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 DATA" sheetId="1" state="visible" r:id="rId2"/>
    <sheet name="SKU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<sst xmlns="http://schemas.openxmlformats.org/spreadsheetml/2006/main" count="62" uniqueCount="31">
  <si>
    <t xml:space="preserve">Marketplace</t>
  </si>
  <si>
    <t xml:space="preserve">Status</t>
  </si>
  <si>
    <t xml:space="preserve">Country</t>
  </si>
  <si>
    <t xml:space="preserve">Product Code</t>
  </si>
  <si>
    <t xml:space="preserve">Product Name</t>
  </si>
  <si>
    <t xml:space="preserve"> Sales</t>
  </si>
  <si>
    <t xml:space="preserve">Date</t>
  </si>
  <si>
    <t xml:space="preserve">Week Number</t>
  </si>
  <si>
    <t xml:space="preserve">Month</t>
  </si>
  <si>
    <t xml:space="preserve">Year</t>
  </si>
  <si>
    <t xml:space="preserve">Marketplace 1</t>
  </si>
  <si>
    <t xml:space="preserve">Closed</t>
  </si>
  <si>
    <t xml:space="preserve">Canada</t>
  </si>
  <si>
    <t xml:space="preserve">123456-01</t>
  </si>
  <si>
    <t xml:space="preserve">Germany</t>
  </si>
  <si>
    <t xml:space="preserve">France</t>
  </si>
  <si>
    <t xml:space="preserve">Mexico</t>
  </si>
  <si>
    <t xml:space="preserve">Marketplace 2</t>
  </si>
  <si>
    <t xml:space="preserve">123456-02</t>
  </si>
  <si>
    <t xml:space="preserve">Carretera</t>
  </si>
  <si>
    <t xml:space="preserve">Montana</t>
  </si>
  <si>
    <t xml:space="preserve">123456-03</t>
  </si>
  <si>
    <t xml:space="preserve">Test</t>
  </si>
  <si>
    <t xml:space="preserve">123456-04</t>
  </si>
  <si>
    <t xml:space="preserve">Paseo</t>
  </si>
  <si>
    <t xml:space="preserve">123456-05</t>
  </si>
  <si>
    <t xml:space="preserve">Velo</t>
  </si>
  <si>
    <t xml:space="preserve">123456-06</t>
  </si>
  <si>
    <t xml:space="preserve">VTT</t>
  </si>
  <si>
    <t xml:space="preserve">123456-07</t>
  </si>
  <si>
    <t xml:space="preserve">Amarilla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</si>
</sst>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m/d/yy\ h:mm;@"/>
    <numFmt numFmtId="167" formatCode="_(\$* #,##0.00_);_(\$* \(#,##0.00\);_(\$* \-??_);_(@_)"/>
    <numFmt numFmtId="168" formatCode="d/mm/yyyy"/>
    <numFmt numFmtId="169" formatCode="0"/>
    <numFmt numFmtId="170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2E3436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financials" displayName="financials" ref="B1:J10" headerRowCount="1" totalsRowCount="0" totalsRowShown="0">
  <autoFilter ref="B1:J10"/>
  <tableColumns count="9">
    <tableColumn id="1" name="Status"/>
    <tableColumn id="2" name="Country"/>
    <tableColumn id="3" name="Product Code"/>
    <tableColumn id="4" name="Product Name"/>
    <tableColumn id="5" name=" Sales"/>
    <tableColumn id="6" name="Date"/>
    <tableColumn id="7" name="Week Number"/>
    <tableColumn id="8" name="Month"/>
    <tableColumn id="9" name="Yea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73046875" defaultRowHeight="12.8" zeroHeight="false" outlineLevelRow="0" outlineLevelCol="0"/>
  <cols>
    <col collapsed="false" customWidth="true" hidden="false" outlineLevel="0" max="1" min="1" style="0" width="13.11"/>
    <col collapsed="false" customWidth="true" hidden="false" outlineLevel="0" max="2" min="2" style="0" width="15.23"/>
    <col collapsed="false" customWidth="true" hidden="false" outlineLevel="0" max="3" min="3" style="0" width="10.49"/>
    <col collapsed="false" customWidth="true" hidden="false" outlineLevel="0" max="4" min="4" style="1" width="15.88"/>
    <col collapsed="false" customWidth="true" hidden="false" outlineLevel="0" max="5" min="5" style="2" width="16.87"/>
    <col collapsed="false" customWidth="true" hidden="false" outlineLevel="0" max="6" min="6" style="3" width="12.44"/>
    <col collapsed="false" customWidth="true" hidden="false" outlineLevel="0" max="7" min="7" style="4" width="10.17"/>
    <col collapsed="false" customWidth="true" hidden="false" outlineLevel="0" max="8" min="8" style="5" width="16.7"/>
    <col collapsed="false" customWidth="true" hidden="false" outlineLevel="0" max="9" min="9" style="6" width="9.66"/>
    <col collapsed="false" customWidth="true" hidden="false" outlineLevel="0" max="10" min="10" style="1" width="7.87"/>
    <col collapsed="false" customWidth="true" hidden="false" outlineLevel="0" max="1024" min="1019" style="0" width="11.52"/>
  </cols>
  <sheetData>
    <row r="1" customFormat="false" ht="13.8" hidden="false" customHeight="false" outlineLevel="0" collapsed="false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3" t="s">
        <v>5</v>
      </c>
      <c r="G1" s="10" t="s">
        <v>6</v>
      </c>
      <c r="H1" s="11" t="s">
        <v>7</v>
      </c>
      <c r="I1" s="12" t="s">
        <v>8</v>
      </c>
      <c r="J1" s="13" t="s">
        <v>9</v>
      </c>
      <c r="AME1" s="7"/>
      <c r="AMF1" s="7"/>
      <c r="AMG1" s="7"/>
      <c r="AMH1" s="7"/>
      <c r="AMI1" s="7"/>
      <c r="AMJ1" s="7"/>
    </row>
    <row r="2" customFormat="false" ht="13.8" hidden="false" customHeight="false" outlineLevel="0" collapsed="false">
      <c r="A2" s="0" t="s">
        <v>10</v>
      </c>
      <c r="B2" s="0" t="s">
        <v>11</v>
      </c>
      <c r="C2" s="0" t="s">
        <v>12</v>
      </c>
      <c r="D2" s="1" t="s">
        <v>13</v>
      </c>
      <c r="E2" s="0" t="str">
        <f aca="false">VLOOKUP(D2,SKU!A:B, 2, 0)</f>
        <v>Carretera</v>
      </c>
      <c r="F2" s="3" t="n">
        <v>32370</v>
      </c>
      <c r="G2" s="10" t="n">
        <v>41640</v>
      </c>
      <c r="H2" s="11" t="n">
        <f aca="false">WEEKNUM(G2,1)</f>
        <v>1</v>
      </c>
      <c r="I2" s="12" t="n">
        <f aca="false">MONTH(G2)</f>
        <v>1</v>
      </c>
      <c r="J2" s="0" t="n">
        <f aca="false">YEAR(G2)</f>
        <v>2014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14</v>
      </c>
      <c r="D3" s="1" t="s">
        <v>13</v>
      </c>
      <c r="E3" s="0" t="str">
        <f aca="false">VLOOKUP(D3,SKU!A:B, 2, 0)</f>
        <v>Carretera</v>
      </c>
      <c r="F3" s="3" t="n">
        <v>26420</v>
      </c>
      <c r="G3" s="10" t="n">
        <v>41640</v>
      </c>
      <c r="H3" s="11" t="n">
        <f aca="false">WEEKNUM(G3,1)</f>
        <v>1</v>
      </c>
      <c r="I3" s="12" t="n">
        <f aca="false">MONTH(G3)</f>
        <v>1</v>
      </c>
      <c r="J3" s="0" t="n">
        <f aca="false">YEAR(G3)</f>
        <v>2014</v>
      </c>
    </row>
    <row r="4" customFormat="false" ht="13.8" hidden="false" customHeight="false" outlineLevel="0" collapsed="false">
      <c r="A4" s="0" t="s">
        <v>10</v>
      </c>
      <c r="B4" s="0" t="s">
        <v>11</v>
      </c>
      <c r="C4" s="0" t="s">
        <v>15</v>
      </c>
      <c r="D4" s="1" t="s">
        <v>13</v>
      </c>
      <c r="E4" s="0" t="str">
        <f aca="false">VLOOKUP(D4,SKU!A:B, 2, 0)</f>
        <v>Carretera</v>
      </c>
      <c r="F4" s="3" t="n">
        <v>32670</v>
      </c>
      <c r="G4" s="10" t="n">
        <v>41791</v>
      </c>
      <c r="H4" s="11" t="n">
        <f aca="false">WEEKNUM(G4,1)</f>
        <v>23</v>
      </c>
      <c r="I4" s="12" t="n">
        <f aca="false">MONTH(G4)</f>
        <v>6</v>
      </c>
      <c r="J4" s="0" t="n">
        <f aca="false">YEAR(G4)</f>
        <v>2014</v>
      </c>
    </row>
    <row r="5" customFormat="false" ht="13.8" hidden="false" customHeight="false" outlineLevel="0" collapsed="false">
      <c r="A5" s="0" t="s">
        <v>10</v>
      </c>
      <c r="B5" s="0" t="s">
        <v>11</v>
      </c>
      <c r="C5" s="0" t="s">
        <v>14</v>
      </c>
      <c r="D5" s="1" t="s">
        <v>13</v>
      </c>
      <c r="E5" s="0" t="str">
        <f aca="false">VLOOKUP(D5,SKU!A:B, 2, 0)</f>
        <v>Carretera</v>
      </c>
      <c r="F5" s="3" t="n">
        <v>13320</v>
      </c>
      <c r="G5" s="10" t="n">
        <v>41791</v>
      </c>
      <c r="H5" s="11" t="n">
        <f aca="false">WEEKNUM(G5,1)</f>
        <v>23</v>
      </c>
      <c r="I5" s="12" t="n">
        <f aca="false">MONTH(G5)</f>
        <v>6</v>
      </c>
      <c r="J5" s="0" t="n">
        <f aca="false">YEAR(G5)</f>
        <v>2014</v>
      </c>
    </row>
    <row r="6" customFormat="false" ht="13.8" hidden="false" customHeight="false" outlineLevel="0" collapsed="false">
      <c r="A6" s="0" t="s">
        <v>10</v>
      </c>
      <c r="B6" s="0" t="s">
        <v>11</v>
      </c>
      <c r="C6" s="0" t="s">
        <v>16</v>
      </c>
      <c r="D6" s="1" t="s">
        <v>13</v>
      </c>
      <c r="E6" s="0" t="str">
        <f aca="false">VLOOKUP(D6,SKU!A:B, 2, 0)</f>
        <v>Carretera</v>
      </c>
      <c r="F6" s="3" t="n">
        <v>37050</v>
      </c>
      <c r="G6" s="10" t="n">
        <v>41791</v>
      </c>
      <c r="H6" s="11" t="n">
        <f aca="false">WEEKNUM(G6,1)</f>
        <v>23</v>
      </c>
      <c r="I6" s="12" t="n">
        <f aca="false">MONTH(G6)</f>
        <v>6</v>
      </c>
      <c r="J6" s="0" t="n">
        <f aca="false">YEAR(G6)</f>
        <v>2014</v>
      </c>
    </row>
    <row r="7" customFormat="false" ht="13.8" hidden="false" customHeight="false" outlineLevel="0" collapsed="false">
      <c r="A7" s="0" t="s">
        <v>17</v>
      </c>
      <c r="B7" s="0" t="s">
        <v>11</v>
      </c>
      <c r="C7" s="0" t="s">
        <v>14</v>
      </c>
      <c r="D7" s="1" t="s">
        <v>13</v>
      </c>
      <c r="E7" s="0" t="str">
        <f aca="false">VLOOKUP(D7,SKU!A:B, 2, 0)</f>
        <v>Carretera</v>
      </c>
      <c r="F7" s="3" t="n">
        <v>529550</v>
      </c>
      <c r="G7" s="10" t="n">
        <v>41974</v>
      </c>
      <c r="H7" s="11" t="n">
        <f aca="false">WEEKNUM(G7,1)</f>
        <v>49</v>
      </c>
      <c r="I7" s="12" t="n">
        <f aca="false">MONTH(G7)</f>
        <v>12</v>
      </c>
      <c r="J7" s="0" t="n">
        <f aca="false">YEAR(G7)</f>
        <v>2014</v>
      </c>
    </row>
    <row r="8" customFormat="false" ht="13.8" hidden="false" customHeight="false" outlineLevel="0" collapsed="false">
      <c r="A8" s="0" t="s">
        <v>17</v>
      </c>
      <c r="B8" s="0" t="s">
        <v>11</v>
      </c>
      <c r="C8" s="0" t="s">
        <v>14</v>
      </c>
      <c r="D8" s="8" t="s">
        <v>18</v>
      </c>
      <c r="E8" s="0" t="str">
        <f aca="false">VLOOKUP(D8,SKU!A:B, 2, 0)</f>
        <v>Montana</v>
      </c>
      <c r="F8" s="3" t="n">
        <v>13815</v>
      </c>
      <c r="G8" s="10" t="n">
        <v>41699</v>
      </c>
      <c r="H8" s="11" t="n">
        <f aca="false">WEEKNUM(G8,1)</f>
        <v>9</v>
      </c>
      <c r="I8" s="12" t="n">
        <f aca="false">MONTH(G8)</f>
        <v>3</v>
      </c>
      <c r="J8" s="0" t="n">
        <f aca="false">YEAR(G8)</f>
        <v>2014</v>
      </c>
    </row>
    <row r="9" customFormat="false" ht="13.8" hidden="false" customHeight="false" outlineLevel="0" collapsed="false">
      <c r="A9" s="0" t="s">
        <v>17</v>
      </c>
      <c r="B9" s="0" t="s">
        <v>11</v>
      </c>
      <c r="C9" s="0" t="s">
        <v>12</v>
      </c>
      <c r="D9" s="8" t="s">
        <v>18</v>
      </c>
      <c r="E9" s="0" t="str">
        <f aca="false">VLOOKUP(D9,SKU!A:B, 2, 0)</f>
        <v>Montana</v>
      </c>
      <c r="F9" s="3" t="n">
        <v>30216</v>
      </c>
      <c r="G9" s="10" t="n">
        <v>41791</v>
      </c>
      <c r="H9" s="11" t="n">
        <f aca="false">WEEKNUM(G9,1)</f>
        <v>23</v>
      </c>
      <c r="I9" s="12" t="n">
        <f aca="false">MONTH(G9)</f>
        <v>6</v>
      </c>
      <c r="J9" s="0" t="n">
        <f aca="false">YEAR(G9)</f>
        <v>2014</v>
      </c>
    </row>
    <row r="10" customFormat="false" ht="13.8" hidden="false" customHeight="false" outlineLevel="0" collapsed="false">
      <c r="A10" s="0" t="s">
        <v>17</v>
      </c>
      <c r="B10" s="0" t="s">
        <v>11</v>
      </c>
      <c r="C10" s="0" t="s">
        <v>15</v>
      </c>
      <c r="D10" s="8" t="s">
        <v>18</v>
      </c>
      <c r="E10" s="0" t="str">
        <f aca="false">VLOOKUP(D10,SKU!A:B, 2, 0)</f>
        <v>Montana</v>
      </c>
      <c r="F10" s="3" t="n">
        <v>37980</v>
      </c>
      <c r="G10" s="10" t="n">
        <v>41791</v>
      </c>
      <c r="H10" s="11" t="n">
        <f aca="false">WEEKNUM(G10,1)</f>
        <v>23</v>
      </c>
      <c r="I10" s="12" t="n">
        <f aca="false">MONTH(G10)</f>
        <v>6</v>
      </c>
      <c r="J10" s="0" t="n">
        <f aca="false">YEAR(G10)</f>
        <v>2014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1.58984375" defaultRowHeight="13.8" zeroHeight="false" outlineLevelRow="0" outlineLevelCol="0"/>
  <cols>
    <col collapsed="false" customWidth="true" hidden="false" outlineLevel="0" max="1" min="1" style="0" width="12.71"/>
  </cols>
  <sheetData>
    <row r="1" customFormat="false" ht="12.8" hidden="false" customHeight="false" outlineLevel="0" collapsed="false">
      <c r="A1" s="0" t="s">
        <v>3</v>
      </c>
      <c r="B1" s="0" t="s">
        <v>4</v>
      </c>
    </row>
    <row r="2" customFormat="false" ht="13.8" hidden="false" customHeight="false" outlineLevel="0" collapsed="false">
      <c r="A2" s="0" t="s">
        <v>13</v>
      </c>
      <c r="B2" s="14" t="s">
        <v>19</v>
      </c>
      <c r="C2" s="14"/>
    </row>
    <row r="3" customFormat="false" ht="13.8" hidden="false" customHeight="false" outlineLevel="0" collapsed="false">
      <c r="A3" s="0" t="s">
        <v>18</v>
      </c>
      <c r="B3" s="14" t="s">
        <v>20</v>
      </c>
      <c r="C3" s="14"/>
    </row>
    <row r="4" customFormat="false" ht="13.8" hidden="false" customHeight="false" outlineLevel="0" collapsed="false">
      <c r="A4" s="0" t="s">
        <v>21</v>
      </c>
      <c r="B4" s="0" t="s">
        <v>22</v>
      </c>
    </row>
    <row r="5" customFormat="false" ht="13.8" hidden="false" customHeight="false" outlineLevel="0" collapsed="false">
      <c r="A5" s="0" t="s">
        <v>23</v>
      </c>
      <c r="B5" s="14" t="s">
        <v>24</v>
      </c>
    </row>
    <row r="6" customFormat="false" ht="13.8" hidden="false" customHeight="false" outlineLevel="0" collapsed="false">
      <c r="A6" s="0" t="s">
        <v>25</v>
      </c>
      <c r="B6" s="14" t="s">
        <v>26</v>
      </c>
    </row>
    <row r="7" customFormat="false" ht="13.8" hidden="false" customHeight="false" outlineLevel="0" collapsed="false">
      <c r="A7" s="0" t="s">
        <v>27</v>
      </c>
      <c r="B7" s="14" t="s">
        <v>28</v>
      </c>
    </row>
    <row r="8" customFormat="false" ht="13.8" hidden="false" customHeight="false" outlineLevel="0" collapsed="false">
      <c r="A8" s="0" t="s">
        <v>29</v>
      </c>
      <c r="B8" s="14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Gemini xmlns="http://gemini/pivotcustomization/LinkedTables">
  <CustomContent><![CDATA[<LinkedTables xmlns:xsi="http://www.w3.org/2001/XMLSchema-instance" xmlns:xsd="http://www.w3.org/2001/XMLSchema"><LinkedTableList><LinkedTableInfo><ExcelTableName>Table1</ExcelTableName><GeminiTableId>Table1-2e2df178-cabd-4af5-855a-6e2e3939584b</GeminiTableId><LinkedColumnList /><UpdateNeeded>true</UpdateNeeded><RowCount>0</RowCount></LinkedTableInfo></LinkedTableList></LinkedTables>]]></CustomContent>
</Gemini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2014-01-28T02:45:41Z</dcterms:created>
  <dc:creator>Patrick Baumgartner</dc:creator>
  <dc:description/>
  <dc:language>en-AU</dc:language>
  <cp:lastModifiedBy/>
  <dcterms:modified xsi:type="dcterms:W3CDTF">2022-04-27T23:07:26Z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0x0101002914170AD08CD84791A27D153F5B634B</vt:lpwstr>
  </property>
  <property fmtid="{D5CDD505-2E9C-101B-9397-08002B2CF9AE}" pid="3" name="Microsoft.ReportingServices.InteractiveReport.Excel.SheetName">
    <vt:i4>2</vt:i4>
  </property>
</Properties>
</file>