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2" r:id="rId1"/>
  </sheets>
  <calcPr calcId="152511"/>
</workbook>
</file>

<file path=xl/calcChain.xml><?xml version="1.0" encoding="utf-8"?>
<calcChain xmlns="http://schemas.openxmlformats.org/spreadsheetml/2006/main">
  <c r="T6" i="2" l="1"/>
  <c r="U6" i="2"/>
  <c r="T7" i="2"/>
  <c r="U7" i="2"/>
  <c r="T8" i="2"/>
  <c r="U8" i="2"/>
  <c r="T9" i="2"/>
  <c r="U9" i="2"/>
  <c r="T10" i="2"/>
  <c r="U10" i="2"/>
  <c r="T11" i="2"/>
  <c r="U11" i="2"/>
  <c r="T12" i="2"/>
  <c r="U12" i="2"/>
  <c r="T13" i="2"/>
  <c r="U13" i="2"/>
  <c r="T14" i="2"/>
  <c r="U14" i="2"/>
  <c r="T15" i="2"/>
  <c r="U15" i="2"/>
  <c r="T16" i="2"/>
  <c r="U16" i="2"/>
  <c r="T17" i="2"/>
  <c r="U17" i="2"/>
  <c r="T18" i="2"/>
  <c r="U18" i="2"/>
  <c r="T19" i="2"/>
  <c r="U19" i="2"/>
  <c r="T20" i="2"/>
  <c r="U20" i="2"/>
  <c r="T21" i="2"/>
  <c r="U21" i="2"/>
  <c r="T22" i="2"/>
  <c r="U22" i="2"/>
  <c r="T23" i="2"/>
  <c r="U23" i="2"/>
  <c r="T24" i="2"/>
  <c r="U24" i="2"/>
  <c r="T25" i="2"/>
  <c r="U25" i="2"/>
  <c r="T26" i="2"/>
  <c r="U26" i="2"/>
  <c r="T27" i="2"/>
  <c r="U27" i="2"/>
  <c r="T28" i="2"/>
  <c r="U28" i="2"/>
  <c r="T29" i="2"/>
  <c r="U29" i="2"/>
  <c r="T30" i="2"/>
  <c r="U30" i="2"/>
  <c r="T31" i="2"/>
  <c r="U31" i="2"/>
  <c r="T32" i="2"/>
  <c r="U32" i="2"/>
  <c r="T33" i="2"/>
  <c r="U33" i="2"/>
  <c r="T34" i="2"/>
  <c r="U34" i="2"/>
  <c r="T35" i="2"/>
  <c r="U35" i="2"/>
  <c r="T36" i="2"/>
  <c r="U36" i="2"/>
  <c r="U5" i="2"/>
  <c r="T5" i="2"/>
</calcChain>
</file>

<file path=xl/sharedStrings.xml><?xml version="1.0" encoding="utf-8"?>
<sst xmlns="http://schemas.openxmlformats.org/spreadsheetml/2006/main" count="27" uniqueCount="23">
  <si>
    <t>腹板高度</t>
  </si>
  <si>
    <t>翼缘宽度</t>
  </si>
  <si>
    <t>卷边高度</t>
  </si>
  <si>
    <t>壁厚</t>
  </si>
  <si>
    <t>外半径</t>
  </si>
  <si>
    <t>面积</t>
  </si>
  <si>
    <t>h/mm</t>
  </si>
  <si>
    <t>b/mm</t>
  </si>
  <si>
    <t>a/mm</t>
  </si>
  <si>
    <t>t/mm</t>
  </si>
  <si>
    <t>R/mm</t>
  </si>
  <si>
    <t>A/mm</t>
  </si>
  <si>
    <t>E</t>
    <phoneticPr fontId="4" type="noConversion"/>
  </si>
  <si>
    <t>v</t>
    <phoneticPr fontId="4" type="noConversion"/>
  </si>
  <si>
    <r>
      <t>l</t>
    </r>
    <r>
      <rPr>
        <sz val="12"/>
        <rFont val="Times New Roman"/>
        <family val="1"/>
      </rPr>
      <t>cr,L</t>
    </r>
    <phoneticPr fontId="4" type="noConversion"/>
  </si>
  <si>
    <r>
      <t>l</t>
    </r>
    <r>
      <rPr>
        <sz val="12"/>
        <rFont val="Times New Roman"/>
        <family val="1"/>
      </rPr>
      <t>cr,D</t>
    </r>
    <phoneticPr fontId="4" type="noConversion"/>
  </si>
  <si>
    <t>σcr,L</t>
    <phoneticPr fontId="4" type="noConversion"/>
  </si>
  <si>
    <t>σcr,D</t>
  </si>
  <si>
    <t>Pcr,L</t>
  </si>
  <si>
    <t>Pcr,D</t>
  </si>
  <si>
    <t>Matlab</t>
    <phoneticPr fontId="2" type="noConversion"/>
  </si>
  <si>
    <t>CUFSM</t>
    <phoneticPr fontId="2" type="noConversion"/>
  </si>
  <si>
    <t>AA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</si>
</sst>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i/>
      <sz val="11"/>
      <color theme="1"/>
      <name val="Times New Roman"/>
      <family val="1"/>
    </font>
    <font>
      <sz val="9"/>
      <name val="宋体"/>
      <family val="3"/>
      <charset val="134"/>
    </font>
    <font>
      <i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0" xfId="1"/>
    <xf numFmtId="0" fontId="3" fillId="0" borderId="0" xfId="1" applyFont="1" applyAlignment="1">
      <alignment horizontal="center" vertical="center"/>
    </xf>
    <xf numFmtId="0" fontId="5" fillId="0" borderId="0" xfId="1" applyFont="1"/>
    <xf numFmtId="0" fontId="1" fillId="2" borderId="0" xfId="1" applyFill="1"/>
    <xf numFmtId="0" fontId="1" fillId="0" borderId="0" xfId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DC7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workbookViewId="0">
      <selection activeCell="O3" sqref="O3:O6"/>
    </sheetView>
  </sheetViews>
  <sheetFormatPr defaultRowHeight="14.25" x14ac:dyDescent="0.15"/>
  <cols>
    <col min="1" max="16384" width="9" style="1"/>
  </cols>
  <sheetData>
    <row r="1" spans="1:2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5" t="s">
        <v>21</v>
      </c>
      <c r="J1" s="5"/>
      <c r="K1" s="5"/>
      <c r="L1" s="5"/>
      <c r="P1" s="5" t="s">
        <v>20</v>
      </c>
      <c r="Q1" s="5"/>
      <c r="R1" s="5"/>
      <c r="S1" s="5"/>
    </row>
    <row r="2" spans="1:21" ht="15.75" x14ac:dyDescent="0.2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 t="s">
        <v>12</v>
      </c>
      <c r="H2" s="2" t="s">
        <v>13</v>
      </c>
      <c r="I2" s="3" t="s">
        <v>14</v>
      </c>
      <c r="J2" s="3" t="s">
        <v>16</v>
      </c>
      <c r="K2" s="3" t="s">
        <v>15</v>
      </c>
      <c r="L2" s="3" t="s">
        <v>17</v>
      </c>
      <c r="M2" s="3" t="s">
        <v>18</v>
      </c>
      <c r="N2" s="3" t="s">
        <v>19</v>
      </c>
      <c r="O2" s="1" t="s">
        <v>22</v>
      </c>
      <c r="P2" s="3" t="s">
        <v>14</v>
      </c>
      <c r="Q2" s="3" t="s">
        <v>16</v>
      </c>
      <c r="R2" s="3" t="s">
        <v>15</v>
      </c>
      <c r="S2" s="3" t="s">
        <v>17</v>
      </c>
    </row>
    <row r="3" spans="1:21" ht="15.75" x14ac:dyDescent="0.25">
      <c r="A3" s="1">
        <v>101</v>
      </c>
      <c r="B3" s="1">
        <v>31</v>
      </c>
      <c r="C3" s="1">
        <v>5.5</v>
      </c>
      <c r="D3" s="1">
        <v>1</v>
      </c>
      <c r="E3" s="1">
        <v>0</v>
      </c>
      <c r="G3" s="1">
        <v>200000</v>
      </c>
      <c r="H3" s="1">
        <v>0.3</v>
      </c>
      <c r="I3" s="3"/>
      <c r="J3" s="3"/>
      <c r="K3" s="3"/>
      <c r="L3" s="3"/>
      <c r="M3" s="3"/>
      <c r="N3" s="3"/>
      <c r="O3" s="1">
        <v>170</v>
      </c>
      <c r="P3" s="3">
        <v>121</v>
      </c>
      <c r="Q3" s="3">
        <v>145.63097262320841</v>
      </c>
      <c r="R3" s="3">
        <v>0</v>
      </c>
      <c r="S3" s="3">
        <v>0</v>
      </c>
    </row>
    <row r="4" spans="1:21" ht="15.75" x14ac:dyDescent="0.25">
      <c r="A4" s="1">
        <v>101</v>
      </c>
      <c r="B4" s="1">
        <v>31</v>
      </c>
      <c r="C4" s="1">
        <v>9.5</v>
      </c>
      <c r="D4" s="1">
        <v>1</v>
      </c>
      <c r="E4" s="1">
        <v>0</v>
      </c>
      <c r="G4" s="1">
        <v>200000</v>
      </c>
      <c r="H4" s="1">
        <v>0.3</v>
      </c>
      <c r="I4" s="3"/>
      <c r="J4" s="3"/>
      <c r="K4" s="3"/>
      <c r="L4" s="3"/>
      <c r="M4" s="3"/>
      <c r="N4" s="3"/>
      <c r="O4" s="1">
        <v>178</v>
      </c>
      <c r="P4" s="3">
        <v>121</v>
      </c>
      <c r="Q4" s="3">
        <v>148.99779709150252</v>
      </c>
      <c r="R4" s="3">
        <v>0</v>
      </c>
      <c r="S4" s="3">
        <v>0</v>
      </c>
    </row>
    <row r="5" spans="1:21" x14ac:dyDescent="0.15">
      <c r="A5" s="1">
        <v>304.79999999999995</v>
      </c>
      <c r="B5" s="1">
        <v>101.6</v>
      </c>
      <c r="C5" s="1">
        <v>22.478999999999999</v>
      </c>
      <c r="D5" s="1">
        <v>2.6669999999999998</v>
      </c>
      <c r="E5" s="1">
        <v>7.4294999999999991</v>
      </c>
      <c r="F5" s="1">
        <v>1418.375400043526</v>
      </c>
      <c r="G5" s="1">
        <v>200000</v>
      </c>
      <c r="H5" s="1">
        <v>0.3</v>
      </c>
      <c r="I5" s="1">
        <v>351</v>
      </c>
      <c r="J5" s="1">
        <v>117.8</v>
      </c>
      <c r="M5" s="1">
        <v>165534.916</v>
      </c>
      <c r="N5" s="1">
        <v>0</v>
      </c>
      <c r="O5" s="1">
        <v>1446.8269577860553</v>
      </c>
      <c r="P5" s="1">
        <v>351</v>
      </c>
      <c r="Q5" s="1">
        <v>114.20545836608544</v>
      </c>
      <c r="R5" s="1">
        <v>0</v>
      </c>
      <c r="S5" s="1">
        <v>0</v>
      </c>
      <c r="T5" s="1">
        <f>Q5/J5</f>
        <v>0.96948606422822958</v>
      </c>
      <c r="U5" s="1" t="e">
        <f>S5/L5</f>
        <v>#DIV/0!</v>
      </c>
    </row>
    <row r="6" spans="1:21" x14ac:dyDescent="0.15">
      <c r="A6" s="1">
        <v>304.79999999999995</v>
      </c>
      <c r="B6" s="1">
        <v>101.6</v>
      </c>
      <c r="C6" s="1">
        <v>21.234399999999997</v>
      </c>
      <c r="D6" s="1">
        <v>2.1590000000000003</v>
      </c>
      <c r="E6" s="1">
        <v>6.9215</v>
      </c>
      <c r="F6" s="1">
        <v>1148.1630395790057</v>
      </c>
      <c r="G6" s="1">
        <v>200000</v>
      </c>
      <c r="H6" s="1">
        <v>0.3</v>
      </c>
      <c r="I6" s="1">
        <v>350</v>
      </c>
      <c r="J6" s="1">
        <v>76.930000000000007</v>
      </c>
      <c r="M6" s="1">
        <v>87659.042450000008</v>
      </c>
      <c r="N6" s="1">
        <v>0</v>
      </c>
      <c r="O6" s="1">
        <v>1166.8081649308485</v>
      </c>
      <c r="P6" s="1">
        <v>351</v>
      </c>
      <c r="Q6" s="1">
        <v>74.970273278453874</v>
      </c>
      <c r="R6" s="1">
        <v>0</v>
      </c>
      <c r="S6" s="1">
        <v>0</v>
      </c>
      <c r="T6" s="1">
        <f t="shared" ref="T6:T36" si="0">Q6/J6</f>
        <v>0.9745258452938238</v>
      </c>
      <c r="U6" s="1" t="e">
        <f t="shared" ref="U6:U36" si="1">S6/L6</f>
        <v>#DIV/0!</v>
      </c>
    </row>
    <row r="7" spans="1:21" x14ac:dyDescent="0.15">
      <c r="A7" s="1">
        <v>304.79999999999995</v>
      </c>
      <c r="B7" s="1">
        <v>101.6</v>
      </c>
      <c r="C7" s="1">
        <v>20.32</v>
      </c>
      <c r="D7" s="1">
        <v>1.778</v>
      </c>
      <c r="E7" s="1">
        <v>6.5404999999999998</v>
      </c>
      <c r="F7" s="1">
        <v>945.58559881856854</v>
      </c>
      <c r="G7" s="1">
        <v>200000</v>
      </c>
      <c r="H7" s="1">
        <v>0.3</v>
      </c>
      <c r="I7" s="1">
        <v>350</v>
      </c>
      <c r="J7" s="1">
        <v>52.04</v>
      </c>
      <c r="M7" s="1">
        <v>48898.137040000001</v>
      </c>
      <c r="N7" s="1">
        <v>0</v>
      </c>
      <c r="T7" s="1">
        <f t="shared" si="0"/>
        <v>0</v>
      </c>
      <c r="U7" s="1" t="e">
        <f t="shared" si="1"/>
        <v>#DIV/0!</v>
      </c>
    </row>
    <row r="8" spans="1:21" x14ac:dyDescent="0.15">
      <c r="A8" s="1">
        <v>304.79999999999995</v>
      </c>
      <c r="B8" s="1">
        <v>88.899999999999991</v>
      </c>
      <c r="C8" s="1">
        <v>22.478999999999999</v>
      </c>
      <c r="D8" s="1">
        <v>2.6669999999999998</v>
      </c>
      <c r="E8" s="1">
        <v>7.4294999999999991</v>
      </c>
      <c r="F8" s="1">
        <v>1350.6336000435263</v>
      </c>
      <c r="G8" s="1">
        <v>200000</v>
      </c>
      <c r="H8" s="1">
        <v>0.3</v>
      </c>
      <c r="I8" s="1">
        <v>348</v>
      </c>
      <c r="J8" s="1">
        <v>119.67</v>
      </c>
      <c r="M8" s="1">
        <v>160056.35127000001</v>
      </c>
      <c r="N8" s="1">
        <v>0</v>
      </c>
      <c r="T8" s="1">
        <f t="shared" si="0"/>
        <v>0</v>
      </c>
      <c r="U8" s="1" t="e">
        <f t="shared" si="1"/>
        <v>#DIV/0!</v>
      </c>
    </row>
    <row r="9" spans="1:21" x14ac:dyDescent="0.15">
      <c r="A9" s="1">
        <v>304.79999999999995</v>
      </c>
      <c r="B9" s="1">
        <v>88.899999999999991</v>
      </c>
      <c r="C9" s="1">
        <v>21.234399999999997</v>
      </c>
      <c r="D9" s="1">
        <v>2.1590000000000003</v>
      </c>
      <c r="E9" s="1">
        <v>6.9215</v>
      </c>
      <c r="F9" s="1">
        <v>1093.3244395790057</v>
      </c>
      <c r="G9" s="1">
        <v>200000</v>
      </c>
      <c r="H9" s="1">
        <v>0.3</v>
      </c>
      <c r="I9" s="1">
        <v>347</v>
      </c>
      <c r="J9" s="1">
        <v>78.2</v>
      </c>
      <c r="M9" s="1">
        <v>84817.753200000006</v>
      </c>
      <c r="N9" s="1">
        <v>0</v>
      </c>
      <c r="T9" s="1">
        <f t="shared" si="0"/>
        <v>0</v>
      </c>
      <c r="U9" s="1" t="e">
        <f t="shared" si="1"/>
        <v>#DIV/0!</v>
      </c>
    </row>
    <row r="10" spans="1:21" x14ac:dyDescent="0.15">
      <c r="A10" s="1">
        <v>304.79999999999995</v>
      </c>
      <c r="B10" s="1">
        <v>88.899999999999991</v>
      </c>
      <c r="C10" s="1">
        <v>20.32</v>
      </c>
      <c r="D10" s="1">
        <v>1.778</v>
      </c>
      <c r="E10" s="1">
        <v>6.5404999999999998</v>
      </c>
      <c r="F10" s="1">
        <v>900.42439881856853</v>
      </c>
      <c r="G10" s="1">
        <v>200000</v>
      </c>
      <c r="H10" s="1">
        <v>0.3</v>
      </c>
      <c r="I10" s="1">
        <v>346</v>
      </c>
      <c r="J10" s="1">
        <v>52.92</v>
      </c>
      <c r="M10" s="1">
        <v>47335.087800000001</v>
      </c>
      <c r="N10" s="1">
        <v>0</v>
      </c>
      <c r="P10" s="1">
        <v>347</v>
      </c>
      <c r="Q10" s="1">
        <v>52.427853348565094</v>
      </c>
      <c r="R10" s="1">
        <v>0</v>
      </c>
      <c r="S10" s="1">
        <v>0</v>
      </c>
      <c r="T10" s="1">
        <f t="shared" si="0"/>
        <v>0.99070017665466914</v>
      </c>
      <c r="U10" s="1" t="e">
        <f t="shared" si="1"/>
        <v>#DIV/0!</v>
      </c>
    </row>
    <row r="11" spans="1:21" x14ac:dyDescent="0.15">
      <c r="A11" s="1">
        <v>304.79999999999995</v>
      </c>
      <c r="B11" s="1">
        <v>63.5</v>
      </c>
      <c r="C11" s="1">
        <v>22.478999999999999</v>
      </c>
      <c r="D11" s="1">
        <v>2.6669999999999998</v>
      </c>
      <c r="E11" s="1">
        <v>7.4294999999999991</v>
      </c>
      <c r="F11" s="1">
        <v>1215.1500000435262</v>
      </c>
      <c r="G11" s="1">
        <v>200000</v>
      </c>
      <c r="H11" s="1">
        <v>0.3</v>
      </c>
      <c r="I11" s="1">
        <v>349</v>
      </c>
      <c r="J11" s="1">
        <v>123.11</v>
      </c>
      <c r="M11" s="1">
        <v>147977.85067000001</v>
      </c>
      <c r="N11" s="1">
        <v>0</v>
      </c>
      <c r="P11" s="1">
        <v>350</v>
      </c>
      <c r="Q11" s="1">
        <v>121.44947215524475</v>
      </c>
      <c r="R11" s="1">
        <v>0</v>
      </c>
      <c r="S11" s="1">
        <v>0</v>
      </c>
      <c r="T11" s="1">
        <f t="shared" si="0"/>
        <v>0.98651183620538341</v>
      </c>
      <c r="U11" s="1" t="e">
        <f t="shared" si="1"/>
        <v>#DIV/0!</v>
      </c>
    </row>
    <row r="12" spans="1:21" x14ac:dyDescent="0.15">
      <c r="A12" s="1">
        <v>304.79999999999995</v>
      </c>
      <c r="B12" s="1">
        <v>63.5</v>
      </c>
      <c r="C12" s="1">
        <v>21.234399999999997</v>
      </c>
      <c r="D12" s="1">
        <v>2.1590000000000003</v>
      </c>
      <c r="E12" s="1">
        <v>6.9215</v>
      </c>
      <c r="F12" s="1">
        <v>983.6472395790056</v>
      </c>
      <c r="G12" s="1">
        <v>200000</v>
      </c>
      <c r="H12" s="1">
        <v>0.3</v>
      </c>
      <c r="I12" s="1">
        <v>344</v>
      </c>
      <c r="J12" s="1">
        <v>80.87</v>
      </c>
      <c r="M12" s="1">
        <v>78844.125629999995</v>
      </c>
      <c r="N12" s="1">
        <v>0</v>
      </c>
      <c r="P12" s="1">
        <v>345</v>
      </c>
      <c r="Q12" s="1">
        <v>79.930063982365994</v>
      </c>
      <c r="R12" s="1">
        <v>0</v>
      </c>
      <c r="S12" s="1">
        <v>0</v>
      </c>
      <c r="T12" s="1">
        <f t="shared" si="0"/>
        <v>0.98837719775400013</v>
      </c>
      <c r="U12" s="1" t="e">
        <f t="shared" si="1"/>
        <v>#DIV/0!</v>
      </c>
    </row>
    <row r="13" spans="1:21" x14ac:dyDescent="0.15">
      <c r="A13" s="1">
        <v>304.79999999999995</v>
      </c>
      <c r="B13" s="1">
        <v>63.5</v>
      </c>
      <c r="C13" s="1">
        <v>20.32</v>
      </c>
      <c r="D13" s="1">
        <v>1.778</v>
      </c>
      <c r="E13" s="1">
        <v>6.5404999999999998</v>
      </c>
      <c r="F13" s="1">
        <v>810.10199881856863</v>
      </c>
      <c r="G13" s="1">
        <v>200000</v>
      </c>
      <c r="H13" s="1">
        <v>0.3</v>
      </c>
      <c r="I13" s="1">
        <v>341</v>
      </c>
      <c r="J13" s="1">
        <v>54.88</v>
      </c>
      <c r="M13" s="1">
        <v>44131.312960000003</v>
      </c>
      <c r="N13" s="1">
        <v>0</v>
      </c>
      <c r="P13" s="1">
        <v>342</v>
      </c>
      <c r="Q13" s="1">
        <v>54.335187051352563</v>
      </c>
      <c r="R13" s="1">
        <v>0</v>
      </c>
      <c r="S13" s="1">
        <v>0</v>
      </c>
      <c r="T13" s="1">
        <f t="shared" si="0"/>
        <v>0.99007265035263414</v>
      </c>
      <c r="U13" s="1" t="e">
        <f t="shared" si="1"/>
        <v>#DIV/0!</v>
      </c>
    </row>
    <row r="14" spans="1:21" s="4" customFormat="1" x14ac:dyDescent="0.15">
      <c r="A14" s="4">
        <v>254</v>
      </c>
      <c r="B14" s="4">
        <v>101.6</v>
      </c>
      <c r="C14" s="4">
        <v>22.478999999999999</v>
      </c>
      <c r="D14" s="4">
        <v>2.6669999999999998</v>
      </c>
      <c r="E14" s="4">
        <v>7.4294999999999991</v>
      </c>
      <c r="F14" s="4">
        <v>1282.8918000435262</v>
      </c>
      <c r="G14" s="4">
        <v>200000</v>
      </c>
      <c r="H14" s="4">
        <v>0.3</v>
      </c>
      <c r="I14" s="4">
        <v>295</v>
      </c>
      <c r="J14" s="4">
        <v>167.44</v>
      </c>
      <c r="K14" s="4">
        <v>1161</v>
      </c>
      <c r="L14" s="4">
        <v>297.52999999999997</v>
      </c>
      <c r="M14" s="4">
        <v>212605.09815999999</v>
      </c>
      <c r="N14" s="4">
        <v>377785.44467</v>
      </c>
      <c r="P14" s="4">
        <v>297</v>
      </c>
      <c r="Q14" s="4">
        <v>164.9319550582245</v>
      </c>
      <c r="R14" s="4">
        <v>1173</v>
      </c>
      <c r="S14" s="4">
        <v>297.97594089711254</v>
      </c>
      <c r="T14" s="1">
        <f t="shared" si="0"/>
        <v>0.98502123183363899</v>
      </c>
      <c r="U14" s="1">
        <f t="shared" si="1"/>
        <v>1.0014988098582078</v>
      </c>
    </row>
    <row r="15" spans="1:21" x14ac:dyDescent="0.15">
      <c r="A15" s="1">
        <v>254</v>
      </c>
      <c r="B15" s="1">
        <v>101.6</v>
      </c>
      <c r="C15" s="1">
        <v>21.234399999999997</v>
      </c>
      <c r="D15" s="1">
        <v>2.1590000000000003</v>
      </c>
      <c r="E15" s="1">
        <v>6.9215</v>
      </c>
      <c r="F15" s="1">
        <v>1038.4858395790056</v>
      </c>
      <c r="G15" s="1">
        <v>200000</v>
      </c>
      <c r="H15" s="1">
        <v>0.3</v>
      </c>
      <c r="I15" s="1">
        <v>296</v>
      </c>
      <c r="J15" s="1">
        <v>109.19</v>
      </c>
      <c r="K15" s="1">
        <v>1253</v>
      </c>
      <c r="L15" s="1">
        <v>224.63</v>
      </c>
      <c r="M15" s="1">
        <v>112442.55172</v>
      </c>
      <c r="N15" s="1">
        <v>231321.27843999999</v>
      </c>
      <c r="P15" s="1">
        <v>297</v>
      </c>
      <c r="Q15" s="1">
        <v>107.7864621618553</v>
      </c>
      <c r="R15" s="1">
        <v>1264</v>
      </c>
      <c r="S15" s="1">
        <v>224.83697107162703</v>
      </c>
      <c r="T15" s="1">
        <f t="shared" si="0"/>
        <v>0.98714591228001924</v>
      </c>
      <c r="U15" s="1">
        <f t="shared" si="1"/>
        <v>1.0009213865985267</v>
      </c>
    </row>
    <row r="16" spans="1:21" x14ac:dyDescent="0.15">
      <c r="A16" s="1">
        <v>254</v>
      </c>
      <c r="B16" s="1">
        <v>101.6</v>
      </c>
      <c r="C16" s="1">
        <v>20.32</v>
      </c>
      <c r="D16" s="1">
        <v>1.778</v>
      </c>
      <c r="E16" s="1">
        <v>6.5404999999999998</v>
      </c>
      <c r="F16" s="1">
        <v>855.26319881856864</v>
      </c>
      <c r="G16" s="1">
        <v>200000</v>
      </c>
      <c r="H16" s="1">
        <v>0.3</v>
      </c>
      <c r="I16" s="1">
        <v>296</v>
      </c>
      <c r="J16" s="1">
        <v>73.790000000000006</v>
      </c>
      <c r="K16" s="1">
        <v>1350</v>
      </c>
      <c r="L16" s="1">
        <v>174.97</v>
      </c>
      <c r="M16" s="1">
        <v>62670.142160000003</v>
      </c>
      <c r="N16" s="1">
        <v>148602.72088000001</v>
      </c>
      <c r="P16" s="1">
        <v>297</v>
      </c>
      <c r="Q16" s="1">
        <v>72.954766654870923</v>
      </c>
      <c r="R16" s="1">
        <v>1359</v>
      </c>
      <c r="S16" s="1">
        <v>175.06866771069437</v>
      </c>
      <c r="T16" s="1">
        <f t="shared" si="0"/>
        <v>0.98868094125045292</v>
      </c>
      <c r="U16" s="1">
        <f t="shared" si="1"/>
        <v>1.0005639121603382</v>
      </c>
    </row>
    <row r="17" spans="1:21" x14ac:dyDescent="0.15">
      <c r="A17" s="1">
        <v>254</v>
      </c>
      <c r="B17" s="1">
        <v>101.6</v>
      </c>
      <c r="C17" s="1">
        <v>20.0152</v>
      </c>
      <c r="D17" s="1">
        <v>1.651</v>
      </c>
      <c r="E17" s="1">
        <v>6.4135</v>
      </c>
      <c r="F17" s="1">
        <v>794.18521701993757</v>
      </c>
      <c r="G17" s="1">
        <v>200000</v>
      </c>
      <c r="H17" s="1">
        <v>0.3</v>
      </c>
      <c r="I17" s="1">
        <v>296</v>
      </c>
      <c r="J17" s="1">
        <v>63.56</v>
      </c>
      <c r="K17" s="1">
        <v>1390</v>
      </c>
      <c r="L17" s="1">
        <v>159.32</v>
      </c>
      <c r="M17" s="1">
        <v>50150.365440000001</v>
      </c>
      <c r="N17" s="1">
        <v>125707.30368</v>
      </c>
      <c r="P17" s="1">
        <v>297</v>
      </c>
      <c r="Q17" s="1">
        <v>62.865915710013255</v>
      </c>
      <c r="R17" s="1">
        <v>1398</v>
      </c>
      <c r="S17" s="1">
        <v>159.42279874093472</v>
      </c>
      <c r="T17" s="1">
        <f t="shared" si="0"/>
        <v>0.98907985698573397</v>
      </c>
      <c r="U17" s="1">
        <f t="shared" si="1"/>
        <v>1.0006452343769441</v>
      </c>
    </row>
    <row r="18" spans="1:21" x14ac:dyDescent="0.15">
      <c r="A18" s="1">
        <v>254</v>
      </c>
      <c r="B18" s="1">
        <v>88.899999999999991</v>
      </c>
      <c r="C18" s="1">
        <v>22.478999999999999</v>
      </c>
      <c r="D18" s="1">
        <v>2.6669999999999998</v>
      </c>
      <c r="E18" s="1">
        <v>7.4294999999999991</v>
      </c>
      <c r="F18" s="1">
        <v>1215.1500000435262</v>
      </c>
      <c r="G18" s="1">
        <v>200000</v>
      </c>
      <c r="H18" s="1">
        <v>0.3</v>
      </c>
      <c r="I18" s="1">
        <v>292</v>
      </c>
      <c r="J18" s="1">
        <v>170.52</v>
      </c>
      <c r="K18" s="1">
        <v>993</v>
      </c>
      <c r="L18" s="1">
        <v>299.73</v>
      </c>
      <c r="M18" s="1">
        <v>204964.52844000002</v>
      </c>
      <c r="N18" s="1">
        <v>360274.56081000005</v>
      </c>
      <c r="P18" s="1">
        <v>293</v>
      </c>
      <c r="Q18" s="1">
        <v>167.85911648777403</v>
      </c>
      <c r="R18" s="1">
        <v>1000</v>
      </c>
      <c r="S18" s="1">
        <v>301.16640882934678</v>
      </c>
      <c r="T18" s="1">
        <f t="shared" si="0"/>
        <v>0.98439547553233653</v>
      </c>
      <c r="U18" s="1">
        <f t="shared" si="1"/>
        <v>1.0047923425394414</v>
      </c>
    </row>
    <row r="19" spans="1:21" x14ac:dyDescent="0.15">
      <c r="A19" s="1">
        <v>254</v>
      </c>
      <c r="B19" s="1">
        <v>88.899999999999991</v>
      </c>
      <c r="C19" s="1">
        <v>21.234399999999997</v>
      </c>
      <c r="D19" s="1">
        <v>2.1590000000000003</v>
      </c>
      <c r="E19" s="1">
        <v>6.9215</v>
      </c>
      <c r="F19" s="1">
        <v>983.6472395790056</v>
      </c>
      <c r="G19" s="1">
        <v>200000</v>
      </c>
      <c r="H19" s="1">
        <v>0.3</v>
      </c>
      <c r="I19" s="1">
        <v>292</v>
      </c>
      <c r="J19" s="1">
        <v>111.21</v>
      </c>
      <c r="K19" s="1">
        <v>1058</v>
      </c>
      <c r="L19" s="1">
        <v>226.27</v>
      </c>
      <c r="M19" s="1">
        <v>108424.07828999999</v>
      </c>
      <c r="N19" s="1">
        <v>220601.71023</v>
      </c>
      <c r="P19" s="1">
        <v>293</v>
      </c>
      <c r="Q19" s="1">
        <v>109.74361742501419</v>
      </c>
      <c r="R19" s="1">
        <v>1063</v>
      </c>
      <c r="S19" s="1">
        <v>227.09211362809623</v>
      </c>
      <c r="T19" s="1">
        <f t="shared" si="0"/>
        <v>0.98681429210515426</v>
      </c>
      <c r="U19" s="1">
        <f t="shared" si="1"/>
        <v>1.0036333302165388</v>
      </c>
    </row>
    <row r="20" spans="1:21" x14ac:dyDescent="0.15">
      <c r="A20" s="1">
        <v>254</v>
      </c>
      <c r="B20" s="1">
        <v>88.899999999999991</v>
      </c>
      <c r="C20" s="1">
        <v>20.32</v>
      </c>
      <c r="D20" s="1">
        <v>1.778</v>
      </c>
      <c r="E20" s="1">
        <v>6.5404999999999998</v>
      </c>
      <c r="F20" s="1">
        <v>810.10199881856863</v>
      </c>
      <c r="G20" s="1">
        <v>200000</v>
      </c>
      <c r="H20" s="1">
        <v>0.3</v>
      </c>
      <c r="I20" s="1">
        <v>292</v>
      </c>
      <c r="J20" s="1">
        <v>75.16</v>
      </c>
      <c r="K20" s="1">
        <v>1125</v>
      </c>
      <c r="L20" s="1">
        <v>176.19</v>
      </c>
      <c r="M20" s="1">
        <v>60439.312720000002</v>
      </c>
      <c r="N20" s="1">
        <v>141681.77898</v>
      </c>
      <c r="P20" s="1">
        <v>293</v>
      </c>
      <c r="Q20" s="1">
        <v>74.294671469083596</v>
      </c>
      <c r="R20" s="1">
        <v>1056</v>
      </c>
      <c r="S20" s="1">
        <v>176.73347404609973</v>
      </c>
      <c r="T20" s="1">
        <f t="shared" si="0"/>
        <v>0.98848684764613626</v>
      </c>
      <c r="U20" s="1">
        <f t="shared" si="1"/>
        <v>1.003084590760541</v>
      </c>
    </row>
    <row r="21" spans="1:21" x14ac:dyDescent="0.15">
      <c r="A21" s="1">
        <v>254</v>
      </c>
      <c r="B21" s="1">
        <v>88.899999999999991</v>
      </c>
      <c r="C21" s="1">
        <v>20.0152</v>
      </c>
      <c r="D21" s="1">
        <v>1.651</v>
      </c>
      <c r="E21" s="1">
        <v>6.4135</v>
      </c>
      <c r="F21" s="1">
        <v>752.2498170199375</v>
      </c>
      <c r="G21" s="1">
        <v>200000</v>
      </c>
      <c r="H21" s="1">
        <v>0.3</v>
      </c>
      <c r="I21" s="1">
        <v>292</v>
      </c>
      <c r="J21" s="1">
        <v>64.739999999999995</v>
      </c>
      <c r="K21" s="1">
        <v>1151</v>
      </c>
      <c r="L21" s="1">
        <v>160.44</v>
      </c>
      <c r="M21" s="1">
        <v>48366.477119999996</v>
      </c>
      <c r="N21" s="1">
        <v>119862.79871999999</v>
      </c>
      <c r="P21" s="1">
        <v>293</v>
      </c>
      <c r="Q21" s="1">
        <v>64.023230941115969</v>
      </c>
      <c r="R21" s="1">
        <v>1106</v>
      </c>
      <c r="S21" s="1">
        <v>160.85591632224148</v>
      </c>
      <c r="T21" s="1">
        <f t="shared" si="0"/>
        <v>0.98892849770027769</v>
      </c>
      <c r="U21" s="1">
        <f t="shared" si="1"/>
        <v>1.002592348056853</v>
      </c>
    </row>
    <row r="22" spans="1:21" x14ac:dyDescent="0.15">
      <c r="A22" s="1">
        <v>254</v>
      </c>
      <c r="B22" s="1">
        <v>63.5</v>
      </c>
      <c r="C22" s="1">
        <v>22.478999999999999</v>
      </c>
      <c r="D22" s="1">
        <v>2.6669999999999998</v>
      </c>
      <c r="E22" s="1">
        <v>7.4294999999999991</v>
      </c>
      <c r="F22" s="1">
        <v>1079.6664000435262</v>
      </c>
      <c r="G22" s="1">
        <v>200000</v>
      </c>
      <c r="H22" s="1">
        <v>0.3</v>
      </c>
      <c r="I22" s="1">
        <v>288</v>
      </c>
      <c r="J22" s="1">
        <v>177.14</v>
      </c>
      <c r="M22" s="1">
        <v>188922.28995999997</v>
      </c>
      <c r="N22" s="1">
        <v>0</v>
      </c>
      <c r="P22" s="1">
        <v>289</v>
      </c>
      <c r="Q22" s="1">
        <v>174.11037455729252</v>
      </c>
      <c r="R22" s="1">
        <v>0</v>
      </c>
      <c r="S22" s="1">
        <v>0</v>
      </c>
      <c r="T22" s="1">
        <f t="shared" si="0"/>
        <v>0.98289699987181056</v>
      </c>
      <c r="U22" s="1" t="e">
        <f t="shared" si="1"/>
        <v>#DIV/0!</v>
      </c>
    </row>
    <row r="23" spans="1:21" x14ac:dyDescent="0.15">
      <c r="A23" s="1">
        <v>254</v>
      </c>
      <c r="B23" s="1">
        <v>63.5</v>
      </c>
      <c r="C23" s="1">
        <v>21.234399999999997</v>
      </c>
      <c r="D23" s="1">
        <v>2.1590000000000003</v>
      </c>
      <c r="E23" s="1">
        <v>6.9215</v>
      </c>
      <c r="F23" s="1">
        <v>873.97003957900563</v>
      </c>
      <c r="G23" s="1">
        <v>200000</v>
      </c>
      <c r="H23" s="1">
        <v>0.3</v>
      </c>
      <c r="I23" s="1">
        <v>286</v>
      </c>
      <c r="J23" s="1">
        <v>115.81</v>
      </c>
      <c r="M23" s="1">
        <v>100241.89332</v>
      </c>
      <c r="N23" s="1">
        <v>0</v>
      </c>
      <c r="P23" s="1">
        <v>287</v>
      </c>
      <c r="Q23" s="1">
        <v>114.15088827807347</v>
      </c>
      <c r="R23" s="1">
        <v>0</v>
      </c>
      <c r="S23" s="1">
        <v>0</v>
      </c>
      <c r="T23" s="1">
        <f t="shared" si="0"/>
        <v>0.98567384749221543</v>
      </c>
      <c r="U23" s="1" t="e">
        <f t="shared" si="1"/>
        <v>#DIV/0!</v>
      </c>
    </row>
    <row r="24" spans="1:21" x14ac:dyDescent="0.15">
      <c r="A24" s="1">
        <v>254</v>
      </c>
      <c r="B24" s="1">
        <v>63.5</v>
      </c>
      <c r="C24" s="1">
        <v>20.32</v>
      </c>
      <c r="D24" s="1">
        <v>1.778</v>
      </c>
      <c r="E24" s="1">
        <v>6.5404999999999998</v>
      </c>
      <c r="F24" s="1">
        <v>719.7795988185685</v>
      </c>
      <c r="G24" s="1">
        <v>200000</v>
      </c>
      <c r="H24" s="1">
        <v>0.3</v>
      </c>
      <c r="I24" s="1">
        <v>285</v>
      </c>
      <c r="J24" s="1">
        <v>78.37</v>
      </c>
      <c r="M24" s="1">
        <v>55942.073400000008</v>
      </c>
      <c r="N24" s="1">
        <v>0</v>
      </c>
      <c r="P24" s="1">
        <v>286</v>
      </c>
      <c r="Q24" s="1">
        <v>77.405058895866901</v>
      </c>
      <c r="R24" s="1">
        <v>0</v>
      </c>
      <c r="S24" s="1">
        <v>0</v>
      </c>
      <c r="T24" s="1">
        <f t="shared" si="0"/>
        <v>0.98768736628642206</v>
      </c>
      <c r="U24" s="1" t="e">
        <f t="shared" si="1"/>
        <v>#DIV/0!</v>
      </c>
    </row>
    <row r="25" spans="1:21" x14ac:dyDescent="0.15">
      <c r="A25" s="1">
        <v>254</v>
      </c>
      <c r="B25" s="1">
        <v>63.5</v>
      </c>
      <c r="C25" s="1">
        <v>20.0152</v>
      </c>
      <c r="D25" s="1">
        <v>1.651</v>
      </c>
      <c r="E25" s="1">
        <v>6.4135</v>
      </c>
      <c r="F25" s="1">
        <v>668.37901701993758</v>
      </c>
      <c r="G25" s="1">
        <v>200000</v>
      </c>
      <c r="H25" s="1">
        <v>0.3</v>
      </c>
      <c r="I25" s="1">
        <v>284</v>
      </c>
      <c r="J25" s="1">
        <v>67.52</v>
      </c>
      <c r="M25" s="1">
        <v>44780.479359999998</v>
      </c>
      <c r="N25" s="1">
        <v>0</v>
      </c>
      <c r="P25" s="1">
        <v>285</v>
      </c>
      <c r="Q25" s="1">
        <v>66.733171389368835</v>
      </c>
      <c r="R25" s="1">
        <v>0</v>
      </c>
      <c r="S25" s="1">
        <v>0</v>
      </c>
      <c r="T25" s="1">
        <f t="shared" si="0"/>
        <v>0.98834673266245321</v>
      </c>
      <c r="U25" s="1" t="e">
        <f t="shared" si="1"/>
        <v>#DIV/0!</v>
      </c>
    </row>
    <row r="26" spans="1:21" x14ac:dyDescent="0.15">
      <c r="A26" s="1">
        <v>254</v>
      </c>
      <c r="B26" s="1">
        <v>50.8</v>
      </c>
      <c r="C26" s="1">
        <v>22.478999999999999</v>
      </c>
      <c r="D26" s="1">
        <v>2.6669999999999998</v>
      </c>
      <c r="E26" s="1">
        <v>7.4294999999999991</v>
      </c>
      <c r="F26" s="1">
        <v>1011.9246000435262</v>
      </c>
      <c r="G26" s="1">
        <v>200000</v>
      </c>
      <c r="H26" s="1">
        <v>0.3</v>
      </c>
      <c r="I26" s="1">
        <v>292</v>
      </c>
      <c r="J26" s="1">
        <v>179.61</v>
      </c>
      <c r="M26" s="1">
        <v>179389.43892000002</v>
      </c>
      <c r="N26" s="1">
        <v>0</v>
      </c>
      <c r="P26" s="1">
        <v>292</v>
      </c>
      <c r="Q26" s="1">
        <v>176.55105762254013</v>
      </c>
      <c r="R26" s="1">
        <v>0</v>
      </c>
      <c r="S26" s="1">
        <v>0</v>
      </c>
      <c r="T26" s="1">
        <f t="shared" si="0"/>
        <v>0.98296897512688663</v>
      </c>
      <c r="U26" s="1" t="e">
        <f t="shared" si="1"/>
        <v>#DIV/0!</v>
      </c>
    </row>
    <row r="27" spans="1:21" x14ac:dyDescent="0.15">
      <c r="A27" s="1">
        <v>254</v>
      </c>
      <c r="B27" s="1">
        <v>50.8</v>
      </c>
      <c r="C27" s="1">
        <v>21.234399999999997</v>
      </c>
      <c r="D27" s="1">
        <v>2.1590000000000003</v>
      </c>
      <c r="E27" s="1">
        <v>6.9215</v>
      </c>
      <c r="F27" s="1">
        <v>819.13143957900559</v>
      </c>
      <c r="G27" s="1">
        <v>200000</v>
      </c>
      <c r="H27" s="1">
        <v>0.3</v>
      </c>
      <c r="I27" s="1">
        <v>286</v>
      </c>
      <c r="J27" s="1">
        <v>118.08</v>
      </c>
      <c r="M27" s="1">
        <v>95695.928639999998</v>
      </c>
      <c r="N27" s="1">
        <v>0</v>
      </c>
      <c r="P27" s="1">
        <v>287</v>
      </c>
      <c r="Q27" s="1">
        <v>116.33362022774337</v>
      </c>
      <c r="R27" s="1">
        <v>0</v>
      </c>
      <c r="S27" s="1">
        <v>0</v>
      </c>
      <c r="T27" s="1">
        <f t="shared" si="0"/>
        <v>0.98521019840568569</v>
      </c>
      <c r="U27" s="1" t="e">
        <f t="shared" si="1"/>
        <v>#DIV/0!</v>
      </c>
    </row>
    <row r="28" spans="1:21" x14ac:dyDescent="0.15">
      <c r="A28" s="1">
        <v>254</v>
      </c>
      <c r="B28" s="1">
        <v>50.8</v>
      </c>
      <c r="C28" s="1">
        <v>20.32</v>
      </c>
      <c r="D28" s="1">
        <v>1.778</v>
      </c>
      <c r="E28" s="1">
        <v>6.5404999999999998</v>
      </c>
      <c r="F28" s="1">
        <v>674.61839881856838</v>
      </c>
      <c r="G28" s="1">
        <v>200000</v>
      </c>
      <c r="H28" s="1">
        <v>0.3</v>
      </c>
      <c r="I28" s="1">
        <v>283</v>
      </c>
      <c r="J28" s="1">
        <v>80.14</v>
      </c>
      <c r="M28" s="1">
        <v>53586.332260000003</v>
      </c>
      <c r="N28" s="1">
        <v>0</v>
      </c>
      <c r="P28" s="1">
        <v>284</v>
      </c>
      <c r="Q28" s="1">
        <v>79.119441464929025</v>
      </c>
      <c r="R28" s="1">
        <v>0</v>
      </c>
      <c r="S28" s="1">
        <v>0</v>
      </c>
      <c r="T28" s="1">
        <f t="shared" si="0"/>
        <v>0.98726530402956103</v>
      </c>
      <c r="U28" s="1" t="e">
        <f t="shared" si="1"/>
        <v>#DIV/0!</v>
      </c>
    </row>
    <row r="29" spans="1:21" x14ac:dyDescent="0.15">
      <c r="A29" s="1">
        <v>254</v>
      </c>
      <c r="B29" s="1">
        <v>50.8</v>
      </c>
      <c r="C29" s="1">
        <v>20.0152</v>
      </c>
      <c r="D29" s="1">
        <v>1.651</v>
      </c>
      <c r="E29" s="1">
        <v>6.4135</v>
      </c>
      <c r="F29" s="1">
        <v>626.44361701993762</v>
      </c>
      <c r="G29" s="1">
        <v>200000</v>
      </c>
      <c r="H29" s="1">
        <v>0.3</v>
      </c>
      <c r="I29" s="1">
        <v>282</v>
      </c>
      <c r="J29" s="1">
        <v>69.099999999999994</v>
      </c>
      <c r="M29" s="1">
        <v>42930.586199999998</v>
      </c>
      <c r="N29" s="1">
        <v>0</v>
      </c>
      <c r="P29" s="1">
        <v>283</v>
      </c>
      <c r="Q29" s="1">
        <v>68.268129622202011</v>
      </c>
      <c r="R29" s="1">
        <v>0</v>
      </c>
      <c r="S29" s="1">
        <v>0</v>
      </c>
      <c r="T29" s="1">
        <f t="shared" si="0"/>
        <v>0.98796135487991343</v>
      </c>
      <c r="U29" s="1" t="e">
        <f t="shared" si="1"/>
        <v>#DIV/0!</v>
      </c>
    </row>
    <row r="30" spans="1:21" x14ac:dyDescent="0.15">
      <c r="A30" s="1">
        <v>228.6</v>
      </c>
      <c r="B30" s="1">
        <v>63.5</v>
      </c>
      <c r="C30" s="1">
        <v>22.478999999999999</v>
      </c>
      <c r="D30" s="1">
        <v>2.6669999999999998</v>
      </c>
      <c r="E30" s="1">
        <v>7.4294999999999991</v>
      </c>
      <c r="F30" s="1">
        <v>1011.9246000435262</v>
      </c>
      <c r="G30" s="1">
        <v>200000</v>
      </c>
      <c r="H30" s="1">
        <v>0.3</v>
      </c>
      <c r="I30" s="1">
        <v>258</v>
      </c>
      <c r="J30" s="1">
        <v>218.16</v>
      </c>
      <c r="M30" s="1">
        <v>217892.09952000002</v>
      </c>
      <c r="N30" s="1">
        <v>0</v>
      </c>
      <c r="P30" s="1">
        <v>260</v>
      </c>
      <c r="Q30" s="1">
        <v>213.94816344814581</v>
      </c>
      <c r="R30" s="1">
        <v>0</v>
      </c>
      <c r="S30" s="1">
        <v>0</v>
      </c>
      <c r="T30" s="1">
        <f t="shared" si="0"/>
        <v>0.98069381851918691</v>
      </c>
      <c r="U30" s="1" t="e">
        <f t="shared" si="1"/>
        <v>#DIV/0!</v>
      </c>
    </row>
    <row r="31" spans="1:21" x14ac:dyDescent="0.15">
      <c r="A31" s="1">
        <v>228.6</v>
      </c>
      <c r="B31" s="1">
        <v>63.5</v>
      </c>
      <c r="C31" s="1">
        <v>21.234399999999997</v>
      </c>
      <c r="D31" s="1">
        <v>2.1590000000000003</v>
      </c>
      <c r="E31" s="1">
        <v>6.9215</v>
      </c>
      <c r="F31" s="1">
        <v>819.13143957900559</v>
      </c>
      <c r="G31" s="1">
        <v>200000</v>
      </c>
      <c r="H31" s="1">
        <v>0.3</v>
      </c>
      <c r="I31" s="1">
        <v>257</v>
      </c>
      <c r="J31" s="1">
        <v>142.36000000000001</v>
      </c>
      <c r="M31" s="1">
        <v>115373.24188000002</v>
      </c>
      <c r="N31" s="1">
        <v>0</v>
      </c>
      <c r="P31" s="1">
        <v>259</v>
      </c>
      <c r="Q31" s="1">
        <v>140.05137385148106</v>
      </c>
      <c r="R31" s="1">
        <v>0</v>
      </c>
      <c r="S31" s="1">
        <v>0</v>
      </c>
      <c r="T31" s="1">
        <f t="shared" si="0"/>
        <v>0.98378318243524199</v>
      </c>
      <c r="U31" s="1" t="e">
        <f t="shared" si="1"/>
        <v>#DIV/0!</v>
      </c>
    </row>
    <row r="32" spans="1:21" x14ac:dyDescent="0.15">
      <c r="A32" s="1">
        <v>228.6</v>
      </c>
      <c r="B32" s="1">
        <v>63.5</v>
      </c>
      <c r="C32" s="1">
        <v>20.32</v>
      </c>
      <c r="D32" s="1">
        <v>1.016</v>
      </c>
      <c r="E32" s="1">
        <v>5.7785000000000002</v>
      </c>
      <c r="F32" s="1">
        <v>389.25756803814556</v>
      </c>
      <c r="G32" s="1">
        <v>200000</v>
      </c>
      <c r="H32" s="1">
        <v>0.3</v>
      </c>
      <c r="I32" s="1">
        <v>257</v>
      </c>
      <c r="J32" s="1">
        <v>31.23</v>
      </c>
      <c r="M32" s="1">
        <v>12093.130440000001</v>
      </c>
      <c r="N32" s="1">
        <v>0</v>
      </c>
      <c r="P32" s="1">
        <v>258</v>
      </c>
      <c r="Q32" s="1">
        <v>30.923831483564665</v>
      </c>
      <c r="R32" s="1">
        <v>0</v>
      </c>
      <c r="S32" s="1">
        <v>0</v>
      </c>
      <c r="T32" s="1">
        <f t="shared" si="0"/>
        <v>0.99019633312727073</v>
      </c>
      <c r="U32" s="1" t="e">
        <f t="shared" si="1"/>
        <v>#DIV/0!</v>
      </c>
    </row>
    <row r="33" spans="1:21" x14ac:dyDescent="0.15">
      <c r="A33" s="1">
        <v>228.6</v>
      </c>
      <c r="B33" s="1">
        <v>63.5</v>
      </c>
      <c r="C33" s="1">
        <v>20.0152</v>
      </c>
      <c r="D33" s="1">
        <v>1.651</v>
      </c>
      <c r="E33" s="1">
        <v>6.4135</v>
      </c>
      <c r="F33" s="1">
        <v>626.44361701993762</v>
      </c>
      <c r="G33" s="1">
        <v>200000</v>
      </c>
      <c r="H33" s="1">
        <v>0.3</v>
      </c>
      <c r="I33" s="1">
        <v>257</v>
      </c>
      <c r="J33" s="1">
        <v>82.86</v>
      </c>
      <c r="M33" s="1">
        <v>51479.426520000001</v>
      </c>
      <c r="N33" s="1">
        <v>0</v>
      </c>
      <c r="P33" s="1">
        <v>258</v>
      </c>
      <c r="Q33" s="1">
        <v>81.768351780984915</v>
      </c>
      <c r="R33" s="1">
        <v>0</v>
      </c>
      <c r="S33" s="1">
        <v>0</v>
      </c>
      <c r="T33" s="1">
        <f t="shared" si="0"/>
        <v>0.98682538958465982</v>
      </c>
      <c r="U33" s="1" t="e">
        <f t="shared" si="1"/>
        <v>#DIV/0!</v>
      </c>
    </row>
    <row r="34" spans="1:21" x14ac:dyDescent="0.15">
      <c r="A34" s="1">
        <v>228.6</v>
      </c>
      <c r="B34" s="1">
        <v>63.5</v>
      </c>
      <c r="C34" s="1">
        <v>19.6342</v>
      </c>
      <c r="D34" s="1">
        <v>1.4985999999999999</v>
      </c>
      <c r="E34" s="1">
        <v>6.2610999999999999</v>
      </c>
      <c r="F34" s="1">
        <v>568.58571451378043</v>
      </c>
      <c r="G34" s="1">
        <v>200000</v>
      </c>
      <c r="H34" s="1">
        <v>0.3</v>
      </c>
      <c r="I34" s="1">
        <v>257</v>
      </c>
      <c r="J34" s="1">
        <v>68.180000000000007</v>
      </c>
      <c r="M34" s="1">
        <v>38474.451260000002</v>
      </c>
      <c r="N34" s="1">
        <v>0</v>
      </c>
      <c r="P34" s="1">
        <v>258</v>
      </c>
      <c r="Q34" s="1">
        <v>67.334029977551324</v>
      </c>
      <c r="R34" s="1">
        <v>0</v>
      </c>
      <c r="S34" s="1">
        <v>0</v>
      </c>
      <c r="T34" s="1">
        <f t="shared" si="0"/>
        <v>0.98759210879365378</v>
      </c>
      <c r="U34" s="1" t="e">
        <f t="shared" si="1"/>
        <v>#DIV/0!</v>
      </c>
    </row>
    <row r="35" spans="1:21" x14ac:dyDescent="0.15">
      <c r="A35" s="1">
        <v>203.2</v>
      </c>
      <c r="B35" s="1">
        <v>101.6</v>
      </c>
      <c r="C35" s="1">
        <v>22.478999999999999</v>
      </c>
      <c r="D35" s="1">
        <v>2.6669999999999998</v>
      </c>
      <c r="E35" s="1">
        <v>7.4294999999999991</v>
      </c>
      <c r="F35" s="1">
        <v>1147.4082000435262</v>
      </c>
      <c r="G35" s="1">
        <v>200000</v>
      </c>
      <c r="H35" s="1">
        <v>0.3</v>
      </c>
      <c r="I35" s="1">
        <v>241</v>
      </c>
      <c r="J35" s="1">
        <v>256.93</v>
      </c>
      <c r="K35" s="1">
        <v>1169</v>
      </c>
      <c r="L35" s="1">
        <v>405.06</v>
      </c>
      <c r="M35" s="1">
        <v>291424.39408000006</v>
      </c>
      <c r="N35" s="1">
        <v>459441.73536000005</v>
      </c>
      <c r="P35" s="1">
        <v>242</v>
      </c>
      <c r="Q35" s="1">
        <v>251.85359335602539</v>
      </c>
      <c r="R35" s="1">
        <v>1183</v>
      </c>
      <c r="S35" s="1">
        <v>403.75893270244438</v>
      </c>
      <c r="T35" s="1">
        <f t="shared" si="0"/>
        <v>0.98024206342593456</v>
      </c>
      <c r="U35" s="1">
        <f t="shared" si="1"/>
        <v>0.99678796401136716</v>
      </c>
    </row>
    <row r="36" spans="1:21" x14ac:dyDescent="0.15">
      <c r="A36" s="1">
        <v>203.2</v>
      </c>
      <c r="B36" s="1">
        <v>101.6</v>
      </c>
      <c r="C36" s="1">
        <v>21.234399999999997</v>
      </c>
      <c r="D36" s="1">
        <v>2.1590000000000003</v>
      </c>
      <c r="E36" s="1">
        <v>6.9215</v>
      </c>
      <c r="F36" s="1">
        <v>928.80863957900556</v>
      </c>
      <c r="G36" s="1">
        <v>200000</v>
      </c>
      <c r="H36" s="1">
        <v>0.3</v>
      </c>
      <c r="I36" s="1">
        <v>242</v>
      </c>
      <c r="J36" s="1">
        <v>167.33</v>
      </c>
      <c r="K36" s="1">
        <v>1265</v>
      </c>
      <c r="L36" s="1">
        <v>306.84800000000001</v>
      </c>
      <c r="M36" s="1">
        <v>153962.17363</v>
      </c>
      <c r="N36" s="1">
        <v>282334.22012800002</v>
      </c>
      <c r="P36" s="1">
        <v>243</v>
      </c>
      <c r="Q36" s="1">
        <v>164.42188518871788</v>
      </c>
      <c r="R36" s="1">
        <v>1277</v>
      </c>
      <c r="S36" s="1">
        <v>305.90594682232995</v>
      </c>
      <c r="T36" s="1">
        <f t="shared" si="0"/>
        <v>0.98262048161547766</v>
      </c>
      <c r="U36" s="1">
        <f t="shared" si="1"/>
        <v>0.99692990282592664</v>
      </c>
    </row>
  </sheetData>
  <mergeCells count="2">
    <mergeCell ref="P1:S1"/>
    <mergeCell ref="I1:L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2019-06-05T13:54:06Z</dcterms:modified>
</cp:coreProperties>
</file>