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 Morris\Downloads\"/>
    </mc:Choice>
  </mc:AlternateContent>
  <xr:revisionPtr revIDLastSave="0" documentId="13_ncr:1_{70031D5A-9B5C-4B81-AC30-96C61BBACEDC}" xr6:coauthVersionLast="40" xr6:coauthVersionMax="40" xr10:uidLastSave="{00000000-0000-0000-0000-000000000000}"/>
  <bookViews>
    <workbookView xWindow="0" yWindow="0" windowWidth="23040" windowHeight="9576" xr2:uid="{79BA52A5-1191-4407-84F6-E665878BA5D0}"/>
  </bookViews>
  <sheets>
    <sheet name="Original" sheetId="1" r:id="rId1"/>
    <sheet name="Filtered" sheetId="4" r:id="rId2"/>
  </sheets>
  <definedNames>
    <definedName name="_xlnm._FilterDatabase" localSheetId="0" hidden="1">Original!$C$3:$I$573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4" l="1"/>
  <c r="N2" i="4" s="1"/>
  <c r="K2" i="4"/>
  <c r="N3" i="4" s="1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4" i="1"/>
  <c r="N5" i="4" l="1"/>
  <c r="N4" i="4"/>
</calcChain>
</file>

<file path=xl/sharedStrings.xml><?xml version="1.0" encoding="utf-8"?>
<sst xmlns="http://schemas.openxmlformats.org/spreadsheetml/2006/main" count="1794" uniqueCount="587">
  <si>
    <t>Occupation</t>
  </si>
  <si>
    <t>Total</t>
  </si>
  <si>
    <t>Men</t>
  </si>
  <si>
    <t>Women</t>
  </si>
  <si>
    <t>Number of workers</t>
  </si>
  <si>
    <t>Median weekly earnings</t>
  </si>
  <si>
    <t>Total, full-time wage and salary workers</t>
  </si>
  <si>
    <t>Management, professional, and related occupations</t>
  </si>
  <si>
    <t>Management, business, and financial operations occupations</t>
  </si>
  <si>
    <t>Management occupations</t>
  </si>
  <si>
    <t>Chief executives</t>
  </si>
  <si>
    <t>General and operations managers</t>
  </si>
  <si>
    <t>Legislators</t>
  </si>
  <si>
    <t>-</t>
  </si>
  <si>
    <t>Advertising and promotions managers</t>
  </si>
  <si>
    <t>Marketing and 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</si>
  <si>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</si>
  <si>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</si>
  <si>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</si>
  <si>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</si>
  <si>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Compensation and benefits managers</t>
  </si>
  <si>
    <t>Human resources managers</t>
  </si>
  <si>
    <t>Training and development managers</t>
  </si>
  <si>
    <t>Industrial production managers</t>
  </si>
  <si>
    <t>Purchasing managers</t>
  </si>
  <si>
    <t>Transportation, storage, and distribution managers</t>
  </si>
  <si>
    <t>Farmers, ranchers, and other agricultural managers</t>
  </si>
  <si>
    <t>Construction managers</t>
  </si>
  <si>
    <t>Education administrators</t>
  </si>
  <si>
    <t>Architectural and engineering managers</t>
  </si>
  <si>
    <t>Food service managers</t>
  </si>
  <si>
    <t>Funeral service managers</t>
  </si>
  <si>
    <t>Gaming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</si>
  <si>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</si>
  <si>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</si>
  <si>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</si>
  <si>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</si>
  <si>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</si>
  <si>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</si>
  <si>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</si>
  <si>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</si>
  <si>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Business and financial operations occupations</t>
  </si>
  <si>
    <t>Agents and business managers of artists, performers, and athletes</t>
  </si>
  <si>
    <t>Buyers and purchasing agents, farm products</t>
  </si>
  <si>
    <t>Wholesale and retail buyers, except farm products</t>
  </si>
  <si>
    <t>Purchasing agents, except wholesale, retail, and farm products</t>
  </si>
  <si>
    <t>Claims adjusters, appraisers, examiners, and investigators</t>
  </si>
  <si>
    <t>Compliance officers</t>
  </si>
  <si>
    <t>Cost estimators</t>
  </si>
  <si>
    <t>Human resources workers</t>
  </si>
  <si>
    <t>Compensation, benefits, and job analysis specialists</t>
  </si>
  <si>
    <t>Training and development specialists</t>
  </si>
  <si>
    <t>Logisticians</t>
  </si>
  <si>
    <t>Management analysts</t>
  </si>
  <si>
    <t>Meeting, convention, and event planners</t>
  </si>
  <si>
    <t>Fundraisers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</si>
  <si>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</si>
  <si>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</si>
  <si>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</si>
  <si>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</si>
  <si>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</si>
  <si>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</si>
  <si>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</si>
  <si>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</si>
  <si>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</si>
  <si>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</si>
  <si>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 and loan officers</t>
  </si>
  <si>
    <t>Tax examiners and collectors, and revenue agents</t>
  </si>
  <si>
    <t>Tax preparers</t>
  </si>
  <si>
    <t>Financial specialists, all other</t>
  </si>
  <si>
    <t>Professional and related occupations</t>
  </si>
  <si>
    <t>Computer and mathematical occupations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</si>
  <si>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</si>
  <si>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</si>
  <si>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</si>
  <si>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</si>
  <si>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 and systems software</t>
  </si>
  <si>
    <t>Web developers</t>
  </si>
  <si>
    <t>Computer support specialists</t>
  </si>
  <si>
    <t>Database administrators</t>
  </si>
  <si>
    <t>Network and computer systems administrators</t>
  </si>
  <si>
    <t>Computer network architects</t>
  </si>
  <si>
    <t>Computer occupations, all other</t>
  </si>
  <si>
    <t>Actuaries</t>
  </si>
  <si>
    <t>Mathematicians</t>
  </si>
  <si>
    <t>Operations research analysts</t>
  </si>
  <si>
    <t>Statisticians</t>
  </si>
  <si>
    <t>Miscellaneous mathematical science occupations</t>
  </si>
  <si>
    <t>Architecture and engineering occupations</t>
  </si>
  <si>
    <t>Architects, except naval</t>
  </si>
  <si>
    <t>Surveyors, cartographers, and photogrammetrists</t>
  </si>
  <si>
    <t>Aerospace engineers</t>
  </si>
  <si>
    <t>Agricultural engineers</t>
  </si>
  <si>
    <t>Biomedical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</si>
  <si>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</si>
  <si>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</si>
  <si>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</si>
  <si>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</si>
  <si>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</si>
  <si>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</si>
  <si>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</si>
  <si>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</si>
  <si>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Mechanical engineers</t>
  </si>
  <si>
    <t>Mining and geological engineers, including mining safety engineers</t>
  </si>
  <si>
    <t>Nuclear engineers</t>
  </si>
  <si>
    <t>Petroleum engineers</t>
  </si>
  <si>
    <t>Engineers, all other</t>
  </si>
  <si>
    <t>Drafters</t>
  </si>
  <si>
    <t>Engineering technicians, except drafters</t>
  </si>
  <si>
    <t>Surveying and mapping technicians</t>
  </si>
  <si>
    <t>Life, physical, and social science occupations</t>
  </si>
  <si>
    <t>Agricultural and food scientists</t>
  </si>
  <si>
    <t>Biological scientists</t>
  </si>
  <si>
    <t>Conservation scientists and foresters</t>
  </si>
  <si>
    <t>Medical scientists</t>
  </si>
  <si>
    <t>Life scientists, all other</t>
  </si>
  <si>
    <t>Astronomers and physicists</t>
  </si>
  <si>
    <t>Atmospheric and space scientists</t>
  </si>
  <si>
    <t>Chemists and materials scientists</t>
  </si>
  <si>
    <t>Environmental scientists and geoscientists</t>
  </si>
  <si>
    <t>Physical scientists, all other</t>
  </si>
  <si>
    <t>Economists</t>
  </si>
  <si>
    <t>Survey researchers</t>
  </si>
  <si>
    <t>Psychologists</t>
  </si>
  <si>
    <t>Sociologists</t>
  </si>
  <si>
    <t>Urban and regional planners</t>
  </si>
  <si>
    <t>Miscellaneous social scientists and related workers</t>
  </si>
  <si>
    <t>Agricultural and food science technicians</t>
  </si>
  <si>
    <t>Biological technicians</t>
  </si>
  <si>
    <t>Chemical technicians</t>
  </si>
  <si>
    <t>Geological and petroleum technicians</t>
  </si>
  <si>
    <t>Nuclear technicians</t>
  </si>
  <si>
    <t>Social science research assistants</t>
  </si>
  <si>
    <t>Miscellaneous life, physical, and social science technicians</t>
  </si>
  <si>
    <t>Community and social service occupations</t>
  </si>
  <si>
    <t>Counselors</t>
  </si>
  <si>
    <t>Social workers</t>
  </si>
  <si>
    <t>Probation officers and correctional treatment specialists</t>
  </si>
  <si>
    <t>Social and human service assistants</t>
  </si>
  <si>
    <t>Miscellaneous community and social service specialists, including health educators and community health workers</t>
  </si>
  <si>
    <t>Clergy</t>
  </si>
  <si>
    <t>Directors, religious activities and education</t>
  </si>
  <si>
    <t>Religious workers, all other</t>
  </si>
  <si>
    <t>Legal occupations</t>
  </si>
  <si>
    <t>Lawyers</t>
  </si>
  <si>
    <t>Judicial law clerks</t>
  </si>
  <si>
    <t>Judges, magistrates, and other judicial workers</t>
  </si>
  <si>
    <t>Paralegals and legal assistants</t>
  </si>
  <si>
    <t>Miscellaneous legal support workers</t>
  </si>
  <si>
    <t>Education, training, and library occupations</t>
  </si>
  <si>
    <t>Postsecondary teachers</t>
  </si>
  <si>
    <t>Preschool and kindergarten teachers</t>
  </si>
  <si>
    <t>Elementary and middle school teachers</t>
  </si>
  <si>
    <t>Secondary school teachers</t>
  </si>
  <si>
    <t>Special education teachers</t>
  </si>
  <si>
    <t>Other teachers and instructors</t>
  </si>
  <si>
    <t>Archivists, curators, and museum technicians</t>
  </si>
  <si>
    <t>Librarians</t>
  </si>
  <si>
    <t>Library technicians</t>
  </si>
  <si>
    <t>Teacher assistants</t>
  </si>
  <si>
    <t>Other education, training, and library workers</t>
  </si>
  <si>
    <t>Arts, design, entertainment, sports, and media occupations</t>
  </si>
  <si>
    <t>Artists and related workers</t>
  </si>
  <si>
    <t>Designers</t>
  </si>
  <si>
    <t>Actors</t>
  </si>
  <si>
    <t>Producers and directors</t>
  </si>
  <si>
    <t>Athletes, coaches, umpires, and related workers</t>
  </si>
  <si>
    <t>Dancers and choreographers</t>
  </si>
  <si>
    <t>Musicians, singers, and related workers</t>
  </si>
  <si>
    <t>Entertainers and performers, sports and related workers, all other</t>
  </si>
  <si>
    <t>Announcers</t>
  </si>
  <si>
    <t>News analysts, reporters and correspondents</t>
  </si>
  <si>
    <t>Public relations specialists</t>
  </si>
  <si>
    <t>Editors</t>
  </si>
  <si>
    <t>Technical writers</t>
  </si>
  <si>
    <t>Writers and authors</t>
  </si>
  <si>
    <t>Miscellaneous media and communication workers</t>
  </si>
  <si>
    <t>Broadcast and sound engineering technicians and radio operators</t>
  </si>
  <si>
    <t>Photographers</t>
  </si>
  <si>
    <t>Television, video, and motion picture camera operators and editors</t>
  </si>
  <si>
    <t>Media and communication equipment workers, all other</t>
  </si>
  <si>
    <t>Healthcare practitioners and technical occupations</t>
  </si>
  <si>
    <t>Chiropractors</t>
  </si>
  <si>
    <t>Dentists</t>
  </si>
  <si>
    <t>Dietitians and nutritionists</t>
  </si>
  <si>
    <t>Optometrists</t>
  </si>
  <si>
    <t>Pharmacists</t>
  </si>
  <si>
    <t>Physicians and surgeons</t>
  </si>
  <si>
    <t>Physician assistants</t>
  </si>
  <si>
    <t>Podiatrists</t>
  </si>
  <si>
    <t>Audiologists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</si>
  <si>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</si>
  <si>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</si>
  <si>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</si>
  <si>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</si>
  <si>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</si>
  <si>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</si>
  <si>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</si>
  <si>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</si>
  <si>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</si>
  <si>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</si>
  <si>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</si>
  <si>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</si>
  <si>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</si>
  <si>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Health diagnosing and treating practitioners, all other</t>
  </si>
  <si>
    <t>Clinical laboratory technologists and technicians</t>
  </si>
  <si>
    <t>Dental hygienists</t>
  </si>
  <si>
    <t>Diagnostic related technologists and technicians</t>
  </si>
  <si>
    <t>Emergency medical technicians and paramedics</t>
  </si>
  <si>
    <t>Health practitioner support technologists and technicians</t>
  </si>
  <si>
    <t>Licensed practical and licensed vocational nurses</t>
  </si>
  <si>
    <t>Medical records and health information technicians</t>
  </si>
  <si>
    <t>Opticians, dispensing</t>
  </si>
  <si>
    <t>Miscellaneous health technologists and technicians</t>
  </si>
  <si>
    <t>Other healthcare practitioners and technical occupations</t>
  </si>
  <si>
    <t>Service occupations</t>
  </si>
  <si>
    <t>Healthcare support occupations</t>
  </si>
  <si>
    <t>Nursing, psychiatric, and home health aides</t>
  </si>
  <si>
    <t>Occupational therapy assistants and aides</t>
  </si>
  <si>
    <t>Physical therapist assistants and aides</t>
  </si>
  <si>
    <t>Massage therapists</t>
  </si>
  <si>
    <t>Dental assistants</t>
  </si>
  <si>
    <t>Medical assistants</t>
  </si>
  <si>
    <t>Medical transcriptionists</t>
  </si>
  <si>
    <t>Pharmacy aides</t>
  </si>
  <si>
    <t>Veterinary assistants and laboratory animal caretakers</t>
  </si>
  <si>
    <t>Phlebotomists</t>
  </si>
  <si>
    <t>Miscellaneous healthcare support occupations, including medical equipment preparers</t>
  </si>
  <si>
    <t>Protective service occupations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</si>
  <si>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</si>
  <si>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</si>
  <si>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</si>
  <si>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</si>
  <si>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</si>
  <si>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</t>
  </si>
  <si>
    <t>Bailiffs, correctional officers, and jailers</t>
  </si>
  <si>
    <t>Detectives and criminal investigators</t>
  </si>
  <si>
    <t>Fish and game wardens</t>
  </si>
  <si>
    <t>Parking enforcement workers</t>
  </si>
  <si>
    <t>Police and sheriff's patrol officers</t>
  </si>
  <si>
    <t>Transit and railroad police</t>
  </si>
  <si>
    <t>Animal control workers</t>
  </si>
  <si>
    <t>Private detectives and investigators</t>
  </si>
  <si>
    <t>Security guards and gaming surveillance officers</t>
  </si>
  <si>
    <t>Crossing guards</t>
  </si>
  <si>
    <t>Transportation security screeners</t>
  </si>
  <si>
    <t>Lifeguards and other recreational, and all other protective service workers</t>
  </si>
  <si>
    <t>Food preparation and serving related occupations</t>
  </si>
  <si>
    <t>Chefs and head cooks</t>
  </si>
  <si>
    <t>First-line supervisors of food preparation and serving workers</t>
  </si>
  <si>
    <t>Cooks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</si>
  <si>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</si>
  <si>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</si>
  <si>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</si>
  <si>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</si>
  <si>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</si>
  <si>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</si>
  <si>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</si>
  <si>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</si>
  <si>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</si>
  <si>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</si>
  <si>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Building and grounds cleaning and maintenance occupations</t>
  </si>
  <si>
    <t>First-line supervisors of housekeeping and janitorial workers</t>
  </si>
  <si>
    <t>First-line supervisors of landscaping, lawn service, and groundskeeping workers</t>
  </si>
  <si>
    <t>Janitors and building cleaners</t>
  </si>
  <si>
    <t>Maids and housekeeping cleaners</t>
  </si>
  <si>
    <t>Pest control workers</t>
  </si>
  <si>
    <t>Grounds maintenance workers</t>
  </si>
  <si>
    <t>Personal care and service occupations</t>
  </si>
  <si>
    <t>First-line supervisors of gaming workers</t>
  </si>
  <si>
    <t>First-line supervisors of personal service workers</t>
  </si>
  <si>
    <t>Animal trainers</t>
  </si>
  <si>
    <t>Nonfarm animal caretakers</t>
  </si>
  <si>
    <t>Gaming services workers</t>
  </si>
  <si>
    <t>Motion picture projectionists</t>
  </si>
  <si>
    <t>Ushers, lobby attendants, and ticket takers</t>
  </si>
  <si>
    <t>Miscellaneous entertainment attendants and related workers</t>
  </si>
  <si>
    <t>Embalmers and funeral attendants</t>
  </si>
  <si>
    <t>Morticians, undertakers, and funeral directors</t>
  </si>
  <si>
    <t>Barbers</t>
  </si>
  <si>
    <t>Hairdressers, hairstylists, and cosmetologists</t>
  </si>
  <si>
    <t>Miscellaneous personal appearance workers</t>
  </si>
  <si>
    <t>Baggage porters, bellhops, and concierges</t>
  </si>
  <si>
    <t>Tour and travel guides</t>
  </si>
  <si>
    <t>Childcare workers</t>
  </si>
  <si>
    <t>Personal care aides</t>
  </si>
  <si>
    <t>Recreation and fitness workers</t>
  </si>
  <si>
    <t>Residential advisors</t>
  </si>
  <si>
    <t>Personal care and service workers, all other</t>
  </si>
  <si>
    <t>Sales and office occupations</t>
  </si>
  <si>
    <t>Sales and related occupations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</si>
  <si>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</si>
  <si>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</si>
  <si>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</si>
  <si>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</si>
  <si>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</si>
  <si>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</si>
  <si>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</si>
  <si>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</si>
  <si>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</si>
  <si>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</si>
  <si>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</si>
  <si>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</t>
  </si>
  <si>
    <t>Models, demonstrators, and product promoters</t>
  </si>
  <si>
    <t>Real estate brokers and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</si>
  <si>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</si>
  <si>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</si>
  <si>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</si>
  <si>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</si>
  <si>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Office and administrative support occupations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</si>
  <si>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</si>
  <si>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</si>
  <si>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</si>
  <si>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</si>
  <si>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</si>
  <si>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</si>
  <si>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</si>
  <si>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</si>
  <si>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</si>
  <si>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</si>
  <si>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</si>
  <si>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</si>
  <si>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</si>
  <si>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</si>
  <si>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</si>
  <si>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</si>
  <si>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</si>
  <si>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</si>
  <si>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</si>
  <si>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</si>
  <si>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</si>
  <si>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</si>
  <si>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</si>
  <si>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</si>
  <si>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</si>
  <si>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</si>
  <si>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</si>
  <si>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</si>
  <si>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</si>
  <si>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</si>
  <si>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</si>
  <si>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Dispatchers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</si>
  <si>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</si>
  <si>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</si>
  <si>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</si>
  <si>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</si>
  <si>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</si>
  <si>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</si>
  <si>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Stock clerks and order fillers</t>
  </si>
  <si>
    <t>Weighers, measurers, checkers, and samplers, recordkeeping</t>
  </si>
  <si>
    <t>Secretaries and administrative assistants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</si>
  <si>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</si>
  <si>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</si>
  <si>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</si>
  <si>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</si>
  <si>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</si>
  <si>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</si>
  <si>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</si>
  <si>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</si>
  <si>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</si>
  <si>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</si>
  <si>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</si>
  <si>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Natural resources, construction, and maintenance occupations</t>
  </si>
  <si>
    <t>Farming, fishing, and forestry occupations</t>
  </si>
  <si>
    <t>First-line supervisors of farming, fishing, and forestry workers</t>
  </si>
  <si>
    <t>Agricultural inspectors</t>
  </si>
  <si>
    <t>Animal breeders</t>
  </si>
  <si>
    <t>Graders and sorters, agricultural products</t>
  </si>
  <si>
    <t>Miscellaneous agricultural workers</t>
  </si>
  <si>
    <t>Fishers and related fishing workers</t>
  </si>
  <si>
    <t>Hunters and trappers</t>
  </si>
  <si>
    <t>Forest and conservation workers</t>
  </si>
  <si>
    <t>Logging workers</t>
  </si>
  <si>
    <t>Construction and extraction occupations</t>
  </si>
  <si>
    <t>First-line supervisors of construction trades and extraction workers</t>
  </si>
  <si>
    <t>Boilermakers</t>
  </si>
  <si>
    <t>Brickmasons, blockmasons, and stonemasons</t>
  </si>
  <si>
    <t>Carpenters</t>
  </si>
  <si>
    <t>Carpet, floor, and tile installers and finishers</t>
  </si>
  <si>
    <t>Cement masons, concrete finishers, and terrazzo workers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</si>
  <si>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</si>
  <si>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</si>
  <si>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</si>
  <si>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</si>
  <si>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installers, ceiling tile installers, and tapers</t>
  </si>
  <si>
    <t>Electricians</t>
  </si>
  <si>
    <t>Glaziers</t>
  </si>
  <si>
    <t>Insulation workers</t>
  </si>
  <si>
    <t>Painters, construction and maintenance</t>
  </si>
  <si>
    <t>Paperhangers</t>
  </si>
  <si>
    <t>Pipelayers, 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</si>
  <si>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</si>
  <si>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</si>
  <si>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</si>
  <si>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</si>
  <si>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</si>
  <si>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</si>
  <si>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Helpers, construction trades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</si>
  <si>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</si>
  <si>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</si>
  <si>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</si>
  <si>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</si>
  <si>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</si>
  <si>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Rail-track laying and maintenance equipment operators</t>
  </si>
  <si>
    <t>Septic tank servicers and sewer pipe cleaners</t>
  </si>
  <si>
    <t>Miscellaneous construction and related workers</t>
  </si>
  <si>
    <t>Derrick, rotary drill, and service unit operators, oil, gas, and mining</t>
  </si>
  <si>
    <t>Earth drillers, except oil and gas</t>
  </si>
  <si>
    <t>Explosives workers, ordnance handling experts, and blasters</t>
  </si>
  <si>
    <t>Mining machine operators</t>
  </si>
  <si>
    <t>Roof bolters, mining</t>
  </si>
  <si>
    <t>Roustabouts, oil and gas</t>
  </si>
  <si>
    <t>Helpers--extraction workers</t>
  </si>
  <si>
    <t>Other extraction workers</t>
  </si>
  <si>
    <t>Installation, maintenance, and repair occupations</t>
  </si>
  <si>
    <t>First-line supervisors of mechanics, installers, and repairers</t>
  </si>
  <si>
    <t>Computer, automated teller, and office machine repairers</t>
  </si>
  <si>
    <t>Radio and telecommunications equipment installers and repairers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</si>
  <si>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</si>
  <si>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</si>
  <si>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</si>
  <si>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industrial and utility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</si>
  <si>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</si>
  <si>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</si>
  <si>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</si>
  <si>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</si>
  <si>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</si>
  <si>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</si>
  <si>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</si>
  <si>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</si>
  <si>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Heavy vehicle and mobile equipment service technicians and mechanics</t>
  </si>
  <si>
    <t>Small engine mechanics</t>
  </si>
  <si>
    <t>Miscellaneous vehicle and mobile equipment mechanics, installers, and repairers</t>
  </si>
  <si>
    <t>Control and valve installers and repairers</t>
  </si>
  <si>
    <t>Heating, air conditioning, and refrigeration mechanics and installers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</si>
  <si>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</si>
  <si>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</si>
  <si>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</si>
  <si>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</si>
  <si>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</si>
  <si>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</si>
  <si>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</si>
  <si>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</si>
  <si>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Wind turbine service technicians</t>
  </si>
  <si>
    <t>Coin, vending, and amusement machine servicers and repairers</t>
  </si>
  <si>
    <t>Commercial divers</t>
  </si>
  <si>
    <t>Locksmiths and safe repairers</t>
  </si>
  <si>
    <t>Manufactured building and mobile home installers</t>
  </si>
  <si>
    <t>Riggers</t>
  </si>
  <si>
    <t>Signal and track switch repairers</t>
  </si>
  <si>
    <t>Helpers--installation, maintenance, and repair workers</t>
  </si>
  <si>
    <t>Other installation, maintenance, and repair workers</t>
  </si>
  <si>
    <t>Production, transportation, and material moving occupations</t>
  </si>
  <si>
    <t>Production occupations</t>
  </si>
  <si>
    <t>First-line supervisors of production and operating workers</t>
  </si>
  <si>
    <t>Aircraft structure, surfaces, rigging, and systems assemblers</t>
  </si>
  <si>
    <t>Electrical, electronics, and electromechanical assemblers</t>
  </si>
  <si>
    <t>Engine and other machine assemblers</t>
  </si>
  <si>
    <t>Structural metal fabricators and fitters</t>
  </si>
  <si>
    <t>Miscellaneous assemblers and fabricators</t>
  </si>
  <si>
    <t>Bakers</t>
  </si>
  <si>
    <t>Butchers and other meat, poultry, and fish processing workers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</si>
  <si>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</si>
  <si>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</si>
  <si>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</si>
  <si>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</si>
  <si>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 control programmers and operators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</si>
  <si>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</si>
  <si>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</si>
  <si>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</si>
  <si>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</si>
  <si>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</si>
  <si>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</si>
  <si>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</si>
  <si>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</si>
  <si>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</si>
  <si>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 furnace operators, tenders, pourers, and casters</t>
  </si>
  <si>
    <t>Model makers and patternmakers, metal and plastic</t>
  </si>
  <si>
    <t>Molders and molding machine setters, operators, and tenders, metal and plastic</t>
  </si>
  <si>
    <t>Multiple machine tool setters, operators, and tenders, metal and plastic</t>
  </si>
  <si>
    <t>Tool and die makers</t>
  </si>
  <si>
    <t>Welding, soldering, and brazing workers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</si>
  <si>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</si>
  <si>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</si>
  <si>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</si>
  <si>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</si>
  <si>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</si>
  <si>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</si>
  <si>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</si>
  <si>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</si>
  <si>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</si>
  <si>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</si>
  <si>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</si>
  <si>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</si>
  <si>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</si>
  <si>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</si>
  <si>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</si>
  <si>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</si>
  <si>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</si>
  <si>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</si>
  <si>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</si>
  <si>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</si>
  <si>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</si>
  <si>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</si>
  <si>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</si>
  <si>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</si>
  <si>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Model makers and patternmakers, wood</t>
  </si>
  <si>
    <t>Sawing machine setters, operators, and tenders, wood</t>
  </si>
  <si>
    <t>Woodworking machine setters, operators, and tenders, except sawing</t>
  </si>
  <si>
    <t>Woodworkers, all other</t>
  </si>
  <si>
    <t>Power plant operators, distributors, and dispatchers</t>
  </si>
  <si>
    <t>Stationary engineers and boiler operators</t>
  </si>
  <si>
    <t>Water and wastewater treatment plant and system operators</t>
  </si>
  <si>
    <t>Miscellaneous plant and system operators</t>
  </si>
  <si>
    <t>Chemical processing machine setters, operators, and tenders</t>
  </si>
  <si>
    <t>Crushing, grinding, polishing, mixing, and blending workers</t>
  </si>
  <si>
    <t>Cutting workers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</si>
  <si>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</si>
  <si>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</si>
  <si>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</si>
  <si>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</si>
  <si>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Medical, dental, and ophthalmic laboratory technicians</t>
  </si>
  <si>
    <t>Packaging and filling machine operators and tenders</t>
  </si>
  <si>
    <t>Painting workers</t>
  </si>
  <si>
    <t>Photographic process workers and processing machine operators</t>
  </si>
  <si>
    <t>Semiconductor processors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</si>
  <si>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</si>
  <si>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</si>
  <si>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</si>
  <si>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</si>
  <si>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</si>
  <si>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</si>
  <si>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Tire builders</t>
  </si>
  <si>
    <t>Helpers--production workers</t>
  </si>
  <si>
    <t>Production workers, all other</t>
  </si>
  <si>
    <t>Transportation and material moving occupations</t>
  </si>
  <si>
    <t>Supervisors of transportation and material moving workers</t>
  </si>
  <si>
    <t>Aircraft pilots and flight engineers</t>
  </si>
  <si>
    <t>Air traffic controllers and airfield operations specialists</t>
  </si>
  <si>
    <t>Flight attendants</t>
  </si>
  <si>
    <t>Ambulance drivers and attendants, except emergency medical technicians</t>
  </si>
  <si>
    <t>Bus drivers</t>
  </si>
  <si>
    <t>Driver/sales workers and truck drivers</t>
  </si>
  <si>
    <t>Taxi drivers and chauffeurs</t>
  </si>
  <si>
    <t>Motor vehicle operators, all other</t>
  </si>
  <si>
    <t>Locomotive engineers and operators</t>
  </si>
  <si>
    <t>Railroad brake, signal, and switch operators</t>
  </si>
  <si>
    <t>Railroad conductors and yardmasters</t>
  </si>
  <si>
    <t>Subway, streetcar, and other rail transportation workers</t>
  </si>
  <si>
    <t>Sailors and marine oilers</t>
  </si>
  <si>
    <t>Ship and boat captains and operators</t>
  </si>
  <si>
    <t>Ship engineers</t>
  </si>
  <si>
    <t>Bridge and lock tenders</t>
  </si>
  <si>
    <t>Parking lot attendants</t>
  </si>
  <si>
    <t>Automotive and watercraft service attendants</t>
  </si>
  <si>
    <t>Transportation inspectors</t>
  </si>
  <si>
    <t>Transportation attendants, except flight attendants</t>
  </si>
  <si>
    <t>Other transportation workers</t>
  </si>
  <si>
    <t>Conveyor operators and tenders</t>
  </si>
  <si>
    <t>Crane and tower operators</t>
  </si>
  <si>
    <t>Dredge, excavating, and loading machine operators</t>
  </si>
  <si>
    <t>Hoist and winch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</si>
  <si>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</si>
  <si>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</si>
  <si>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</si>
  <si>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</si>
  <si>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</si>
  <si>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Pumping station operators</t>
  </si>
  <si>
    <t>Refuse and recyclable material collectors</t>
  </si>
  <si>
    <t>Mine shuttle car operators</t>
  </si>
  <si>
    <t>Tank car, truck, and ship loaders</t>
  </si>
  <si>
    <t>Material moving workers, all other</t>
  </si>
  <si>
    <t>keep</t>
  </si>
  <si>
    <t>Total_Number of workers</t>
  </si>
  <si>
    <t>Total_Median weekly earnings</t>
  </si>
  <si>
    <t>Men_Number of workers</t>
  </si>
  <si>
    <t>Men_Median weekly earnings</t>
  </si>
  <si>
    <t>Women_Number of workers</t>
  </si>
  <si>
    <t>Women_Median weekly earnings</t>
  </si>
  <si>
    <t>Men_Portion of workers</t>
  </si>
  <si>
    <t>Women_Portion of workers</t>
  </si>
  <si>
    <t>Women to Men pay (to the dollar)</t>
  </si>
  <si>
    <t>Measure</t>
  </si>
  <si>
    <t>Value</t>
  </si>
  <si>
    <t>Women to Men pay (% difference)</t>
  </si>
  <si>
    <t>no</t>
  </si>
  <si>
    <t>https://www.bls.gov/cps/earnings.htm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</si>
</sst>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Tahoma"/>
      <family val="2"/>
    </font>
    <font>
      <b/>
      <sz val="7"/>
      <color rgb="FF333333"/>
      <name val="Tahoma"/>
      <family val="2"/>
    </font>
    <font>
      <sz val="7"/>
      <color rgb="FF000000"/>
      <name val="Tahoma"/>
      <family val="2"/>
    </font>
    <font>
      <sz val="7"/>
      <color theme="1"/>
      <name val="Tahoma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</fills>
  <borders count="9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left"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6" fontId="5" fillId="2" borderId="1" xfId="0" applyNumberFormat="1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left" vertical="center" wrapText="1" indent="1"/>
    </xf>
    <xf numFmtId="3" fontId="5" fillId="7" borderId="1" xfId="0" applyNumberFormat="1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 wrapText="1" indent="2"/>
    </xf>
    <xf numFmtId="0" fontId="4" fillId="6" borderId="1" xfId="0" applyFont="1" applyFill="1" applyBorder="1" applyAlignment="1">
      <alignment horizontal="left" vertical="center" wrapText="1" indent="3"/>
    </xf>
    <xf numFmtId="0" fontId="5" fillId="7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left" vertical="center" wrapText="1" indent="3"/>
    </xf>
    <xf numFmtId="0" fontId="5" fillId="2" borderId="1" xfId="0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left" vertical="center" wrapText="1" indent="2"/>
    </xf>
    <xf numFmtId="0" fontId="4" fillId="4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0" fontId="2" fillId="0" borderId="0" xfId="2" applyNumberFormat="1" applyFont="1" applyAlignment="1">
      <alignment horizontal="center"/>
    </xf>
    <xf numFmtId="10" fontId="0" fillId="0" borderId="0" xfId="2" applyNumberFormat="1" applyFont="1"/>
    <xf numFmtId="0" fontId="2" fillId="0" borderId="0" xfId="0" applyFon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5" fillId="5" borderId="5" xfId="0" applyFont="1" applyFill="1" applyBorder="1" applyAlignment="1">
      <alignment horizontal="right" vertical="center" wrapText="1"/>
    </xf>
    <xf numFmtId="0" fontId="5" fillId="5" borderId="6" xfId="0" applyFont="1" applyFill="1" applyBorder="1" applyAlignment="1">
      <alignment horizontal="right" vertical="center" wrapText="1"/>
    </xf>
    <xf numFmtId="0" fontId="5" fillId="5" borderId="7" xfId="0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7" fillId="0" borderId="0" xfId="3" applyAlignment="1">
      <alignment horizontal="left" vertic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216877</xdr:colOff>
      <xdr:row>8</xdr:row>
      <xdr:rowOff>15240</xdr:rowOff>
    </xdr:from>
    <xdr:to>
      <xdr:col>1</xdr:col>
      <xdr:colOff>304800</xdr:colOff>
      <xdr:row>573</xdr:row>
      <xdr:rowOff>23447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50760FA-4FDF-434D-8267-526B1980A3C2}"/>
            </a:ext>
          </a:extLst>
        </xdr:cNvPr>
        <xdr:cNvCxnSpPr/>
      </xdr:nvCxnSpPr>
      <xdr:spPr>
        <a:xfrm flipH="1">
          <a:off x="826477" y="1744394"/>
          <a:ext cx="87923" cy="10929659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4BA45D-9204-4B09-AD70-9132A3AE616F}" name="Table1" displayName="Table1" ref="M1:N5" totalsRowShown="0">
  <autoFilter ref="M1:N5" xr:uid="{633F5C94-7BD0-4ABA-A050-2E3933832556}"/>
  <tableColumns count="2">
    <tableColumn id="1" xr3:uid="{FB6B2D75-E6A0-446B-A671-20B28374F876}" name="Measure" dataDxfId="3"/>
    <tableColumn id="2" xr3:uid="{3DE3402C-00AB-4821-A0A2-CBD81B1A7EAB}" name="Valu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AC9929-3736-4B6B-9BAB-31DE292F7B01}" name="Table2" displayName="Table2" ref="I1:K122" totalsRowShown="0">
  <autoFilter ref="I1:K122" xr:uid="{BB000D9F-026F-4DCC-A36A-32A5E036C3DA}"/>
  <tableColumns count="3">
    <tableColumn id="1" xr3:uid="{C3CF6839-0A89-49B3-9B25-A89EF6582A0A}" name="Occupation" dataDxfId="2"/>
    <tableColumn id="2" xr3:uid="{CD33A8C8-A288-4D5B-A966-896843B351E2}" name="Men_Portion of workers" dataDxfId="1" dataCellStyle="Percent">
      <calculatedColumnFormula>D2/SUM(D:D)</calculatedColumnFormula>
    </tableColumn>
    <tableColumn id="3" xr3:uid="{808AB21D-E735-46B0-A24B-25BA7706A118}" name="Women_Portion of workers" dataDxfId="0" dataCellStyle="Percent">
      <calculatedColumnFormula>F2/SUM(F:F)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s.gov/cps/earnings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DC76-0FE5-4889-9568-80DE0937176C}">
  <dimension ref="A1:I573"/>
  <sheetViews>
    <sheetView tabSelected="1" zoomScale="130" zoomScaleNormal="130" workbookViewId="0">
      <selection activeCell="A2" sqref="A2"/>
    </sheetView>
  </sheetViews>
  <sheetFormatPr defaultRowHeight="14.4" x14ac:dyDescent="0.3"/>
  <cols>
    <col min="1" max="1" width="8.88671875" style="25"/>
    <col min="2" max="2" width="71.21875" customWidth="1"/>
    <col min="9" max="9" width="8.88671875" style="25"/>
  </cols>
  <sheetData>
    <row r="1" spans="1:9" ht="15" thickBot="1" x14ac:dyDescent="0.35">
      <c r="A1" s="39" t="s">
        <v>586</v>
      </c>
      <c r="B1" s="33" t="s">
        <v>0</v>
      </c>
      <c r="C1" s="36">
        <v>2017</v>
      </c>
      <c r="D1" s="37"/>
      <c r="E1" s="37"/>
      <c r="F1" s="37"/>
      <c r="G1" s="37"/>
      <c r="H1" s="38"/>
    </row>
    <row r="2" spans="1:9" ht="15" thickBot="1" x14ac:dyDescent="0.35">
      <c r="B2" s="34"/>
      <c r="C2" s="36" t="s">
        <v>1</v>
      </c>
      <c r="D2" s="38"/>
      <c r="E2" s="36" t="s">
        <v>2</v>
      </c>
      <c r="F2" s="38"/>
      <c r="G2" s="36" t="s">
        <v>3</v>
      </c>
      <c r="H2" s="38"/>
    </row>
    <row r="3" spans="1:9" ht="29.4" thickBot="1" x14ac:dyDescent="0.35">
      <c r="A3" s="25" t="s">
        <v>572</v>
      </c>
      <c r="B3" s="35"/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  <c r="I3" s="24" t="s">
        <v>572</v>
      </c>
    </row>
    <row r="4" spans="1:9" ht="15" thickBot="1" x14ac:dyDescent="0.35">
      <c r="A4" s="25" t="s">
        <v>585</v>
      </c>
      <c r="B4" s="2" t="s">
        <v>6</v>
      </c>
      <c r="C4" s="3">
        <v>113272</v>
      </c>
      <c r="D4" s="4">
        <v>860</v>
      </c>
      <c r="E4" s="3">
        <v>62980</v>
      </c>
      <c r="F4" s="4">
        <v>941</v>
      </c>
      <c r="G4" s="3">
        <v>50291</v>
      </c>
      <c r="H4" s="4">
        <v>770</v>
      </c>
      <c r="I4" s="25" t="str">
        <f>IF(AND(A4="",ISNUMBER(F4),ISNUMBER(H4)),"yes","no")</f>
        <v>no</v>
      </c>
    </row>
    <row r="5" spans="1:9" ht="15" thickBot="1" x14ac:dyDescent="0.35">
      <c r="A5" s="25" t="s">
        <v>585</v>
      </c>
      <c r="B5" s="30"/>
      <c r="C5" s="31"/>
      <c r="D5" s="31"/>
      <c r="E5" s="31"/>
      <c r="F5" s="31"/>
      <c r="G5" s="31"/>
      <c r="H5" s="32"/>
      <c r="I5" s="25" t="str">
        <f t="shared" ref="I5:I68" si="0">IF(AND(A5="",ISNUMBER(F5),ISNUMBER(H5)),"yes","no")</f>
        <v>no</v>
      </c>
    </row>
    <row r="6" spans="1:9" ht="15" thickBot="1" x14ac:dyDescent="0.35">
      <c r="A6" s="25" t="s">
        <v>585</v>
      </c>
      <c r="B6" s="2" t="s">
        <v>7</v>
      </c>
      <c r="C6" s="3">
        <v>47207</v>
      </c>
      <c r="D6" s="3">
        <v>1224</v>
      </c>
      <c r="E6" s="3">
        <v>22815</v>
      </c>
      <c r="F6" s="3">
        <v>1442</v>
      </c>
      <c r="G6" s="3">
        <v>24393</v>
      </c>
      <c r="H6" s="3">
        <v>1052</v>
      </c>
      <c r="I6" s="25" t="str">
        <f t="shared" si="0"/>
        <v>no</v>
      </c>
    </row>
    <row r="7" spans="1:9" ht="15" thickBot="1" x14ac:dyDescent="0.35">
      <c r="A7" s="25" t="s">
        <v>585</v>
      </c>
      <c r="B7" s="5" t="s">
        <v>8</v>
      </c>
      <c r="C7" s="6">
        <v>19414</v>
      </c>
      <c r="D7" s="6">
        <v>1327</v>
      </c>
      <c r="E7" s="6">
        <v>10415</v>
      </c>
      <c r="F7" s="6">
        <v>1526</v>
      </c>
      <c r="G7" s="6">
        <v>8999</v>
      </c>
      <c r="H7" s="6">
        <v>1134</v>
      </c>
      <c r="I7" s="25" t="str">
        <f t="shared" si="0"/>
        <v>no</v>
      </c>
    </row>
    <row r="8" spans="1:9" ht="15" thickBot="1" x14ac:dyDescent="0.35">
      <c r="A8" s="25" t="s">
        <v>585</v>
      </c>
      <c r="B8" s="7" t="s">
        <v>9</v>
      </c>
      <c r="C8" s="3">
        <v>13169</v>
      </c>
      <c r="D8" s="3">
        <v>1392</v>
      </c>
      <c r="E8" s="3">
        <v>7568</v>
      </c>
      <c r="F8" s="3">
        <v>1573</v>
      </c>
      <c r="G8" s="3">
        <v>5600</v>
      </c>
      <c r="H8" s="3">
        <v>1173</v>
      </c>
      <c r="I8" s="25" t="str">
        <f t="shared" si="0"/>
        <v>no</v>
      </c>
    </row>
    <row r="9" spans="1:9" ht="15" thickBot="1" x14ac:dyDescent="0.35">
      <c r="B9" s="8" t="s">
        <v>10</v>
      </c>
      <c r="C9" s="6">
        <v>1136</v>
      </c>
      <c r="D9" s="6">
        <v>2296</v>
      </c>
      <c r="E9" s="9">
        <v>823</v>
      </c>
      <c r="F9" s="6">
        <v>2415</v>
      </c>
      <c r="G9" s="9">
        <v>313</v>
      </c>
      <c r="H9" s="6">
        <v>1920</v>
      </c>
      <c r="I9" s="25" t="str">
        <f t="shared" si="0"/>
        <v>yes</v>
      </c>
    </row>
    <row r="10" spans="1:9" ht="15" thickBot="1" x14ac:dyDescent="0.35">
      <c r="B10" s="10" t="s">
        <v>11</v>
      </c>
      <c r="C10" s="11">
        <v>920</v>
      </c>
      <c r="D10" s="3">
        <v>1328</v>
      </c>
      <c r="E10" s="11">
        <v>598</v>
      </c>
      <c r="F10" s="3">
        <v>1488</v>
      </c>
      <c r="G10" s="11">
        <v>321</v>
      </c>
      <c r="H10" s="3">
        <v>1134</v>
      </c>
      <c r="I10" s="25" t="str">
        <f t="shared" si="0"/>
        <v>yes</v>
      </c>
    </row>
    <row r="11" spans="1:9" ht="15" thickBot="1" x14ac:dyDescent="0.35">
      <c r="B11" s="8" t="s">
        <v>12</v>
      </c>
      <c r="C11" s="9">
        <v>14</v>
      </c>
      <c r="D11" s="9" t="s">
        <v>13</v>
      </c>
      <c r="E11" s="9">
        <v>5</v>
      </c>
      <c r="F11" s="9" t="s">
        <v>13</v>
      </c>
      <c r="G11" s="9">
        <v>9</v>
      </c>
      <c r="H11" s="9" t="s">
        <v>13</v>
      </c>
      <c r="I11" s="25" t="str">
        <f t="shared" si="0"/>
        <v>no</v>
      </c>
    </row>
    <row r="12" spans="1:9" ht="15" thickBot="1" x14ac:dyDescent="0.35">
      <c r="B12" s="10" t="s">
        <v>14</v>
      </c>
      <c r="C12" s="11">
        <v>53</v>
      </c>
      <c r="D12" s="3">
        <v>1330</v>
      </c>
      <c r="E12" s="11">
        <v>24</v>
      </c>
      <c r="F12" s="11" t="s">
        <v>13</v>
      </c>
      <c r="G12" s="11">
        <v>29</v>
      </c>
      <c r="H12" s="11" t="s">
        <v>13</v>
      </c>
      <c r="I12" s="25" t="str">
        <f t="shared" si="0"/>
        <v>no</v>
      </c>
    </row>
    <row r="13" spans="1:9" ht="15" thickBot="1" x14ac:dyDescent="0.35">
      <c r="B13" s="8" t="s">
        <v>15</v>
      </c>
      <c r="C13" s="9">
        <v>994</v>
      </c>
      <c r="D13" s="6">
        <v>1509</v>
      </c>
      <c r="E13" s="9">
        <v>566</v>
      </c>
      <c r="F13" s="6">
        <v>1747</v>
      </c>
      <c r="G13" s="9">
        <v>428</v>
      </c>
      <c r="H13" s="6">
        <v>1288</v>
      </c>
      <c r="I13" s="25" t="str">
        <f t="shared" si="0"/>
        <v>yes</v>
      </c>
    </row>
    <row r="14" spans="1:9" ht="15" thickBot="1" x14ac:dyDescent="0.35">
      <c r="B14" s="10" t="s">
        <v>16</v>
      </c>
      <c r="C14" s="11">
        <v>71</v>
      </c>
      <c r="D14" s="3">
        <v>1318</v>
      </c>
      <c r="E14" s="11">
        <v>24</v>
      </c>
      <c r="F14" s="11" t="s">
        <v>13</v>
      </c>
      <c r="G14" s="11">
        <v>47</v>
      </c>
      <c r="H14" s="11" t="s">
        <v>13</v>
      </c>
      <c r="I14" s="25" t="str">
        <f t="shared" si="0"/>
        <v>no</v>
      </c>
    </row>
    <row r="15" spans="1:9" ht="15" thickBot="1" x14ac:dyDescent="0.35">
      <c r="B15" s="8" t="s">
        <v>17</v>
      </c>
      <c r="C15" s="9">
        <v>147</v>
      </c>
      <c r="D15" s="6">
        <v>1233</v>
      </c>
      <c r="E15" s="9">
        <v>89</v>
      </c>
      <c r="F15" s="6">
        <v>1629</v>
      </c>
      <c r="G15" s="9">
        <v>57</v>
      </c>
      <c r="H15" s="6">
        <v>1013</v>
      </c>
      <c r="I15" s="25" t="str">
        <f t="shared" si="0"/>
        <v>yes</v>
      </c>
    </row>
    <row r="16" spans="1:9" ht="15" thickBot="1" x14ac:dyDescent="0.35">
      <c r="B16" s="10" t="s">
        <v>18</v>
      </c>
      <c r="C16" s="11">
        <v>594</v>
      </c>
      <c r="D16" s="3">
        <v>1843</v>
      </c>
      <c r="E16" s="11">
        <v>428</v>
      </c>
      <c r="F16" s="3">
        <v>1897</v>
      </c>
      <c r="G16" s="11">
        <v>165</v>
      </c>
      <c r="H16" s="3">
        <v>1629</v>
      </c>
      <c r="I16" s="25" t="str">
        <f t="shared" si="0"/>
        <v>yes</v>
      </c>
    </row>
    <row r="17" spans="2:9" ht="15" thickBot="1" x14ac:dyDescent="0.35">
      <c r="B17" s="8" t="s">
        <v>19</v>
      </c>
      <c r="C17" s="6">
        <v>1111</v>
      </c>
      <c r="D17" s="6">
        <v>1412</v>
      </c>
      <c r="E17" s="9">
        <v>500</v>
      </c>
      <c r="F17" s="6">
        <v>1719</v>
      </c>
      <c r="G17" s="9">
        <v>611</v>
      </c>
      <c r="H17" s="6">
        <v>1222</v>
      </c>
      <c r="I17" s="25" t="str">
        <f t="shared" si="0"/>
        <v>yes</v>
      </c>
    </row>
    <row r="18" spans="2:9" ht="15" thickBot="1" x14ac:dyDescent="0.35">
      <c r="B18" s="10" t="s">
        <v>20</v>
      </c>
      <c r="C18" s="11">
        <v>16</v>
      </c>
      <c r="D18" s="11" t="s">
        <v>13</v>
      </c>
      <c r="E18" s="11">
        <v>5</v>
      </c>
      <c r="F18" s="11" t="s">
        <v>13</v>
      </c>
      <c r="G18" s="11">
        <v>11</v>
      </c>
      <c r="H18" s="11" t="s">
        <v>13</v>
      </c>
      <c r="I18" s="25" t="str">
        <f t="shared" si="0"/>
        <v>no</v>
      </c>
    </row>
    <row r="19" spans="2:9" ht="15" thickBot="1" x14ac:dyDescent="0.35">
      <c r="B19" s="8" t="s">
        <v>21</v>
      </c>
      <c r="C19" s="9">
        <v>304</v>
      </c>
      <c r="D19" s="6">
        <v>1448</v>
      </c>
      <c r="E19" s="9">
        <v>92</v>
      </c>
      <c r="F19" s="6">
        <v>1748</v>
      </c>
      <c r="G19" s="9">
        <v>211</v>
      </c>
      <c r="H19" s="6">
        <v>1280</v>
      </c>
      <c r="I19" s="25" t="str">
        <f t="shared" si="0"/>
        <v>yes</v>
      </c>
    </row>
    <row r="20" spans="2:9" ht="15" thickBot="1" x14ac:dyDescent="0.35">
      <c r="B20" s="10" t="s">
        <v>22</v>
      </c>
      <c r="C20" s="11">
        <v>58</v>
      </c>
      <c r="D20" s="3">
        <v>1396</v>
      </c>
      <c r="E20" s="11">
        <v>23</v>
      </c>
      <c r="F20" s="11" t="s">
        <v>13</v>
      </c>
      <c r="G20" s="11">
        <v>35</v>
      </c>
      <c r="H20" s="11" t="s">
        <v>13</v>
      </c>
      <c r="I20" s="25" t="str">
        <f t="shared" si="0"/>
        <v>no</v>
      </c>
    </row>
    <row r="21" spans="2:9" ht="15" thickBot="1" x14ac:dyDescent="0.35">
      <c r="B21" s="8" t="s">
        <v>23</v>
      </c>
      <c r="C21" s="9">
        <v>265</v>
      </c>
      <c r="D21" s="6">
        <v>1486</v>
      </c>
      <c r="E21" s="9">
        <v>202</v>
      </c>
      <c r="F21" s="6">
        <v>1526</v>
      </c>
      <c r="G21" s="9">
        <v>63</v>
      </c>
      <c r="H21" s="6">
        <v>1312</v>
      </c>
      <c r="I21" s="25" t="str">
        <f t="shared" si="0"/>
        <v>yes</v>
      </c>
    </row>
    <row r="22" spans="2:9" ht="15" thickBot="1" x14ac:dyDescent="0.35">
      <c r="B22" s="10" t="s">
        <v>24</v>
      </c>
      <c r="C22" s="11">
        <v>194</v>
      </c>
      <c r="D22" s="3">
        <v>1271</v>
      </c>
      <c r="E22" s="11">
        <v>90</v>
      </c>
      <c r="F22" s="3">
        <v>1420</v>
      </c>
      <c r="G22" s="11">
        <v>104</v>
      </c>
      <c r="H22" s="3">
        <v>1138</v>
      </c>
      <c r="I22" s="25" t="str">
        <f t="shared" si="0"/>
        <v>yes</v>
      </c>
    </row>
    <row r="23" spans="2:9" ht="15" thickBot="1" x14ac:dyDescent="0.35">
      <c r="B23" s="8" t="s">
        <v>25</v>
      </c>
      <c r="C23" s="9">
        <v>274</v>
      </c>
      <c r="D23" s="6">
        <v>1039</v>
      </c>
      <c r="E23" s="9">
        <v>225</v>
      </c>
      <c r="F23" s="6">
        <v>1061</v>
      </c>
      <c r="G23" s="9">
        <v>49</v>
      </c>
      <c r="H23" s="9" t="s">
        <v>13</v>
      </c>
      <c r="I23" s="25" t="str">
        <f t="shared" si="0"/>
        <v>no</v>
      </c>
    </row>
    <row r="24" spans="2:9" ht="15" thickBot="1" x14ac:dyDescent="0.35">
      <c r="B24" s="10" t="s">
        <v>26</v>
      </c>
      <c r="C24" s="11">
        <v>121</v>
      </c>
      <c r="D24" s="3">
        <v>1001</v>
      </c>
      <c r="E24" s="11">
        <v>100</v>
      </c>
      <c r="F24" s="11">
        <v>963</v>
      </c>
      <c r="G24" s="11">
        <v>21</v>
      </c>
      <c r="H24" s="11" t="s">
        <v>13</v>
      </c>
      <c r="I24" s="25" t="str">
        <f t="shared" si="0"/>
        <v>no</v>
      </c>
    </row>
    <row r="25" spans="2:9" ht="15" thickBot="1" x14ac:dyDescent="0.35">
      <c r="B25" s="8" t="s">
        <v>27</v>
      </c>
      <c r="C25" s="9">
        <v>582</v>
      </c>
      <c r="D25" s="6">
        <v>1428</v>
      </c>
      <c r="E25" s="9">
        <v>526</v>
      </c>
      <c r="F25" s="6">
        <v>1439</v>
      </c>
      <c r="G25" s="9">
        <v>56</v>
      </c>
      <c r="H25" s="6">
        <v>1243</v>
      </c>
      <c r="I25" s="25" t="str">
        <f t="shared" si="0"/>
        <v>yes</v>
      </c>
    </row>
    <row r="26" spans="2:9" ht="15" thickBot="1" x14ac:dyDescent="0.35">
      <c r="B26" s="10" t="s">
        <v>28</v>
      </c>
      <c r="C26" s="11">
        <v>801</v>
      </c>
      <c r="D26" s="3">
        <v>1367</v>
      </c>
      <c r="E26" s="11">
        <v>304</v>
      </c>
      <c r="F26" s="3">
        <v>1561</v>
      </c>
      <c r="G26" s="11">
        <v>497</v>
      </c>
      <c r="H26" s="3">
        <v>1243</v>
      </c>
      <c r="I26" s="25" t="str">
        <f t="shared" si="0"/>
        <v>yes</v>
      </c>
    </row>
    <row r="27" spans="2:9" ht="15" thickBot="1" x14ac:dyDescent="0.35">
      <c r="B27" s="8" t="s">
        <v>29</v>
      </c>
      <c r="C27" s="9">
        <v>128</v>
      </c>
      <c r="D27" s="6">
        <v>1999</v>
      </c>
      <c r="E27" s="9">
        <v>119</v>
      </c>
      <c r="F27" s="6">
        <v>2020</v>
      </c>
      <c r="G27" s="9">
        <v>10</v>
      </c>
      <c r="H27" s="9" t="s">
        <v>13</v>
      </c>
      <c r="I27" s="25" t="str">
        <f t="shared" si="0"/>
        <v>no</v>
      </c>
    </row>
    <row r="28" spans="2:9" ht="15" thickBot="1" x14ac:dyDescent="0.35">
      <c r="B28" s="10" t="s">
        <v>30</v>
      </c>
      <c r="C28" s="11">
        <v>816</v>
      </c>
      <c r="D28" s="11">
        <v>753</v>
      </c>
      <c r="E28" s="11">
        <v>421</v>
      </c>
      <c r="F28" s="11">
        <v>894</v>
      </c>
      <c r="G28" s="11">
        <v>394</v>
      </c>
      <c r="H28" s="11">
        <v>674</v>
      </c>
      <c r="I28" s="25" t="str">
        <f t="shared" si="0"/>
        <v>yes</v>
      </c>
    </row>
    <row r="29" spans="2:9" ht="15" thickBot="1" x14ac:dyDescent="0.35">
      <c r="B29" s="8" t="s">
        <v>31</v>
      </c>
      <c r="C29" s="9">
        <v>9</v>
      </c>
      <c r="D29" s="9" t="s">
        <v>13</v>
      </c>
      <c r="E29" s="9">
        <v>4</v>
      </c>
      <c r="F29" s="9" t="s">
        <v>13</v>
      </c>
      <c r="G29" s="9">
        <v>5</v>
      </c>
      <c r="H29" s="9" t="s">
        <v>13</v>
      </c>
      <c r="I29" s="25" t="str">
        <f t="shared" si="0"/>
        <v>no</v>
      </c>
    </row>
    <row r="30" spans="2:9" ht="15" thickBot="1" x14ac:dyDescent="0.35">
      <c r="B30" s="10" t="s">
        <v>32</v>
      </c>
      <c r="C30" s="11">
        <v>23</v>
      </c>
      <c r="D30" s="11" t="s">
        <v>13</v>
      </c>
      <c r="E30" s="11">
        <v>17</v>
      </c>
      <c r="F30" s="11" t="s">
        <v>13</v>
      </c>
      <c r="G30" s="11">
        <v>6</v>
      </c>
      <c r="H30" s="11" t="s">
        <v>13</v>
      </c>
      <c r="I30" s="25" t="str">
        <f t="shared" si="0"/>
        <v>no</v>
      </c>
    </row>
    <row r="31" spans="2:9" ht="15" thickBot="1" x14ac:dyDescent="0.35">
      <c r="B31" s="8" t="s">
        <v>33</v>
      </c>
      <c r="C31" s="9">
        <v>116</v>
      </c>
      <c r="D31" s="9">
        <v>882</v>
      </c>
      <c r="E31" s="9">
        <v>54</v>
      </c>
      <c r="F31" s="9">
        <v>982</v>
      </c>
      <c r="G31" s="9">
        <v>62</v>
      </c>
      <c r="H31" s="9">
        <v>844</v>
      </c>
      <c r="I31" s="25" t="str">
        <f t="shared" si="0"/>
        <v>yes</v>
      </c>
    </row>
    <row r="32" spans="2:9" ht="15" thickBot="1" x14ac:dyDescent="0.35">
      <c r="B32" s="10" t="s">
        <v>34</v>
      </c>
      <c r="C32" s="11">
        <v>610</v>
      </c>
      <c r="D32" s="3">
        <v>1319</v>
      </c>
      <c r="E32" s="11">
        <v>177</v>
      </c>
      <c r="F32" s="3">
        <v>1490</v>
      </c>
      <c r="G32" s="11">
        <v>433</v>
      </c>
      <c r="H32" s="3">
        <v>1177</v>
      </c>
      <c r="I32" s="25" t="str">
        <f t="shared" si="0"/>
        <v>yes</v>
      </c>
    </row>
    <row r="33" spans="1:9" ht="15" thickBot="1" x14ac:dyDescent="0.35">
      <c r="B33" s="8" t="s">
        <v>35</v>
      </c>
      <c r="C33" s="9">
        <v>17</v>
      </c>
      <c r="D33" s="9" t="s">
        <v>13</v>
      </c>
      <c r="E33" s="9">
        <v>10</v>
      </c>
      <c r="F33" s="9" t="s">
        <v>13</v>
      </c>
      <c r="G33" s="9">
        <v>7</v>
      </c>
      <c r="H33" s="9" t="s">
        <v>13</v>
      </c>
      <c r="I33" s="25" t="str">
        <f t="shared" si="0"/>
        <v>no</v>
      </c>
    </row>
    <row r="34" spans="1:9" ht="15" thickBot="1" x14ac:dyDescent="0.35">
      <c r="B34" s="10" t="s">
        <v>36</v>
      </c>
      <c r="C34" s="11">
        <v>23</v>
      </c>
      <c r="D34" s="11" t="s">
        <v>13</v>
      </c>
      <c r="E34" s="11">
        <v>13</v>
      </c>
      <c r="F34" s="11" t="s">
        <v>13</v>
      </c>
      <c r="G34" s="11">
        <v>10</v>
      </c>
      <c r="H34" s="11" t="s">
        <v>13</v>
      </c>
      <c r="I34" s="25" t="str">
        <f t="shared" si="0"/>
        <v>no</v>
      </c>
    </row>
    <row r="35" spans="1:9" ht="15" thickBot="1" x14ac:dyDescent="0.35">
      <c r="B35" s="8" t="s">
        <v>37</v>
      </c>
      <c r="C35" s="9">
        <v>421</v>
      </c>
      <c r="D35" s="9">
        <v>957</v>
      </c>
      <c r="E35" s="9">
        <v>181</v>
      </c>
      <c r="F35" s="6">
        <v>1163</v>
      </c>
      <c r="G35" s="9">
        <v>241</v>
      </c>
      <c r="H35" s="9">
        <v>873</v>
      </c>
      <c r="I35" s="25" t="str">
        <f t="shared" si="0"/>
        <v>yes</v>
      </c>
    </row>
    <row r="36" spans="1:9" ht="15" thickBot="1" x14ac:dyDescent="0.35">
      <c r="B36" s="10" t="s">
        <v>38</v>
      </c>
      <c r="C36" s="11">
        <v>337</v>
      </c>
      <c r="D36" s="3">
        <v>1136</v>
      </c>
      <c r="E36" s="11">
        <v>101</v>
      </c>
      <c r="F36" s="3">
        <v>1281</v>
      </c>
      <c r="G36" s="11">
        <v>236</v>
      </c>
      <c r="H36" s="3">
        <v>1052</v>
      </c>
      <c r="I36" s="25" t="str">
        <f t="shared" si="0"/>
        <v>yes</v>
      </c>
    </row>
    <row r="37" spans="1:9" ht="15" thickBot="1" x14ac:dyDescent="0.35">
      <c r="B37" s="8" t="s">
        <v>39</v>
      </c>
      <c r="C37" s="9">
        <v>10</v>
      </c>
      <c r="D37" s="9" t="s">
        <v>13</v>
      </c>
      <c r="E37" s="9">
        <v>4</v>
      </c>
      <c r="F37" s="9" t="s">
        <v>13</v>
      </c>
      <c r="G37" s="9">
        <v>7</v>
      </c>
      <c r="H37" s="9" t="s">
        <v>13</v>
      </c>
      <c r="I37" s="25" t="str">
        <f t="shared" si="0"/>
        <v>no</v>
      </c>
    </row>
    <row r="38" spans="1:9" ht="15" thickBot="1" x14ac:dyDescent="0.35">
      <c r="B38" s="10" t="s">
        <v>40</v>
      </c>
      <c r="C38" s="3">
        <v>3004</v>
      </c>
      <c r="D38" s="3">
        <v>1488</v>
      </c>
      <c r="E38" s="3">
        <v>1841</v>
      </c>
      <c r="F38" s="3">
        <v>1629</v>
      </c>
      <c r="G38" s="3">
        <v>1163</v>
      </c>
      <c r="H38" s="3">
        <v>1251</v>
      </c>
      <c r="I38" s="25" t="str">
        <f t="shared" si="0"/>
        <v>yes</v>
      </c>
    </row>
    <row r="39" spans="1:9" ht="15" thickBot="1" x14ac:dyDescent="0.35">
      <c r="A39" s="25" t="s">
        <v>585</v>
      </c>
      <c r="B39" s="12" t="s">
        <v>41</v>
      </c>
      <c r="C39" s="6">
        <v>6245</v>
      </c>
      <c r="D39" s="6">
        <v>1174</v>
      </c>
      <c r="E39" s="6">
        <v>2847</v>
      </c>
      <c r="F39" s="6">
        <v>1390</v>
      </c>
      <c r="G39" s="6">
        <v>3398</v>
      </c>
      <c r="H39" s="6">
        <v>1055</v>
      </c>
      <c r="I39" s="25" t="str">
        <f t="shared" si="0"/>
        <v>no</v>
      </c>
    </row>
    <row r="40" spans="1:9" ht="15" thickBot="1" x14ac:dyDescent="0.35">
      <c r="B40" s="10" t="s">
        <v>42</v>
      </c>
      <c r="C40" s="11">
        <v>23</v>
      </c>
      <c r="D40" s="11" t="s">
        <v>13</v>
      </c>
      <c r="E40" s="11">
        <v>8</v>
      </c>
      <c r="F40" s="11" t="s">
        <v>13</v>
      </c>
      <c r="G40" s="11">
        <v>15</v>
      </c>
      <c r="H40" s="11" t="s">
        <v>13</v>
      </c>
      <c r="I40" s="25" t="str">
        <f t="shared" si="0"/>
        <v>no</v>
      </c>
    </row>
    <row r="41" spans="1:9" ht="15" thickBot="1" x14ac:dyDescent="0.35">
      <c r="B41" s="8" t="s">
        <v>43</v>
      </c>
      <c r="C41" s="9">
        <v>10</v>
      </c>
      <c r="D41" s="9" t="s">
        <v>13</v>
      </c>
      <c r="E41" s="9">
        <v>6</v>
      </c>
      <c r="F41" s="9" t="s">
        <v>13</v>
      </c>
      <c r="G41" s="9">
        <v>4</v>
      </c>
      <c r="H41" s="9" t="s">
        <v>13</v>
      </c>
      <c r="I41" s="25" t="str">
        <f t="shared" si="0"/>
        <v>no</v>
      </c>
    </row>
    <row r="42" spans="1:9" ht="15" thickBot="1" x14ac:dyDescent="0.35">
      <c r="B42" s="10" t="s">
        <v>44</v>
      </c>
      <c r="C42" s="11">
        <v>154</v>
      </c>
      <c r="D42" s="11">
        <v>886</v>
      </c>
      <c r="E42" s="11">
        <v>67</v>
      </c>
      <c r="F42" s="11">
        <v>882</v>
      </c>
      <c r="G42" s="11">
        <v>87</v>
      </c>
      <c r="H42" s="11">
        <v>888</v>
      </c>
      <c r="I42" s="25" t="str">
        <f t="shared" si="0"/>
        <v>yes</v>
      </c>
    </row>
    <row r="43" spans="1:9" ht="15" thickBot="1" x14ac:dyDescent="0.35">
      <c r="B43" s="8" t="s">
        <v>45</v>
      </c>
      <c r="C43" s="9">
        <v>240</v>
      </c>
      <c r="D43" s="6">
        <v>1132</v>
      </c>
      <c r="E43" s="9">
        <v>143</v>
      </c>
      <c r="F43" s="6">
        <v>1144</v>
      </c>
      <c r="G43" s="9">
        <v>96</v>
      </c>
      <c r="H43" s="6">
        <v>1085</v>
      </c>
      <c r="I43" s="25" t="str">
        <f t="shared" si="0"/>
        <v>yes</v>
      </c>
    </row>
    <row r="44" spans="1:9" ht="15" thickBot="1" x14ac:dyDescent="0.35">
      <c r="B44" s="10" t="s">
        <v>46</v>
      </c>
      <c r="C44" s="11">
        <v>346</v>
      </c>
      <c r="D44" s="3">
        <v>1002</v>
      </c>
      <c r="E44" s="11">
        <v>128</v>
      </c>
      <c r="F44" s="3">
        <v>1108</v>
      </c>
      <c r="G44" s="11">
        <v>218</v>
      </c>
      <c r="H44" s="11">
        <v>925</v>
      </c>
      <c r="I44" s="25" t="str">
        <f t="shared" si="0"/>
        <v>yes</v>
      </c>
    </row>
    <row r="45" spans="1:9" ht="15" thickBot="1" x14ac:dyDescent="0.35">
      <c r="B45" s="8" t="s">
        <v>47</v>
      </c>
      <c r="C45" s="9">
        <v>240</v>
      </c>
      <c r="D45" s="6">
        <v>1391</v>
      </c>
      <c r="E45" s="9">
        <v>106</v>
      </c>
      <c r="F45" s="6">
        <v>1501</v>
      </c>
      <c r="G45" s="9">
        <v>134</v>
      </c>
      <c r="H45" s="6">
        <v>1296</v>
      </c>
      <c r="I45" s="25" t="str">
        <f t="shared" si="0"/>
        <v>yes</v>
      </c>
    </row>
    <row r="46" spans="1:9" ht="15" thickBot="1" x14ac:dyDescent="0.35">
      <c r="B46" s="10" t="s">
        <v>48</v>
      </c>
      <c r="C46" s="11">
        <v>113</v>
      </c>
      <c r="D46" s="3">
        <v>1139</v>
      </c>
      <c r="E46" s="11">
        <v>100</v>
      </c>
      <c r="F46" s="3">
        <v>1157</v>
      </c>
      <c r="G46" s="11">
        <v>13</v>
      </c>
      <c r="H46" s="11" t="s">
        <v>13</v>
      </c>
      <c r="I46" s="25" t="str">
        <f t="shared" si="0"/>
        <v>no</v>
      </c>
    </row>
    <row r="47" spans="1:9" ht="15" thickBot="1" x14ac:dyDescent="0.35">
      <c r="B47" s="8" t="s">
        <v>49</v>
      </c>
      <c r="C47" s="9">
        <v>664</v>
      </c>
      <c r="D47" s="6">
        <v>1086</v>
      </c>
      <c r="E47" s="9">
        <v>182</v>
      </c>
      <c r="F47" s="6">
        <v>1236</v>
      </c>
      <c r="G47" s="9">
        <v>482</v>
      </c>
      <c r="H47" s="6">
        <v>1035</v>
      </c>
      <c r="I47" s="25" t="str">
        <f t="shared" si="0"/>
        <v>yes</v>
      </c>
    </row>
    <row r="48" spans="1:9" ht="15" thickBot="1" x14ac:dyDescent="0.35">
      <c r="B48" s="10" t="s">
        <v>50</v>
      </c>
      <c r="C48" s="11">
        <v>60</v>
      </c>
      <c r="D48" s="3">
        <v>1042</v>
      </c>
      <c r="E48" s="11">
        <v>21</v>
      </c>
      <c r="F48" s="11" t="s">
        <v>13</v>
      </c>
      <c r="G48" s="11">
        <v>39</v>
      </c>
      <c r="H48" s="11" t="s">
        <v>13</v>
      </c>
      <c r="I48" s="25" t="str">
        <f t="shared" si="0"/>
        <v>no</v>
      </c>
    </row>
    <row r="49" spans="2:9" ht="15" thickBot="1" x14ac:dyDescent="0.35">
      <c r="B49" s="8" t="s">
        <v>51</v>
      </c>
      <c r="C49" s="9">
        <v>114</v>
      </c>
      <c r="D49" s="6">
        <v>1099</v>
      </c>
      <c r="E49" s="9">
        <v>59</v>
      </c>
      <c r="F49" s="6">
        <v>1255</v>
      </c>
      <c r="G49" s="9">
        <v>55</v>
      </c>
      <c r="H49" s="9">
        <v>937</v>
      </c>
      <c r="I49" s="25" t="str">
        <f t="shared" si="0"/>
        <v>yes</v>
      </c>
    </row>
    <row r="50" spans="2:9" ht="15" thickBot="1" x14ac:dyDescent="0.35">
      <c r="B50" s="10" t="s">
        <v>52</v>
      </c>
      <c r="C50" s="11">
        <v>101</v>
      </c>
      <c r="D50" s="3">
        <v>1230</v>
      </c>
      <c r="E50" s="11">
        <v>67</v>
      </c>
      <c r="F50" s="3">
        <v>1358</v>
      </c>
      <c r="G50" s="11">
        <v>33</v>
      </c>
      <c r="H50" s="11" t="s">
        <v>13</v>
      </c>
      <c r="I50" s="25" t="str">
        <f t="shared" si="0"/>
        <v>no</v>
      </c>
    </row>
    <row r="51" spans="2:9" ht="15" thickBot="1" x14ac:dyDescent="0.35">
      <c r="B51" s="8" t="s">
        <v>53</v>
      </c>
      <c r="C51" s="9">
        <v>606</v>
      </c>
      <c r="D51" s="6">
        <v>1499</v>
      </c>
      <c r="E51" s="9">
        <v>351</v>
      </c>
      <c r="F51" s="6">
        <v>1651</v>
      </c>
      <c r="G51" s="9">
        <v>255</v>
      </c>
      <c r="H51" s="6">
        <v>1315</v>
      </c>
      <c r="I51" s="25" t="str">
        <f t="shared" si="0"/>
        <v>yes</v>
      </c>
    </row>
    <row r="52" spans="2:9" ht="15" thickBot="1" x14ac:dyDescent="0.35">
      <c r="B52" s="10" t="s">
        <v>54</v>
      </c>
      <c r="C52" s="11">
        <v>102</v>
      </c>
      <c r="D52" s="3">
        <v>1080</v>
      </c>
      <c r="E52" s="11">
        <v>14</v>
      </c>
      <c r="F52" s="11" t="s">
        <v>13</v>
      </c>
      <c r="G52" s="11">
        <v>89</v>
      </c>
      <c r="H52" s="3">
        <v>1064</v>
      </c>
      <c r="I52" s="25" t="str">
        <f t="shared" si="0"/>
        <v>no</v>
      </c>
    </row>
    <row r="53" spans="2:9" ht="15" thickBot="1" x14ac:dyDescent="0.35">
      <c r="B53" s="8" t="s">
        <v>55</v>
      </c>
      <c r="C53" s="9">
        <v>72</v>
      </c>
      <c r="D53" s="6">
        <v>1152</v>
      </c>
      <c r="E53" s="9">
        <v>17</v>
      </c>
      <c r="F53" s="9" t="s">
        <v>13</v>
      </c>
      <c r="G53" s="9">
        <v>55</v>
      </c>
      <c r="H53" s="6">
        <v>1152</v>
      </c>
      <c r="I53" s="25" t="str">
        <f t="shared" si="0"/>
        <v>no</v>
      </c>
    </row>
    <row r="54" spans="2:9" ht="15" thickBot="1" x14ac:dyDescent="0.35">
      <c r="B54" s="10" t="s">
        <v>56</v>
      </c>
      <c r="C54" s="11">
        <v>258</v>
      </c>
      <c r="D54" s="3">
        <v>1174</v>
      </c>
      <c r="E54" s="11">
        <v>110</v>
      </c>
      <c r="F54" s="3">
        <v>1357</v>
      </c>
      <c r="G54" s="11">
        <v>149</v>
      </c>
      <c r="H54" s="3">
        <v>1061</v>
      </c>
      <c r="I54" s="25" t="str">
        <f t="shared" si="0"/>
        <v>yes</v>
      </c>
    </row>
    <row r="55" spans="2:9" ht="15" thickBot="1" x14ac:dyDescent="0.35">
      <c r="B55" s="8" t="s">
        <v>57</v>
      </c>
      <c r="C55" s="9">
        <v>250</v>
      </c>
      <c r="D55" s="6">
        <v>1136</v>
      </c>
      <c r="E55" s="9">
        <v>118</v>
      </c>
      <c r="F55" s="6">
        <v>1361</v>
      </c>
      <c r="G55" s="9">
        <v>132</v>
      </c>
      <c r="H55" s="6">
        <v>1013</v>
      </c>
      <c r="I55" s="25" t="str">
        <f t="shared" si="0"/>
        <v>yes</v>
      </c>
    </row>
    <row r="56" spans="2:9" ht="15" thickBot="1" x14ac:dyDescent="0.35">
      <c r="B56" s="10" t="s">
        <v>58</v>
      </c>
      <c r="C56" s="3">
        <v>1512</v>
      </c>
      <c r="D56" s="3">
        <v>1173</v>
      </c>
      <c r="E56" s="11">
        <v>622</v>
      </c>
      <c r="F56" s="3">
        <v>1389</v>
      </c>
      <c r="G56" s="11">
        <v>890</v>
      </c>
      <c r="H56" s="3">
        <v>1065</v>
      </c>
      <c r="I56" s="25" t="str">
        <f t="shared" si="0"/>
        <v>yes</v>
      </c>
    </row>
    <row r="57" spans="2:9" ht="15" thickBot="1" x14ac:dyDescent="0.35">
      <c r="B57" s="8" t="s">
        <v>59</v>
      </c>
      <c r="C57" s="9">
        <v>55</v>
      </c>
      <c r="D57" s="6">
        <v>1074</v>
      </c>
      <c r="E57" s="9">
        <v>35</v>
      </c>
      <c r="F57" s="9" t="s">
        <v>13</v>
      </c>
      <c r="G57" s="9">
        <v>20</v>
      </c>
      <c r="H57" s="9" t="s">
        <v>13</v>
      </c>
      <c r="I57" s="25" t="str">
        <f t="shared" si="0"/>
        <v>no</v>
      </c>
    </row>
    <row r="58" spans="2:9" ht="15" thickBot="1" x14ac:dyDescent="0.35">
      <c r="B58" s="10" t="s">
        <v>60</v>
      </c>
      <c r="C58" s="11">
        <v>54</v>
      </c>
      <c r="D58" s="3">
        <v>1377</v>
      </c>
      <c r="E58" s="11">
        <v>29</v>
      </c>
      <c r="F58" s="11" t="s">
        <v>13</v>
      </c>
      <c r="G58" s="11">
        <v>26</v>
      </c>
      <c r="H58" s="11" t="s">
        <v>13</v>
      </c>
      <c r="I58" s="25" t="str">
        <f t="shared" si="0"/>
        <v>no</v>
      </c>
    </row>
    <row r="59" spans="2:9" ht="15" thickBot="1" x14ac:dyDescent="0.35">
      <c r="B59" s="8" t="s">
        <v>61</v>
      </c>
      <c r="C59" s="9">
        <v>27</v>
      </c>
      <c r="D59" s="9" t="s">
        <v>13</v>
      </c>
      <c r="E59" s="9">
        <v>13</v>
      </c>
      <c r="F59" s="9" t="s">
        <v>13</v>
      </c>
      <c r="G59" s="9">
        <v>15</v>
      </c>
      <c r="H59" s="9" t="s">
        <v>13</v>
      </c>
      <c r="I59" s="25" t="str">
        <f t="shared" si="0"/>
        <v>no</v>
      </c>
    </row>
    <row r="60" spans="2:9" ht="15" thickBot="1" x14ac:dyDescent="0.35">
      <c r="B60" s="10" t="s">
        <v>62</v>
      </c>
      <c r="C60" s="11">
        <v>264</v>
      </c>
      <c r="D60" s="3">
        <v>1530</v>
      </c>
      <c r="E60" s="11">
        <v>156</v>
      </c>
      <c r="F60" s="3">
        <v>1590</v>
      </c>
      <c r="G60" s="11">
        <v>108</v>
      </c>
      <c r="H60" s="3">
        <v>1369</v>
      </c>
      <c r="I60" s="25" t="str">
        <f t="shared" si="0"/>
        <v>yes</v>
      </c>
    </row>
    <row r="61" spans="2:9" ht="15" thickBot="1" x14ac:dyDescent="0.35">
      <c r="B61" s="8" t="s">
        <v>63</v>
      </c>
      <c r="C61" s="9">
        <v>398</v>
      </c>
      <c r="D61" s="6">
        <v>1425</v>
      </c>
      <c r="E61" s="9">
        <v>267</v>
      </c>
      <c r="F61" s="6">
        <v>1662</v>
      </c>
      <c r="G61" s="9">
        <v>131</v>
      </c>
      <c r="H61" s="9">
        <v>979</v>
      </c>
      <c r="I61" s="25" t="str">
        <f t="shared" si="0"/>
        <v>yes</v>
      </c>
    </row>
    <row r="62" spans="2:9" ht="15" thickBot="1" x14ac:dyDescent="0.35">
      <c r="B62" s="10" t="s">
        <v>64</v>
      </c>
      <c r="C62" s="11">
        <v>92</v>
      </c>
      <c r="D62" s="3">
        <v>1153</v>
      </c>
      <c r="E62" s="11">
        <v>35</v>
      </c>
      <c r="F62" s="11" t="s">
        <v>13</v>
      </c>
      <c r="G62" s="11">
        <v>57</v>
      </c>
      <c r="H62" s="3">
        <v>1115</v>
      </c>
      <c r="I62" s="25" t="str">
        <f t="shared" si="0"/>
        <v>no</v>
      </c>
    </row>
    <row r="63" spans="2:9" ht="15" thickBot="1" x14ac:dyDescent="0.35">
      <c r="B63" s="8" t="s">
        <v>65</v>
      </c>
      <c r="C63" s="9">
        <v>15</v>
      </c>
      <c r="D63" s="9" t="s">
        <v>13</v>
      </c>
      <c r="E63" s="9">
        <v>8</v>
      </c>
      <c r="F63" s="9" t="s">
        <v>13</v>
      </c>
      <c r="G63" s="9">
        <v>7</v>
      </c>
      <c r="H63" s="9" t="s">
        <v>13</v>
      </c>
      <c r="I63" s="25" t="str">
        <f t="shared" si="0"/>
        <v>no</v>
      </c>
    </row>
    <row r="64" spans="2:9" ht="15" thickBot="1" x14ac:dyDescent="0.35">
      <c r="B64" s="10" t="s">
        <v>66</v>
      </c>
      <c r="C64" s="11">
        <v>320</v>
      </c>
      <c r="D64" s="3">
        <v>1070</v>
      </c>
      <c r="E64" s="11">
        <v>127</v>
      </c>
      <c r="F64" s="3">
        <v>1332</v>
      </c>
      <c r="G64" s="11">
        <v>193</v>
      </c>
      <c r="H64" s="11">
        <v>958</v>
      </c>
      <c r="I64" s="25" t="str">
        <f t="shared" si="0"/>
        <v>yes</v>
      </c>
    </row>
    <row r="65" spans="1:9" ht="15" thickBot="1" x14ac:dyDescent="0.35">
      <c r="B65" s="8" t="s">
        <v>67</v>
      </c>
      <c r="C65" s="9">
        <v>62</v>
      </c>
      <c r="D65" s="6">
        <v>1078</v>
      </c>
      <c r="E65" s="9">
        <v>28</v>
      </c>
      <c r="F65" s="9" t="s">
        <v>13</v>
      </c>
      <c r="G65" s="9">
        <v>33</v>
      </c>
      <c r="H65" s="9" t="s">
        <v>13</v>
      </c>
      <c r="I65" s="25" t="str">
        <f t="shared" si="0"/>
        <v>no</v>
      </c>
    </row>
    <row r="66" spans="1:9" ht="15" thickBot="1" x14ac:dyDescent="0.35">
      <c r="B66" s="10" t="s">
        <v>68</v>
      </c>
      <c r="C66" s="11">
        <v>56</v>
      </c>
      <c r="D66" s="11">
        <v>791</v>
      </c>
      <c r="E66" s="11">
        <v>18</v>
      </c>
      <c r="F66" s="11" t="s">
        <v>13</v>
      </c>
      <c r="G66" s="11">
        <v>39</v>
      </c>
      <c r="H66" s="11" t="s">
        <v>13</v>
      </c>
      <c r="I66" s="25" t="str">
        <f t="shared" si="0"/>
        <v>no</v>
      </c>
    </row>
    <row r="67" spans="1:9" ht="15" thickBot="1" x14ac:dyDescent="0.35">
      <c r="B67" s="8" t="s">
        <v>69</v>
      </c>
      <c r="C67" s="9">
        <v>36</v>
      </c>
      <c r="D67" s="9" t="s">
        <v>13</v>
      </c>
      <c r="E67" s="9">
        <v>11</v>
      </c>
      <c r="F67" s="9" t="s">
        <v>13</v>
      </c>
      <c r="G67" s="9">
        <v>24</v>
      </c>
      <c r="H67" s="9" t="s">
        <v>13</v>
      </c>
      <c r="I67" s="25" t="str">
        <f t="shared" si="0"/>
        <v>no</v>
      </c>
    </row>
    <row r="68" spans="1:9" ht="15" thickBot="1" x14ac:dyDescent="0.35">
      <c r="A68" s="25" t="s">
        <v>585</v>
      </c>
      <c r="B68" s="13" t="s">
        <v>70</v>
      </c>
      <c r="C68" s="3">
        <v>27794</v>
      </c>
      <c r="D68" s="3">
        <v>1160</v>
      </c>
      <c r="E68" s="3">
        <v>12400</v>
      </c>
      <c r="F68" s="3">
        <v>1391</v>
      </c>
      <c r="G68" s="3">
        <v>15394</v>
      </c>
      <c r="H68" s="3">
        <v>1014</v>
      </c>
      <c r="I68" s="25" t="str">
        <f t="shared" si="0"/>
        <v>no</v>
      </c>
    </row>
    <row r="69" spans="1:9" ht="15" thickBot="1" x14ac:dyDescent="0.35">
      <c r="A69" s="25" t="s">
        <v>585</v>
      </c>
      <c r="B69" s="12" t="s">
        <v>71</v>
      </c>
      <c r="C69" s="6">
        <v>4350</v>
      </c>
      <c r="D69" s="6">
        <v>1465</v>
      </c>
      <c r="E69" s="6">
        <v>3240</v>
      </c>
      <c r="F69" s="6">
        <v>1552</v>
      </c>
      <c r="G69" s="6">
        <v>1110</v>
      </c>
      <c r="H69" s="6">
        <v>1235</v>
      </c>
      <c r="I69" s="25" t="str">
        <f t="shared" ref="I69:I132" si="1">IF(AND(A69="",ISNUMBER(F69),ISNUMBER(H69)),"yes","no")</f>
        <v>no</v>
      </c>
    </row>
    <row r="70" spans="1:9" ht="15" thickBot="1" x14ac:dyDescent="0.35">
      <c r="B70" s="10" t="s">
        <v>72</v>
      </c>
      <c r="C70" s="11">
        <v>23</v>
      </c>
      <c r="D70" s="11" t="s">
        <v>13</v>
      </c>
      <c r="E70" s="11">
        <v>13</v>
      </c>
      <c r="F70" s="11" t="s">
        <v>13</v>
      </c>
      <c r="G70" s="11">
        <v>9</v>
      </c>
      <c r="H70" s="11" t="s">
        <v>13</v>
      </c>
      <c r="I70" s="25" t="str">
        <f t="shared" si="1"/>
        <v>no</v>
      </c>
    </row>
    <row r="71" spans="1:9" ht="15" thickBot="1" x14ac:dyDescent="0.35">
      <c r="B71" s="8" t="s">
        <v>73</v>
      </c>
      <c r="C71" s="9">
        <v>522</v>
      </c>
      <c r="D71" s="6">
        <v>1409</v>
      </c>
      <c r="E71" s="9">
        <v>311</v>
      </c>
      <c r="F71" s="6">
        <v>1495</v>
      </c>
      <c r="G71" s="9">
        <v>211</v>
      </c>
      <c r="H71" s="6">
        <v>1270</v>
      </c>
      <c r="I71" s="25" t="str">
        <f t="shared" si="1"/>
        <v>yes</v>
      </c>
    </row>
    <row r="72" spans="1:9" ht="15" thickBot="1" x14ac:dyDescent="0.35">
      <c r="B72" s="10" t="s">
        <v>74</v>
      </c>
      <c r="C72" s="11">
        <v>94</v>
      </c>
      <c r="D72" s="3">
        <v>1725</v>
      </c>
      <c r="E72" s="11">
        <v>74</v>
      </c>
      <c r="F72" s="3">
        <v>1773</v>
      </c>
      <c r="G72" s="11">
        <v>20</v>
      </c>
      <c r="H72" s="11" t="s">
        <v>13</v>
      </c>
      <c r="I72" s="25" t="str">
        <f t="shared" si="1"/>
        <v>no</v>
      </c>
    </row>
    <row r="73" spans="1:9" ht="15" thickBot="1" x14ac:dyDescent="0.35">
      <c r="B73" s="8" t="s">
        <v>75</v>
      </c>
      <c r="C73" s="9">
        <v>423</v>
      </c>
      <c r="D73" s="6">
        <v>1483</v>
      </c>
      <c r="E73" s="9">
        <v>333</v>
      </c>
      <c r="F73" s="6">
        <v>1539</v>
      </c>
      <c r="G73" s="9">
        <v>89</v>
      </c>
      <c r="H73" s="6">
        <v>1363</v>
      </c>
      <c r="I73" s="25" t="str">
        <f t="shared" si="1"/>
        <v>yes</v>
      </c>
    </row>
    <row r="74" spans="1:9" ht="15" thickBot="1" x14ac:dyDescent="0.35">
      <c r="B74" s="10" t="s">
        <v>76</v>
      </c>
      <c r="C74" s="3">
        <v>1439</v>
      </c>
      <c r="D74" s="3">
        <v>1792</v>
      </c>
      <c r="E74" s="3">
        <v>1174</v>
      </c>
      <c r="F74" s="3">
        <v>1863</v>
      </c>
      <c r="G74" s="11">
        <v>265</v>
      </c>
      <c r="H74" s="3">
        <v>1543</v>
      </c>
      <c r="I74" s="25" t="str">
        <f t="shared" si="1"/>
        <v>yes</v>
      </c>
    </row>
    <row r="75" spans="1:9" ht="15" thickBot="1" x14ac:dyDescent="0.35">
      <c r="B75" s="8" t="s">
        <v>77</v>
      </c>
      <c r="C75" s="9">
        <v>144</v>
      </c>
      <c r="D75" s="6">
        <v>1235</v>
      </c>
      <c r="E75" s="9">
        <v>98</v>
      </c>
      <c r="F75" s="6">
        <v>1342</v>
      </c>
      <c r="G75" s="9">
        <v>46</v>
      </c>
      <c r="H75" s="9" t="s">
        <v>13</v>
      </c>
      <c r="I75" s="25" t="str">
        <f t="shared" si="1"/>
        <v>no</v>
      </c>
    </row>
    <row r="76" spans="1:9" ht="15" thickBot="1" x14ac:dyDescent="0.35">
      <c r="B76" s="10" t="s">
        <v>78</v>
      </c>
      <c r="C76" s="11">
        <v>443</v>
      </c>
      <c r="D76" s="3">
        <v>1068</v>
      </c>
      <c r="E76" s="11">
        <v>319</v>
      </c>
      <c r="F76" s="3">
        <v>1134</v>
      </c>
      <c r="G76" s="11">
        <v>124</v>
      </c>
      <c r="H76" s="11">
        <v>919</v>
      </c>
      <c r="I76" s="25" t="str">
        <f t="shared" si="1"/>
        <v>yes</v>
      </c>
    </row>
    <row r="77" spans="1:9" ht="15" thickBot="1" x14ac:dyDescent="0.35">
      <c r="B77" s="8" t="s">
        <v>79</v>
      </c>
      <c r="C77" s="9">
        <v>93</v>
      </c>
      <c r="D77" s="6">
        <v>1381</v>
      </c>
      <c r="E77" s="9">
        <v>56</v>
      </c>
      <c r="F77" s="6">
        <v>1745</v>
      </c>
      <c r="G77" s="9">
        <v>37</v>
      </c>
      <c r="H77" s="9" t="s">
        <v>13</v>
      </c>
      <c r="I77" s="25" t="str">
        <f t="shared" si="1"/>
        <v>no</v>
      </c>
    </row>
    <row r="78" spans="1:9" ht="15" thickBot="1" x14ac:dyDescent="0.35">
      <c r="B78" s="10" t="s">
        <v>80</v>
      </c>
      <c r="C78" s="11">
        <v>193</v>
      </c>
      <c r="D78" s="3">
        <v>1395</v>
      </c>
      <c r="E78" s="11">
        <v>155</v>
      </c>
      <c r="F78" s="3">
        <v>1396</v>
      </c>
      <c r="G78" s="11">
        <v>38</v>
      </c>
      <c r="H78" s="11" t="s">
        <v>13</v>
      </c>
      <c r="I78" s="25" t="str">
        <f t="shared" si="1"/>
        <v>no</v>
      </c>
    </row>
    <row r="79" spans="1:9" ht="15" thickBot="1" x14ac:dyDescent="0.35">
      <c r="B79" s="8" t="s">
        <v>81</v>
      </c>
      <c r="C79" s="9">
        <v>100</v>
      </c>
      <c r="D79" s="6">
        <v>1636</v>
      </c>
      <c r="E79" s="9">
        <v>97</v>
      </c>
      <c r="F79" s="6">
        <v>1659</v>
      </c>
      <c r="G79" s="9">
        <v>3</v>
      </c>
      <c r="H79" s="9" t="s">
        <v>13</v>
      </c>
      <c r="I79" s="25" t="str">
        <f t="shared" si="1"/>
        <v>no</v>
      </c>
    </row>
    <row r="80" spans="1:9" ht="15" thickBot="1" x14ac:dyDescent="0.35">
      <c r="B80" s="10" t="s">
        <v>82</v>
      </c>
      <c r="C80" s="11">
        <v>627</v>
      </c>
      <c r="D80" s="3">
        <v>1194</v>
      </c>
      <c r="E80" s="11">
        <v>484</v>
      </c>
      <c r="F80" s="3">
        <v>1250</v>
      </c>
      <c r="G80" s="11">
        <v>142</v>
      </c>
      <c r="H80" s="3">
        <v>1059</v>
      </c>
      <c r="I80" s="25" t="str">
        <f t="shared" si="1"/>
        <v>yes</v>
      </c>
    </row>
    <row r="81" spans="1:9" ht="15" thickBot="1" x14ac:dyDescent="0.35">
      <c r="B81" s="8" t="s">
        <v>83</v>
      </c>
      <c r="C81" s="9">
        <v>23</v>
      </c>
      <c r="D81" s="9" t="s">
        <v>13</v>
      </c>
      <c r="E81" s="9">
        <v>16</v>
      </c>
      <c r="F81" s="9" t="s">
        <v>13</v>
      </c>
      <c r="G81" s="9">
        <v>7</v>
      </c>
      <c r="H81" s="9" t="s">
        <v>13</v>
      </c>
      <c r="I81" s="25" t="str">
        <f t="shared" si="1"/>
        <v>no</v>
      </c>
    </row>
    <row r="82" spans="1:9" ht="15" thickBot="1" x14ac:dyDescent="0.35">
      <c r="B82" s="10" t="s">
        <v>84</v>
      </c>
      <c r="C82" s="11">
        <v>2</v>
      </c>
      <c r="D82" s="11" t="s">
        <v>13</v>
      </c>
      <c r="E82" s="11">
        <v>2</v>
      </c>
      <c r="F82" s="11" t="s">
        <v>13</v>
      </c>
      <c r="G82" s="11">
        <v>0</v>
      </c>
      <c r="H82" s="11" t="s">
        <v>13</v>
      </c>
      <c r="I82" s="25" t="str">
        <f t="shared" si="1"/>
        <v>no</v>
      </c>
    </row>
    <row r="83" spans="1:9" ht="15" thickBot="1" x14ac:dyDescent="0.35">
      <c r="B83" s="8" t="s">
        <v>85</v>
      </c>
      <c r="C83" s="9">
        <v>146</v>
      </c>
      <c r="D83" s="6">
        <v>1396</v>
      </c>
      <c r="E83" s="9">
        <v>71</v>
      </c>
      <c r="F83" s="6">
        <v>1570</v>
      </c>
      <c r="G83" s="9">
        <v>74</v>
      </c>
      <c r="H83" s="6">
        <v>1205</v>
      </c>
      <c r="I83" s="25" t="str">
        <f t="shared" si="1"/>
        <v>yes</v>
      </c>
    </row>
    <row r="84" spans="1:9" ht="15" thickBot="1" x14ac:dyDescent="0.35">
      <c r="B84" s="10" t="s">
        <v>86</v>
      </c>
      <c r="C84" s="11">
        <v>77</v>
      </c>
      <c r="D84" s="3">
        <v>1433</v>
      </c>
      <c r="E84" s="11">
        <v>36</v>
      </c>
      <c r="F84" s="11" t="s">
        <v>13</v>
      </c>
      <c r="G84" s="11">
        <v>41</v>
      </c>
      <c r="H84" s="11" t="s">
        <v>13</v>
      </c>
      <c r="I84" s="25" t="str">
        <f t="shared" si="1"/>
        <v>no</v>
      </c>
    </row>
    <row r="85" spans="1:9" ht="15" thickBot="1" x14ac:dyDescent="0.35">
      <c r="B85" s="8" t="s">
        <v>87</v>
      </c>
      <c r="C85" s="9">
        <v>2</v>
      </c>
      <c r="D85" s="9" t="s">
        <v>13</v>
      </c>
      <c r="E85" s="9">
        <v>1</v>
      </c>
      <c r="F85" s="9" t="s">
        <v>13</v>
      </c>
      <c r="G85" s="9">
        <v>1</v>
      </c>
      <c r="H85" s="9" t="s">
        <v>13</v>
      </c>
      <c r="I85" s="25" t="str">
        <f t="shared" si="1"/>
        <v>no</v>
      </c>
    </row>
    <row r="86" spans="1:9" ht="15" thickBot="1" x14ac:dyDescent="0.35">
      <c r="A86" s="25" t="s">
        <v>585</v>
      </c>
      <c r="B86" s="7" t="s">
        <v>88</v>
      </c>
      <c r="C86" s="3">
        <v>2936</v>
      </c>
      <c r="D86" s="3">
        <v>1478</v>
      </c>
      <c r="E86" s="3">
        <v>2494</v>
      </c>
      <c r="F86" s="3">
        <v>1518</v>
      </c>
      <c r="G86" s="11">
        <v>442</v>
      </c>
      <c r="H86" s="3">
        <v>1307</v>
      </c>
      <c r="I86" s="25" t="str">
        <f t="shared" si="1"/>
        <v>no</v>
      </c>
    </row>
    <row r="87" spans="1:9" ht="15" thickBot="1" x14ac:dyDescent="0.35">
      <c r="B87" s="8" t="s">
        <v>89</v>
      </c>
      <c r="C87" s="9">
        <v>196</v>
      </c>
      <c r="D87" s="6">
        <v>1453</v>
      </c>
      <c r="E87" s="9">
        <v>150</v>
      </c>
      <c r="F87" s="6">
        <v>1650</v>
      </c>
      <c r="G87" s="9">
        <v>46</v>
      </c>
      <c r="H87" s="9" t="s">
        <v>13</v>
      </c>
      <c r="I87" s="25" t="str">
        <f t="shared" si="1"/>
        <v>no</v>
      </c>
    </row>
    <row r="88" spans="1:9" ht="15" thickBot="1" x14ac:dyDescent="0.35">
      <c r="B88" s="10" t="s">
        <v>90</v>
      </c>
      <c r="C88" s="11">
        <v>30</v>
      </c>
      <c r="D88" s="11" t="s">
        <v>13</v>
      </c>
      <c r="E88" s="11">
        <v>25</v>
      </c>
      <c r="F88" s="11" t="s">
        <v>13</v>
      </c>
      <c r="G88" s="11">
        <v>5</v>
      </c>
      <c r="H88" s="11" t="s">
        <v>13</v>
      </c>
      <c r="I88" s="25" t="str">
        <f t="shared" si="1"/>
        <v>no</v>
      </c>
    </row>
    <row r="89" spans="1:9" ht="15" thickBot="1" x14ac:dyDescent="0.35">
      <c r="B89" s="8" t="s">
        <v>91</v>
      </c>
      <c r="C89" s="9">
        <v>137</v>
      </c>
      <c r="D89" s="6">
        <v>1892</v>
      </c>
      <c r="E89" s="9">
        <v>128</v>
      </c>
      <c r="F89" s="6">
        <v>1891</v>
      </c>
      <c r="G89" s="9">
        <v>9</v>
      </c>
      <c r="H89" s="9" t="s">
        <v>13</v>
      </c>
      <c r="I89" s="25" t="str">
        <f t="shared" si="1"/>
        <v>no</v>
      </c>
    </row>
    <row r="90" spans="1:9" ht="15" thickBot="1" x14ac:dyDescent="0.35">
      <c r="B90" s="10" t="s">
        <v>92</v>
      </c>
      <c r="C90" s="11">
        <v>3</v>
      </c>
      <c r="D90" s="11" t="s">
        <v>13</v>
      </c>
      <c r="E90" s="11">
        <v>3</v>
      </c>
      <c r="F90" s="11" t="s">
        <v>13</v>
      </c>
      <c r="G90" s="11">
        <v>0</v>
      </c>
      <c r="H90" s="11" t="s">
        <v>13</v>
      </c>
      <c r="I90" s="25" t="str">
        <f t="shared" si="1"/>
        <v>no</v>
      </c>
    </row>
    <row r="91" spans="1:9" ht="15" thickBot="1" x14ac:dyDescent="0.35">
      <c r="B91" s="8" t="s">
        <v>93</v>
      </c>
      <c r="C91" s="9">
        <v>16</v>
      </c>
      <c r="D91" s="9" t="s">
        <v>13</v>
      </c>
      <c r="E91" s="9">
        <v>11</v>
      </c>
      <c r="F91" s="9" t="s">
        <v>13</v>
      </c>
      <c r="G91" s="9">
        <v>4</v>
      </c>
      <c r="H91" s="9" t="s">
        <v>13</v>
      </c>
      <c r="I91" s="25" t="str">
        <f t="shared" si="1"/>
        <v>no</v>
      </c>
    </row>
    <row r="92" spans="1:9" ht="15" thickBot="1" x14ac:dyDescent="0.35">
      <c r="B92" s="10" t="s">
        <v>94</v>
      </c>
      <c r="C92" s="11">
        <v>78</v>
      </c>
      <c r="D92" s="3">
        <v>1626</v>
      </c>
      <c r="E92" s="11">
        <v>66</v>
      </c>
      <c r="F92" s="3">
        <v>1631</v>
      </c>
      <c r="G92" s="11">
        <v>12</v>
      </c>
      <c r="H92" s="11" t="s">
        <v>13</v>
      </c>
      <c r="I92" s="25" t="str">
        <f t="shared" si="1"/>
        <v>no</v>
      </c>
    </row>
    <row r="93" spans="1:9" ht="15" thickBot="1" x14ac:dyDescent="0.35">
      <c r="B93" s="8" t="s">
        <v>95</v>
      </c>
      <c r="C93" s="9">
        <v>393</v>
      </c>
      <c r="D93" s="6">
        <v>1494</v>
      </c>
      <c r="E93" s="9">
        <v>332</v>
      </c>
      <c r="F93" s="6">
        <v>1524</v>
      </c>
      <c r="G93" s="9">
        <v>61</v>
      </c>
      <c r="H93" s="6">
        <v>1343</v>
      </c>
      <c r="I93" s="25" t="str">
        <f t="shared" si="1"/>
        <v>yes</v>
      </c>
    </row>
    <row r="94" spans="1:9" ht="15" thickBot="1" x14ac:dyDescent="0.35">
      <c r="B94" s="10" t="s">
        <v>96</v>
      </c>
      <c r="C94" s="11">
        <v>73</v>
      </c>
      <c r="D94" s="3">
        <v>1771</v>
      </c>
      <c r="E94" s="11">
        <v>60</v>
      </c>
      <c r="F94" s="3">
        <v>1793</v>
      </c>
      <c r="G94" s="11">
        <v>13</v>
      </c>
      <c r="H94" s="11" t="s">
        <v>13</v>
      </c>
      <c r="I94" s="25" t="str">
        <f t="shared" si="1"/>
        <v>no</v>
      </c>
    </row>
    <row r="95" spans="1:9" ht="15" thickBot="1" x14ac:dyDescent="0.35">
      <c r="B95" s="8" t="s">
        <v>97</v>
      </c>
      <c r="C95" s="9">
        <v>276</v>
      </c>
      <c r="D95" s="6">
        <v>1803</v>
      </c>
      <c r="E95" s="9">
        <v>245</v>
      </c>
      <c r="F95" s="6">
        <v>1772</v>
      </c>
      <c r="G95" s="9">
        <v>30</v>
      </c>
      <c r="H95" s="9" t="s">
        <v>13</v>
      </c>
      <c r="I95" s="25" t="str">
        <f t="shared" si="1"/>
        <v>no</v>
      </c>
    </row>
    <row r="96" spans="1:9" ht="15" thickBot="1" x14ac:dyDescent="0.35">
      <c r="B96" s="10" t="s">
        <v>98</v>
      </c>
      <c r="C96" s="11">
        <v>32</v>
      </c>
      <c r="D96" s="11" t="s">
        <v>13</v>
      </c>
      <c r="E96" s="11">
        <v>21</v>
      </c>
      <c r="F96" s="11" t="s">
        <v>13</v>
      </c>
      <c r="G96" s="11">
        <v>11</v>
      </c>
      <c r="H96" s="11" t="s">
        <v>13</v>
      </c>
      <c r="I96" s="25" t="str">
        <f t="shared" si="1"/>
        <v>no</v>
      </c>
    </row>
    <row r="97" spans="1:9" ht="15" thickBot="1" x14ac:dyDescent="0.35">
      <c r="B97" s="8" t="s">
        <v>99</v>
      </c>
      <c r="C97" s="9">
        <v>213</v>
      </c>
      <c r="D97" s="6">
        <v>1496</v>
      </c>
      <c r="E97" s="9">
        <v>168</v>
      </c>
      <c r="F97" s="6">
        <v>1520</v>
      </c>
      <c r="G97" s="9">
        <v>46</v>
      </c>
      <c r="H97" s="9" t="s">
        <v>13</v>
      </c>
      <c r="I97" s="25" t="str">
        <f t="shared" si="1"/>
        <v>no</v>
      </c>
    </row>
    <row r="98" spans="1:9" ht="15" thickBot="1" x14ac:dyDescent="0.35">
      <c r="B98" s="10" t="s">
        <v>100</v>
      </c>
      <c r="C98" s="11">
        <v>7</v>
      </c>
      <c r="D98" s="11" t="s">
        <v>13</v>
      </c>
      <c r="E98" s="11">
        <v>7</v>
      </c>
      <c r="F98" s="11" t="s">
        <v>13</v>
      </c>
      <c r="G98" s="11">
        <v>0</v>
      </c>
      <c r="H98" s="11" t="s">
        <v>13</v>
      </c>
      <c r="I98" s="25" t="str">
        <f t="shared" si="1"/>
        <v>no</v>
      </c>
    </row>
    <row r="99" spans="1:9" ht="15" thickBot="1" x14ac:dyDescent="0.35">
      <c r="B99" s="8" t="s">
        <v>101</v>
      </c>
      <c r="C99" s="9">
        <v>32</v>
      </c>
      <c r="D99" s="9" t="s">
        <v>13</v>
      </c>
      <c r="E99" s="9">
        <v>28</v>
      </c>
      <c r="F99" s="9" t="s">
        <v>13</v>
      </c>
      <c r="G99" s="9">
        <v>5</v>
      </c>
      <c r="H99" s="9" t="s">
        <v>13</v>
      </c>
      <c r="I99" s="25" t="str">
        <f t="shared" si="1"/>
        <v>no</v>
      </c>
    </row>
    <row r="100" spans="1:9" ht="15" thickBot="1" x14ac:dyDescent="0.35">
      <c r="B100" s="10" t="s">
        <v>102</v>
      </c>
      <c r="C100" s="11">
        <v>337</v>
      </c>
      <c r="D100" s="3">
        <v>1534</v>
      </c>
      <c r="E100" s="11">
        <v>311</v>
      </c>
      <c r="F100" s="3">
        <v>1533</v>
      </c>
      <c r="G100" s="11">
        <v>26</v>
      </c>
      <c r="H100" s="11" t="s">
        <v>13</v>
      </c>
      <c r="I100" s="25" t="str">
        <f t="shared" si="1"/>
        <v>no</v>
      </c>
    </row>
    <row r="101" spans="1:9" ht="15" thickBot="1" x14ac:dyDescent="0.35">
      <c r="B101" s="8" t="s">
        <v>103</v>
      </c>
      <c r="C101" s="9">
        <v>12</v>
      </c>
      <c r="D101" s="9" t="s">
        <v>13</v>
      </c>
      <c r="E101" s="9">
        <v>10</v>
      </c>
      <c r="F101" s="9" t="s">
        <v>13</v>
      </c>
      <c r="G101" s="9">
        <v>1</v>
      </c>
      <c r="H101" s="9" t="s">
        <v>13</v>
      </c>
      <c r="I101" s="25" t="str">
        <f t="shared" si="1"/>
        <v>no</v>
      </c>
    </row>
    <row r="102" spans="1:9" ht="15" thickBot="1" x14ac:dyDescent="0.35">
      <c r="B102" s="10" t="s">
        <v>104</v>
      </c>
      <c r="C102" s="11">
        <v>7</v>
      </c>
      <c r="D102" s="11" t="s">
        <v>13</v>
      </c>
      <c r="E102" s="11">
        <v>7</v>
      </c>
      <c r="F102" s="11" t="s">
        <v>13</v>
      </c>
      <c r="G102" s="11">
        <v>0</v>
      </c>
      <c r="H102" s="11" t="s">
        <v>13</v>
      </c>
      <c r="I102" s="25" t="str">
        <f t="shared" si="1"/>
        <v>no</v>
      </c>
    </row>
    <row r="103" spans="1:9" ht="15" thickBot="1" x14ac:dyDescent="0.35">
      <c r="B103" s="8" t="s">
        <v>105</v>
      </c>
      <c r="C103" s="9">
        <v>23</v>
      </c>
      <c r="D103" s="9" t="s">
        <v>13</v>
      </c>
      <c r="E103" s="9">
        <v>17</v>
      </c>
      <c r="F103" s="9" t="s">
        <v>13</v>
      </c>
      <c r="G103" s="9">
        <v>6</v>
      </c>
      <c r="H103" s="9" t="s">
        <v>13</v>
      </c>
      <c r="I103" s="25" t="str">
        <f t="shared" si="1"/>
        <v>no</v>
      </c>
    </row>
    <row r="104" spans="1:9" ht="15" thickBot="1" x14ac:dyDescent="0.35">
      <c r="B104" s="10" t="s">
        <v>106</v>
      </c>
      <c r="C104" s="11">
        <v>546</v>
      </c>
      <c r="D104" s="3">
        <v>1561</v>
      </c>
      <c r="E104" s="11">
        <v>473</v>
      </c>
      <c r="F104" s="3">
        <v>1571</v>
      </c>
      <c r="G104" s="11">
        <v>73</v>
      </c>
      <c r="H104" s="3">
        <v>1436</v>
      </c>
      <c r="I104" s="25" t="str">
        <f t="shared" si="1"/>
        <v>yes</v>
      </c>
    </row>
    <row r="105" spans="1:9" ht="15" thickBot="1" x14ac:dyDescent="0.35">
      <c r="B105" s="8" t="s">
        <v>107</v>
      </c>
      <c r="C105" s="9">
        <v>122</v>
      </c>
      <c r="D105" s="6">
        <v>1126</v>
      </c>
      <c r="E105" s="9">
        <v>100</v>
      </c>
      <c r="F105" s="6">
        <v>1149</v>
      </c>
      <c r="G105" s="9">
        <v>21</v>
      </c>
      <c r="H105" s="9" t="s">
        <v>13</v>
      </c>
      <c r="I105" s="25" t="str">
        <f t="shared" si="1"/>
        <v>no</v>
      </c>
    </row>
    <row r="106" spans="1:9" ht="15" thickBot="1" x14ac:dyDescent="0.35">
      <c r="B106" s="10" t="s">
        <v>108</v>
      </c>
      <c r="C106" s="11">
        <v>339</v>
      </c>
      <c r="D106" s="3">
        <v>1053</v>
      </c>
      <c r="E106" s="11">
        <v>269</v>
      </c>
      <c r="F106" s="3">
        <v>1102</v>
      </c>
      <c r="G106" s="11">
        <v>70</v>
      </c>
      <c r="H106" s="11">
        <v>884</v>
      </c>
      <c r="I106" s="25" t="str">
        <f t="shared" si="1"/>
        <v>yes</v>
      </c>
    </row>
    <row r="107" spans="1:9" ht="15" thickBot="1" x14ac:dyDescent="0.35">
      <c r="B107" s="8" t="s">
        <v>109</v>
      </c>
      <c r="C107" s="9">
        <v>63</v>
      </c>
      <c r="D107" s="6">
        <v>1109</v>
      </c>
      <c r="E107" s="9">
        <v>61</v>
      </c>
      <c r="F107" s="6">
        <v>1114</v>
      </c>
      <c r="G107" s="9">
        <v>2</v>
      </c>
      <c r="H107" s="9" t="s">
        <v>13</v>
      </c>
      <c r="I107" s="25" t="str">
        <f t="shared" si="1"/>
        <v>no</v>
      </c>
    </row>
    <row r="108" spans="1:9" ht="15" thickBot="1" x14ac:dyDescent="0.35">
      <c r="A108" s="25" t="s">
        <v>585</v>
      </c>
      <c r="B108" s="7" t="s">
        <v>110</v>
      </c>
      <c r="C108" s="3">
        <v>1238</v>
      </c>
      <c r="D108" s="3">
        <v>1286</v>
      </c>
      <c r="E108" s="11">
        <v>674</v>
      </c>
      <c r="F108" s="3">
        <v>1361</v>
      </c>
      <c r="G108" s="11">
        <v>564</v>
      </c>
      <c r="H108" s="3">
        <v>1183</v>
      </c>
      <c r="I108" s="25" t="str">
        <f t="shared" si="1"/>
        <v>no</v>
      </c>
    </row>
    <row r="109" spans="1:9" ht="15" thickBot="1" x14ac:dyDescent="0.35">
      <c r="B109" s="8" t="s">
        <v>111</v>
      </c>
      <c r="C109" s="9">
        <v>25</v>
      </c>
      <c r="D109" s="9" t="s">
        <v>13</v>
      </c>
      <c r="E109" s="9">
        <v>14</v>
      </c>
      <c r="F109" s="9" t="s">
        <v>13</v>
      </c>
      <c r="G109" s="9">
        <v>10</v>
      </c>
      <c r="H109" s="9" t="s">
        <v>13</v>
      </c>
      <c r="I109" s="25" t="str">
        <f t="shared" si="1"/>
        <v>no</v>
      </c>
    </row>
    <row r="110" spans="1:9" ht="15" thickBot="1" x14ac:dyDescent="0.35">
      <c r="B110" s="10" t="s">
        <v>112</v>
      </c>
      <c r="C110" s="11">
        <v>82</v>
      </c>
      <c r="D110" s="3">
        <v>1140</v>
      </c>
      <c r="E110" s="11">
        <v>41</v>
      </c>
      <c r="F110" s="11" t="s">
        <v>13</v>
      </c>
      <c r="G110" s="11">
        <v>41</v>
      </c>
      <c r="H110" s="11" t="s">
        <v>13</v>
      </c>
      <c r="I110" s="25" t="str">
        <f t="shared" si="1"/>
        <v>no</v>
      </c>
    </row>
    <row r="111" spans="1:9" ht="15" thickBot="1" x14ac:dyDescent="0.35">
      <c r="B111" s="8" t="s">
        <v>113</v>
      </c>
      <c r="C111" s="9">
        <v>26</v>
      </c>
      <c r="D111" s="9" t="s">
        <v>13</v>
      </c>
      <c r="E111" s="9">
        <v>15</v>
      </c>
      <c r="F111" s="9" t="s">
        <v>13</v>
      </c>
      <c r="G111" s="9">
        <v>11</v>
      </c>
      <c r="H111" s="9" t="s">
        <v>13</v>
      </c>
      <c r="I111" s="25" t="str">
        <f t="shared" si="1"/>
        <v>no</v>
      </c>
    </row>
    <row r="112" spans="1:9" ht="15" thickBot="1" x14ac:dyDescent="0.35">
      <c r="B112" s="10" t="s">
        <v>114</v>
      </c>
      <c r="C112" s="11">
        <v>162</v>
      </c>
      <c r="D112" s="3">
        <v>1378</v>
      </c>
      <c r="E112" s="11">
        <v>82</v>
      </c>
      <c r="F112" s="3">
        <v>1383</v>
      </c>
      <c r="G112" s="11">
        <v>80</v>
      </c>
      <c r="H112" s="3">
        <v>1270</v>
      </c>
      <c r="I112" s="25" t="str">
        <f t="shared" si="1"/>
        <v>yes</v>
      </c>
    </row>
    <row r="113" spans="2:9" ht="15" thickBot="1" x14ac:dyDescent="0.35">
      <c r="B113" s="8" t="s">
        <v>115</v>
      </c>
      <c r="C113" s="9">
        <v>4</v>
      </c>
      <c r="D113" s="9" t="s">
        <v>13</v>
      </c>
      <c r="E113" s="9">
        <v>1</v>
      </c>
      <c r="F113" s="9" t="s">
        <v>13</v>
      </c>
      <c r="G113" s="9">
        <v>3</v>
      </c>
      <c r="H113" s="9" t="s">
        <v>13</v>
      </c>
      <c r="I113" s="25" t="str">
        <f t="shared" si="1"/>
        <v>no</v>
      </c>
    </row>
    <row r="114" spans="2:9" ht="15" thickBot="1" x14ac:dyDescent="0.35">
      <c r="B114" s="10" t="s">
        <v>116</v>
      </c>
      <c r="C114" s="11">
        <v>16</v>
      </c>
      <c r="D114" s="11" t="s">
        <v>13</v>
      </c>
      <c r="E114" s="11">
        <v>15</v>
      </c>
      <c r="F114" s="11" t="s">
        <v>13</v>
      </c>
      <c r="G114" s="11">
        <v>1</v>
      </c>
      <c r="H114" s="11" t="s">
        <v>13</v>
      </c>
      <c r="I114" s="25" t="str">
        <f t="shared" si="1"/>
        <v>no</v>
      </c>
    </row>
    <row r="115" spans="2:9" ht="15" thickBot="1" x14ac:dyDescent="0.35">
      <c r="B115" s="8" t="s">
        <v>117</v>
      </c>
      <c r="C115" s="9">
        <v>6</v>
      </c>
      <c r="D115" s="9" t="s">
        <v>13</v>
      </c>
      <c r="E115" s="9">
        <v>4</v>
      </c>
      <c r="F115" s="9" t="s">
        <v>13</v>
      </c>
      <c r="G115" s="9">
        <v>2</v>
      </c>
      <c r="H115" s="9" t="s">
        <v>13</v>
      </c>
      <c r="I115" s="25" t="str">
        <f t="shared" si="1"/>
        <v>no</v>
      </c>
    </row>
    <row r="116" spans="2:9" ht="15" thickBot="1" x14ac:dyDescent="0.35">
      <c r="B116" s="10" t="s">
        <v>118</v>
      </c>
      <c r="C116" s="11">
        <v>98</v>
      </c>
      <c r="D116" s="3">
        <v>1425</v>
      </c>
      <c r="E116" s="11">
        <v>56</v>
      </c>
      <c r="F116" s="3">
        <v>1451</v>
      </c>
      <c r="G116" s="11">
        <v>41</v>
      </c>
      <c r="H116" s="11" t="s">
        <v>13</v>
      </c>
      <c r="I116" s="25" t="str">
        <f t="shared" si="1"/>
        <v>no</v>
      </c>
    </row>
    <row r="117" spans="2:9" ht="15" thickBot="1" x14ac:dyDescent="0.35">
      <c r="B117" s="8" t="s">
        <v>119</v>
      </c>
      <c r="C117" s="9">
        <v>80</v>
      </c>
      <c r="D117" s="6">
        <v>1639</v>
      </c>
      <c r="E117" s="9">
        <v>51</v>
      </c>
      <c r="F117" s="6">
        <v>1746</v>
      </c>
      <c r="G117" s="9">
        <v>30</v>
      </c>
      <c r="H117" s="9" t="s">
        <v>13</v>
      </c>
      <c r="I117" s="25" t="str">
        <f t="shared" si="1"/>
        <v>no</v>
      </c>
    </row>
    <row r="118" spans="2:9" ht="15" thickBot="1" x14ac:dyDescent="0.35">
      <c r="B118" s="10" t="s">
        <v>120</v>
      </c>
      <c r="C118" s="11">
        <v>270</v>
      </c>
      <c r="D118" s="3">
        <v>1529</v>
      </c>
      <c r="E118" s="11">
        <v>147</v>
      </c>
      <c r="F118" s="3">
        <v>1565</v>
      </c>
      <c r="G118" s="11">
        <v>122</v>
      </c>
      <c r="H118" s="3">
        <v>1409</v>
      </c>
      <c r="I118" s="25" t="str">
        <f t="shared" si="1"/>
        <v>yes</v>
      </c>
    </row>
    <row r="119" spans="2:9" ht="15" thickBot="1" x14ac:dyDescent="0.35">
      <c r="B119" s="8" t="s">
        <v>121</v>
      </c>
      <c r="C119" s="9">
        <v>29</v>
      </c>
      <c r="D119" s="9" t="s">
        <v>13</v>
      </c>
      <c r="E119" s="9">
        <v>18</v>
      </c>
      <c r="F119" s="9" t="s">
        <v>13</v>
      </c>
      <c r="G119" s="9">
        <v>12</v>
      </c>
      <c r="H119" s="9" t="s">
        <v>13</v>
      </c>
      <c r="I119" s="25" t="str">
        <f t="shared" si="1"/>
        <v>no</v>
      </c>
    </row>
    <row r="120" spans="2:9" ht="15" thickBot="1" x14ac:dyDescent="0.35">
      <c r="B120" s="10" t="s">
        <v>122</v>
      </c>
      <c r="C120" s="11">
        <v>2</v>
      </c>
      <c r="D120" s="11" t="s">
        <v>13</v>
      </c>
      <c r="E120" s="11">
        <v>1</v>
      </c>
      <c r="F120" s="11" t="s">
        <v>13</v>
      </c>
      <c r="G120" s="11">
        <v>1</v>
      </c>
      <c r="H120" s="11" t="s">
        <v>13</v>
      </c>
      <c r="I120" s="25" t="str">
        <f t="shared" si="1"/>
        <v>no</v>
      </c>
    </row>
    <row r="121" spans="2:9" ht="15" thickBot="1" x14ac:dyDescent="0.35">
      <c r="B121" s="8" t="s">
        <v>123</v>
      </c>
      <c r="C121" s="9">
        <v>106</v>
      </c>
      <c r="D121" s="6">
        <v>1454</v>
      </c>
      <c r="E121" s="9">
        <v>35</v>
      </c>
      <c r="F121" s="9" t="s">
        <v>13</v>
      </c>
      <c r="G121" s="9">
        <v>71</v>
      </c>
      <c r="H121" s="6">
        <v>1437</v>
      </c>
      <c r="I121" s="25" t="str">
        <f t="shared" si="1"/>
        <v>no</v>
      </c>
    </row>
    <row r="122" spans="2:9" ht="15" thickBot="1" x14ac:dyDescent="0.35">
      <c r="B122" s="10" t="s">
        <v>124</v>
      </c>
      <c r="C122" s="11">
        <v>2</v>
      </c>
      <c r="D122" s="11" t="s">
        <v>13</v>
      </c>
      <c r="E122" s="11">
        <v>2</v>
      </c>
      <c r="F122" s="11" t="s">
        <v>13</v>
      </c>
      <c r="G122" s="11">
        <v>0</v>
      </c>
      <c r="H122" s="11" t="s">
        <v>13</v>
      </c>
      <c r="I122" s="25" t="str">
        <f t="shared" si="1"/>
        <v>no</v>
      </c>
    </row>
    <row r="123" spans="2:9" ht="15" thickBot="1" x14ac:dyDescent="0.35">
      <c r="B123" s="8" t="s">
        <v>125</v>
      </c>
      <c r="C123" s="9">
        <v>34</v>
      </c>
      <c r="D123" s="9" t="s">
        <v>13</v>
      </c>
      <c r="E123" s="9">
        <v>18</v>
      </c>
      <c r="F123" s="9" t="s">
        <v>13</v>
      </c>
      <c r="G123" s="9">
        <v>16</v>
      </c>
      <c r="H123" s="9" t="s">
        <v>13</v>
      </c>
      <c r="I123" s="25" t="str">
        <f t="shared" si="1"/>
        <v>no</v>
      </c>
    </row>
    <row r="124" spans="2:9" ht="15" thickBot="1" x14ac:dyDescent="0.35">
      <c r="B124" s="10" t="s">
        <v>126</v>
      </c>
      <c r="C124" s="11">
        <v>27</v>
      </c>
      <c r="D124" s="11" t="s">
        <v>13</v>
      </c>
      <c r="E124" s="11">
        <v>18</v>
      </c>
      <c r="F124" s="11" t="s">
        <v>13</v>
      </c>
      <c r="G124" s="11">
        <v>9</v>
      </c>
      <c r="H124" s="11" t="s">
        <v>13</v>
      </c>
      <c r="I124" s="25" t="str">
        <f t="shared" si="1"/>
        <v>no</v>
      </c>
    </row>
    <row r="125" spans="2:9" ht="15" thickBot="1" x14ac:dyDescent="0.35">
      <c r="B125" s="8" t="s">
        <v>127</v>
      </c>
      <c r="C125" s="9">
        <v>30</v>
      </c>
      <c r="D125" s="9" t="s">
        <v>13</v>
      </c>
      <c r="E125" s="9">
        <v>20</v>
      </c>
      <c r="F125" s="9" t="s">
        <v>13</v>
      </c>
      <c r="G125" s="9">
        <v>10</v>
      </c>
      <c r="H125" s="9" t="s">
        <v>13</v>
      </c>
      <c r="I125" s="25" t="str">
        <f t="shared" si="1"/>
        <v>no</v>
      </c>
    </row>
    <row r="126" spans="2:9" ht="15" thickBot="1" x14ac:dyDescent="0.35">
      <c r="B126" s="10" t="s">
        <v>128</v>
      </c>
      <c r="C126" s="11">
        <v>23</v>
      </c>
      <c r="D126" s="11" t="s">
        <v>13</v>
      </c>
      <c r="E126" s="11">
        <v>8</v>
      </c>
      <c r="F126" s="11" t="s">
        <v>13</v>
      </c>
      <c r="G126" s="11">
        <v>15</v>
      </c>
      <c r="H126" s="11" t="s">
        <v>13</v>
      </c>
      <c r="I126" s="25" t="str">
        <f t="shared" si="1"/>
        <v>no</v>
      </c>
    </row>
    <row r="127" spans="2:9" ht="15" thickBot="1" x14ac:dyDescent="0.35">
      <c r="B127" s="8" t="s">
        <v>129</v>
      </c>
      <c r="C127" s="9">
        <v>62</v>
      </c>
      <c r="D127" s="6">
        <v>1013</v>
      </c>
      <c r="E127" s="9">
        <v>45</v>
      </c>
      <c r="F127" s="9" t="s">
        <v>13</v>
      </c>
      <c r="G127" s="9">
        <v>16</v>
      </c>
      <c r="H127" s="9" t="s">
        <v>13</v>
      </c>
      <c r="I127" s="25" t="str">
        <f t="shared" si="1"/>
        <v>no</v>
      </c>
    </row>
    <row r="128" spans="2:9" ht="15" thickBot="1" x14ac:dyDescent="0.35">
      <c r="B128" s="10" t="s">
        <v>130</v>
      </c>
      <c r="C128" s="11">
        <v>13</v>
      </c>
      <c r="D128" s="11" t="s">
        <v>13</v>
      </c>
      <c r="E128" s="11">
        <v>9</v>
      </c>
      <c r="F128" s="11" t="s">
        <v>13</v>
      </c>
      <c r="G128" s="11">
        <v>4</v>
      </c>
      <c r="H128" s="11" t="s">
        <v>13</v>
      </c>
      <c r="I128" s="25" t="str">
        <f t="shared" si="1"/>
        <v>no</v>
      </c>
    </row>
    <row r="129" spans="1:9" ht="15" thickBot="1" x14ac:dyDescent="0.35">
      <c r="B129" s="8" t="s">
        <v>131</v>
      </c>
      <c r="C129" s="9">
        <v>6</v>
      </c>
      <c r="D129" s="9" t="s">
        <v>13</v>
      </c>
      <c r="E129" s="9">
        <v>4</v>
      </c>
      <c r="F129" s="9" t="s">
        <v>13</v>
      </c>
      <c r="G129" s="9">
        <v>2</v>
      </c>
      <c r="H129" s="9" t="s">
        <v>13</v>
      </c>
      <c r="I129" s="25" t="str">
        <f t="shared" si="1"/>
        <v>no</v>
      </c>
    </row>
    <row r="130" spans="1:9" ht="15" thickBot="1" x14ac:dyDescent="0.35">
      <c r="B130" s="10" t="s">
        <v>132</v>
      </c>
      <c r="C130" s="11">
        <v>4</v>
      </c>
      <c r="D130" s="11" t="s">
        <v>13</v>
      </c>
      <c r="E130" s="11">
        <v>0</v>
      </c>
      <c r="F130" s="11" t="s">
        <v>13</v>
      </c>
      <c r="G130" s="11">
        <v>4</v>
      </c>
      <c r="H130" s="11" t="s">
        <v>13</v>
      </c>
      <c r="I130" s="25" t="str">
        <f t="shared" si="1"/>
        <v>no</v>
      </c>
    </row>
    <row r="131" spans="1:9" ht="15" thickBot="1" x14ac:dyDescent="0.35">
      <c r="B131" s="8" t="s">
        <v>133</v>
      </c>
      <c r="C131" s="9">
        <v>132</v>
      </c>
      <c r="D131" s="9">
        <v>826</v>
      </c>
      <c r="E131" s="9">
        <v>70</v>
      </c>
      <c r="F131" s="9">
        <v>970</v>
      </c>
      <c r="G131" s="9">
        <v>63</v>
      </c>
      <c r="H131" s="9">
        <v>766</v>
      </c>
      <c r="I131" s="25" t="str">
        <f t="shared" si="1"/>
        <v>yes</v>
      </c>
    </row>
    <row r="132" spans="1:9" ht="15" thickBot="1" x14ac:dyDescent="0.35">
      <c r="A132" s="25" t="s">
        <v>585</v>
      </c>
      <c r="B132" s="7" t="s">
        <v>134</v>
      </c>
      <c r="C132" s="3">
        <v>2165</v>
      </c>
      <c r="D132" s="11">
        <v>900</v>
      </c>
      <c r="E132" s="11">
        <v>747</v>
      </c>
      <c r="F132" s="11">
        <v>976</v>
      </c>
      <c r="G132" s="3">
        <v>1418</v>
      </c>
      <c r="H132" s="11">
        <v>857</v>
      </c>
      <c r="I132" s="25" t="str">
        <f t="shared" si="1"/>
        <v>no</v>
      </c>
    </row>
    <row r="133" spans="1:9" ht="15" thickBot="1" x14ac:dyDescent="0.35">
      <c r="B133" s="8" t="s">
        <v>135</v>
      </c>
      <c r="C133" s="9">
        <v>650</v>
      </c>
      <c r="D133" s="9">
        <v>897</v>
      </c>
      <c r="E133" s="9">
        <v>178</v>
      </c>
      <c r="F133" s="9">
        <v>901</v>
      </c>
      <c r="G133" s="9">
        <v>472</v>
      </c>
      <c r="H133" s="9">
        <v>894</v>
      </c>
      <c r="I133" s="25" t="str">
        <f t="shared" ref="I133:I196" si="2">IF(AND(A133="",ISNUMBER(F133),ISNUMBER(H133)),"yes","no")</f>
        <v>yes</v>
      </c>
    </row>
    <row r="134" spans="1:9" ht="15" thickBot="1" x14ac:dyDescent="0.35">
      <c r="B134" s="10" t="s">
        <v>136</v>
      </c>
      <c r="C134" s="11">
        <v>714</v>
      </c>
      <c r="D134" s="11">
        <v>906</v>
      </c>
      <c r="E134" s="11">
        <v>122</v>
      </c>
      <c r="F134" s="11">
        <v>935</v>
      </c>
      <c r="G134" s="11">
        <v>591</v>
      </c>
      <c r="H134" s="11">
        <v>900</v>
      </c>
      <c r="I134" s="25" t="str">
        <f t="shared" si="2"/>
        <v>yes</v>
      </c>
    </row>
    <row r="135" spans="1:9" ht="15" thickBot="1" x14ac:dyDescent="0.35">
      <c r="B135" s="8" t="s">
        <v>137</v>
      </c>
      <c r="C135" s="9">
        <v>90</v>
      </c>
      <c r="D135" s="9">
        <v>881</v>
      </c>
      <c r="E135" s="9">
        <v>36</v>
      </c>
      <c r="F135" s="9" t="s">
        <v>13</v>
      </c>
      <c r="G135" s="9">
        <v>55</v>
      </c>
      <c r="H135" s="9">
        <v>858</v>
      </c>
      <c r="I135" s="25" t="str">
        <f t="shared" si="2"/>
        <v>no</v>
      </c>
    </row>
    <row r="136" spans="1:9" ht="15" thickBot="1" x14ac:dyDescent="0.35">
      <c r="B136" s="10" t="s">
        <v>138</v>
      </c>
      <c r="C136" s="11">
        <v>189</v>
      </c>
      <c r="D136" s="11">
        <v>739</v>
      </c>
      <c r="E136" s="11">
        <v>48</v>
      </c>
      <c r="F136" s="11" t="s">
        <v>13</v>
      </c>
      <c r="G136" s="11">
        <v>141</v>
      </c>
      <c r="H136" s="11">
        <v>701</v>
      </c>
      <c r="I136" s="25" t="str">
        <f t="shared" si="2"/>
        <v>no</v>
      </c>
    </row>
    <row r="137" spans="1:9" ht="18.600000000000001" thickBot="1" x14ac:dyDescent="0.35">
      <c r="B137" s="8" t="s">
        <v>139</v>
      </c>
      <c r="C137" s="9">
        <v>68</v>
      </c>
      <c r="D137" s="9">
        <v>829</v>
      </c>
      <c r="E137" s="9">
        <v>17</v>
      </c>
      <c r="F137" s="9" t="s">
        <v>13</v>
      </c>
      <c r="G137" s="9">
        <v>51</v>
      </c>
      <c r="H137" s="9">
        <v>791</v>
      </c>
      <c r="I137" s="25" t="str">
        <f t="shared" si="2"/>
        <v>no</v>
      </c>
    </row>
    <row r="138" spans="1:9" ht="15" thickBot="1" x14ac:dyDescent="0.35">
      <c r="B138" s="10" t="s">
        <v>140</v>
      </c>
      <c r="C138" s="11">
        <v>342</v>
      </c>
      <c r="D138" s="3">
        <v>1058</v>
      </c>
      <c r="E138" s="11">
        <v>297</v>
      </c>
      <c r="F138" s="3">
        <v>1073</v>
      </c>
      <c r="G138" s="11">
        <v>46</v>
      </c>
      <c r="H138" s="11" t="s">
        <v>13</v>
      </c>
      <c r="I138" s="25" t="str">
        <f t="shared" si="2"/>
        <v>no</v>
      </c>
    </row>
    <row r="139" spans="1:9" ht="15" thickBot="1" x14ac:dyDescent="0.35">
      <c r="B139" s="8" t="s">
        <v>141</v>
      </c>
      <c r="C139" s="9">
        <v>61</v>
      </c>
      <c r="D139" s="9">
        <v>844</v>
      </c>
      <c r="E139" s="9">
        <v>36</v>
      </c>
      <c r="F139" s="9" t="s">
        <v>13</v>
      </c>
      <c r="G139" s="9">
        <v>25</v>
      </c>
      <c r="H139" s="9" t="s">
        <v>13</v>
      </c>
      <c r="I139" s="25" t="str">
        <f t="shared" si="2"/>
        <v>no</v>
      </c>
    </row>
    <row r="140" spans="1:9" ht="15" thickBot="1" x14ac:dyDescent="0.35">
      <c r="B140" s="10" t="s">
        <v>142</v>
      </c>
      <c r="C140" s="11">
        <v>50</v>
      </c>
      <c r="D140" s="11">
        <v>831</v>
      </c>
      <c r="E140" s="11">
        <v>13</v>
      </c>
      <c r="F140" s="11" t="s">
        <v>13</v>
      </c>
      <c r="G140" s="11">
        <v>37</v>
      </c>
      <c r="H140" s="11" t="s">
        <v>13</v>
      </c>
      <c r="I140" s="25" t="str">
        <f t="shared" si="2"/>
        <v>no</v>
      </c>
    </row>
    <row r="141" spans="1:9" ht="15" thickBot="1" x14ac:dyDescent="0.35">
      <c r="A141" s="25" t="s">
        <v>585</v>
      </c>
      <c r="B141" s="12" t="s">
        <v>143</v>
      </c>
      <c r="C141" s="6">
        <v>1379</v>
      </c>
      <c r="D141" s="6">
        <v>1443</v>
      </c>
      <c r="E141" s="9">
        <v>568</v>
      </c>
      <c r="F141" s="6">
        <v>1896</v>
      </c>
      <c r="G141" s="9">
        <v>811</v>
      </c>
      <c r="H141" s="6">
        <v>1192</v>
      </c>
      <c r="I141" s="25" t="str">
        <f t="shared" si="2"/>
        <v>no</v>
      </c>
    </row>
    <row r="142" spans="1:9" ht="15" thickBot="1" x14ac:dyDescent="0.35">
      <c r="B142" s="10" t="s">
        <v>144</v>
      </c>
      <c r="C142" s="11">
        <v>781</v>
      </c>
      <c r="D142" s="3">
        <v>1901</v>
      </c>
      <c r="E142" s="11">
        <v>444</v>
      </c>
      <c r="F142" s="3">
        <v>2105</v>
      </c>
      <c r="G142" s="11">
        <v>337</v>
      </c>
      <c r="H142" s="3">
        <v>1753</v>
      </c>
      <c r="I142" s="25" t="str">
        <f t="shared" si="2"/>
        <v>yes</v>
      </c>
    </row>
    <row r="143" spans="1:9" ht="15" thickBot="1" x14ac:dyDescent="0.35">
      <c r="B143" s="8" t="s">
        <v>145</v>
      </c>
      <c r="C143" s="9">
        <v>13</v>
      </c>
      <c r="D143" s="9" t="s">
        <v>13</v>
      </c>
      <c r="E143" s="9">
        <v>7</v>
      </c>
      <c r="F143" s="9" t="s">
        <v>13</v>
      </c>
      <c r="G143" s="9">
        <v>6</v>
      </c>
      <c r="H143" s="9" t="s">
        <v>13</v>
      </c>
      <c r="I143" s="25" t="str">
        <f t="shared" si="2"/>
        <v>no</v>
      </c>
    </row>
    <row r="144" spans="1:9" ht="15" thickBot="1" x14ac:dyDescent="0.35">
      <c r="B144" s="10" t="s">
        <v>146</v>
      </c>
      <c r="C144" s="11">
        <v>59</v>
      </c>
      <c r="D144" s="3">
        <v>1742</v>
      </c>
      <c r="E144" s="11">
        <v>42</v>
      </c>
      <c r="F144" s="11" t="s">
        <v>13</v>
      </c>
      <c r="G144" s="11">
        <v>17</v>
      </c>
      <c r="H144" s="11" t="s">
        <v>13</v>
      </c>
      <c r="I144" s="25" t="str">
        <f t="shared" si="2"/>
        <v>no</v>
      </c>
    </row>
    <row r="145" spans="1:9" ht="15" thickBot="1" x14ac:dyDescent="0.35">
      <c r="B145" s="8" t="s">
        <v>147</v>
      </c>
      <c r="C145" s="9">
        <v>370</v>
      </c>
      <c r="D145" s="9">
        <v>945</v>
      </c>
      <c r="E145" s="9">
        <v>49</v>
      </c>
      <c r="F145" s="9" t="s">
        <v>13</v>
      </c>
      <c r="G145" s="9">
        <v>321</v>
      </c>
      <c r="H145" s="9">
        <v>934</v>
      </c>
      <c r="I145" s="25" t="str">
        <f t="shared" si="2"/>
        <v>no</v>
      </c>
    </row>
    <row r="146" spans="1:9" ht="15" thickBot="1" x14ac:dyDescent="0.35">
      <c r="B146" s="10" t="s">
        <v>148</v>
      </c>
      <c r="C146" s="11">
        <v>156</v>
      </c>
      <c r="D146" s="11">
        <v>957</v>
      </c>
      <c r="E146" s="11">
        <v>26</v>
      </c>
      <c r="F146" s="11" t="s">
        <v>13</v>
      </c>
      <c r="G146" s="11">
        <v>130</v>
      </c>
      <c r="H146" s="11">
        <v>904</v>
      </c>
      <c r="I146" s="25" t="str">
        <f t="shared" si="2"/>
        <v>no</v>
      </c>
    </row>
    <row r="147" spans="1:9" ht="15" thickBot="1" x14ac:dyDescent="0.35">
      <c r="A147" s="25" t="s">
        <v>585</v>
      </c>
      <c r="B147" s="12" t="s">
        <v>149</v>
      </c>
      <c r="C147" s="6">
        <v>6978</v>
      </c>
      <c r="D147" s="6">
        <v>1002</v>
      </c>
      <c r="E147" s="6">
        <v>1939</v>
      </c>
      <c r="F147" s="6">
        <v>1202</v>
      </c>
      <c r="G147" s="6">
        <v>5039</v>
      </c>
      <c r="H147" s="9">
        <v>935</v>
      </c>
      <c r="I147" s="25" t="str">
        <f t="shared" si="2"/>
        <v>no</v>
      </c>
    </row>
    <row r="148" spans="1:9" ht="15" thickBot="1" x14ac:dyDescent="0.35">
      <c r="B148" s="10" t="s">
        <v>150</v>
      </c>
      <c r="C148" s="11">
        <v>985</v>
      </c>
      <c r="D148" s="3">
        <v>1312</v>
      </c>
      <c r="E148" s="11">
        <v>551</v>
      </c>
      <c r="F148" s="3">
        <v>1414</v>
      </c>
      <c r="G148" s="11">
        <v>434</v>
      </c>
      <c r="H148" s="3">
        <v>1208</v>
      </c>
      <c r="I148" s="25" t="str">
        <f t="shared" si="2"/>
        <v>yes</v>
      </c>
    </row>
    <row r="149" spans="1:9" ht="15" thickBot="1" x14ac:dyDescent="0.35">
      <c r="B149" s="8" t="s">
        <v>151</v>
      </c>
      <c r="C149" s="9">
        <v>530</v>
      </c>
      <c r="D149" s="9">
        <v>657</v>
      </c>
      <c r="E149" s="9">
        <v>12</v>
      </c>
      <c r="F149" s="9" t="s">
        <v>13</v>
      </c>
      <c r="G149" s="9">
        <v>518</v>
      </c>
      <c r="H149" s="9">
        <v>654</v>
      </c>
      <c r="I149" s="25" t="str">
        <f t="shared" si="2"/>
        <v>no</v>
      </c>
    </row>
    <row r="150" spans="1:9" ht="15" thickBot="1" x14ac:dyDescent="0.35">
      <c r="B150" s="10" t="s">
        <v>152</v>
      </c>
      <c r="C150" s="3">
        <v>2838</v>
      </c>
      <c r="D150" s="3">
        <v>1023</v>
      </c>
      <c r="E150" s="11">
        <v>614</v>
      </c>
      <c r="F150" s="3">
        <v>1139</v>
      </c>
      <c r="G150" s="3">
        <v>2224</v>
      </c>
      <c r="H150" s="11">
        <v>987</v>
      </c>
      <c r="I150" s="25" t="str">
        <f t="shared" si="2"/>
        <v>yes</v>
      </c>
    </row>
    <row r="151" spans="1:9" ht="15" thickBot="1" x14ac:dyDescent="0.35">
      <c r="B151" s="8" t="s">
        <v>153</v>
      </c>
      <c r="C151" s="9">
        <v>917</v>
      </c>
      <c r="D151" s="6">
        <v>1139</v>
      </c>
      <c r="E151" s="9">
        <v>392</v>
      </c>
      <c r="F151" s="6">
        <v>1226</v>
      </c>
      <c r="G151" s="9">
        <v>524</v>
      </c>
      <c r="H151" s="6">
        <v>1091</v>
      </c>
      <c r="I151" s="25" t="str">
        <f t="shared" si="2"/>
        <v>yes</v>
      </c>
    </row>
    <row r="152" spans="1:9" ht="15" thickBot="1" x14ac:dyDescent="0.35">
      <c r="B152" s="10" t="s">
        <v>154</v>
      </c>
      <c r="C152" s="11">
        <v>386</v>
      </c>
      <c r="D152" s="3">
        <v>1024</v>
      </c>
      <c r="E152" s="11">
        <v>54</v>
      </c>
      <c r="F152" s="3">
        <v>1051</v>
      </c>
      <c r="G152" s="11">
        <v>332</v>
      </c>
      <c r="H152" s="3">
        <v>1017</v>
      </c>
      <c r="I152" s="25" t="str">
        <f t="shared" si="2"/>
        <v>yes</v>
      </c>
    </row>
    <row r="153" spans="1:9" ht="15" thickBot="1" x14ac:dyDescent="0.35">
      <c r="B153" s="8" t="s">
        <v>155</v>
      </c>
      <c r="C153" s="9">
        <v>419</v>
      </c>
      <c r="D153" s="9">
        <v>897</v>
      </c>
      <c r="E153" s="9">
        <v>155</v>
      </c>
      <c r="F153" s="6">
        <v>1128</v>
      </c>
      <c r="G153" s="9">
        <v>265</v>
      </c>
      <c r="H153" s="9">
        <v>820</v>
      </c>
      <c r="I153" s="25" t="str">
        <f t="shared" si="2"/>
        <v>yes</v>
      </c>
    </row>
    <row r="154" spans="1:9" ht="15" thickBot="1" x14ac:dyDescent="0.35">
      <c r="B154" s="10" t="s">
        <v>156</v>
      </c>
      <c r="C154" s="11">
        <v>42</v>
      </c>
      <c r="D154" s="11" t="s">
        <v>13</v>
      </c>
      <c r="E154" s="11">
        <v>18</v>
      </c>
      <c r="F154" s="11" t="s">
        <v>13</v>
      </c>
      <c r="G154" s="11">
        <v>24</v>
      </c>
      <c r="H154" s="11" t="s">
        <v>13</v>
      </c>
      <c r="I154" s="25" t="str">
        <f t="shared" si="2"/>
        <v>no</v>
      </c>
    </row>
    <row r="155" spans="1:9" ht="15" thickBot="1" x14ac:dyDescent="0.35">
      <c r="B155" s="8" t="s">
        <v>157</v>
      </c>
      <c r="C155" s="9">
        <v>135</v>
      </c>
      <c r="D155" s="6">
        <v>1009</v>
      </c>
      <c r="E155" s="9">
        <v>31</v>
      </c>
      <c r="F155" s="9" t="s">
        <v>13</v>
      </c>
      <c r="G155" s="9">
        <v>104</v>
      </c>
      <c r="H155" s="9">
        <v>972</v>
      </c>
      <c r="I155" s="25" t="str">
        <f t="shared" si="2"/>
        <v>no</v>
      </c>
    </row>
    <row r="156" spans="1:9" ht="15" thickBot="1" x14ac:dyDescent="0.35">
      <c r="B156" s="10" t="s">
        <v>158</v>
      </c>
      <c r="C156" s="11">
        <v>16</v>
      </c>
      <c r="D156" s="11" t="s">
        <v>13</v>
      </c>
      <c r="E156" s="11">
        <v>2</v>
      </c>
      <c r="F156" s="11" t="s">
        <v>13</v>
      </c>
      <c r="G156" s="11">
        <v>14</v>
      </c>
      <c r="H156" s="11" t="s">
        <v>13</v>
      </c>
      <c r="I156" s="25" t="str">
        <f t="shared" si="2"/>
        <v>no</v>
      </c>
    </row>
    <row r="157" spans="1:9" ht="15" thickBot="1" x14ac:dyDescent="0.35">
      <c r="B157" s="8" t="s">
        <v>159</v>
      </c>
      <c r="C157" s="9">
        <v>590</v>
      </c>
      <c r="D157" s="9">
        <v>550</v>
      </c>
      <c r="E157" s="9">
        <v>67</v>
      </c>
      <c r="F157" s="9">
        <v>642</v>
      </c>
      <c r="G157" s="9">
        <v>523</v>
      </c>
      <c r="H157" s="9">
        <v>537</v>
      </c>
      <c r="I157" s="25" t="str">
        <f t="shared" si="2"/>
        <v>yes</v>
      </c>
    </row>
    <row r="158" spans="1:9" ht="15" thickBot="1" x14ac:dyDescent="0.35">
      <c r="B158" s="10" t="s">
        <v>160</v>
      </c>
      <c r="C158" s="11">
        <v>120</v>
      </c>
      <c r="D158" s="3">
        <v>1049</v>
      </c>
      <c r="E158" s="11">
        <v>44</v>
      </c>
      <c r="F158" s="11" t="s">
        <v>13</v>
      </c>
      <c r="G158" s="11">
        <v>77</v>
      </c>
      <c r="H158" s="11">
        <v>956</v>
      </c>
      <c r="I158" s="25" t="str">
        <f t="shared" si="2"/>
        <v>no</v>
      </c>
    </row>
    <row r="159" spans="1:9" ht="15" thickBot="1" x14ac:dyDescent="0.35">
      <c r="A159" s="25" t="s">
        <v>585</v>
      </c>
      <c r="B159" s="12" t="s">
        <v>161</v>
      </c>
      <c r="C159" s="6">
        <v>1778</v>
      </c>
      <c r="D159" s="6">
        <v>1066</v>
      </c>
      <c r="E159" s="6">
        <v>1013</v>
      </c>
      <c r="F159" s="6">
        <v>1161</v>
      </c>
      <c r="G159" s="9">
        <v>765</v>
      </c>
      <c r="H159" s="9">
        <v>943</v>
      </c>
      <c r="I159" s="25" t="str">
        <f t="shared" si="2"/>
        <v>no</v>
      </c>
    </row>
    <row r="160" spans="1:9" ht="15" thickBot="1" x14ac:dyDescent="0.35">
      <c r="B160" s="10" t="s">
        <v>162</v>
      </c>
      <c r="C160" s="11">
        <v>70</v>
      </c>
      <c r="D160" s="3">
        <v>1209</v>
      </c>
      <c r="E160" s="11">
        <v>43</v>
      </c>
      <c r="F160" s="11" t="s">
        <v>13</v>
      </c>
      <c r="G160" s="11">
        <v>27</v>
      </c>
      <c r="H160" s="11" t="s">
        <v>13</v>
      </c>
      <c r="I160" s="25" t="str">
        <f t="shared" si="2"/>
        <v>no</v>
      </c>
    </row>
    <row r="161" spans="2:9" ht="15" thickBot="1" x14ac:dyDescent="0.35">
      <c r="B161" s="8" t="s">
        <v>163</v>
      </c>
      <c r="C161" s="9">
        <v>600</v>
      </c>
      <c r="D161" s="6">
        <v>1012</v>
      </c>
      <c r="E161" s="9">
        <v>327</v>
      </c>
      <c r="F161" s="6">
        <v>1172</v>
      </c>
      <c r="G161" s="9">
        <v>273</v>
      </c>
      <c r="H161" s="9">
        <v>857</v>
      </c>
      <c r="I161" s="25" t="str">
        <f t="shared" si="2"/>
        <v>yes</v>
      </c>
    </row>
    <row r="162" spans="2:9" ht="15" thickBot="1" x14ac:dyDescent="0.35">
      <c r="B162" s="10" t="s">
        <v>164</v>
      </c>
      <c r="C162" s="11">
        <v>17</v>
      </c>
      <c r="D162" s="11" t="s">
        <v>13</v>
      </c>
      <c r="E162" s="11">
        <v>11</v>
      </c>
      <c r="F162" s="11" t="s">
        <v>13</v>
      </c>
      <c r="G162" s="11">
        <v>6</v>
      </c>
      <c r="H162" s="11" t="s">
        <v>13</v>
      </c>
      <c r="I162" s="25" t="str">
        <f t="shared" si="2"/>
        <v>no</v>
      </c>
    </row>
    <row r="163" spans="2:9" ht="15" thickBot="1" x14ac:dyDescent="0.35">
      <c r="B163" s="8" t="s">
        <v>165</v>
      </c>
      <c r="C163" s="9">
        <v>131</v>
      </c>
      <c r="D163" s="6">
        <v>1489</v>
      </c>
      <c r="E163" s="9">
        <v>89</v>
      </c>
      <c r="F163" s="6">
        <v>1708</v>
      </c>
      <c r="G163" s="9">
        <v>43</v>
      </c>
      <c r="H163" s="9" t="s">
        <v>13</v>
      </c>
      <c r="I163" s="25" t="str">
        <f t="shared" si="2"/>
        <v>no</v>
      </c>
    </row>
    <row r="164" spans="2:9" ht="15" thickBot="1" x14ac:dyDescent="0.35">
      <c r="B164" s="10" t="s">
        <v>166</v>
      </c>
      <c r="C164" s="11">
        <v>149</v>
      </c>
      <c r="D164" s="11">
        <v>898</v>
      </c>
      <c r="E164" s="11">
        <v>104</v>
      </c>
      <c r="F164" s="3">
        <v>1031</v>
      </c>
      <c r="G164" s="11">
        <v>45</v>
      </c>
      <c r="H164" s="11" t="s">
        <v>13</v>
      </c>
      <c r="I164" s="25" t="str">
        <f t="shared" si="2"/>
        <v>no</v>
      </c>
    </row>
    <row r="165" spans="2:9" ht="15" thickBot="1" x14ac:dyDescent="0.35">
      <c r="B165" s="8" t="s">
        <v>167</v>
      </c>
      <c r="C165" s="9">
        <v>9</v>
      </c>
      <c r="D165" s="9" t="s">
        <v>13</v>
      </c>
      <c r="E165" s="9">
        <v>4</v>
      </c>
      <c r="F165" s="9" t="s">
        <v>13</v>
      </c>
      <c r="G165" s="9">
        <v>5</v>
      </c>
      <c r="H165" s="9" t="s">
        <v>13</v>
      </c>
      <c r="I165" s="25" t="str">
        <f t="shared" si="2"/>
        <v>no</v>
      </c>
    </row>
    <row r="166" spans="2:9" ht="15" thickBot="1" x14ac:dyDescent="0.35">
      <c r="B166" s="10" t="s">
        <v>168</v>
      </c>
      <c r="C166" s="11">
        <v>41</v>
      </c>
      <c r="D166" s="11" t="s">
        <v>13</v>
      </c>
      <c r="E166" s="11">
        <v>29</v>
      </c>
      <c r="F166" s="11" t="s">
        <v>13</v>
      </c>
      <c r="G166" s="11">
        <v>12</v>
      </c>
      <c r="H166" s="11" t="s">
        <v>13</v>
      </c>
      <c r="I166" s="25" t="str">
        <f t="shared" si="2"/>
        <v>no</v>
      </c>
    </row>
    <row r="167" spans="2:9" ht="15" thickBot="1" x14ac:dyDescent="0.35">
      <c r="B167" s="8" t="s">
        <v>169</v>
      </c>
      <c r="C167" s="9">
        <v>24</v>
      </c>
      <c r="D167" s="9" t="s">
        <v>13</v>
      </c>
      <c r="E167" s="9">
        <v>10</v>
      </c>
      <c r="F167" s="9" t="s">
        <v>13</v>
      </c>
      <c r="G167" s="9">
        <v>13</v>
      </c>
      <c r="H167" s="9" t="s">
        <v>13</v>
      </c>
      <c r="I167" s="25" t="str">
        <f t="shared" si="2"/>
        <v>no</v>
      </c>
    </row>
    <row r="168" spans="2:9" ht="15" thickBot="1" x14ac:dyDescent="0.35">
      <c r="B168" s="10" t="s">
        <v>170</v>
      </c>
      <c r="C168" s="11">
        <v>24</v>
      </c>
      <c r="D168" s="11" t="s">
        <v>13</v>
      </c>
      <c r="E168" s="11">
        <v>18</v>
      </c>
      <c r="F168" s="11" t="s">
        <v>13</v>
      </c>
      <c r="G168" s="11">
        <v>7</v>
      </c>
      <c r="H168" s="11" t="s">
        <v>13</v>
      </c>
      <c r="I168" s="25" t="str">
        <f t="shared" si="2"/>
        <v>no</v>
      </c>
    </row>
    <row r="169" spans="2:9" ht="15" thickBot="1" x14ac:dyDescent="0.35">
      <c r="B169" s="8" t="s">
        <v>171</v>
      </c>
      <c r="C169" s="9">
        <v>72</v>
      </c>
      <c r="D169" s="9">
        <v>945</v>
      </c>
      <c r="E169" s="9">
        <v>30</v>
      </c>
      <c r="F169" s="9" t="s">
        <v>13</v>
      </c>
      <c r="G169" s="9">
        <v>42</v>
      </c>
      <c r="H169" s="9" t="s">
        <v>13</v>
      </c>
      <c r="I169" s="25" t="str">
        <f t="shared" si="2"/>
        <v>no</v>
      </c>
    </row>
    <row r="170" spans="2:9" ht="15" thickBot="1" x14ac:dyDescent="0.35">
      <c r="B170" s="10" t="s">
        <v>172</v>
      </c>
      <c r="C170" s="11">
        <v>92</v>
      </c>
      <c r="D170" s="3">
        <v>1339</v>
      </c>
      <c r="E170" s="11">
        <v>35</v>
      </c>
      <c r="F170" s="11" t="s">
        <v>13</v>
      </c>
      <c r="G170" s="11">
        <v>57</v>
      </c>
      <c r="H170" s="3">
        <v>1203</v>
      </c>
      <c r="I170" s="25" t="str">
        <f t="shared" si="2"/>
        <v>no</v>
      </c>
    </row>
    <row r="171" spans="2:9" ht="15" thickBot="1" x14ac:dyDescent="0.35">
      <c r="B171" s="8" t="s">
        <v>173</v>
      </c>
      <c r="C171" s="9">
        <v>124</v>
      </c>
      <c r="D171" s="6">
        <v>1084</v>
      </c>
      <c r="E171" s="9">
        <v>56</v>
      </c>
      <c r="F171" s="6">
        <v>1123</v>
      </c>
      <c r="G171" s="9">
        <v>68</v>
      </c>
      <c r="H171" s="9">
        <v>992</v>
      </c>
      <c r="I171" s="25" t="str">
        <f t="shared" si="2"/>
        <v>yes</v>
      </c>
    </row>
    <row r="172" spans="2:9" ht="15" thickBot="1" x14ac:dyDescent="0.35">
      <c r="B172" s="10" t="s">
        <v>174</v>
      </c>
      <c r="C172" s="11">
        <v>67</v>
      </c>
      <c r="D172" s="3">
        <v>1222</v>
      </c>
      <c r="E172" s="11">
        <v>30</v>
      </c>
      <c r="F172" s="11" t="s">
        <v>13</v>
      </c>
      <c r="G172" s="11">
        <v>37</v>
      </c>
      <c r="H172" s="11" t="s">
        <v>13</v>
      </c>
      <c r="I172" s="25" t="str">
        <f t="shared" si="2"/>
        <v>no</v>
      </c>
    </row>
    <row r="173" spans="2:9" ht="15" thickBot="1" x14ac:dyDescent="0.35">
      <c r="B173" s="8" t="s">
        <v>175</v>
      </c>
      <c r="C173" s="9">
        <v>106</v>
      </c>
      <c r="D173" s="6">
        <v>1137</v>
      </c>
      <c r="E173" s="9">
        <v>50</v>
      </c>
      <c r="F173" s="6">
        <v>1171</v>
      </c>
      <c r="G173" s="9">
        <v>57</v>
      </c>
      <c r="H173" s="6">
        <v>1045</v>
      </c>
      <c r="I173" s="25" t="str">
        <f t="shared" si="2"/>
        <v>yes</v>
      </c>
    </row>
    <row r="174" spans="2:9" ht="15" thickBot="1" x14ac:dyDescent="0.35">
      <c r="B174" s="10" t="s">
        <v>176</v>
      </c>
      <c r="C174" s="11">
        <v>53</v>
      </c>
      <c r="D174" s="11">
        <v>809</v>
      </c>
      <c r="E174" s="11">
        <v>25</v>
      </c>
      <c r="F174" s="11" t="s">
        <v>13</v>
      </c>
      <c r="G174" s="11">
        <v>28</v>
      </c>
      <c r="H174" s="11" t="s">
        <v>13</v>
      </c>
      <c r="I174" s="25" t="str">
        <f t="shared" si="2"/>
        <v>no</v>
      </c>
    </row>
    <row r="175" spans="2:9" ht="15" thickBot="1" x14ac:dyDescent="0.35">
      <c r="B175" s="8" t="s">
        <v>177</v>
      </c>
      <c r="C175" s="9">
        <v>81</v>
      </c>
      <c r="D175" s="6">
        <v>1150</v>
      </c>
      <c r="E175" s="9">
        <v>71</v>
      </c>
      <c r="F175" s="6">
        <v>1160</v>
      </c>
      <c r="G175" s="9">
        <v>10</v>
      </c>
      <c r="H175" s="9" t="s">
        <v>13</v>
      </c>
      <c r="I175" s="25" t="str">
        <f t="shared" si="2"/>
        <v>no</v>
      </c>
    </row>
    <row r="176" spans="2:9" ht="15" thickBot="1" x14ac:dyDescent="0.35">
      <c r="B176" s="10" t="s">
        <v>178</v>
      </c>
      <c r="C176" s="11">
        <v>66</v>
      </c>
      <c r="D176" s="11">
        <v>931</v>
      </c>
      <c r="E176" s="11">
        <v>40</v>
      </c>
      <c r="F176" s="11" t="s">
        <v>13</v>
      </c>
      <c r="G176" s="11">
        <v>25</v>
      </c>
      <c r="H176" s="11" t="s">
        <v>13</v>
      </c>
      <c r="I176" s="25" t="str">
        <f t="shared" si="2"/>
        <v>no</v>
      </c>
    </row>
    <row r="177" spans="1:9" ht="15" thickBot="1" x14ac:dyDescent="0.35">
      <c r="B177" s="8" t="s">
        <v>179</v>
      </c>
      <c r="C177" s="9">
        <v>46</v>
      </c>
      <c r="D177" s="9" t="s">
        <v>13</v>
      </c>
      <c r="E177" s="9">
        <v>38</v>
      </c>
      <c r="F177" s="9" t="s">
        <v>13</v>
      </c>
      <c r="G177" s="9">
        <v>8</v>
      </c>
      <c r="H177" s="9" t="s">
        <v>13</v>
      </c>
      <c r="I177" s="25" t="str">
        <f t="shared" si="2"/>
        <v>no</v>
      </c>
    </row>
    <row r="178" spans="1:9" ht="15" thickBot="1" x14ac:dyDescent="0.35">
      <c r="B178" s="10" t="s">
        <v>180</v>
      </c>
      <c r="C178" s="11">
        <v>5</v>
      </c>
      <c r="D178" s="11" t="s">
        <v>13</v>
      </c>
      <c r="E178" s="11">
        <v>3</v>
      </c>
      <c r="F178" s="11" t="s">
        <v>13</v>
      </c>
      <c r="G178" s="11">
        <v>2</v>
      </c>
      <c r="H178" s="11" t="s">
        <v>13</v>
      </c>
      <c r="I178" s="25" t="str">
        <f t="shared" si="2"/>
        <v>no</v>
      </c>
    </row>
    <row r="179" spans="1:9" ht="15" thickBot="1" x14ac:dyDescent="0.35">
      <c r="A179" s="25" t="s">
        <v>585</v>
      </c>
      <c r="B179" s="12" t="s">
        <v>181</v>
      </c>
      <c r="C179" s="6">
        <v>6970</v>
      </c>
      <c r="D179" s="6">
        <v>1124</v>
      </c>
      <c r="E179" s="6">
        <v>1724</v>
      </c>
      <c r="F179" s="6">
        <v>1341</v>
      </c>
      <c r="G179" s="6">
        <v>5246</v>
      </c>
      <c r="H179" s="6">
        <v>1068</v>
      </c>
      <c r="I179" s="25" t="str">
        <f t="shared" si="2"/>
        <v>no</v>
      </c>
    </row>
    <row r="180" spans="1:9" ht="15" thickBot="1" x14ac:dyDescent="0.35">
      <c r="B180" s="10" t="s">
        <v>182</v>
      </c>
      <c r="C180" s="11">
        <v>11</v>
      </c>
      <c r="D180" s="11" t="s">
        <v>13</v>
      </c>
      <c r="E180" s="11">
        <v>9</v>
      </c>
      <c r="F180" s="11" t="s">
        <v>13</v>
      </c>
      <c r="G180" s="11">
        <v>2</v>
      </c>
      <c r="H180" s="11" t="s">
        <v>13</v>
      </c>
      <c r="I180" s="25" t="str">
        <f t="shared" si="2"/>
        <v>no</v>
      </c>
    </row>
    <row r="181" spans="1:9" ht="15" thickBot="1" x14ac:dyDescent="0.35">
      <c r="B181" s="8" t="s">
        <v>183</v>
      </c>
      <c r="C181" s="9">
        <v>41</v>
      </c>
      <c r="D181" s="9" t="s">
        <v>13</v>
      </c>
      <c r="E181" s="9">
        <v>16</v>
      </c>
      <c r="F181" s="9" t="s">
        <v>13</v>
      </c>
      <c r="G181" s="9">
        <v>25</v>
      </c>
      <c r="H181" s="9" t="s">
        <v>13</v>
      </c>
      <c r="I181" s="25" t="str">
        <f t="shared" si="2"/>
        <v>no</v>
      </c>
    </row>
    <row r="182" spans="1:9" ht="15" thickBot="1" x14ac:dyDescent="0.35">
      <c r="B182" s="10" t="s">
        <v>184</v>
      </c>
      <c r="C182" s="11">
        <v>88</v>
      </c>
      <c r="D182" s="11">
        <v>991</v>
      </c>
      <c r="E182" s="11">
        <v>8</v>
      </c>
      <c r="F182" s="11" t="s">
        <v>13</v>
      </c>
      <c r="G182" s="11">
        <v>80</v>
      </c>
      <c r="H182" s="11">
        <v>996</v>
      </c>
      <c r="I182" s="25" t="str">
        <f t="shared" si="2"/>
        <v>no</v>
      </c>
    </row>
    <row r="183" spans="1:9" ht="15" thickBot="1" x14ac:dyDescent="0.35">
      <c r="B183" s="8" t="s">
        <v>185</v>
      </c>
      <c r="C183" s="9">
        <v>19</v>
      </c>
      <c r="D183" s="9" t="s">
        <v>13</v>
      </c>
      <c r="E183" s="9">
        <v>6</v>
      </c>
      <c r="F183" s="9" t="s">
        <v>13</v>
      </c>
      <c r="G183" s="9">
        <v>13</v>
      </c>
      <c r="H183" s="9" t="s">
        <v>13</v>
      </c>
      <c r="I183" s="25" t="str">
        <f t="shared" si="2"/>
        <v>no</v>
      </c>
    </row>
    <row r="184" spans="1:9" ht="15" thickBot="1" x14ac:dyDescent="0.35">
      <c r="B184" s="10" t="s">
        <v>186</v>
      </c>
      <c r="C184" s="11">
        <v>254</v>
      </c>
      <c r="D184" s="3">
        <v>1923</v>
      </c>
      <c r="E184" s="11">
        <v>107</v>
      </c>
      <c r="F184" s="3">
        <v>2228</v>
      </c>
      <c r="G184" s="11">
        <v>147</v>
      </c>
      <c r="H184" s="3">
        <v>1834</v>
      </c>
      <c r="I184" s="25" t="str">
        <f t="shared" si="2"/>
        <v>yes</v>
      </c>
    </row>
    <row r="185" spans="1:9" ht="15" thickBot="1" x14ac:dyDescent="0.35">
      <c r="B185" s="8" t="s">
        <v>187</v>
      </c>
      <c r="C185" s="9">
        <v>815</v>
      </c>
      <c r="D185" s="6">
        <v>1918</v>
      </c>
      <c r="E185" s="9">
        <v>463</v>
      </c>
      <c r="F185" s="6">
        <v>2277</v>
      </c>
      <c r="G185" s="9">
        <v>352</v>
      </c>
      <c r="H185" s="6">
        <v>1759</v>
      </c>
      <c r="I185" s="25" t="str">
        <f t="shared" si="2"/>
        <v>yes</v>
      </c>
    </row>
    <row r="186" spans="1:9" ht="15" thickBot="1" x14ac:dyDescent="0.35">
      <c r="B186" s="10" t="s">
        <v>188</v>
      </c>
      <c r="C186" s="11">
        <v>97</v>
      </c>
      <c r="D186" s="3">
        <v>1747</v>
      </c>
      <c r="E186" s="11">
        <v>31</v>
      </c>
      <c r="F186" s="11" t="s">
        <v>13</v>
      </c>
      <c r="G186" s="11">
        <v>66</v>
      </c>
      <c r="H186" s="3">
        <v>1640</v>
      </c>
      <c r="I186" s="25" t="str">
        <f t="shared" si="2"/>
        <v>no</v>
      </c>
    </row>
    <row r="187" spans="1:9" ht="15" thickBot="1" x14ac:dyDescent="0.35">
      <c r="B187" s="8" t="s">
        <v>189</v>
      </c>
      <c r="C187" s="9">
        <v>7</v>
      </c>
      <c r="D187" s="9" t="s">
        <v>13</v>
      </c>
      <c r="E187" s="9">
        <v>3</v>
      </c>
      <c r="F187" s="9" t="s">
        <v>13</v>
      </c>
      <c r="G187" s="9">
        <v>4</v>
      </c>
      <c r="H187" s="9" t="s">
        <v>13</v>
      </c>
      <c r="I187" s="25" t="str">
        <f t="shared" si="2"/>
        <v>no</v>
      </c>
    </row>
    <row r="188" spans="1:9" ht="15" thickBot="1" x14ac:dyDescent="0.35">
      <c r="B188" s="10" t="s">
        <v>190</v>
      </c>
      <c r="C188" s="11">
        <v>13</v>
      </c>
      <c r="D188" s="11" t="s">
        <v>13</v>
      </c>
      <c r="E188" s="11">
        <v>1</v>
      </c>
      <c r="F188" s="11" t="s">
        <v>13</v>
      </c>
      <c r="G188" s="11">
        <v>12</v>
      </c>
      <c r="H188" s="11" t="s">
        <v>13</v>
      </c>
      <c r="I188" s="25" t="str">
        <f t="shared" si="2"/>
        <v>no</v>
      </c>
    </row>
    <row r="189" spans="1:9" ht="15" thickBot="1" x14ac:dyDescent="0.35">
      <c r="B189" s="8" t="s">
        <v>191</v>
      </c>
      <c r="C189" s="9">
        <v>74</v>
      </c>
      <c r="D189" s="6">
        <v>1301</v>
      </c>
      <c r="E189" s="9">
        <v>12</v>
      </c>
      <c r="F189" s="9" t="s">
        <v>13</v>
      </c>
      <c r="G189" s="9">
        <v>62</v>
      </c>
      <c r="H189" s="6">
        <v>1273</v>
      </c>
      <c r="I189" s="25" t="str">
        <f t="shared" si="2"/>
        <v>no</v>
      </c>
    </row>
    <row r="190" spans="1:9" ht="15" thickBot="1" x14ac:dyDescent="0.35">
      <c r="B190" s="10" t="s">
        <v>192</v>
      </c>
      <c r="C190" s="11">
        <v>182</v>
      </c>
      <c r="D190" s="3">
        <v>1317</v>
      </c>
      <c r="E190" s="11">
        <v>64</v>
      </c>
      <c r="F190" s="3">
        <v>1341</v>
      </c>
      <c r="G190" s="11">
        <v>118</v>
      </c>
      <c r="H190" s="3">
        <v>1297</v>
      </c>
      <c r="I190" s="25" t="str">
        <f t="shared" si="2"/>
        <v>yes</v>
      </c>
    </row>
    <row r="191" spans="1:9" ht="15" thickBot="1" x14ac:dyDescent="0.35">
      <c r="B191" s="8" t="s">
        <v>193</v>
      </c>
      <c r="C191" s="9">
        <v>11</v>
      </c>
      <c r="D191" s="9" t="s">
        <v>13</v>
      </c>
      <c r="E191" s="9">
        <v>3</v>
      </c>
      <c r="F191" s="9" t="s">
        <v>13</v>
      </c>
      <c r="G191" s="9">
        <v>8</v>
      </c>
      <c r="H191" s="9" t="s">
        <v>13</v>
      </c>
      <c r="I191" s="25" t="str">
        <f t="shared" si="2"/>
        <v>no</v>
      </c>
    </row>
    <row r="192" spans="1:9" ht="15" thickBot="1" x14ac:dyDescent="0.35">
      <c r="B192" s="10" t="s">
        <v>194</v>
      </c>
      <c r="C192" s="11">
        <v>5</v>
      </c>
      <c r="D192" s="11" t="s">
        <v>13</v>
      </c>
      <c r="E192" s="11">
        <v>1</v>
      </c>
      <c r="F192" s="11" t="s">
        <v>13</v>
      </c>
      <c r="G192" s="11">
        <v>3</v>
      </c>
      <c r="H192" s="11" t="s">
        <v>13</v>
      </c>
      <c r="I192" s="25" t="str">
        <f t="shared" si="2"/>
        <v>no</v>
      </c>
    </row>
    <row r="193" spans="2:9" ht="15" thickBot="1" x14ac:dyDescent="0.35">
      <c r="B193" s="8" t="s">
        <v>195</v>
      </c>
      <c r="C193" s="9">
        <v>83</v>
      </c>
      <c r="D193" s="9">
        <v>961</v>
      </c>
      <c r="E193" s="9">
        <v>27</v>
      </c>
      <c r="F193" s="9" t="s">
        <v>13</v>
      </c>
      <c r="G193" s="9">
        <v>56</v>
      </c>
      <c r="H193" s="9">
        <v>904</v>
      </c>
      <c r="I193" s="25" t="str">
        <f t="shared" si="2"/>
        <v>no</v>
      </c>
    </row>
    <row r="194" spans="2:9" ht="15" thickBot="1" x14ac:dyDescent="0.35">
      <c r="B194" s="10" t="s">
        <v>196</v>
      </c>
      <c r="C194" s="11">
        <v>106</v>
      </c>
      <c r="D194" s="3">
        <v>1213</v>
      </c>
      <c r="E194" s="11">
        <v>4</v>
      </c>
      <c r="F194" s="11" t="s">
        <v>13</v>
      </c>
      <c r="G194" s="11">
        <v>102</v>
      </c>
      <c r="H194" s="3">
        <v>1214</v>
      </c>
      <c r="I194" s="25" t="str">
        <f t="shared" si="2"/>
        <v>no</v>
      </c>
    </row>
    <row r="195" spans="2:9" ht="15" thickBot="1" x14ac:dyDescent="0.35">
      <c r="B195" s="8" t="s">
        <v>197</v>
      </c>
      <c r="C195" s="9">
        <v>5</v>
      </c>
      <c r="D195" s="9" t="s">
        <v>13</v>
      </c>
      <c r="E195" s="9">
        <v>1</v>
      </c>
      <c r="F195" s="9" t="s">
        <v>13</v>
      </c>
      <c r="G195" s="9">
        <v>3</v>
      </c>
      <c r="H195" s="9" t="s">
        <v>13</v>
      </c>
      <c r="I195" s="25" t="str">
        <f t="shared" si="2"/>
        <v>no</v>
      </c>
    </row>
    <row r="196" spans="2:9" ht="15" thickBot="1" x14ac:dyDescent="0.35">
      <c r="B196" s="10" t="s">
        <v>198</v>
      </c>
      <c r="C196" s="11">
        <v>142</v>
      </c>
      <c r="D196" s="11">
        <v>983</v>
      </c>
      <c r="E196" s="11">
        <v>29</v>
      </c>
      <c r="F196" s="11" t="s">
        <v>13</v>
      </c>
      <c r="G196" s="11">
        <v>114</v>
      </c>
      <c r="H196" s="11">
        <v>947</v>
      </c>
      <c r="I196" s="25" t="str">
        <f t="shared" si="2"/>
        <v>no</v>
      </c>
    </row>
    <row r="197" spans="2:9" ht="15" thickBot="1" x14ac:dyDescent="0.35">
      <c r="B197" s="8" t="s">
        <v>199</v>
      </c>
      <c r="C197" s="9">
        <v>60</v>
      </c>
      <c r="D197" s="6">
        <v>1840</v>
      </c>
      <c r="E197" s="9">
        <v>20</v>
      </c>
      <c r="F197" s="9" t="s">
        <v>13</v>
      </c>
      <c r="G197" s="9">
        <v>40</v>
      </c>
      <c r="H197" s="9" t="s">
        <v>13</v>
      </c>
      <c r="I197" s="25" t="str">
        <f t="shared" ref="I197:I260" si="3">IF(AND(A197="",ISNUMBER(F197),ISNUMBER(H197)),"yes","no")</f>
        <v>no</v>
      </c>
    </row>
    <row r="198" spans="2:9" ht="15" thickBot="1" x14ac:dyDescent="0.35">
      <c r="B198" s="10" t="s">
        <v>200</v>
      </c>
      <c r="C198" s="3">
        <v>2536</v>
      </c>
      <c r="D198" s="3">
        <v>1150</v>
      </c>
      <c r="E198" s="11">
        <v>283</v>
      </c>
      <c r="F198" s="3">
        <v>1260</v>
      </c>
      <c r="G198" s="3">
        <v>2253</v>
      </c>
      <c r="H198" s="3">
        <v>1143</v>
      </c>
      <c r="I198" s="25" t="str">
        <f t="shared" si="3"/>
        <v>yes</v>
      </c>
    </row>
    <row r="199" spans="2:9" ht="15" thickBot="1" x14ac:dyDescent="0.35">
      <c r="B199" s="8" t="s">
        <v>201</v>
      </c>
      <c r="C199" s="9">
        <v>30</v>
      </c>
      <c r="D199" s="9" t="s">
        <v>13</v>
      </c>
      <c r="E199" s="9">
        <v>13</v>
      </c>
      <c r="F199" s="9" t="s">
        <v>13</v>
      </c>
      <c r="G199" s="9">
        <v>17</v>
      </c>
      <c r="H199" s="9" t="s">
        <v>13</v>
      </c>
      <c r="I199" s="25" t="str">
        <f t="shared" si="3"/>
        <v>no</v>
      </c>
    </row>
    <row r="200" spans="2:9" ht="15" thickBot="1" x14ac:dyDescent="0.35">
      <c r="B200" s="10" t="s">
        <v>202</v>
      </c>
      <c r="C200" s="11">
        <v>5</v>
      </c>
      <c r="D200" s="11" t="s">
        <v>13</v>
      </c>
      <c r="E200" s="11">
        <v>0</v>
      </c>
      <c r="F200" s="11" t="s">
        <v>13</v>
      </c>
      <c r="G200" s="11">
        <v>5</v>
      </c>
      <c r="H200" s="11" t="s">
        <v>13</v>
      </c>
      <c r="I200" s="25" t="str">
        <f t="shared" si="3"/>
        <v>no</v>
      </c>
    </row>
    <row r="201" spans="2:9" ht="15" thickBot="1" x14ac:dyDescent="0.35">
      <c r="B201" s="8" t="s">
        <v>203</v>
      </c>
      <c r="C201" s="9">
        <v>141</v>
      </c>
      <c r="D201" s="6">
        <v>1841</v>
      </c>
      <c r="E201" s="9">
        <v>12</v>
      </c>
      <c r="F201" s="9" t="s">
        <v>13</v>
      </c>
      <c r="G201" s="9">
        <v>129</v>
      </c>
      <c r="H201" s="6">
        <v>1832</v>
      </c>
      <c r="I201" s="25" t="str">
        <f t="shared" si="3"/>
        <v>no</v>
      </c>
    </row>
    <row r="202" spans="2:9" ht="15" thickBot="1" x14ac:dyDescent="0.35">
      <c r="B202" s="10" t="s">
        <v>204</v>
      </c>
      <c r="C202" s="11">
        <v>15</v>
      </c>
      <c r="D202" s="11" t="s">
        <v>13</v>
      </c>
      <c r="E202" s="11">
        <v>3</v>
      </c>
      <c r="F202" s="11" t="s">
        <v>13</v>
      </c>
      <c r="G202" s="11">
        <v>12</v>
      </c>
      <c r="H202" s="11" t="s">
        <v>13</v>
      </c>
      <c r="I202" s="25" t="str">
        <f t="shared" si="3"/>
        <v>no</v>
      </c>
    </row>
    <row r="203" spans="2:9" ht="15" thickBot="1" x14ac:dyDescent="0.35">
      <c r="B203" s="8" t="s">
        <v>205</v>
      </c>
      <c r="C203" s="9">
        <v>297</v>
      </c>
      <c r="D203" s="9">
        <v>890</v>
      </c>
      <c r="E203" s="9">
        <v>94</v>
      </c>
      <c r="F203" s="6">
        <v>1061</v>
      </c>
      <c r="G203" s="9">
        <v>203</v>
      </c>
      <c r="H203" s="9">
        <v>845</v>
      </c>
      <c r="I203" s="25" t="str">
        <f t="shared" si="3"/>
        <v>yes</v>
      </c>
    </row>
    <row r="204" spans="2:9" ht="15" thickBot="1" x14ac:dyDescent="0.35">
      <c r="B204" s="10" t="s">
        <v>206</v>
      </c>
      <c r="C204" s="11">
        <v>78</v>
      </c>
      <c r="D204" s="3">
        <v>1033</v>
      </c>
      <c r="E204" s="11">
        <v>5</v>
      </c>
      <c r="F204" s="11" t="s">
        <v>13</v>
      </c>
      <c r="G204" s="11">
        <v>73</v>
      </c>
      <c r="H204" s="3">
        <v>1028</v>
      </c>
      <c r="I204" s="25" t="str">
        <f t="shared" si="3"/>
        <v>no</v>
      </c>
    </row>
    <row r="205" spans="2:9" ht="15" thickBot="1" x14ac:dyDescent="0.35">
      <c r="B205" s="8" t="s">
        <v>207</v>
      </c>
      <c r="C205" s="9">
        <v>271</v>
      </c>
      <c r="D205" s="6">
        <v>1162</v>
      </c>
      <c r="E205" s="9">
        <v>85</v>
      </c>
      <c r="F205" s="6">
        <v>1404</v>
      </c>
      <c r="G205" s="9">
        <v>186</v>
      </c>
      <c r="H205" s="6">
        <v>1041</v>
      </c>
      <c r="I205" s="25" t="str">
        <f t="shared" si="3"/>
        <v>yes</v>
      </c>
    </row>
    <row r="206" spans="2:9" ht="15" thickBot="1" x14ac:dyDescent="0.35">
      <c r="B206" s="10" t="s">
        <v>208</v>
      </c>
      <c r="C206" s="11">
        <v>203</v>
      </c>
      <c r="D206" s="11">
        <v>984</v>
      </c>
      <c r="E206" s="11">
        <v>145</v>
      </c>
      <c r="F206" s="3">
        <v>1119</v>
      </c>
      <c r="G206" s="11">
        <v>58</v>
      </c>
      <c r="H206" s="11">
        <v>733</v>
      </c>
      <c r="I206" s="25" t="str">
        <f t="shared" si="3"/>
        <v>yes</v>
      </c>
    </row>
    <row r="207" spans="2:9" ht="15" thickBot="1" x14ac:dyDescent="0.35">
      <c r="B207" s="8" t="s">
        <v>209</v>
      </c>
      <c r="C207" s="9">
        <v>469</v>
      </c>
      <c r="D207" s="9">
        <v>710</v>
      </c>
      <c r="E207" s="9">
        <v>98</v>
      </c>
      <c r="F207" s="9">
        <v>858</v>
      </c>
      <c r="G207" s="9">
        <v>371</v>
      </c>
      <c r="H207" s="9">
        <v>678</v>
      </c>
      <c r="I207" s="25" t="str">
        <f t="shared" si="3"/>
        <v>yes</v>
      </c>
    </row>
    <row r="208" spans="2:9" ht="15" thickBot="1" x14ac:dyDescent="0.35">
      <c r="B208" s="10" t="s">
        <v>210</v>
      </c>
      <c r="C208" s="11">
        <v>501</v>
      </c>
      <c r="D208" s="11">
        <v>815</v>
      </c>
      <c r="E208" s="11">
        <v>62</v>
      </c>
      <c r="F208" s="11">
        <v>817</v>
      </c>
      <c r="G208" s="11">
        <v>438</v>
      </c>
      <c r="H208" s="11">
        <v>814</v>
      </c>
      <c r="I208" s="25" t="str">
        <f t="shared" si="3"/>
        <v>yes</v>
      </c>
    </row>
    <row r="209" spans="1:9" ht="15" thickBot="1" x14ac:dyDescent="0.35">
      <c r="B209" s="8" t="s">
        <v>211</v>
      </c>
      <c r="C209" s="9">
        <v>151</v>
      </c>
      <c r="D209" s="9">
        <v>763</v>
      </c>
      <c r="E209" s="9">
        <v>11</v>
      </c>
      <c r="F209" s="9" t="s">
        <v>13</v>
      </c>
      <c r="G209" s="9">
        <v>140</v>
      </c>
      <c r="H209" s="9">
        <v>761</v>
      </c>
      <c r="I209" s="25" t="str">
        <f t="shared" si="3"/>
        <v>no</v>
      </c>
    </row>
    <row r="210" spans="1:9" ht="15" thickBot="1" x14ac:dyDescent="0.35">
      <c r="B210" s="10" t="s">
        <v>212</v>
      </c>
      <c r="C210" s="11">
        <v>43</v>
      </c>
      <c r="D210" s="11" t="s">
        <v>13</v>
      </c>
      <c r="E210" s="11">
        <v>13</v>
      </c>
      <c r="F210" s="11" t="s">
        <v>13</v>
      </c>
      <c r="G210" s="11">
        <v>30</v>
      </c>
      <c r="H210" s="11" t="s">
        <v>13</v>
      </c>
      <c r="I210" s="25" t="str">
        <f t="shared" si="3"/>
        <v>no</v>
      </c>
    </row>
    <row r="211" spans="1:9" ht="15" thickBot="1" x14ac:dyDescent="0.35">
      <c r="B211" s="8" t="s">
        <v>213</v>
      </c>
      <c r="C211" s="9">
        <v>143</v>
      </c>
      <c r="D211" s="9">
        <v>811</v>
      </c>
      <c r="E211" s="9">
        <v>48</v>
      </c>
      <c r="F211" s="9" t="s">
        <v>13</v>
      </c>
      <c r="G211" s="9">
        <v>95</v>
      </c>
      <c r="H211" s="9">
        <v>746</v>
      </c>
      <c r="I211" s="25" t="str">
        <f t="shared" si="3"/>
        <v>no</v>
      </c>
    </row>
    <row r="212" spans="1:9" ht="15" thickBot="1" x14ac:dyDescent="0.35">
      <c r="B212" s="10" t="s">
        <v>214</v>
      </c>
      <c r="C212" s="11">
        <v>77</v>
      </c>
      <c r="D212" s="3">
        <v>1183</v>
      </c>
      <c r="E212" s="11">
        <v>49</v>
      </c>
      <c r="F212" s="11" t="s">
        <v>13</v>
      </c>
      <c r="G212" s="11">
        <v>28</v>
      </c>
      <c r="H212" s="11" t="s">
        <v>13</v>
      </c>
      <c r="I212" s="25" t="str">
        <f t="shared" si="3"/>
        <v>no</v>
      </c>
    </row>
    <row r="213" spans="1:9" ht="15" thickBot="1" x14ac:dyDescent="0.35">
      <c r="A213" s="25" t="s">
        <v>585</v>
      </c>
      <c r="B213" s="30"/>
      <c r="C213" s="31"/>
      <c r="D213" s="31"/>
      <c r="E213" s="31"/>
      <c r="F213" s="31"/>
      <c r="G213" s="31"/>
      <c r="H213" s="32"/>
      <c r="I213" s="25" t="str">
        <f t="shared" si="3"/>
        <v>no</v>
      </c>
    </row>
    <row r="214" spans="1:9" ht="15" thickBot="1" x14ac:dyDescent="0.35">
      <c r="A214" s="25" t="s">
        <v>585</v>
      </c>
      <c r="B214" s="2" t="s">
        <v>215</v>
      </c>
      <c r="C214" s="3">
        <v>16044</v>
      </c>
      <c r="D214" s="11">
        <v>544</v>
      </c>
      <c r="E214" s="3">
        <v>7985</v>
      </c>
      <c r="F214" s="11">
        <v>608</v>
      </c>
      <c r="G214" s="3">
        <v>8059</v>
      </c>
      <c r="H214" s="11">
        <v>501</v>
      </c>
      <c r="I214" s="25" t="str">
        <f t="shared" si="3"/>
        <v>no</v>
      </c>
    </row>
    <row r="215" spans="1:9" ht="15" thickBot="1" x14ac:dyDescent="0.35">
      <c r="A215" s="25" t="s">
        <v>585</v>
      </c>
      <c r="B215" s="5" t="s">
        <v>216</v>
      </c>
      <c r="C215" s="6">
        <v>2500</v>
      </c>
      <c r="D215" s="9">
        <v>542</v>
      </c>
      <c r="E215" s="9">
        <v>320</v>
      </c>
      <c r="F215" s="9">
        <v>597</v>
      </c>
      <c r="G215" s="6">
        <v>2180</v>
      </c>
      <c r="H215" s="9">
        <v>533</v>
      </c>
      <c r="I215" s="25" t="str">
        <f t="shared" si="3"/>
        <v>no</v>
      </c>
    </row>
    <row r="216" spans="1:9" ht="15" thickBot="1" x14ac:dyDescent="0.35">
      <c r="B216" s="7" t="s">
        <v>217</v>
      </c>
      <c r="C216" s="3">
        <v>1387</v>
      </c>
      <c r="D216" s="11">
        <v>500</v>
      </c>
      <c r="E216" s="11">
        <v>164</v>
      </c>
      <c r="F216" s="11">
        <v>583</v>
      </c>
      <c r="G216" s="3">
        <v>1223</v>
      </c>
      <c r="H216" s="11">
        <v>493</v>
      </c>
      <c r="I216" s="25" t="str">
        <f t="shared" si="3"/>
        <v>yes</v>
      </c>
    </row>
    <row r="217" spans="1:9" ht="15" thickBot="1" x14ac:dyDescent="0.35">
      <c r="B217" s="12" t="s">
        <v>218</v>
      </c>
      <c r="C217" s="9">
        <v>13</v>
      </c>
      <c r="D217" s="9" t="s">
        <v>13</v>
      </c>
      <c r="E217" s="9">
        <v>1</v>
      </c>
      <c r="F217" s="9" t="s">
        <v>13</v>
      </c>
      <c r="G217" s="9">
        <v>11</v>
      </c>
      <c r="H217" s="9" t="s">
        <v>13</v>
      </c>
      <c r="I217" s="25" t="str">
        <f t="shared" si="3"/>
        <v>no</v>
      </c>
    </row>
    <row r="218" spans="1:9" ht="15" thickBot="1" x14ac:dyDescent="0.35">
      <c r="B218" s="7" t="s">
        <v>219</v>
      </c>
      <c r="C218" s="11">
        <v>47</v>
      </c>
      <c r="D218" s="11" t="s">
        <v>13</v>
      </c>
      <c r="E218" s="11">
        <v>15</v>
      </c>
      <c r="F218" s="11" t="s">
        <v>13</v>
      </c>
      <c r="G218" s="11">
        <v>33</v>
      </c>
      <c r="H218" s="11" t="s">
        <v>13</v>
      </c>
      <c r="I218" s="25" t="str">
        <f t="shared" si="3"/>
        <v>no</v>
      </c>
    </row>
    <row r="219" spans="1:9" ht="15" thickBot="1" x14ac:dyDescent="0.35">
      <c r="B219" s="12" t="s">
        <v>220</v>
      </c>
      <c r="C219" s="9">
        <v>51</v>
      </c>
      <c r="D219" s="9">
        <v>632</v>
      </c>
      <c r="E219" s="9">
        <v>15</v>
      </c>
      <c r="F219" s="9" t="s">
        <v>13</v>
      </c>
      <c r="G219" s="9">
        <v>36</v>
      </c>
      <c r="H219" s="9" t="s">
        <v>13</v>
      </c>
      <c r="I219" s="25" t="str">
        <f t="shared" si="3"/>
        <v>no</v>
      </c>
    </row>
    <row r="220" spans="1:9" ht="15" thickBot="1" x14ac:dyDescent="0.35">
      <c r="B220" s="7" t="s">
        <v>221</v>
      </c>
      <c r="C220" s="11">
        <v>215</v>
      </c>
      <c r="D220" s="11">
        <v>608</v>
      </c>
      <c r="E220" s="11">
        <v>12</v>
      </c>
      <c r="F220" s="11" t="s">
        <v>13</v>
      </c>
      <c r="G220" s="11">
        <v>203</v>
      </c>
      <c r="H220" s="11">
        <v>602</v>
      </c>
      <c r="I220" s="25" t="str">
        <f t="shared" si="3"/>
        <v>no</v>
      </c>
    </row>
    <row r="221" spans="1:9" ht="15" thickBot="1" x14ac:dyDescent="0.35">
      <c r="B221" s="12" t="s">
        <v>222</v>
      </c>
      <c r="C221" s="9">
        <v>457</v>
      </c>
      <c r="D221" s="9">
        <v>594</v>
      </c>
      <c r="E221" s="9">
        <v>39</v>
      </c>
      <c r="F221" s="9" t="s">
        <v>13</v>
      </c>
      <c r="G221" s="9">
        <v>418</v>
      </c>
      <c r="H221" s="9">
        <v>597</v>
      </c>
      <c r="I221" s="25" t="str">
        <f t="shared" si="3"/>
        <v>no</v>
      </c>
    </row>
    <row r="222" spans="1:9" ht="15" thickBot="1" x14ac:dyDescent="0.35">
      <c r="B222" s="7" t="s">
        <v>223</v>
      </c>
      <c r="C222" s="11">
        <v>21</v>
      </c>
      <c r="D222" s="11" t="s">
        <v>13</v>
      </c>
      <c r="E222" s="11">
        <v>3</v>
      </c>
      <c r="F222" s="11" t="s">
        <v>13</v>
      </c>
      <c r="G222" s="11">
        <v>18</v>
      </c>
      <c r="H222" s="11" t="s">
        <v>13</v>
      </c>
      <c r="I222" s="25" t="str">
        <f t="shared" si="3"/>
        <v>no</v>
      </c>
    </row>
    <row r="223" spans="1:9" ht="15" thickBot="1" x14ac:dyDescent="0.35">
      <c r="B223" s="12" t="s">
        <v>224</v>
      </c>
      <c r="C223" s="9">
        <v>25</v>
      </c>
      <c r="D223" s="9" t="s">
        <v>13</v>
      </c>
      <c r="E223" s="9">
        <v>11</v>
      </c>
      <c r="F223" s="9" t="s">
        <v>13</v>
      </c>
      <c r="G223" s="9">
        <v>14</v>
      </c>
      <c r="H223" s="9" t="s">
        <v>13</v>
      </c>
      <c r="I223" s="25" t="str">
        <f t="shared" si="3"/>
        <v>no</v>
      </c>
    </row>
    <row r="224" spans="1:9" ht="15" thickBot="1" x14ac:dyDescent="0.35">
      <c r="B224" s="7" t="s">
        <v>225</v>
      </c>
      <c r="C224" s="11">
        <v>37</v>
      </c>
      <c r="D224" s="11" t="s">
        <v>13</v>
      </c>
      <c r="E224" s="11">
        <v>4</v>
      </c>
      <c r="F224" s="11" t="s">
        <v>13</v>
      </c>
      <c r="G224" s="11">
        <v>33</v>
      </c>
      <c r="H224" s="11" t="s">
        <v>13</v>
      </c>
      <c r="I224" s="25" t="str">
        <f t="shared" si="3"/>
        <v>no</v>
      </c>
    </row>
    <row r="225" spans="1:9" ht="15" thickBot="1" x14ac:dyDescent="0.35">
      <c r="B225" s="12" t="s">
        <v>226</v>
      </c>
      <c r="C225" s="9">
        <v>97</v>
      </c>
      <c r="D225" s="9">
        <v>635</v>
      </c>
      <c r="E225" s="9">
        <v>16</v>
      </c>
      <c r="F225" s="9" t="s">
        <v>13</v>
      </c>
      <c r="G225" s="9">
        <v>82</v>
      </c>
      <c r="H225" s="9">
        <v>639</v>
      </c>
      <c r="I225" s="25" t="str">
        <f t="shared" si="3"/>
        <v>no</v>
      </c>
    </row>
    <row r="226" spans="1:9" ht="15" thickBot="1" x14ac:dyDescent="0.35">
      <c r="B226" s="7" t="s">
        <v>227</v>
      </c>
      <c r="C226" s="11">
        <v>150</v>
      </c>
      <c r="D226" s="11">
        <v>587</v>
      </c>
      <c r="E226" s="11">
        <v>40</v>
      </c>
      <c r="F226" s="11" t="s">
        <v>13</v>
      </c>
      <c r="G226" s="11">
        <v>110</v>
      </c>
      <c r="H226" s="11">
        <v>603</v>
      </c>
      <c r="I226" s="25" t="str">
        <f t="shared" si="3"/>
        <v>no</v>
      </c>
    </row>
    <row r="227" spans="1:9" ht="15" thickBot="1" x14ac:dyDescent="0.35">
      <c r="A227" s="25" t="s">
        <v>585</v>
      </c>
      <c r="B227" s="5" t="s">
        <v>228</v>
      </c>
      <c r="C227" s="6">
        <v>2739</v>
      </c>
      <c r="D227" s="9">
        <v>852</v>
      </c>
      <c r="E227" s="6">
        <v>2204</v>
      </c>
      <c r="F227" s="9">
        <v>894</v>
      </c>
      <c r="G227" s="9">
        <v>535</v>
      </c>
      <c r="H227" s="9">
        <v>690</v>
      </c>
      <c r="I227" s="25" t="str">
        <f t="shared" si="3"/>
        <v>no</v>
      </c>
    </row>
    <row r="228" spans="1:9" ht="15" thickBot="1" x14ac:dyDescent="0.35">
      <c r="B228" s="7" t="s">
        <v>229</v>
      </c>
      <c r="C228" s="11">
        <v>50</v>
      </c>
      <c r="D228" s="11">
        <v>899</v>
      </c>
      <c r="E228" s="11">
        <v>38</v>
      </c>
      <c r="F228" s="11" t="s">
        <v>13</v>
      </c>
      <c r="G228" s="11">
        <v>12</v>
      </c>
      <c r="H228" s="11" t="s">
        <v>13</v>
      </c>
      <c r="I228" s="25" t="str">
        <f t="shared" si="3"/>
        <v>no</v>
      </c>
    </row>
    <row r="229" spans="1:9" ht="15" thickBot="1" x14ac:dyDescent="0.35">
      <c r="B229" s="12" t="s">
        <v>230</v>
      </c>
      <c r="C229" s="9">
        <v>94</v>
      </c>
      <c r="D229" s="6">
        <v>1348</v>
      </c>
      <c r="E229" s="9">
        <v>81</v>
      </c>
      <c r="F229" s="6">
        <v>1347</v>
      </c>
      <c r="G229" s="9">
        <v>13</v>
      </c>
      <c r="H229" s="9" t="s">
        <v>13</v>
      </c>
      <c r="I229" s="25" t="str">
        <f t="shared" si="3"/>
        <v>no</v>
      </c>
    </row>
    <row r="230" spans="1:9" ht="15" thickBot="1" x14ac:dyDescent="0.35">
      <c r="B230" s="7" t="s">
        <v>231</v>
      </c>
      <c r="C230" s="11">
        <v>43</v>
      </c>
      <c r="D230" s="11" t="s">
        <v>13</v>
      </c>
      <c r="E230" s="11">
        <v>42</v>
      </c>
      <c r="F230" s="11" t="s">
        <v>13</v>
      </c>
      <c r="G230" s="11">
        <v>2</v>
      </c>
      <c r="H230" s="11" t="s">
        <v>13</v>
      </c>
      <c r="I230" s="25" t="str">
        <f t="shared" si="3"/>
        <v>no</v>
      </c>
    </row>
    <row r="231" spans="1:9" ht="15" thickBot="1" x14ac:dyDescent="0.35">
      <c r="B231" s="12" t="s">
        <v>232</v>
      </c>
      <c r="C231" s="9">
        <v>69</v>
      </c>
      <c r="D231" s="9">
        <v>953</v>
      </c>
      <c r="E231" s="9">
        <v>58</v>
      </c>
      <c r="F231" s="9">
        <v>938</v>
      </c>
      <c r="G231" s="9">
        <v>11</v>
      </c>
      <c r="H231" s="9" t="s">
        <v>13</v>
      </c>
      <c r="I231" s="25" t="str">
        <f t="shared" si="3"/>
        <v>no</v>
      </c>
    </row>
    <row r="232" spans="1:9" ht="15" thickBot="1" x14ac:dyDescent="0.35">
      <c r="B232" s="7" t="s">
        <v>233</v>
      </c>
      <c r="C232" s="11">
        <v>272</v>
      </c>
      <c r="D232" s="3">
        <v>1123</v>
      </c>
      <c r="E232" s="11">
        <v>264</v>
      </c>
      <c r="F232" s="3">
        <v>1136</v>
      </c>
      <c r="G232" s="11">
        <v>8</v>
      </c>
      <c r="H232" s="11" t="s">
        <v>13</v>
      </c>
      <c r="I232" s="25" t="str">
        <f t="shared" si="3"/>
        <v>no</v>
      </c>
    </row>
    <row r="233" spans="1:9" ht="15" thickBot="1" x14ac:dyDescent="0.35">
      <c r="B233" s="12" t="s">
        <v>234</v>
      </c>
      <c r="C233" s="9">
        <v>22</v>
      </c>
      <c r="D233" s="9" t="s">
        <v>13</v>
      </c>
      <c r="E233" s="9">
        <v>22</v>
      </c>
      <c r="F233" s="9" t="s">
        <v>13</v>
      </c>
      <c r="G233" s="9">
        <v>0</v>
      </c>
      <c r="H233" s="9" t="s">
        <v>13</v>
      </c>
      <c r="I233" s="25" t="str">
        <f t="shared" si="3"/>
        <v>no</v>
      </c>
    </row>
    <row r="234" spans="1:9" ht="15" thickBot="1" x14ac:dyDescent="0.35">
      <c r="B234" s="7" t="s">
        <v>235</v>
      </c>
      <c r="C234" s="11">
        <v>390</v>
      </c>
      <c r="D234" s="11">
        <v>771</v>
      </c>
      <c r="E234" s="11">
        <v>284</v>
      </c>
      <c r="F234" s="11">
        <v>825</v>
      </c>
      <c r="G234" s="11">
        <v>106</v>
      </c>
      <c r="H234" s="11">
        <v>669</v>
      </c>
      <c r="I234" s="25" t="str">
        <f t="shared" si="3"/>
        <v>yes</v>
      </c>
    </row>
    <row r="235" spans="1:9" ht="15" thickBot="1" x14ac:dyDescent="0.35">
      <c r="B235" s="12" t="s">
        <v>236</v>
      </c>
      <c r="C235" s="9">
        <v>142</v>
      </c>
      <c r="D235" s="6">
        <v>1256</v>
      </c>
      <c r="E235" s="9">
        <v>110</v>
      </c>
      <c r="F235" s="6">
        <v>1291</v>
      </c>
      <c r="G235" s="9">
        <v>32</v>
      </c>
      <c r="H235" s="9" t="s">
        <v>13</v>
      </c>
      <c r="I235" s="25" t="str">
        <f t="shared" si="3"/>
        <v>no</v>
      </c>
    </row>
    <row r="236" spans="1:9" ht="15" thickBot="1" x14ac:dyDescent="0.35">
      <c r="B236" s="7" t="s">
        <v>237</v>
      </c>
      <c r="C236" s="11">
        <v>5</v>
      </c>
      <c r="D236" s="11" t="s">
        <v>13</v>
      </c>
      <c r="E236" s="11">
        <v>5</v>
      </c>
      <c r="F236" s="11" t="s">
        <v>13</v>
      </c>
      <c r="G236" s="11">
        <v>0</v>
      </c>
      <c r="H236" s="11" t="s">
        <v>13</v>
      </c>
      <c r="I236" s="25" t="str">
        <f t="shared" si="3"/>
        <v>no</v>
      </c>
    </row>
    <row r="237" spans="1:9" ht="15" thickBot="1" x14ac:dyDescent="0.35">
      <c r="B237" s="12" t="s">
        <v>238</v>
      </c>
      <c r="C237" s="9">
        <v>4</v>
      </c>
      <c r="D237" s="9" t="s">
        <v>13</v>
      </c>
      <c r="E237" s="9">
        <v>2</v>
      </c>
      <c r="F237" s="9" t="s">
        <v>13</v>
      </c>
      <c r="G237" s="9">
        <v>2</v>
      </c>
      <c r="H237" s="9" t="s">
        <v>13</v>
      </c>
      <c r="I237" s="25" t="str">
        <f t="shared" si="3"/>
        <v>no</v>
      </c>
    </row>
    <row r="238" spans="1:9" ht="15" thickBot="1" x14ac:dyDescent="0.35">
      <c r="B238" s="7" t="s">
        <v>239</v>
      </c>
      <c r="C238" s="11">
        <v>688</v>
      </c>
      <c r="D238" s="3">
        <v>1015</v>
      </c>
      <c r="E238" s="11">
        <v>595</v>
      </c>
      <c r="F238" s="3">
        <v>1024</v>
      </c>
      <c r="G238" s="11">
        <v>94</v>
      </c>
      <c r="H238" s="11">
        <v>985</v>
      </c>
      <c r="I238" s="25" t="str">
        <f t="shared" si="3"/>
        <v>yes</v>
      </c>
    </row>
    <row r="239" spans="1:9" ht="15" thickBot="1" x14ac:dyDescent="0.35">
      <c r="B239" s="12" t="s">
        <v>240</v>
      </c>
      <c r="C239" s="9">
        <v>6</v>
      </c>
      <c r="D239" s="9" t="s">
        <v>13</v>
      </c>
      <c r="E239" s="9">
        <v>4</v>
      </c>
      <c r="F239" s="9" t="s">
        <v>13</v>
      </c>
      <c r="G239" s="9">
        <v>2</v>
      </c>
      <c r="H239" s="9" t="s">
        <v>13</v>
      </c>
      <c r="I239" s="25" t="str">
        <f t="shared" si="3"/>
        <v>no</v>
      </c>
    </row>
    <row r="240" spans="1:9" ht="15" thickBot="1" x14ac:dyDescent="0.35">
      <c r="B240" s="7" t="s">
        <v>241</v>
      </c>
      <c r="C240" s="11">
        <v>12</v>
      </c>
      <c r="D240" s="11" t="s">
        <v>13</v>
      </c>
      <c r="E240" s="11">
        <v>8</v>
      </c>
      <c r="F240" s="11" t="s">
        <v>13</v>
      </c>
      <c r="G240" s="11">
        <v>4</v>
      </c>
      <c r="H240" s="11" t="s">
        <v>13</v>
      </c>
      <c r="I240" s="25" t="str">
        <f t="shared" si="3"/>
        <v>no</v>
      </c>
    </row>
    <row r="241" spans="1:9" ht="15" thickBot="1" x14ac:dyDescent="0.35">
      <c r="B241" s="12" t="s">
        <v>242</v>
      </c>
      <c r="C241" s="9">
        <v>86</v>
      </c>
      <c r="D241" s="9">
        <v>963</v>
      </c>
      <c r="E241" s="9">
        <v>42</v>
      </c>
      <c r="F241" s="9" t="s">
        <v>13</v>
      </c>
      <c r="G241" s="9">
        <v>44</v>
      </c>
      <c r="H241" s="9" t="s">
        <v>13</v>
      </c>
      <c r="I241" s="25" t="str">
        <f t="shared" si="3"/>
        <v>no</v>
      </c>
    </row>
    <row r="242" spans="1:9" ht="15" thickBot="1" x14ac:dyDescent="0.35">
      <c r="B242" s="7" t="s">
        <v>243</v>
      </c>
      <c r="C242" s="11">
        <v>740</v>
      </c>
      <c r="D242" s="11">
        <v>596</v>
      </c>
      <c r="E242" s="11">
        <v>570</v>
      </c>
      <c r="F242" s="11">
        <v>616</v>
      </c>
      <c r="G242" s="11">
        <v>170</v>
      </c>
      <c r="H242" s="11">
        <v>548</v>
      </c>
      <c r="I242" s="25" t="str">
        <f t="shared" si="3"/>
        <v>yes</v>
      </c>
    </row>
    <row r="243" spans="1:9" ht="15" thickBot="1" x14ac:dyDescent="0.35">
      <c r="B243" s="12" t="s">
        <v>244</v>
      </c>
      <c r="C243" s="9">
        <v>23</v>
      </c>
      <c r="D243" s="9" t="s">
        <v>13</v>
      </c>
      <c r="E243" s="9">
        <v>17</v>
      </c>
      <c r="F243" s="9" t="s">
        <v>13</v>
      </c>
      <c r="G243" s="9">
        <v>6</v>
      </c>
      <c r="H243" s="9" t="s">
        <v>13</v>
      </c>
      <c r="I243" s="25" t="str">
        <f t="shared" si="3"/>
        <v>no</v>
      </c>
    </row>
    <row r="244" spans="1:9" ht="15" thickBot="1" x14ac:dyDescent="0.35">
      <c r="B244" s="7" t="s">
        <v>245</v>
      </c>
      <c r="C244" s="11">
        <v>43</v>
      </c>
      <c r="D244" s="11" t="s">
        <v>13</v>
      </c>
      <c r="E244" s="11">
        <v>32</v>
      </c>
      <c r="F244" s="11" t="s">
        <v>13</v>
      </c>
      <c r="G244" s="11">
        <v>11</v>
      </c>
      <c r="H244" s="11" t="s">
        <v>13</v>
      </c>
      <c r="I244" s="25" t="str">
        <f t="shared" si="3"/>
        <v>no</v>
      </c>
    </row>
    <row r="245" spans="1:9" ht="15" thickBot="1" x14ac:dyDescent="0.35">
      <c r="B245" s="12" t="s">
        <v>246</v>
      </c>
      <c r="C245" s="9">
        <v>49</v>
      </c>
      <c r="D245" s="9" t="s">
        <v>13</v>
      </c>
      <c r="E245" s="9">
        <v>30</v>
      </c>
      <c r="F245" s="9" t="s">
        <v>13</v>
      </c>
      <c r="G245" s="9">
        <v>19</v>
      </c>
      <c r="H245" s="9" t="s">
        <v>13</v>
      </c>
      <c r="I245" s="25" t="str">
        <f t="shared" si="3"/>
        <v>no</v>
      </c>
    </row>
    <row r="246" spans="1:9" ht="15" thickBot="1" x14ac:dyDescent="0.35">
      <c r="A246" s="25" t="s">
        <v>585</v>
      </c>
      <c r="B246" s="13" t="s">
        <v>247</v>
      </c>
      <c r="C246" s="3">
        <v>4465</v>
      </c>
      <c r="D246" s="11">
        <v>484</v>
      </c>
      <c r="E246" s="3">
        <v>2359</v>
      </c>
      <c r="F246" s="11">
        <v>502</v>
      </c>
      <c r="G246" s="3">
        <v>2106</v>
      </c>
      <c r="H246" s="11">
        <v>459</v>
      </c>
      <c r="I246" s="25" t="str">
        <f t="shared" si="3"/>
        <v>no</v>
      </c>
    </row>
    <row r="247" spans="1:9" ht="15" thickBot="1" x14ac:dyDescent="0.35">
      <c r="B247" s="12" t="s">
        <v>248</v>
      </c>
      <c r="C247" s="9">
        <v>382</v>
      </c>
      <c r="D247" s="9">
        <v>634</v>
      </c>
      <c r="E247" s="9">
        <v>310</v>
      </c>
      <c r="F247" s="9">
        <v>655</v>
      </c>
      <c r="G247" s="9">
        <v>72</v>
      </c>
      <c r="H247" s="9">
        <v>514</v>
      </c>
      <c r="I247" s="25" t="str">
        <f t="shared" si="3"/>
        <v>yes</v>
      </c>
    </row>
    <row r="248" spans="1:9" ht="15" thickBot="1" x14ac:dyDescent="0.35">
      <c r="B248" s="7" t="s">
        <v>249</v>
      </c>
      <c r="C248" s="11">
        <v>427</v>
      </c>
      <c r="D248" s="11">
        <v>537</v>
      </c>
      <c r="E248" s="11">
        <v>200</v>
      </c>
      <c r="F248" s="11">
        <v>613</v>
      </c>
      <c r="G248" s="11">
        <v>227</v>
      </c>
      <c r="H248" s="11">
        <v>500</v>
      </c>
      <c r="I248" s="25" t="str">
        <f t="shared" si="3"/>
        <v>yes</v>
      </c>
    </row>
    <row r="249" spans="1:9" ht="15" thickBot="1" x14ac:dyDescent="0.35">
      <c r="B249" s="12" t="s">
        <v>250</v>
      </c>
      <c r="C249" s="6">
        <v>1365</v>
      </c>
      <c r="D249" s="9">
        <v>466</v>
      </c>
      <c r="E249" s="9">
        <v>859</v>
      </c>
      <c r="F249" s="9">
        <v>481</v>
      </c>
      <c r="G249" s="9">
        <v>506</v>
      </c>
      <c r="H249" s="9">
        <v>436</v>
      </c>
      <c r="I249" s="25" t="str">
        <f t="shared" si="3"/>
        <v>yes</v>
      </c>
    </row>
    <row r="250" spans="1:9" ht="15" thickBot="1" x14ac:dyDescent="0.35">
      <c r="B250" s="7" t="s">
        <v>251</v>
      </c>
      <c r="C250" s="11">
        <v>510</v>
      </c>
      <c r="D250" s="11">
        <v>425</v>
      </c>
      <c r="E250" s="11">
        <v>242</v>
      </c>
      <c r="F250" s="11">
        <v>449</v>
      </c>
      <c r="G250" s="11">
        <v>269</v>
      </c>
      <c r="H250" s="11">
        <v>410</v>
      </c>
      <c r="I250" s="25" t="str">
        <f t="shared" si="3"/>
        <v>yes</v>
      </c>
    </row>
    <row r="251" spans="1:9" ht="15" thickBot="1" x14ac:dyDescent="0.35">
      <c r="B251" s="12" t="s">
        <v>252</v>
      </c>
      <c r="C251" s="9">
        <v>210</v>
      </c>
      <c r="D251" s="9">
        <v>554</v>
      </c>
      <c r="E251" s="9">
        <v>98</v>
      </c>
      <c r="F251" s="9">
        <v>600</v>
      </c>
      <c r="G251" s="9">
        <v>112</v>
      </c>
      <c r="H251" s="9">
        <v>515</v>
      </c>
      <c r="I251" s="25" t="str">
        <f t="shared" si="3"/>
        <v>yes</v>
      </c>
    </row>
    <row r="252" spans="1:9" ht="15" thickBot="1" x14ac:dyDescent="0.35">
      <c r="B252" s="7" t="s">
        <v>253</v>
      </c>
      <c r="C252" s="11">
        <v>175</v>
      </c>
      <c r="D252" s="11">
        <v>407</v>
      </c>
      <c r="E252" s="11">
        <v>75</v>
      </c>
      <c r="F252" s="11">
        <v>415</v>
      </c>
      <c r="G252" s="11">
        <v>100</v>
      </c>
      <c r="H252" s="11">
        <v>401</v>
      </c>
      <c r="I252" s="25" t="str">
        <f t="shared" si="3"/>
        <v>yes</v>
      </c>
    </row>
    <row r="253" spans="1:9" ht="15" thickBot="1" x14ac:dyDescent="0.35">
      <c r="B253" s="12" t="s">
        <v>254</v>
      </c>
      <c r="C253" s="9">
        <v>65</v>
      </c>
      <c r="D253" s="9">
        <v>460</v>
      </c>
      <c r="E253" s="9">
        <v>29</v>
      </c>
      <c r="F253" s="9" t="s">
        <v>13</v>
      </c>
      <c r="G253" s="9">
        <v>36</v>
      </c>
      <c r="H253" s="9" t="s">
        <v>13</v>
      </c>
      <c r="I253" s="25" t="str">
        <f t="shared" si="3"/>
        <v>no</v>
      </c>
    </row>
    <row r="254" spans="1:9" ht="15" thickBot="1" x14ac:dyDescent="0.35">
      <c r="B254" s="7" t="s">
        <v>255</v>
      </c>
      <c r="C254" s="11">
        <v>911</v>
      </c>
      <c r="D254" s="11">
        <v>493</v>
      </c>
      <c r="E254" s="11">
        <v>319</v>
      </c>
      <c r="F254" s="11">
        <v>533</v>
      </c>
      <c r="G254" s="11">
        <v>592</v>
      </c>
      <c r="H254" s="11">
        <v>475</v>
      </c>
      <c r="I254" s="25" t="str">
        <f t="shared" si="3"/>
        <v>yes</v>
      </c>
    </row>
    <row r="255" spans="1:9" ht="15" thickBot="1" x14ac:dyDescent="0.35">
      <c r="B255" s="12" t="s">
        <v>256</v>
      </c>
      <c r="C255" s="9">
        <v>88</v>
      </c>
      <c r="D255" s="9">
        <v>473</v>
      </c>
      <c r="E255" s="9">
        <v>28</v>
      </c>
      <c r="F255" s="9" t="s">
        <v>13</v>
      </c>
      <c r="G255" s="9">
        <v>59</v>
      </c>
      <c r="H255" s="9">
        <v>468</v>
      </c>
      <c r="I255" s="25" t="str">
        <f t="shared" si="3"/>
        <v>no</v>
      </c>
    </row>
    <row r="256" spans="1:9" ht="15" thickBot="1" x14ac:dyDescent="0.35">
      <c r="B256" s="7" t="s">
        <v>257</v>
      </c>
      <c r="C256" s="11">
        <v>134</v>
      </c>
      <c r="D256" s="11">
        <v>458</v>
      </c>
      <c r="E256" s="11">
        <v>79</v>
      </c>
      <c r="F256" s="11">
        <v>444</v>
      </c>
      <c r="G256" s="11">
        <v>55</v>
      </c>
      <c r="H256" s="11">
        <v>481</v>
      </c>
      <c r="I256" s="25" t="str">
        <f t="shared" si="3"/>
        <v>yes</v>
      </c>
    </row>
    <row r="257" spans="1:9" ht="15" thickBot="1" x14ac:dyDescent="0.35">
      <c r="B257" s="12" t="s">
        <v>258</v>
      </c>
      <c r="C257" s="9">
        <v>131</v>
      </c>
      <c r="D257" s="9">
        <v>401</v>
      </c>
      <c r="E257" s="9">
        <v>111</v>
      </c>
      <c r="F257" s="9">
        <v>408</v>
      </c>
      <c r="G257" s="9">
        <v>19</v>
      </c>
      <c r="H257" s="9" t="s">
        <v>13</v>
      </c>
      <c r="I257" s="25" t="str">
        <f t="shared" si="3"/>
        <v>no</v>
      </c>
    </row>
    <row r="258" spans="1:9" ht="15" thickBot="1" x14ac:dyDescent="0.35">
      <c r="B258" s="7" t="s">
        <v>259</v>
      </c>
      <c r="C258" s="11">
        <v>67</v>
      </c>
      <c r="D258" s="11">
        <v>401</v>
      </c>
      <c r="E258" s="11">
        <v>9</v>
      </c>
      <c r="F258" s="11" t="s">
        <v>13</v>
      </c>
      <c r="G258" s="11">
        <v>58</v>
      </c>
      <c r="H258" s="11">
        <v>400</v>
      </c>
      <c r="I258" s="25" t="str">
        <f t="shared" si="3"/>
        <v>no</v>
      </c>
    </row>
    <row r="259" spans="1:9" ht="15" thickBot="1" x14ac:dyDescent="0.35">
      <c r="B259" s="12" t="s">
        <v>260</v>
      </c>
      <c r="C259" s="9">
        <v>1</v>
      </c>
      <c r="D259" s="9" t="s">
        <v>13</v>
      </c>
      <c r="E259" s="9">
        <v>1</v>
      </c>
      <c r="F259" s="9" t="s">
        <v>13</v>
      </c>
      <c r="G259" s="9">
        <v>1</v>
      </c>
      <c r="H259" s="9" t="s">
        <v>13</v>
      </c>
      <c r="I259" s="25" t="str">
        <f t="shared" si="3"/>
        <v>no</v>
      </c>
    </row>
    <row r="260" spans="1:9" ht="15" thickBot="1" x14ac:dyDescent="0.35">
      <c r="A260" s="25" t="s">
        <v>585</v>
      </c>
      <c r="B260" s="13" t="s">
        <v>261</v>
      </c>
      <c r="C260" s="3">
        <v>3641</v>
      </c>
      <c r="D260" s="11">
        <v>522</v>
      </c>
      <c r="E260" s="3">
        <v>2373</v>
      </c>
      <c r="F260" s="11">
        <v>573</v>
      </c>
      <c r="G260" s="3">
        <v>1268</v>
      </c>
      <c r="H260" s="11">
        <v>463</v>
      </c>
      <c r="I260" s="25" t="str">
        <f t="shared" si="3"/>
        <v>no</v>
      </c>
    </row>
    <row r="261" spans="1:9" ht="15" thickBot="1" x14ac:dyDescent="0.35">
      <c r="B261" s="12" t="s">
        <v>262</v>
      </c>
      <c r="C261" s="9">
        <v>190</v>
      </c>
      <c r="D261" s="9">
        <v>661</v>
      </c>
      <c r="E261" s="9">
        <v>113</v>
      </c>
      <c r="F261" s="9">
        <v>749</v>
      </c>
      <c r="G261" s="9">
        <v>77</v>
      </c>
      <c r="H261" s="9">
        <v>515</v>
      </c>
      <c r="I261" s="25" t="str">
        <f t="shared" ref="I261:I324" si="4">IF(AND(A261="",ISNUMBER(F261),ISNUMBER(H261)),"yes","no")</f>
        <v>yes</v>
      </c>
    </row>
    <row r="262" spans="1:9" ht="15" thickBot="1" x14ac:dyDescent="0.35">
      <c r="B262" s="7" t="s">
        <v>263</v>
      </c>
      <c r="C262" s="11">
        <v>111</v>
      </c>
      <c r="D262" s="11">
        <v>723</v>
      </c>
      <c r="E262" s="11">
        <v>102</v>
      </c>
      <c r="F262" s="11">
        <v>760</v>
      </c>
      <c r="G262" s="11">
        <v>9</v>
      </c>
      <c r="H262" s="11" t="s">
        <v>13</v>
      </c>
      <c r="I262" s="25" t="str">
        <f t="shared" si="4"/>
        <v>no</v>
      </c>
    </row>
    <row r="263" spans="1:9" ht="15" thickBot="1" x14ac:dyDescent="0.35">
      <c r="B263" s="12" t="s">
        <v>264</v>
      </c>
      <c r="C263" s="6">
        <v>1595</v>
      </c>
      <c r="D263" s="9">
        <v>539</v>
      </c>
      <c r="E263" s="6">
        <v>1136</v>
      </c>
      <c r="F263" s="9">
        <v>574</v>
      </c>
      <c r="G263" s="9">
        <v>459</v>
      </c>
      <c r="H263" s="9">
        <v>481</v>
      </c>
      <c r="I263" s="25" t="str">
        <f t="shared" si="4"/>
        <v>yes</v>
      </c>
    </row>
    <row r="264" spans="1:9" ht="15" thickBot="1" x14ac:dyDescent="0.35">
      <c r="B264" s="7" t="s">
        <v>265</v>
      </c>
      <c r="C264" s="11">
        <v>815</v>
      </c>
      <c r="D264" s="11">
        <v>450</v>
      </c>
      <c r="E264" s="11">
        <v>128</v>
      </c>
      <c r="F264" s="11">
        <v>508</v>
      </c>
      <c r="G264" s="11">
        <v>687</v>
      </c>
      <c r="H264" s="11">
        <v>439</v>
      </c>
      <c r="I264" s="25" t="str">
        <f t="shared" si="4"/>
        <v>yes</v>
      </c>
    </row>
    <row r="265" spans="1:9" ht="15" thickBot="1" x14ac:dyDescent="0.35">
      <c r="B265" s="12" t="s">
        <v>266</v>
      </c>
      <c r="C265" s="9">
        <v>94</v>
      </c>
      <c r="D265" s="9">
        <v>616</v>
      </c>
      <c r="E265" s="9">
        <v>89</v>
      </c>
      <c r="F265" s="9">
        <v>617</v>
      </c>
      <c r="G265" s="9">
        <v>5</v>
      </c>
      <c r="H265" s="9" t="s">
        <v>13</v>
      </c>
      <c r="I265" s="25" t="str">
        <f t="shared" si="4"/>
        <v>no</v>
      </c>
    </row>
    <row r="266" spans="1:9" ht="15" thickBot="1" x14ac:dyDescent="0.35">
      <c r="B266" s="7" t="s">
        <v>267</v>
      </c>
      <c r="C266" s="11">
        <v>837</v>
      </c>
      <c r="D266" s="11">
        <v>525</v>
      </c>
      <c r="E266" s="11">
        <v>805</v>
      </c>
      <c r="F266" s="11">
        <v>526</v>
      </c>
      <c r="G266" s="11">
        <v>31</v>
      </c>
      <c r="H266" s="11" t="s">
        <v>13</v>
      </c>
      <c r="I266" s="25" t="str">
        <f t="shared" si="4"/>
        <v>no</v>
      </c>
    </row>
    <row r="267" spans="1:9" ht="15" thickBot="1" x14ac:dyDescent="0.35">
      <c r="A267" s="25" t="s">
        <v>585</v>
      </c>
      <c r="B267" s="5" t="s">
        <v>268</v>
      </c>
      <c r="C267" s="6">
        <v>2699</v>
      </c>
      <c r="D267" s="9">
        <v>520</v>
      </c>
      <c r="E267" s="9">
        <v>728</v>
      </c>
      <c r="F267" s="9">
        <v>612</v>
      </c>
      <c r="G267" s="6">
        <v>1971</v>
      </c>
      <c r="H267" s="9">
        <v>503</v>
      </c>
      <c r="I267" s="25" t="str">
        <f t="shared" si="4"/>
        <v>no</v>
      </c>
    </row>
    <row r="268" spans="1:9" ht="15" thickBot="1" x14ac:dyDescent="0.35">
      <c r="B268" s="7" t="s">
        <v>269</v>
      </c>
      <c r="C268" s="11">
        <v>126</v>
      </c>
      <c r="D268" s="11">
        <v>797</v>
      </c>
      <c r="E268" s="11">
        <v>73</v>
      </c>
      <c r="F268" s="11">
        <v>837</v>
      </c>
      <c r="G268" s="11">
        <v>53</v>
      </c>
      <c r="H268" s="11">
        <v>763</v>
      </c>
      <c r="I268" s="25" t="str">
        <f t="shared" si="4"/>
        <v>yes</v>
      </c>
    </row>
    <row r="269" spans="1:9" ht="15" thickBot="1" x14ac:dyDescent="0.35">
      <c r="B269" s="12" t="s">
        <v>270</v>
      </c>
      <c r="C269" s="9">
        <v>76</v>
      </c>
      <c r="D269" s="9">
        <v>619</v>
      </c>
      <c r="E269" s="9">
        <v>31</v>
      </c>
      <c r="F269" s="9" t="s">
        <v>13</v>
      </c>
      <c r="G269" s="9">
        <v>45</v>
      </c>
      <c r="H269" s="9" t="s">
        <v>13</v>
      </c>
      <c r="I269" s="25" t="str">
        <f t="shared" si="4"/>
        <v>no</v>
      </c>
    </row>
    <row r="270" spans="1:9" ht="15" thickBot="1" x14ac:dyDescent="0.35">
      <c r="B270" s="7" t="s">
        <v>271</v>
      </c>
      <c r="C270" s="11">
        <v>23</v>
      </c>
      <c r="D270" s="11" t="s">
        <v>13</v>
      </c>
      <c r="E270" s="11">
        <v>16</v>
      </c>
      <c r="F270" s="11" t="s">
        <v>13</v>
      </c>
      <c r="G270" s="11">
        <v>7</v>
      </c>
      <c r="H270" s="11" t="s">
        <v>13</v>
      </c>
      <c r="I270" s="25" t="str">
        <f t="shared" si="4"/>
        <v>no</v>
      </c>
    </row>
    <row r="271" spans="1:9" ht="15" thickBot="1" x14ac:dyDescent="0.35">
      <c r="B271" s="12" t="s">
        <v>272</v>
      </c>
      <c r="C271" s="9">
        <v>99</v>
      </c>
      <c r="D271" s="9">
        <v>506</v>
      </c>
      <c r="E271" s="9">
        <v>21</v>
      </c>
      <c r="F271" s="9" t="s">
        <v>13</v>
      </c>
      <c r="G271" s="9">
        <v>78</v>
      </c>
      <c r="H271" s="9">
        <v>504</v>
      </c>
      <c r="I271" s="25" t="str">
        <f t="shared" si="4"/>
        <v>no</v>
      </c>
    </row>
    <row r="272" spans="1:9" ht="15" thickBot="1" x14ac:dyDescent="0.35">
      <c r="B272" s="7" t="s">
        <v>273</v>
      </c>
      <c r="C272" s="11">
        <v>66</v>
      </c>
      <c r="D272" s="11">
        <v>692</v>
      </c>
      <c r="E272" s="11">
        <v>37</v>
      </c>
      <c r="F272" s="11" t="s">
        <v>13</v>
      </c>
      <c r="G272" s="11">
        <v>28</v>
      </c>
      <c r="H272" s="11" t="s">
        <v>13</v>
      </c>
      <c r="I272" s="25" t="str">
        <f t="shared" si="4"/>
        <v>no</v>
      </c>
    </row>
    <row r="273" spans="1:9" ht="15" thickBot="1" x14ac:dyDescent="0.35">
      <c r="B273" s="12" t="s">
        <v>274</v>
      </c>
      <c r="C273" s="9">
        <v>0</v>
      </c>
      <c r="D273" s="9" t="s">
        <v>13</v>
      </c>
      <c r="E273" s="9">
        <v>0</v>
      </c>
      <c r="F273" s="9" t="s">
        <v>13</v>
      </c>
      <c r="G273" s="9">
        <v>0</v>
      </c>
      <c r="H273" s="9" t="s">
        <v>13</v>
      </c>
      <c r="I273" s="25" t="str">
        <f t="shared" si="4"/>
        <v>no</v>
      </c>
    </row>
    <row r="274" spans="1:9" ht="15" thickBot="1" x14ac:dyDescent="0.35">
      <c r="B274" s="7" t="s">
        <v>275</v>
      </c>
      <c r="C274" s="11">
        <v>8</v>
      </c>
      <c r="D274" s="11" t="s">
        <v>13</v>
      </c>
      <c r="E274" s="11">
        <v>6</v>
      </c>
      <c r="F274" s="11" t="s">
        <v>13</v>
      </c>
      <c r="G274" s="11">
        <v>2</v>
      </c>
      <c r="H274" s="11" t="s">
        <v>13</v>
      </c>
      <c r="I274" s="25" t="str">
        <f t="shared" si="4"/>
        <v>no</v>
      </c>
    </row>
    <row r="275" spans="1:9" ht="15" thickBot="1" x14ac:dyDescent="0.35">
      <c r="B275" s="12" t="s">
        <v>276</v>
      </c>
      <c r="C275" s="9">
        <v>74</v>
      </c>
      <c r="D275" s="9">
        <v>517</v>
      </c>
      <c r="E275" s="9">
        <v>39</v>
      </c>
      <c r="F275" s="9" t="s">
        <v>13</v>
      </c>
      <c r="G275" s="9">
        <v>36</v>
      </c>
      <c r="H275" s="9" t="s">
        <v>13</v>
      </c>
      <c r="I275" s="25" t="str">
        <f t="shared" si="4"/>
        <v>no</v>
      </c>
    </row>
    <row r="276" spans="1:9" ht="15" thickBot="1" x14ac:dyDescent="0.35">
      <c r="B276" s="7" t="s">
        <v>277</v>
      </c>
      <c r="C276" s="11">
        <v>15</v>
      </c>
      <c r="D276" s="11" t="s">
        <v>13</v>
      </c>
      <c r="E276" s="11">
        <v>8</v>
      </c>
      <c r="F276" s="11" t="s">
        <v>13</v>
      </c>
      <c r="G276" s="11">
        <v>7</v>
      </c>
      <c r="H276" s="11" t="s">
        <v>13</v>
      </c>
      <c r="I276" s="25" t="str">
        <f t="shared" si="4"/>
        <v>no</v>
      </c>
    </row>
    <row r="277" spans="1:9" ht="15" thickBot="1" x14ac:dyDescent="0.35">
      <c r="B277" s="12" t="s">
        <v>278</v>
      </c>
      <c r="C277" s="9">
        <v>22</v>
      </c>
      <c r="D277" s="9" t="s">
        <v>13</v>
      </c>
      <c r="E277" s="9">
        <v>19</v>
      </c>
      <c r="F277" s="9" t="s">
        <v>13</v>
      </c>
      <c r="G277" s="9">
        <v>3</v>
      </c>
      <c r="H277" s="9" t="s">
        <v>13</v>
      </c>
      <c r="I277" s="25" t="str">
        <f t="shared" si="4"/>
        <v>no</v>
      </c>
    </row>
    <row r="278" spans="1:9" ht="15" thickBot="1" x14ac:dyDescent="0.35">
      <c r="B278" s="7" t="s">
        <v>279</v>
      </c>
      <c r="C278" s="11">
        <v>54</v>
      </c>
      <c r="D278" s="11">
        <v>590</v>
      </c>
      <c r="E278" s="11">
        <v>47</v>
      </c>
      <c r="F278" s="11" t="s">
        <v>13</v>
      </c>
      <c r="G278" s="11">
        <v>8</v>
      </c>
      <c r="H278" s="11" t="s">
        <v>13</v>
      </c>
      <c r="I278" s="25" t="str">
        <f t="shared" si="4"/>
        <v>no</v>
      </c>
    </row>
    <row r="279" spans="1:9" ht="15" thickBot="1" x14ac:dyDescent="0.35">
      <c r="B279" s="12" t="s">
        <v>280</v>
      </c>
      <c r="C279" s="9">
        <v>324</v>
      </c>
      <c r="D279" s="9">
        <v>528</v>
      </c>
      <c r="E279" s="9">
        <v>22</v>
      </c>
      <c r="F279" s="9" t="s">
        <v>13</v>
      </c>
      <c r="G279" s="9">
        <v>302</v>
      </c>
      <c r="H279" s="9">
        <v>521</v>
      </c>
      <c r="I279" s="25" t="str">
        <f t="shared" si="4"/>
        <v>no</v>
      </c>
    </row>
    <row r="280" spans="1:9" ht="15" thickBot="1" x14ac:dyDescent="0.35">
      <c r="B280" s="7" t="s">
        <v>281</v>
      </c>
      <c r="C280" s="11">
        <v>235</v>
      </c>
      <c r="D280" s="11">
        <v>567</v>
      </c>
      <c r="E280" s="11">
        <v>48</v>
      </c>
      <c r="F280" s="11" t="s">
        <v>13</v>
      </c>
      <c r="G280" s="11">
        <v>187</v>
      </c>
      <c r="H280" s="11">
        <v>538</v>
      </c>
      <c r="I280" s="25" t="str">
        <f t="shared" si="4"/>
        <v>no</v>
      </c>
    </row>
    <row r="281" spans="1:9" ht="15" thickBot="1" x14ac:dyDescent="0.35">
      <c r="B281" s="12" t="s">
        <v>282</v>
      </c>
      <c r="C281" s="9">
        <v>70</v>
      </c>
      <c r="D281" s="9">
        <v>547</v>
      </c>
      <c r="E281" s="9">
        <v>56</v>
      </c>
      <c r="F281" s="9">
        <v>543</v>
      </c>
      <c r="G281" s="9">
        <v>14</v>
      </c>
      <c r="H281" s="9" t="s">
        <v>13</v>
      </c>
      <c r="I281" s="25" t="str">
        <f t="shared" si="4"/>
        <v>no</v>
      </c>
    </row>
    <row r="282" spans="1:9" ht="15" thickBot="1" x14ac:dyDescent="0.35">
      <c r="B282" s="7" t="s">
        <v>283</v>
      </c>
      <c r="C282" s="11">
        <v>21</v>
      </c>
      <c r="D282" s="11" t="s">
        <v>13</v>
      </c>
      <c r="E282" s="11">
        <v>14</v>
      </c>
      <c r="F282" s="11" t="s">
        <v>13</v>
      </c>
      <c r="G282" s="11">
        <v>6</v>
      </c>
      <c r="H282" s="11" t="s">
        <v>13</v>
      </c>
      <c r="I282" s="25" t="str">
        <f t="shared" si="4"/>
        <v>no</v>
      </c>
    </row>
    <row r="283" spans="1:9" ht="15" thickBot="1" x14ac:dyDescent="0.35">
      <c r="B283" s="12" t="s">
        <v>284</v>
      </c>
      <c r="C283" s="9">
        <v>448</v>
      </c>
      <c r="D283" s="9">
        <v>482</v>
      </c>
      <c r="E283" s="9">
        <v>35</v>
      </c>
      <c r="F283" s="9" t="s">
        <v>13</v>
      </c>
      <c r="G283" s="9">
        <v>413</v>
      </c>
      <c r="H283" s="9">
        <v>474</v>
      </c>
      <c r="I283" s="25" t="str">
        <f t="shared" si="4"/>
        <v>no</v>
      </c>
    </row>
    <row r="284" spans="1:9" ht="15" thickBot="1" x14ac:dyDescent="0.35">
      <c r="B284" s="7" t="s">
        <v>285</v>
      </c>
      <c r="C284" s="11">
        <v>735</v>
      </c>
      <c r="D284" s="11">
        <v>486</v>
      </c>
      <c r="E284" s="11">
        <v>127</v>
      </c>
      <c r="F284" s="11">
        <v>520</v>
      </c>
      <c r="G284" s="11">
        <v>608</v>
      </c>
      <c r="H284" s="11">
        <v>479</v>
      </c>
      <c r="I284" s="25" t="str">
        <f t="shared" si="4"/>
        <v>yes</v>
      </c>
    </row>
    <row r="285" spans="1:9" ht="15" thickBot="1" x14ac:dyDescent="0.35">
      <c r="B285" s="12" t="s">
        <v>286</v>
      </c>
      <c r="C285" s="9">
        <v>200</v>
      </c>
      <c r="D285" s="9">
        <v>616</v>
      </c>
      <c r="E285" s="9">
        <v>82</v>
      </c>
      <c r="F285" s="9">
        <v>726</v>
      </c>
      <c r="G285" s="9">
        <v>118</v>
      </c>
      <c r="H285" s="9">
        <v>565</v>
      </c>
      <c r="I285" s="25" t="str">
        <f t="shared" si="4"/>
        <v>yes</v>
      </c>
    </row>
    <row r="286" spans="1:9" ht="15" thickBot="1" x14ac:dyDescent="0.35">
      <c r="B286" s="7" t="s">
        <v>287</v>
      </c>
      <c r="C286" s="11">
        <v>27</v>
      </c>
      <c r="D286" s="11" t="s">
        <v>13</v>
      </c>
      <c r="E286" s="11">
        <v>10</v>
      </c>
      <c r="F286" s="11" t="s">
        <v>13</v>
      </c>
      <c r="G286" s="11">
        <v>17</v>
      </c>
      <c r="H286" s="11" t="s">
        <v>13</v>
      </c>
      <c r="I286" s="25" t="str">
        <f t="shared" si="4"/>
        <v>no</v>
      </c>
    </row>
    <row r="287" spans="1:9" ht="15" thickBot="1" x14ac:dyDescent="0.35">
      <c r="B287" s="12" t="s">
        <v>288</v>
      </c>
      <c r="C287" s="9">
        <v>76</v>
      </c>
      <c r="D287" s="9">
        <v>570</v>
      </c>
      <c r="E287" s="9">
        <v>37</v>
      </c>
      <c r="F287" s="9" t="s">
        <v>13</v>
      </c>
      <c r="G287" s="9">
        <v>40</v>
      </c>
      <c r="H287" s="9" t="s">
        <v>13</v>
      </c>
      <c r="I287" s="25" t="str">
        <f t="shared" si="4"/>
        <v>no</v>
      </c>
    </row>
    <row r="288" spans="1:9" ht="15" thickBot="1" x14ac:dyDescent="0.35">
      <c r="A288" s="25" t="s">
        <v>585</v>
      </c>
      <c r="B288" s="30"/>
      <c r="C288" s="31"/>
      <c r="D288" s="31"/>
      <c r="E288" s="31"/>
      <c r="F288" s="31"/>
      <c r="G288" s="31"/>
      <c r="H288" s="32"/>
      <c r="I288" s="25" t="str">
        <f t="shared" si="4"/>
        <v>no</v>
      </c>
    </row>
    <row r="289" spans="1:9" ht="15" thickBot="1" x14ac:dyDescent="0.35">
      <c r="A289" s="25" t="s">
        <v>585</v>
      </c>
      <c r="B289" s="2" t="s">
        <v>289</v>
      </c>
      <c r="C289" s="3">
        <v>23686</v>
      </c>
      <c r="D289" s="11">
        <v>718</v>
      </c>
      <c r="E289" s="3">
        <v>9481</v>
      </c>
      <c r="F289" s="11">
        <v>834</v>
      </c>
      <c r="G289" s="3">
        <v>14205</v>
      </c>
      <c r="H289" s="11">
        <v>672</v>
      </c>
      <c r="I289" s="25" t="str">
        <f t="shared" si="4"/>
        <v>no</v>
      </c>
    </row>
    <row r="290" spans="1:9" ht="15" thickBot="1" x14ac:dyDescent="0.35">
      <c r="A290" s="25" t="s">
        <v>585</v>
      </c>
      <c r="B290" s="5" t="s">
        <v>290</v>
      </c>
      <c r="C290" s="6">
        <v>9953</v>
      </c>
      <c r="D290" s="9">
        <v>763</v>
      </c>
      <c r="E290" s="6">
        <v>5598</v>
      </c>
      <c r="F290" s="9">
        <v>934</v>
      </c>
      <c r="G290" s="6">
        <v>4355</v>
      </c>
      <c r="H290" s="9">
        <v>609</v>
      </c>
      <c r="I290" s="25" t="str">
        <f t="shared" si="4"/>
        <v>no</v>
      </c>
    </row>
    <row r="291" spans="1:9" ht="15" thickBot="1" x14ac:dyDescent="0.35">
      <c r="B291" s="7" t="s">
        <v>291</v>
      </c>
      <c r="C291" s="3">
        <v>2388</v>
      </c>
      <c r="D291" s="11">
        <v>764</v>
      </c>
      <c r="E291" s="3">
        <v>1376</v>
      </c>
      <c r="F291" s="11">
        <v>891</v>
      </c>
      <c r="G291" s="3">
        <v>1013</v>
      </c>
      <c r="H291" s="11">
        <v>639</v>
      </c>
      <c r="I291" s="25" t="str">
        <f t="shared" si="4"/>
        <v>yes</v>
      </c>
    </row>
    <row r="292" spans="1:9" ht="15" thickBot="1" x14ac:dyDescent="0.35">
      <c r="B292" s="12" t="s">
        <v>292</v>
      </c>
      <c r="C292" s="9">
        <v>815</v>
      </c>
      <c r="D292" s="6">
        <v>1062</v>
      </c>
      <c r="E292" s="9">
        <v>541</v>
      </c>
      <c r="F292" s="6">
        <v>1151</v>
      </c>
      <c r="G292" s="9">
        <v>274</v>
      </c>
      <c r="H292" s="9">
        <v>965</v>
      </c>
      <c r="I292" s="25" t="str">
        <f t="shared" si="4"/>
        <v>yes</v>
      </c>
    </row>
    <row r="293" spans="1:9" ht="15" thickBot="1" x14ac:dyDescent="0.35">
      <c r="B293" s="7" t="s">
        <v>293</v>
      </c>
      <c r="C293" s="3">
        <v>1360</v>
      </c>
      <c r="D293" s="11">
        <v>438</v>
      </c>
      <c r="E293" s="11">
        <v>378</v>
      </c>
      <c r="F293" s="11">
        <v>493</v>
      </c>
      <c r="G293" s="11">
        <v>982</v>
      </c>
      <c r="H293" s="11">
        <v>422</v>
      </c>
      <c r="I293" s="25" t="str">
        <f t="shared" si="4"/>
        <v>yes</v>
      </c>
    </row>
    <row r="294" spans="1:9" ht="15" thickBot="1" x14ac:dyDescent="0.35">
      <c r="B294" s="12" t="s">
        <v>294</v>
      </c>
      <c r="C294" s="9">
        <v>78</v>
      </c>
      <c r="D294" s="9">
        <v>607</v>
      </c>
      <c r="E294" s="9">
        <v>48</v>
      </c>
      <c r="F294" s="9" t="s">
        <v>13</v>
      </c>
      <c r="G294" s="9">
        <v>31</v>
      </c>
      <c r="H294" s="9" t="s">
        <v>13</v>
      </c>
      <c r="I294" s="25" t="str">
        <f t="shared" si="4"/>
        <v>no</v>
      </c>
    </row>
    <row r="295" spans="1:9" ht="15" thickBot="1" x14ac:dyDescent="0.35">
      <c r="B295" s="7" t="s">
        <v>295</v>
      </c>
      <c r="C295" s="11">
        <v>115</v>
      </c>
      <c r="D295" s="11">
        <v>786</v>
      </c>
      <c r="E295" s="11">
        <v>108</v>
      </c>
      <c r="F295" s="11">
        <v>800</v>
      </c>
      <c r="G295" s="11">
        <v>7</v>
      </c>
      <c r="H295" s="11" t="s">
        <v>13</v>
      </c>
      <c r="I295" s="25" t="str">
        <f t="shared" si="4"/>
        <v>no</v>
      </c>
    </row>
    <row r="296" spans="1:9" ht="15" thickBot="1" x14ac:dyDescent="0.35">
      <c r="B296" s="12" t="s">
        <v>296</v>
      </c>
      <c r="C296" s="6">
        <v>1896</v>
      </c>
      <c r="D296" s="9">
        <v>615</v>
      </c>
      <c r="E296" s="6">
        <v>1160</v>
      </c>
      <c r="F296" s="9">
        <v>704</v>
      </c>
      <c r="G296" s="9">
        <v>736</v>
      </c>
      <c r="H296" s="9">
        <v>523</v>
      </c>
      <c r="I296" s="25" t="str">
        <f t="shared" si="4"/>
        <v>yes</v>
      </c>
    </row>
    <row r="297" spans="1:9" ht="15" thickBot="1" x14ac:dyDescent="0.35">
      <c r="B297" s="7" t="s">
        <v>297</v>
      </c>
      <c r="C297" s="11">
        <v>193</v>
      </c>
      <c r="D297" s="11">
        <v>887</v>
      </c>
      <c r="E297" s="11">
        <v>87</v>
      </c>
      <c r="F297" s="11">
        <v>895</v>
      </c>
      <c r="G297" s="11">
        <v>106</v>
      </c>
      <c r="H297" s="11">
        <v>882</v>
      </c>
      <c r="I297" s="25" t="str">
        <f t="shared" si="4"/>
        <v>yes</v>
      </c>
    </row>
    <row r="298" spans="1:9" ht="15" thickBot="1" x14ac:dyDescent="0.35">
      <c r="B298" s="12" t="s">
        <v>298</v>
      </c>
      <c r="C298" s="9">
        <v>440</v>
      </c>
      <c r="D298" s="9">
        <v>897</v>
      </c>
      <c r="E298" s="9">
        <v>198</v>
      </c>
      <c r="F298" s="6">
        <v>1058</v>
      </c>
      <c r="G298" s="9">
        <v>242</v>
      </c>
      <c r="H298" s="9">
        <v>795</v>
      </c>
      <c r="I298" s="25" t="str">
        <f t="shared" si="4"/>
        <v>yes</v>
      </c>
    </row>
    <row r="299" spans="1:9" ht="15" thickBot="1" x14ac:dyDescent="0.35">
      <c r="B299" s="7" t="s">
        <v>299</v>
      </c>
      <c r="C299" s="11">
        <v>231</v>
      </c>
      <c r="D299" s="3">
        <v>1332</v>
      </c>
      <c r="E299" s="11">
        <v>154</v>
      </c>
      <c r="F299" s="3">
        <v>1416</v>
      </c>
      <c r="G299" s="11">
        <v>77</v>
      </c>
      <c r="H299" s="11">
        <v>911</v>
      </c>
      <c r="I299" s="25" t="str">
        <f t="shared" si="4"/>
        <v>yes</v>
      </c>
    </row>
    <row r="300" spans="1:9" ht="15" thickBot="1" x14ac:dyDescent="0.35">
      <c r="B300" s="12" t="s">
        <v>300</v>
      </c>
      <c r="C300" s="9">
        <v>57</v>
      </c>
      <c r="D300" s="9">
        <v>665</v>
      </c>
      <c r="E300" s="9">
        <v>10</v>
      </c>
      <c r="F300" s="9" t="s">
        <v>13</v>
      </c>
      <c r="G300" s="9">
        <v>47</v>
      </c>
      <c r="H300" s="9" t="s">
        <v>13</v>
      </c>
      <c r="I300" s="25" t="str">
        <f t="shared" si="4"/>
        <v>no</v>
      </c>
    </row>
    <row r="301" spans="1:9" ht="15" thickBot="1" x14ac:dyDescent="0.35">
      <c r="B301" s="7" t="s">
        <v>301</v>
      </c>
      <c r="C301" s="11">
        <v>458</v>
      </c>
      <c r="D301" s="3">
        <v>1147</v>
      </c>
      <c r="E301" s="11">
        <v>339</v>
      </c>
      <c r="F301" s="3">
        <v>1332</v>
      </c>
      <c r="G301" s="11">
        <v>120</v>
      </c>
      <c r="H301" s="11">
        <v>902</v>
      </c>
      <c r="I301" s="25" t="str">
        <f t="shared" si="4"/>
        <v>yes</v>
      </c>
    </row>
    <row r="302" spans="1:9" ht="15" thickBot="1" x14ac:dyDescent="0.35">
      <c r="B302" s="12" t="s">
        <v>302</v>
      </c>
      <c r="C302" s="6">
        <v>1105</v>
      </c>
      <c r="D302" s="6">
        <v>1157</v>
      </c>
      <c r="E302" s="9">
        <v>796</v>
      </c>
      <c r="F302" s="6">
        <v>1222</v>
      </c>
      <c r="G302" s="9">
        <v>308</v>
      </c>
      <c r="H302" s="9">
        <v>956</v>
      </c>
      <c r="I302" s="25" t="str">
        <f t="shared" si="4"/>
        <v>yes</v>
      </c>
    </row>
    <row r="303" spans="1:9" ht="15" thickBot="1" x14ac:dyDescent="0.35">
      <c r="B303" s="7" t="s">
        <v>303</v>
      </c>
      <c r="C303" s="11">
        <v>16</v>
      </c>
      <c r="D303" s="11" t="s">
        <v>13</v>
      </c>
      <c r="E303" s="11">
        <v>4</v>
      </c>
      <c r="F303" s="11" t="s">
        <v>13</v>
      </c>
      <c r="G303" s="11">
        <v>12</v>
      </c>
      <c r="H303" s="11" t="s">
        <v>13</v>
      </c>
      <c r="I303" s="25" t="str">
        <f t="shared" si="4"/>
        <v>no</v>
      </c>
    </row>
    <row r="304" spans="1:9" ht="15" thickBot="1" x14ac:dyDescent="0.35">
      <c r="B304" s="12" t="s">
        <v>304</v>
      </c>
      <c r="C304" s="9">
        <v>488</v>
      </c>
      <c r="D304" s="9">
        <v>953</v>
      </c>
      <c r="E304" s="9">
        <v>219</v>
      </c>
      <c r="F304" s="6">
        <v>1159</v>
      </c>
      <c r="G304" s="9">
        <v>269</v>
      </c>
      <c r="H304" s="9">
        <v>818</v>
      </c>
      <c r="I304" s="25" t="str">
        <f t="shared" si="4"/>
        <v>yes</v>
      </c>
    </row>
    <row r="305" spans="1:9" ht="15" thickBot="1" x14ac:dyDescent="0.35">
      <c r="B305" s="7" t="s">
        <v>305</v>
      </c>
      <c r="C305" s="11">
        <v>39</v>
      </c>
      <c r="D305" s="11" t="s">
        <v>13</v>
      </c>
      <c r="E305" s="11">
        <v>36</v>
      </c>
      <c r="F305" s="11" t="s">
        <v>13</v>
      </c>
      <c r="G305" s="11">
        <v>3</v>
      </c>
      <c r="H305" s="11" t="s">
        <v>13</v>
      </c>
      <c r="I305" s="25" t="str">
        <f t="shared" si="4"/>
        <v>no</v>
      </c>
    </row>
    <row r="306" spans="1:9" ht="15" thickBot="1" x14ac:dyDescent="0.35">
      <c r="B306" s="12" t="s">
        <v>306</v>
      </c>
      <c r="C306" s="9">
        <v>37</v>
      </c>
      <c r="D306" s="9" t="s">
        <v>13</v>
      </c>
      <c r="E306" s="9">
        <v>11</v>
      </c>
      <c r="F306" s="9" t="s">
        <v>13</v>
      </c>
      <c r="G306" s="9">
        <v>27</v>
      </c>
      <c r="H306" s="9" t="s">
        <v>13</v>
      </c>
      <c r="I306" s="25" t="str">
        <f t="shared" si="4"/>
        <v>no</v>
      </c>
    </row>
    <row r="307" spans="1:9" ht="15" thickBot="1" x14ac:dyDescent="0.35">
      <c r="B307" s="7" t="s">
        <v>307</v>
      </c>
      <c r="C307" s="11">
        <v>41</v>
      </c>
      <c r="D307" s="11" t="s">
        <v>13</v>
      </c>
      <c r="E307" s="11">
        <v>27</v>
      </c>
      <c r="F307" s="11" t="s">
        <v>13</v>
      </c>
      <c r="G307" s="11">
        <v>15</v>
      </c>
      <c r="H307" s="11" t="s">
        <v>13</v>
      </c>
      <c r="I307" s="25" t="str">
        <f t="shared" si="4"/>
        <v>no</v>
      </c>
    </row>
    <row r="308" spans="1:9" ht="15" thickBot="1" x14ac:dyDescent="0.35">
      <c r="B308" s="12" t="s">
        <v>308</v>
      </c>
      <c r="C308" s="9">
        <v>195</v>
      </c>
      <c r="D308" s="9">
        <v>971</v>
      </c>
      <c r="E308" s="9">
        <v>107</v>
      </c>
      <c r="F308" s="6">
        <v>1147</v>
      </c>
      <c r="G308" s="9">
        <v>89</v>
      </c>
      <c r="H308" s="9">
        <v>799</v>
      </c>
      <c r="I308" s="25" t="str">
        <f t="shared" si="4"/>
        <v>yes</v>
      </c>
    </row>
    <row r="309" spans="1:9" ht="15" thickBot="1" x14ac:dyDescent="0.35">
      <c r="A309" s="25" t="s">
        <v>585</v>
      </c>
      <c r="B309" s="13" t="s">
        <v>309</v>
      </c>
      <c r="C309" s="3">
        <v>13733</v>
      </c>
      <c r="D309" s="11">
        <v>701</v>
      </c>
      <c r="E309" s="3">
        <v>3884</v>
      </c>
      <c r="F309" s="11">
        <v>735</v>
      </c>
      <c r="G309" s="3">
        <v>9850</v>
      </c>
      <c r="H309" s="11">
        <v>691</v>
      </c>
      <c r="I309" s="25" t="str">
        <f t="shared" si="4"/>
        <v>no</v>
      </c>
    </row>
    <row r="310" spans="1:9" ht="15" thickBot="1" x14ac:dyDescent="0.35">
      <c r="B310" s="12" t="s">
        <v>310</v>
      </c>
      <c r="C310" s="6">
        <v>1261</v>
      </c>
      <c r="D310" s="9">
        <v>867</v>
      </c>
      <c r="E310" s="9">
        <v>408</v>
      </c>
      <c r="F310" s="9">
        <v>987</v>
      </c>
      <c r="G310" s="9">
        <v>854</v>
      </c>
      <c r="H310" s="9">
        <v>819</v>
      </c>
      <c r="I310" s="25" t="str">
        <f t="shared" si="4"/>
        <v>yes</v>
      </c>
    </row>
    <row r="311" spans="1:9" ht="15" thickBot="1" x14ac:dyDescent="0.35">
      <c r="B311" s="7" t="s">
        <v>311</v>
      </c>
      <c r="C311" s="11">
        <v>16</v>
      </c>
      <c r="D311" s="11" t="s">
        <v>13</v>
      </c>
      <c r="E311" s="11">
        <v>3</v>
      </c>
      <c r="F311" s="11" t="s">
        <v>13</v>
      </c>
      <c r="G311" s="11">
        <v>12</v>
      </c>
      <c r="H311" s="11" t="s">
        <v>13</v>
      </c>
      <c r="I311" s="25" t="str">
        <f t="shared" si="4"/>
        <v>no</v>
      </c>
    </row>
    <row r="312" spans="1:9" ht="15" thickBot="1" x14ac:dyDescent="0.35">
      <c r="B312" s="12" t="s">
        <v>312</v>
      </c>
      <c r="C312" s="9">
        <v>35</v>
      </c>
      <c r="D312" s="9" t="s">
        <v>13</v>
      </c>
      <c r="E312" s="9">
        <v>9</v>
      </c>
      <c r="F312" s="9" t="s">
        <v>13</v>
      </c>
      <c r="G312" s="9">
        <v>27</v>
      </c>
      <c r="H312" s="9" t="s">
        <v>13</v>
      </c>
      <c r="I312" s="25" t="str">
        <f t="shared" si="4"/>
        <v>no</v>
      </c>
    </row>
    <row r="313" spans="1:9" ht="15" thickBot="1" x14ac:dyDescent="0.35">
      <c r="B313" s="7" t="s">
        <v>313</v>
      </c>
      <c r="C313" s="11">
        <v>5</v>
      </c>
      <c r="D313" s="11" t="s">
        <v>13</v>
      </c>
      <c r="E313" s="11">
        <v>4</v>
      </c>
      <c r="F313" s="11" t="s">
        <v>13</v>
      </c>
      <c r="G313" s="11">
        <v>2</v>
      </c>
      <c r="H313" s="11" t="s">
        <v>13</v>
      </c>
      <c r="I313" s="25" t="str">
        <f t="shared" si="4"/>
        <v>no</v>
      </c>
    </row>
    <row r="314" spans="1:9" ht="15" thickBot="1" x14ac:dyDescent="0.35">
      <c r="B314" s="12" t="s">
        <v>314</v>
      </c>
      <c r="C314" s="9">
        <v>130</v>
      </c>
      <c r="D314" s="9">
        <v>674</v>
      </c>
      <c r="E314" s="9">
        <v>38</v>
      </c>
      <c r="F314" s="9" t="s">
        <v>13</v>
      </c>
      <c r="G314" s="9">
        <v>92</v>
      </c>
      <c r="H314" s="9">
        <v>655</v>
      </c>
      <c r="I314" s="25" t="str">
        <f t="shared" si="4"/>
        <v>no</v>
      </c>
    </row>
    <row r="315" spans="1:9" ht="15" thickBot="1" x14ac:dyDescent="0.35">
      <c r="B315" s="7" t="s">
        <v>315</v>
      </c>
      <c r="C315" s="11">
        <v>405</v>
      </c>
      <c r="D315" s="11">
        <v>696</v>
      </c>
      <c r="E315" s="11">
        <v>58</v>
      </c>
      <c r="F315" s="11">
        <v>718</v>
      </c>
      <c r="G315" s="11">
        <v>347</v>
      </c>
      <c r="H315" s="11">
        <v>691</v>
      </c>
      <c r="I315" s="25" t="str">
        <f t="shared" si="4"/>
        <v>yes</v>
      </c>
    </row>
    <row r="316" spans="1:9" ht="15" thickBot="1" x14ac:dyDescent="0.35">
      <c r="B316" s="12" t="s">
        <v>316</v>
      </c>
      <c r="C316" s="9">
        <v>718</v>
      </c>
      <c r="D316" s="9">
        <v>719</v>
      </c>
      <c r="E316" s="9">
        <v>92</v>
      </c>
      <c r="F316" s="9">
        <v>743</v>
      </c>
      <c r="G316" s="9">
        <v>625</v>
      </c>
      <c r="H316" s="9">
        <v>716</v>
      </c>
      <c r="I316" s="25" t="str">
        <f t="shared" si="4"/>
        <v>yes</v>
      </c>
    </row>
    <row r="317" spans="1:9" ht="15" thickBot="1" x14ac:dyDescent="0.35">
      <c r="B317" s="7" t="s">
        <v>317</v>
      </c>
      <c r="C317" s="11">
        <v>11</v>
      </c>
      <c r="D317" s="11" t="s">
        <v>13</v>
      </c>
      <c r="E317" s="11">
        <v>0</v>
      </c>
      <c r="F317" s="11" t="s">
        <v>13</v>
      </c>
      <c r="G317" s="11">
        <v>11</v>
      </c>
      <c r="H317" s="11" t="s">
        <v>13</v>
      </c>
      <c r="I317" s="25" t="str">
        <f t="shared" si="4"/>
        <v>no</v>
      </c>
    </row>
    <row r="318" spans="1:9" ht="15" thickBot="1" x14ac:dyDescent="0.35">
      <c r="B318" s="12" t="s">
        <v>318</v>
      </c>
      <c r="C318" s="9">
        <v>103</v>
      </c>
      <c r="D318" s="9">
        <v>765</v>
      </c>
      <c r="E318" s="9">
        <v>13</v>
      </c>
      <c r="F318" s="9" t="s">
        <v>13</v>
      </c>
      <c r="G318" s="9">
        <v>89</v>
      </c>
      <c r="H318" s="9">
        <v>767</v>
      </c>
      <c r="I318" s="25" t="str">
        <f t="shared" si="4"/>
        <v>no</v>
      </c>
    </row>
    <row r="319" spans="1:9" ht="15" thickBot="1" x14ac:dyDescent="0.35">
      <c r="B319" s="7" t="s">
        <v>319</v>
      </c>
      <c r="C319" s="11">
        <v>29</v>
      </c>
      <c r="D319" s="11" t="s">
        <v>13</v>
      </c>
      <c r="E319" s="11">
        <v>14</v>
      </c>
      <c r="F319" s="11" t="s">
        <v>13</v>
      </c>
      <c r="G319" s="11">
        <v>15</v>
      </c>
      <c r="H319" s="11" t="s">
        <v>13</v>
      </c>
      <c r="I319" s="25" t="str">
        <f t="shared" si="4"/>
        <v>no</v>
      </c>
    </row>
    <row r="320" spans="1:9" ht="15" thickBot="1" x14ac:dyDescent="0.35">
      <c r="B320" s="12" t="s">
        <v>320</v>
      </c>
      <c r="C320" s="9">
        <v>209</v>
      </c>
      <c r="D320" s="9">
        <v>572</v>
      </c>
      <c r="E320" s="9">
        <v>25</v>
      </c>
      <c r="F320" s="9" t="s">
        <v>13</v>
      </c>
      <c r="G320" s="9">
        <v>184</v>
      </c>
      <c r="H320" s="9">
        <v>562</v>
      </c>
      <c r="I320" s="25" t="str">
        <f t="shared" si="4"/>
        <v>no</v>
      </c>
    </row>
    <row r="321" spans="2:9" ht="15" thickBot="1" x14ac:dyDescent="0.35">
      <c r="B321" s="7" t="s">
        <v>321</v>
      </c>
      <c r="C321" s="11">
        <v>74</v>
      </c>
      <c r="D321" s="11">
        <v>902</v>
      </c>
      <c r="E321" s="11">
        <v>26</v>
      </c>
      <c r="F321" s="11" t="s">
        <v>13</v>
      </c>
      <c r="G321" s="11">
        <v>48</v>
      </c>
      <c r="H321" s="11" t="s">
        <v>13</v>
      </c>
      <c r="I321" s="25" t="str">
        <f t="shared" si="4"/>
        <v>no</v>
      </c>
    </row>
    <row r="322" spans="2:9" ht="15" thickBot="1" x14ac:dyDescent="0.35">
      <c r="B322" s="12" t="s">
        <v>322</v>
      </c>
      <c r="C322" s="9">
        <v>5</v>
      </c>
      <c r="D322" s="9" t="s">
        <v>13</v>
      </c>
      <c r="E322" s="9">
        <v>2</v>
      </c>
      <c r="F322" s="9" t="s">
        <v>13</v>
      </c>
      <c r="G322" s="9">
        <v>3</v>
      </c>
      <c r="H322" s="9" t="s">
        <v>13</v>
      </c>
      <c r="I322" s="25" t="str">
        <f t="shared" si="4"/>
        <v>no</v>
      </c>
    </row>
    <row r="323" spans="2:9" ht="15" thickBot="1" x14ac:dyDescent="0.35">
      <c r="B323" s="7" t="s">
        <v>323</v>
      </c>
      <c r="C323" s="11">
        <v>6</v>
      </c>
      <c r="D323" s="11" t="s">
        <v>13</v>
      </c>
      <c r="E323" s="11">
        <v>0</v>
      </c>
      <c r="F323" s="11" t="s">
        <v>13</v>
      </c>
      <c r="G323" s="11">
        <v>5</v>
      </c>
      <c r="H323" s="11" t="s">
        <v>13</v>
      </c>
      <c r="I323" s="25" t="str">
        <f t="shared" si="4"/>
        <v>no</v>
      </c>
    </row>
    <row r="324" spans="2:9" ht="15" thickBot="1" x14ac:dyDescent="0.35">
      <c r="B324" s="12" t="s">
        <v>324</v>
      </c>
      <c r="C324" s="9">
        <v>79</v>
      </c>
      <c r="D324" s="9">
        <v>738</v>
      </c>
      <c r="E324" s="9">
        <v>17</v>
      </c>
      <c r="F324" s="9" t="s">
        <v>13</v>
      </c>
      <c r="G324" s="9">
        <v>62</v>
      </c>
      <c r="H324" s="9">
        <v>718</v>
      </c>
      <c r="I324" s="25" t="str">
        <f t="shared" si="4"/>
        <v>no</v>
      </c>
    </row>
    <row r="325" spans="2:9" ht="15" thickBot="1" x14ac:dyDescent="0.35">
      <c r="B325" s="7" t="s">
        <v>325</v>
      </c>
      <c r="C325" s="11">
        <v>50</v>
      </c>
      <c r="D325" s="11">
        <v>807</v>
      </c>
      <c r="E325" s="11">
        <v>20</v>
      </c>
      <c r="F325" s="11" t="s">
        <v>13</v>
      </c>
      <c r="G325" s="11">
        <v>31</v>
      </c>
      <c r="H325" s="11" t="s">
        <v>13</v>
      </c>
      <c r="I325" s="25" t="str">
        <f t="shared" ref="I325:I388" si="5">IF(AND(A325="",ISNUMBER(F325),ISNUMBER(H325)),"yes","no")</f>
        <v>no</v>
      </c>
    </row>
    <row r="326" spans="2:9" ht="15" thickBot="1" x14ac:dyDescent="0.35">
      <c r="B326" s="12" t="s">
        <v>326</v>
      </c>
      <c r="C326" s="6">
        <v>1881</v>
      </c>
      <c r="D326" s="9">
        <v>654</v>
      </c>
      <c r="E326" s="9">
        <v>646</v>
      </c>
      <c r="F326" s="9">
        <v>712</v>
      </c>
      <c r="G326" s="6">
        <v>1234</v>
      </c>
      <c r="H326" s="9">
        <v>637</v>
      </c>
      <c r="I326" s="25" t="str">
        <f t="shared" si="5"/>
        <v>yes</v>
      </c>
    </row>
    <row r="327" spans="2:9" ht="15" thickBot="1" x14ac:dyDescent="0.35">
      <c r="B327" s="7" t="s">
        <v>327</v>
      </c>
      <c r="C327" s="11">
        <v>66</v>
      </c>
      <c r="D327" s="11">
        <v>849</v>
      </c>
      <c r="E327" s="11">
        <v>16</v>
      </c>
      <c r="F327" s="11" t="s">
        <v>13</v>
      </c>
      <c r="G327" s="11">
        <v>50</v>
      </c>
      <c r="H327" s="11">
        <v>779</v>
      </c>
      <c r="I327" s="25" t="str">
        <f t="shared" si="5"/>
        <v>no</v>
      </c>
    </row>
    <row r="328" spans="2:9" ht="15" thickBot="1" x14ac:dyDescent="0.35">
      <c r="B328" s="12" t="s">
        <v>328</v>
      </c>
      <c r="C328" s="9">
        <v>135</v>
      </c>
      <c r="D328" s="9">
        <v>704</v>
      </c>
      <c r="E328" s="9">
        <v>26</v>
      </c>
      <c r="F328" s="9" t="s">
        <v>13</v>
      </c>
      <c r="G328" s="9">
        <v>109</v>
      </c>
      <c r="H328" s="9">
        <v>706</v>
      </c>
      <c r="I328" s="25" t="str">
        <f t="shared" si="5"/>
        <v>no</v>
      </c>
    </row>
    <row r="329" spans="2:9" ht="15" thickBot="1" x14ac:dyDescent="0.35">
      <c r="B329" s="7" t="s">
        <v>329</v>
      </c>
      <c r="C329" s="11">
        <v>84</v>
      </c>
      <c r="D329" s="11">
        <v>486</v>
      </c>
      <c r="E329" s="11">
        <v>35</v>
      </c>
      <c r="F329" s="11" t="s">
        <v>13</v>
      </c>
      <c r="G329" s="11">
        <v>49</v>
      </c>
      <c r="H329" s="11" t="s">
        <v>13</v>
      </c>
      <c r="I329" s="25" t="str">
        <f t="shared" si="5"/>
        <v>no</v>
      </c>
    </row>
    <row r="330" spans="2:9" ht="15" thickBot="1" x14ac:dyDescent="0.35">
      <c r="B330" s="12" t="s">
        <v>330</v>
      </c>
      <c r="C330" s="9">
        <v>106</v>
      </c>
      <c r="D330" s="9">
        <v>671</v>
      </c>
      <c r="E330" s="9">
        <v>16</v>
      </c>
      <c r="F330" s="9" t="s">
        <v>13</v>
      </c>
      <c r="G330" s="9">
        <v>89</v>
      </c>
      <c r="H330" s="9">
        <v>683</v>
      </c>
      <c r="I330" s="25" t="str">
        <f t="shared" si="5"/>
        <v>no</v>
      </c>
    </row>
    <row r="331" spans="2:9" ht="15" thickBot="1" x14ac:dyDescent="0.35">
      <c r="B331" s="7" t="s">
        <v>331</v>
      </c>
      <c r="C331" s="11">
        <v>45</v>
      </c>
      <c r="D331" s="11" t="s">
        <v>13</v>
      </c>
      <c r="E331" s="11">
        <v>8</v>
      </c>
      <c r="F331" s="11" t="s">
        <v>13</v>
      </c>
      <c r="G331" s="11">
        <v>37</v>
      </c>
      <c r="H331" s="11" t="s">
        <v>13</v>
      </c>
      <c r="I331" s="25" t="str">
        <f t="shared" si="5"/>
        <v>no</v>
      </c>
    </row>
    <row r="332" spans="2:9" ht="15" thickBot="1" x14ac:dyDescent="0.35">
      <c r="B332" s="12" t="s">
        <v>332</v>
      </c>
      <c r="C332" s="9">
        <v>114</v>
      </c>
      <c r="D332" s="9">
        <v>742</v>
      </c>
      <c r="E332" s="9">
        <v>19</v>
      </c>
      <c r="F332" s="9" t="s">
        <v>13</v>
      </c>
      <c r="G332" s="9">
        <v>95</v>
      </c>
      <c r="H332" s="9">
        <v>725</v>
      </c>
      <c r="I332" s="25" t="str">
        <f t="shared" si="5"/>
        <v>no</v>
      </c>
    </row>
    <row r="333" spans="2:9" ht="15" thickBot="1" x14ac:dyDescent="0.35">
      <c r="B333" s="7" t="s">
        <v>333</v>
      </c>
      <c r="C333" s="11">
        <v>36</v>
      </c>
      <c r="D333" s="11" t="s">
        <v>13</v>
      </c>
      <c r="E333" s="11">
        <v>8</v>
      </c>
      <c r="F333" s="11" t="s">
        <v>13</v>
      </c>
      <c r="G333" s="11">
        <v>28</v>
      </c>
      <c r="H333" s="11" t="s">
        <v>13</v>
      </c>
      <c r="I333" s="25" t="str">
        <f t="shared" si="5"/>
        <v>no</v>
      </c>
    </row>
    <row r="334" spans="2:9" ht="15" thickBot="1" x14ac:dyDescent="0.35">
      <c r="B334" s="12" t="s">
        <v>334</v>
      </c>
      <c r="C334" s="9">
        <v>80</v>
      </c>
      <c r="D334" s="9">
        <v>629</v>
      </c>
      <c r="E334" s="9">
        <v>38</v>
      </c>
      <c r="F334" s="9" t="s">
        <v>13</v>
      </c>
      <c r="G334" s="9">
        <v>42</v>
      </c>
      <c r="H334" s="9" t="s">
        <v>13</v>
      </c>
      <c r="I334" s="25" t="str">
        <f t="shared" si="5"/>
        <v>no</v>
      </c>
    </row>
    <row r="335" spans="2:9" ht="15" thickBot="1" x14ac:dyDescent="0.35">
      <c r="B335" s="7" t="s">
        <v>335</v>
      </c>
      <c r="C335" s="11">
        <v>45</v>
      </c>
      <c r="D335" s="11" t="s">
        <v>13</v>
      </c>
      <c r="E335" s="11">
        <v>8</v>
      </c>
      <c r="F335" s="11" t="s">
        <v>13</v>
      </c>
      <c r="G335" s="11">
        <v>37</v>
      </c>
      <c r="H335" s="11" t="s">
        <v>13</v>
      </c>
      <c r="I335" s="25" t="str">
        <f t="shared" si="5"/>
        <v>no</v>
      </c>
    </row>
    <row r="336" spans="2:9" ht="15" thickBot="1" x14ac:dyDescent="0.35">
      <c r="B336" s="12" t="s">
        <v>336</v>
      </c>
      <c r="C336" s="9">
        <v>892</v>
      </c>
      <c r="D336" s="9">
        <v>602</v>
      </c>
      <c r="E336" s="9">
        <v>66</v>
      </c>
      <c r="F336" s="9">
        <v>652</v>
      </c>
      <c r="G336" s="9">
        <v>826</v>
      </c>
      <c r="H336" s="9">
        <v>599</v>
      </c>
      <c r="I336" s="25" t="str">
        <f t="shared" si="5"/>
        <v>yes</v>
      </c>
    </row>
    <row r="337" spans="2:9" ht="15" thickBot="1" x14ac:dyDescent="0.35">
      <c r="B337" s="7" t="s">
        <v>337</v>
      </c>
      <c r="C337" s="11">
        <v>99</v>
      </c>
      <c r="D337" s="11">
        <v>739</v>
      </c>
      <c r="E337" s="11">
        <v>43</v>
      </c>
      <c r="F337" s="11" t="s">
        <v>13</v>
      </c>
      <c r="G337" s="11">
        <v>56</v>
      </c>
      <c r="H337" s="11">
        <v>691</v>
      </c>
      <c r="I337" s="25" t="str">
        <f t="shared" si="5"/>
        <v>no</v>
      </c>
    </row>
    <row r="338" spans="2:9" ht="15" thickBot="1" x14ac:dyDescent="0.35">
      <c r="B338" s="12" t="s">
        <v>338</v>
      </c>
      <c r="C338" s="9">
        <v>92</v>
      </c>
      <c r="D338" s="9">
        <v>691</v>
      </c>
      <c r="E338" s="9">
        <v>19</v>
      </c>
      <c r="F338" s="9" t="s">
        <v>13</v>
      </c>
      <c r="G338" s="9">
        <v>74</v>
      </c>
      <c r="H338" s="9">
        <v>683</v>
      </c>
      <c r="I338" s="25" t="str">
        <f t="shared" si="5"/>
        <v>no</v>
      </c>
    </row>
    <row r="339" spans="2:9" ht="15" thickBot="1" x14ac:dyDescent="0.35">
      <c r="B339" s="7" t="s">
        <v>339</v>
      </c>
      <c r="C339" s="11">
        <v>14</v>
      </c>
      <c r="D339" s="11" t="s">
        <v>13</v>
      </c>
      <c r="E339" s="11">
        <v>10</v>
      </c>
      <c r="F339" s="11" t="s">
        <v>13</v>
      </c>
      <c r="G339" s="11">
        <v>4</v>
      </c>
      <c r="H339" s="11" t="s">
        <v>13</v>
      </c>
      <c r="I339" s="25" t="str">
        <f t="shared" si="5"/>
        <v>no</v>
      </c>
    </row>
    <row r="340" spans="2:9" ht="15" thickBot="1" x14ac:dyDescent="0.35">
      <c r="B340" s="12" t="s">
        <v>340</v>
      </c>
      <c r="C340" s="9">
        <v>155</v>
      </c>
      <c r="D340" s="9">
        <v>725</v>
      </c>
      <c r="E340" s="9">
        <v>131</v>
      </c>
      <c r="F340" s="9">
        <v>751</v>
      </c>
      <c r="G340" s="9">
        <v>24</v>
      </c>
      <c r="H340" s="9" t="s">
        <v>13</v>
      </c>
      <c r="I340" s="25" t="str">
        <f t="shared" si="5"/>
        <v>no</v>
      </c>
    </row>
    <row r="341" spans="2:9" ht="15" thickBot="1" x14ac:dyDescent="0.35">
      <c r="B341" s="7" t="s">
        <v>341</v>
      </c>
      <c r="C341" s="11">
        <v>255</v>
      </c>
      <c r="D341" s="11">
        <v>710</v>
      </c>
      <c r="E341" s="11">
        <v>110</v>
      </c>
      <c r="F341" s="11">
        <v>753</v>
      </c>
      <c r="G341" s="11">
        <v>145</v>
      </c>
      <c r="H341" s="11">
        <v>691</v>
      </c>
      <c r="I341" s="25" t="str">
        <f t="shared" si="5"/>
        <v>yes</v>
      </c>
    </row>
    <row r="342" spans="2:9" ht="15" thickBot="1" x14ac:dyDescent="0.35">
      <c r="B342" s="12" t="s">
        <v>342</v>
      </c>
      <c r="C342" s="9">
        <v>14</v>
      </c>
      <c r="D342" s="9" t="s">
        <v>13</v>
      </c>
      <c r="E342" s="9">
        <v>12</v>
      </c>
      <c r="F342" s="9" t="s">
        <v>13</v>
      </c>
      <c r="G342" s="9">
        <v>2</v>
      </c>
      <c r="H342" s="9" t="s">
        <v>13</v>
      </c>
      <c r="I342" s="25" t="str">
        <f t="shared" si="5"/>
        <v>no</v>
      </c>
    </row>
    <row r="343" spans="2:9" ht="15" thickBot="1" x14ac:dyDescent="0.35">
      <c r="B343" s="7" t="s">
        <v>343</v>
      </c>
      <c r="C343" s="11">
        <v>104</v>
      </c>
      <c r="D343" s="11">
        <v>940</v>
      </c>
      <c r="E343" s="11">
        <v>48</v>
      </c>
      <c r="F343" s="11" t="s">
        <v>13</v>
      </c>
      <c r="G343" s="11">
        <v>56</v>
      </c>
      <c r="H343" s="11">
        <v>925</v>
      </c>
      <c r="I343" s="25" t="str">
        <f t="shared" si="5"/>
        <v>no</v>
      </c>
    </row>
    <row r="344" spans="2:9" ht="15" thickBot="1" x14ac:dyDescent="0.35">
      <c r="B344" s="12" t="s">
        <v>344</v>
      </c>
      <c r="C344" s="9">
        <v>266</v>
      </c>
      <c r="D344" s="9">
        <v>944</v>
      </c>
      <c r="E344" s="9">
        <v>158</v>
      </c>
      <c r="F344" s="9">
        <v>965</v>
      </c>
      <c r="G344" s="9">
        <v>108</v>
      </c>
      <c r="H344" s="9">
        <v>856</v>
      </c>
      <c r="I344" s="25" t="str">
        <f t="shared" si="5"/>
        <v>yes</v>
      </c>
    </row>
    <row r="345" spans="2:9" ht="15" thickBot="1" x14ac:dyDescent="0.35">
      <c r="B345" s="7" t="s">
        <v>345</v>
      </c>
      <c r="C345" s="11">
        <v>49</v>
      </c>
      <c r="D345" s="11" t="s">
        <v>13</v>
      </c>
      <c r="E345" s="11">
        <v>26</v>
      </c>
      <c r="F345" s="11" t="s">
        <v>13</v>
      </c>
      <c r="G345" s="11">
        <v>23</v>
      </c>
      <c r="H345" s="11" t="s">
        <v>13</v>
      </c>
      <c r="I345" s="25" t="str">
        <f t="shared" si="5"/>
        <v>no</v>
      </c>
    </row>
    <row r="346" spans="2:9" ht="15" thickBot="1" x14ac:dyDescent="0.35">
      <c r="B346" s="12" t="s">
        <v>346</v>
      </c>
      <c r="C346" s="9">
        <v>238</v>
      </c>
      <c r="D346" s="9">
        <v>911</v>
      </c>
      <c r="E346" s="9">
        <v>118</v>
      </c>
      <c r="F346" s="6">
        <v>1043</v>
      </c>
      <c r="G346" s="9">
        <v>120</v>
      </c>
      <c r="H346" s="9">
        <v>798</v>
      </c>
      <c r="I346" s="25" t="str">
        <f t="shared" si="5"/>
        <v>yes</v>
      </c>
    </row>
    <row r="347" spans="2:9" ht="15" thickBot="1" x14ac:dyDescent="0.35">
      <c r="B347" s="7" t="s">
        <v>347</v>
      </c>
      <c r="C347" s="11">
        <v>544</v>
      </c>
      <c r="D347" s="11">
        <v>611</v>
      </c>
      <c r="E347" s="11">
        <v>379</v>
      </c>
      <c r="F347" s="11">
        <v>616</v>
      </c>
      <c r="G347" s="11">
        <v>165</v>
      </c>
      <c r="H347" s="11">
        <v>596</v>
      </c>
      <c r="I347" s="25" t="str">
        <f t="shared" si="5"/>
        <v>yes</v>
      </c>
    </row>
    <row r="348" spans="2:9" ht="15" thickBot="1" x14ac:dyDescent="0.35">
      <c r="B348" s="12" t="s">
        <v>348</v>
      </c>
      <c r="C348" s="9">
        <v>982</v>
      </c>
      <c r="D348" s="9">
        <v>559</v>
      </c>
      <c r="E348" s="9">
        <v>643</v>
      </c>
      <c r="F348" s="9">
        <v>571</v>
      </c>
      <c r="G348" s="9">
        <v>339</v>
      </c>
      <c r="H348" s="9">
        <v>538</v>
      </c>
      <c r="I348" s="25" t="str">
        <f t="shared" si="5"/>
        <v>yes</v>
      </c>
    </row>
    <row r="349" spans="2:9" ht="15" thickBot="1" x14ac:dyDescent="0.35">
      <c r="B349" s="7" t="s">
        <v>349</v>
      </c>
      <c r="C349" s="11">
        <v>43</v>
      </c>
      <c r="D349" s="11" t="s">
        <v>13</v>
      </c>
      <c r="E349" s="11">
        <v>22</v>
      </c>
      <c r="F349" s="11" t="s">
        <v>13</v>
      </c>
      <c r="G349" s="11">
        <v>21</v>
      </c>
      <c r="H349" s="11" t="s">
        <v>13</v>
      </c>
      <c r="I349" s="25" t="str">
        <f t="shared" si="5"/>
        <v>no</v>
      </c>
    </row>
    <row r="350" spans="2:9" ht="15" thickBot="1" x14ac:dyDescent="0.35">
      <c r="B350" s="12" t="s">
        <v>350</v>
      </c>
      <c r="C350" s="6">
        <v>2165</v>
      </c>
      <c r="D350" s="9">
        <v>739</v>
      </c>
      <c r="E350" s="9">
        <v>119</v>
      </c>
      <c r="F350" s="9">
        <v>852</v>
      </c>
      <c r="G350" s="6">
        <v>2046</v>
      </c>
      <c r="H350" s="9">
        <v>735</v>
      </c>
      <c r="I350" s="25" t="str">
        <f t="shared" si="5"/>
        <v>yes</v>
      </c>
    </row>
    <row r="351" spans="2:9" ht="15" thickBot="1" x14ac:dyDescent="0.35">
      <c r="B351" s="7" t="s">
        <v>351</v>
      </c>
      <c r="C351" s="11">
        <v>63</v>
      </c>
      <c r="D351" s="11">
        <v>809</v>
      </c>
      <c r="E351" s="11">
        <v>27</v>
      </c>
      <c r="F351" s="11" t="s">
        <v>13</v>
      </c>
      <c r="G351" s="11">
        <v>35</v>
      </c>
      <c r="H351" s="11" t="s">
        <v>13</v>
      </c>
      <c r="I351" s="25" t="str">
        <f t="shared" si="5"/>
        <v>no</v>
      </c>
    </row>
    <row r="352" spans="2:9" ht="15" thickBot="1" x14ac:dyDescent="0.35">
      <c r="B352" s="12" t="s">
        <v>352</v>
      </c>
      <c r="C352" s="9">
        <v>224</v>
      </c>
      <c r="D352" s="9">
        <v>650</v>
      </c>
      <c r="E352" s="9">
        <v>48</v>
      </c>
      <c r="F352" s="9" t="s">
        <v>13</v>
      </c>
      <c r="G352" s="9">
        <v>176</v>
      </c>
      <c r="H352" s="9">
        <v>640</v>
      </c>
      <c r="I352" s="25" t="str">
        <f t="shared" si="5"/>
        <v>no</v>
      </c>
    </row>
    <row r="353" spans="1:9" ht="15" thickBot="1" x14ac:dyDescent="0.35">
      <c r="B353" s="7" t="s">
        <v>353</v>
      </c>
      <c r="C353" s="11">
        <v>80</v>
      </c>
      <c r="D353" s="11">
        <v>683</v>
      </c>
      <c r="E353" s="11">
        <v>8</v>
      </c>
      <c r="F353" s="11" t="s">
        <v>13</v>
      </c>
      <c r="G353" s="11">
        <v>72</v>
      </c>
      <c r="H353" s="11">
        <v>667</v>
      </c>
      <c r="I353" s="25" t="str">
        <f t="shared" si="5"/>
        <v>no</v>
      </c>
    </row>
    <row r="354" spans="1:9" ht="15" thickBot="1" x14ac:dyDescent="0.35">
      <c r="B354" s="12" t="s">
        <v>354</v>
      </c>
      <c r="C354" s="9">
        <v>1</v>
      </c>
      <c r="D354" s="9" t="s">
        <v>13</v>
      </c>
      <c r="E354" s="9">
        <v>0</v>
      </c>
      <c r="F354" s="9" t="s">
        <v>13</v>
      </c>
      <c r="G354" s="9">
        <v>1</v>
      </c>
      <c r="H354" s="9" t="s">
        <v>13</v>
      </c>
      <c r="I354" s="25" t="str">
        <f t="shared" si="5"/>
        <v>no</v>
      </c>
    </row>
    <row r="355" spans="1:9" ht="15" thickBot="1" x14ac:dyDescent="0.35">
      <c r="B355" s="7" t="s">
        <v>355</v>
      </c>
      <c r="C355" s="11">
        <v>223</v>
      </c>
      <c r="D355" s="11">
        <v>714</v>
      </c>
      <c r="E355" s="11">
        <v>34</v>
      </c>
      <c r="F355" s="11" t="s">
        <v>13</v>
      </c>
      <c r="G355" s="11">
        <v>189</v>
      </c>
      <c r="H355" s="11">
        <v>711</v>
      </c>
      <c r="I355" s="25" t="str">
        <f t="shared" si="5"/>
        <v>no</v>
      </c>
    </row>
    <row r="356" spans="1:9" ht="15" thickBot="1" x14ac:dyDescent="0.35">
      <c r="B356" s="12" t="s">
        <v>356</v>
      </c>
      <c r="C356" s="9">
        <v>46</v>
      </c>
      <c r="D356" s="9" t="s">
        <v>13</v>
      </c>
      <c r="E356" s="9">
        <v>30</v>
      </c>
      <c r="F356" s="9" t="s">
        <v>13</v>
      </c>
      <c r="G356" s="9">
        <v>16</v>
      </c>
      <c r="H356" s="9" t="s">
        <v>13</v>
      </c>
      <c r="I356" s="25" t="str">
        <f t="shared" si="5"/>
        <v>no</v>
      </c>
    </row>
    <row r="357" spans="1:9" ht="15" thickBot="1" x14ac:dyDescent="0.35">
      <c r="B357" s="7" t="s">
        <v>357</v>
      </c>
      <c r="C357" s="11">
        <v>935</v>
      </c>
      <c r="D357" s="11">
        <v>682</v>
      </c>
      <c r="E357" s="11">
        <v>142</v>
      </c>
      <c r="F357" s="11">
        <v>780</v>
      </c>
      <c r="G357" s="11">
        <v>793</v>
      </c>
      <c r="H357" s="11">
        <v>670</v>
      </c>
      <c r="I357" s="25" t="str">
        <f t="shared" si="5"/>
        <v>yes</v>
      </c>
    </row>
    <row r="358" spans="1:9" ht="15" thickBot="1" x14ac:dyDescent="0.35">
      <c r="B358" s="12" t="s">
        <v>358</v>
      </c>
      <c r="C358" s="9">
        <v>27</v>
      </c>
      <c r="D358" s="9" t="s">
        <v>13</v>
      </c>
      <c r="E358" s="9">
        <v>10</v>
      </c>
      <c r="F358" s="9" t="s">
        <v>13</v>
      </c>
      <c r="G358" s="9">
        <v>17</v>
      </c>
      <c r="H358" s="9" t="s">
        <v>13</v>
      </c>
      <c r="I358" s="25" t="str">
        <f t="shared" si="5"/>
        <v>no</v>
      </c>
    </row>
    <row r="359" spans="1:9" ht="15" thickBot="1" x14ac:dyDescent="0.35">
      <c r="B359" s="7" t="s">
        <v>359</v>
      </c>
      <c r="C359" s="11">
        <v>6</v>
      </c>
      <c r="D359" s="11" t="s">
        <v>13</v>
      </c>
      <c r="E359" s="11">
        <v>2</v>
      </c>
      <c r="F359" s="11" t="s">
        <v>13</v>
      </c>
      <c r="G359" s="11">
        <v>4</v>
      </c>
      <c r="H359" s="11" t="s">
        <v>13</v>
      </c>
      <c r="I359" s="25" t="str">
        <f t="shared" si="5"/>
        <v>no</v>
      </c>
    </row>
    <row r="360" spans="1:9" ht="15" thickBot="1" x14ac:dyDescent="0.35">
      <c r="B360" s="12" t="s">
        <v>360</v>
      </c>
      <c r="C360" s="9">
        <v>17</v>
      </c>
      <c r="D360" s="9" t="s">
        <v>13</v>
      </c>
      <c r="E360" s="9">
        <v>7</v>
      </c>
      <c r="F360" s="9" t="s">
        <v>13</v>
      </c>
      <c r="G360" s="9">
        <v>10</v>
      </c>
      <c r="H360" s="9" t="s">
        <v>13</v>
      </c>
      <c r="I360" s="25" t="str">
        <f t="shared" si="5"/>
        <v>no</v>
      </c>
    </row>
    <row r="361" spans="1:9" ht="15" thickBot="1" x14ac:dyDescent="0.35">
      <c r="B361" s="7" t="s">
        <v>361</v>
      </c>
      <c r="C361" s="11">
        <v>473</v>
      </c>
      <c r="D361" s="11">
        <v>758</v>
      </c>
      <c r="E361" s="11">
        <v>122</v>
      </c>
      <c r="F361" s="11">
        <v>768</v>
      </c>
      <c r="G361" s="11">
        <v>352</v>
      </c>
      <c r="H361" s="11">
        <v>756</v>
      </c>
      <c r="I361" s="25" t="str">
        <f t="shared" si="5"/>
        <v>yes</v>
      </c>
    </row>
    <row r="362" spans="1:9" ht="15" thickBot="1" x14ac:dyDescent="0.35">
      <c r="A362" s="25" t="s">
        <v>585</v>
      </c>
      <c r="B362" s="30"/>
      <c r="C362" s="31"/>
      <c r="D362" s="31"/>
      <c r="E362" s="31"/>
      <c r="F362" s="31"/>
      <c r="G362" s="31"/>
      <c r="H362" s="32"/>
      <c r="I362" s="25" t="str">
        <f t="shared" si="5"/>
        <v>no</v>
      </c>
    </row>
    <row r="363" spans="1:9" ht="15" thickBot="1" x14ac:dyDescent="0.35">
      <c r="A363" s="25" t="s">
        <v>585</v>
      </c>
      <c r="B363" s="2" t="s">
        <v>362</v>
      </c>
      <c r="C363" s="3">
        <v>11509</v>
      </c>
      <c r="D363" s="11">
        <v>801</v>
      </c>
      <c r="E363" s="3">
        <v>10994</v>
      </c>
      <c r="F363" s="11">
        <v>809</v>
      </c>
      <c r="G363" s="11">
        <v>515</v>
      </c>
      <c r="H363" s="11">
        <v>579</v>
      </c>
      <c r="I363" s="25" t="str">
        <f t="shared" si="5"/>
        <v>no</v>
      </c>
    </row>
    <row r="364" spans="1:9" ht="15" thickBot="1" x14ac:dyDescent="0.35">
      <c r="A364" s="25" t="s">
        <v>585</v>
      </c>
      <c r="B364" s="5" t="s">
        <v>363</v>
      </c>
      <c r="C364" s="9">
        <v>962</v>
      </c>
      <c r="D364" s="9">
        <v>539</v>
      </c>
      <c r="E364" s="9">
        <v>756</v>
      </c>
      <c r="F364" s="9">
        <v>585</v>
      </c>
      <c r="G364" s="9">
        <v>206</v>
      </c>
      <c r="H364" s="9">
        <v>471</v>
      </c>
      <c r="I364" s="25" t="str">
        <f t="shared" si="5"/>
        <v>no</v>
      </c>
    </row>
    <row r="365" spans="1:9" ht="15" thickBot="1" x14ac:dyDescent="0.35">
      <c r="B365" s="7" t="s">
        <v>364</v>
      </c>
      <c r="C365" s="11">
        <v>51</v>
      </c>
      <c r="D365" s="11">
        <v>711</v>
      </c>
      <c r="E365" s="11">
        <v>47</v>
      </c>
      <c r="F365" s="11" t="s">
        <v>13</v>
      </c>
      <c r="G365" s="11">
        <v>4</v>
      </c>
      <c r="H365" s="11" t="s">
        <v>13</v>
      </c>
      <c r="I365" s="25" t="str">
        <f t="shared" si="5"/>
        <v>no</v>
      </c>
    </row>
    <row r="366" spans="1:9" ht="15" thickBot="1" x14ac:dyDescent="0.35">
      <c r="B366" s="12" t="s">
        <v>365</v>
      </c>
      <c r="C366" s="9">
        <v>14</v>
      </c>
      <c r="D366" s="9" t="s">
        <v>13</v>
      </c>
      <c r="E366" s="9">
        <v>10</v>
      </c>
      <c r="F366" s="9" t="s">
        <v>13</v>
      </c>
      <c r="G366" s="9">
        <v>4</v>
      </c>
      <c r="H366" s="9" t="s">
        <v>13</v>
      </c>
      <c r="I366" s="25" t="str">
        <f t="shared" si="5"/>
        <v>no</v>
      </c>
    </row>
    <row r="367" spans="1:9" ht="15" thickBot="1" x14ac:dyDescent="0.35">
      <c r="B367" s="7" t="s">
        <v>366</v>
      </c>
      <c r="C367" s="11">
        <v>3</v>
      </c>
      <c r="D367" s="11" t="s">
        <v>13</v>
      </c>
      <c r="E367" s="11">
        <v>3</v>
      </c>
      <c r="F367" s="11" t="s">
        <v>13</v>
      </c>
      <c r="G367" s="11">
        <v>0</v>
      </c>
      <c r="H367" s="11" t="s">
        <v>13</v>
      </c>
      <c r="I367" s="25" t="str">
        <f t="shared" si="5"/>
        <v>no</v>
      </c>
    </row>
    <row r="368" spans="1:9" ht="15" thickBot="1" x14ac:dyDescent="0.35">
      <c r="B368" s="12" t="s">
        <v>367</v>
      </c>
      <c r="C368" s="9">
        <v>99</v>
      </c>
      <c r="D368" s="9">
        <v>500</v>
      </c>
      <c r="E368" s="9">
        <v>32</v>
      </c>
      <c r="F368" s="9" t="s">
        <v>13</v>
      </c>
      <c r="G368" s="9">
        <v>67</v>
      </c>
      <c r="H368" s="9">
        <v>487</v>
      </c>
      <c r="I368" s="25" t="str">
        <f t="shared" si="5"/>
        <v>no</v>
      </c>
    </row>
    <row r="369" spans="1:9" ht="15" thickBot="1" x14ac:dyDescent="0.35">
      <c r="B369" s="7" t="s">
        <v>368</v>
      </c>
      <c r="C369" s="11">
        <v>701</v>
      </c>
      <c r="D369" s="11">
        <v>517</v>
      </c>
      <c r="E369" s="11">
        <v>574</v>
      </c>
      <c r="F369" s="11">
        <v>553</v>
      </c>
      <c r="G369" s="11">
        <v>127</v>
      </c>
      <c r="H369" s="11">
        <v>453</v>
      </c>
      <c r="I369" s="25" t="str">
        <f t="shared" si="5"/>
        <v>yes</v>
      </c>
    </row>
    <row r="370" spans="1:9" ht="15" thickBot="1" x14ac:dyDescent="0.35">
      <c r="B370" s="12" t="s">
        <v>369</v>
      </c>
      <c r="C370" s="9">
        <v>21</v>
      </c>
      <c r="D370" s="9" t="s">
        <v>13</v>
      </c>
      <c r="E370" s="9">
        <v>21</v>
      </c>
      <c r="F370" s="9" t="s">
        <v>13</v>
      </c>
      <c r="G370" s="9">
        <v>0</v>
      </c>
      <c r="H370" s="9" t="s">
        <v>13</v>
      </c>
      <c r="I370" s="25" t="str">
        <f t="shared" si="5"/>
        <v>no</v>
      </c>
    </row>
    <row r="371" spans="1:9" ht="15" thickBot="1" x14ac:dyDescent="0.35">
      <c r="B371" s="7" t="s">
        <v>370</v>
      </c>
      <c r="C371" s="11">
        <v>2</v>
      </c>
      <c r="D371" s="11" t="s">
        <v>13</v>
      </c>
      <c r="E371" s="11">
        <v>0</v>
      </c>
      <c r="F371" s="11" t="s">
        <v>13</v>
      </c>
      <c r="G371" s="11">
        <v>1</v>
      </c>
      <c r="H371" s="11" t="s">
        <v>13</v>
      </c>
      <c r="I371" s="25" t="str">
        <f t="shared" si="5"/>
        <v>no</v>
      </c>
    </row>
    <row r="372" spans="1:9" ht="15" thickBot="1" x14ac:dyDescent="0.35">
      <c r="B372" s="12" t="s">
        <v>371</v>
      </c>
      <c r="C372" s="9">
        <v>25</v>
      </c>
      <c r="D372" s="9" t="s">
        <v>13</v>
      </c>
      <c r="E372" s="9">
        <v>23</v>
      </c>
      <c r="F372" s="9" t="s">
        <v>13</v>
      </c>
      <c r="G372" s="9">
        <v>2</v>
      </c>
      <c r="H372" s="9" t="s">
        <v>13</v>
      </c>
      <c r="I372" s="25" t="str">
        <f t="shared" si="5"/>
        <v>no</v>
      </c>
    </row>
    <row r="373" spans="1:9" ht="15" thickBot="1" x14ac:dyDescent="0.35">
      <c r="B373" s="7" t="s">
        <v>372</v>
      </c>
      <c r="C373" s="11">
        <v>47</v>
      </c>
      <c r="D373" s="11" t="s">
        <v>13</v>
      </c>
      <c r="E373" s="11">
        <v>46</v>
      </c>
      <c r="F373" s="11" t="s">
        <v>13</v>
      </c>
      <c r="G373" s="11">
        <v>1</v>
      </c>
      <c r="H373" s="11" t="s">
        <v>13</v>
      </c>
      <c r="I373" s="25" t="str">
        <f t="shared" si="5"/>
        <v>no</v>
      </c>
    </row>
    <row r="374" spans="1:9" ht="15" thickBot="1" x14ac:dyDescent="0.35">
      <c r="A374" s="25" t="s">
        <v>585</v>
      </c>
      <c r="B374" s="5" t="s">
        <v>373</v>
      </c>
      <c r="C374" s="6">
        <v>6147</v>
      </c>
      <c r="D374" s="9">
        <v>796</v>
      </c>
      <c r="E374" s="6">
        <v>5987</v>
      </c>
      <c r="F374" s="9">
        <v>796</v>
      </c>
      <c r="G374" s="9">
        <v>160</v>
      </c>
      <c r="H374" s="9">
        <v>802</v>
      </c>
      <c r="I374" s="25" t="str">
        <f t="shared" si="5"/>
        <v>no</v>
      </c>
    </row>
    <row r="375" spans="1:9" ht="15" thickBot="1" x14ac:dyDescent="0.35">
      <c r="B375" s="7" t="s">
        <v>374</v>
      </c>
      <c r="C375" s="11">
        <v>520</v>
      </c>
      <c r="D375" s="3">
        <v>1158</v>
      </c>
      <c r="E375" s="11">
        <v>506</v>
      </c>
      <c r="F375" s="3">
        <v>1166</v>
      </c>
      <c r="G375" s="11">
        <v>14</v>
      </c>
      <c r="H375" s="11" t="s">
        <v>13</v>
      </c>
      <c r="I375" s="25" t="str">
        <f t="shared" si="5"/>
        <v>no</v>
      </c>
    </row>
    <row r="376" spans="1:9" ht="15" thickBot="1" x14ac:dyDescent="0.35">
      <c r="B376" s="12" t="s">
        <v>375</v>
      </c>
      <c r="C376" s="9">
        <v>15</v>
      </c>
      <c r="D376" s="9" t="s">
        <v>13</v>
      </c>
      <c r="E376" s="9">
        <v>15</v>
      </c>
      <c r="F376" s="9" t="s">
        <v>13</v>
      </c>
      <c r="G376" s="9">
        <v>0</v>
      </c>
      <c r="H376" s="9" t="s">
        <v>13</v>
      </c>
      <c r="I376" s="25" t="str">
        <f t="shared" si="5"/>
        <v>no</v>
      </c>
    </row>
    <row r="377" spans="1:9" ht="15" thickBot="1" x14ac:dyDescent="0.35">
      <c r="B377" s="7" t="s">
        <v>376</v>
      </c>
      <c r="C377" s="11">
        <v>121</v>
      </c>
      <c r="D377" s="11">
        <v>787</v>
      </c>
      <c r="E377" s="11">
        <v>121</v>
      </c>
      <c r="F377" s="11">
        <v>787</v>
      </c>
      <c r="G377" s="11">
        <v>0</v>
      </c>
      <c r="H377" s="11" t="s">
        <v>13</v>
      </c>
      <c r="I377" s="25" t="str">
        <f t="shared" si="5"/>
        <v>no</v>
      </c>
    </row>
    <row r="378" spans="1:9" ht="15" thickBot="1" x14ac:dyDescent="0.35">
      <c r="B378" s="12" t="s">
        <v>377</v>
      </c>
      <c r="C378" s="9">
        <v>870</v>
      </c>
      <c r="D378" s="9">
        <v>789</v>
      </c>
      <c r="E378" s="9">
        <v>851</v>
      </c>
      <c r="F378" s="9">
        <v>789</v>
      </c>
      <c r="G378" s="9">
        <v>19</v>
      </c>
      <c r="H378" s="9" t="s">
        <v>13</v>
      </c>
      <c r="I378" s="25" t="str">
        <f t="shared" si="5"/>
        <v>no</v>
      </c>
    </row>
    <row r="379" spans="1:9" ht="15" thickBot="1" x14ac:dyDescent="0.35">
      <c r="B379" s="7" t="s">
        <v>378</v>
      </c>
      <c r="C379" s="11">
        <v>115</v>
      </c>
      <c r="D379" s="11">
        <v>631</v>
      </c>
      <c r="E379" s="11">
        <v>114</v>
      </c>
      <c r="F379" s="11">
        <v>628</v>
      </c>
      <c r="G379" s="11">
        <v>1</v>
      </c>
      <c r="H379" s="11" t="s">
        <v>13</v>
      </c>
      <c r="I379" s="25" t="str">
        <f t="shared" si="5"/>
        <v>no</v>
      </c>
    </row>
    <row r="380" spans="1:9" ht="15" thickBot="1" x14ac:dyDescent="0.35">
      <c r="B380" s="12" t="s">
        <v>379</v>
      </c>
      <c r="C380" s="9">
        <v>47</v>
      </c>
      <c r="D380" s="9" t="s">
        <v>13</v>
      </c>
      <c r="E380" s="9">
        <v>45</v>
      </c>
      <c r="F380" s="9" t="s">
        <v>13</v>
      </c>
      <c r="G380" s="9">
        <v>2</v>
      </c>
      <c r="H380" s="9" t="s">
        <v>13</v>
      </c>
      <c r="I380" s="25" t="str">
        <f t="shared" si="5"/>
        <v>no</v>
      </c>
    </row>
    <row r="381" spans="1:9" ht="15" thickBot="1" x14ac:dyDescent="0.35">
      <c r="B381" s="7" t="s">
        <v>380</v>
      </c>
      <c r="C381" s="3">
        <v>1443</v>
      </c>
      <c r="D381" s="11">
        <v>670</v>
      </c>
      <c r="E381" s="3">
        <v>1400</v>
      </c>
      <c r="F381" s="11">
        <v>667</v>
      </c>
      <c r="G381" s="11">
        <v>43</v>
      </c>
      <c r="H381" s="11" t="s">
        <v>13</v>
      </c>
      <c r="I381" s="25" t="str">
        <f t="shared" si="5"/>
        <v>no</v>
      </c>
    </row>
    <row r="382" spans="1:9" ht="15" thickBot="1" x14ac:dyDescent="0.35">
      <c r="B382" s="12" t="s">
        <v>381</v>
      </c>
      <c r="C382" s="9">
        <v>12</v>
      </c>
      <c r="D382" s="9" t="s">
        <v>13</v>
      </c>
      <c r="E382" s="9">
        <v>12</v>
      </c>
      <c r="F382" s="9" t="s">
        <v>13</v>
      </c>
      <c r="G382" s="9">
        <v>0</v>
      </c>
      <c r="H382" s="9" t="s">
        <v>13</v>
      </c>
      <c r="I382" s="25" t="str">
        <f t="shared" si="5"/>
        <v>no</v>
      </c>
    </row>
    <row r="383" spans="1:9" ht="15" thickBot="1" x14ac:dyDescent="0.35">
      <c r="B383" s="7" t="s">
        <v>382</v>
      </c>
      <c r="C383" s="11">
        <v>2</v>
      </c>
      <c r="D383" s="11" t="s">
        <v>13</v>
      </c>
      <c r="E383" s="11">
        <v>2</v>
      </c>
      <c r="F383" s="11" t="s">
        <v>13</v>
      </c>
      <c r="G383" s="11">
        <v>0</v>
      </c>
      <c r="H383" s="11" t="s">
        <v>13</v>
      </c>
      <c r="I383" s="25" t="str">
        <f t="shared" si="5"/>
        <v>no</v>
      </c>
    </row>
    <row r="384" spans="1:9" ht="15" thickBot="1" x14ac:dyDescent="0.35">
      <c r="B384" s="12" t="s">
        <v>383</v>
      </c>
      <c r="C384" s="9">
        <v>324</v>
      </c>
      <c r="D384" s="9">
        <v>868</v>
      </c>
      <c r="E384" s="9">
        <v>318</v>
      </c>
      <c r="F384" s="9">
        <v>868</v>
      </c>
      <c r="G384" s="9">
        <v>6</v>
      </c>
      <c r="H384" s="9" t="s">
        <v>13</v>
      </c>
      <c r="I384" s="25" t="str">
        <f t="shared" si="5"/>
        <v>no</v>
      </c>
    </row>
    <row r="385" spans="2:9" ht="15" thickBot="1" x14ac:dyDescent="0.35">
      <c r="B385" s="7" t="s">
        <v>384</v>
      </c>
      <c r="C385" s="11">
        <v>114</v>
      </c>
      <c r="D385" s="11">
        <v>634</v>
      </c>
      <c r="E385" s="11">
        <v>112</v>
      </c>
      <c r="F385" s="11">
        <v>628</v>
      </c>
      <c r="G385" s="11">
        <v>1</v>
      </c>
      <c r="H385" s="11" t="s">
        <v>13</v>
      </c>
      <c r="I385" s="25" t="str">
        <f t="shared" si="5"/>
        <v>no</v>
      </c>
    </row>
    <row r="386" spans="2:9" ht="15" thickBot="1" x14ac:dyDescent="0.35">
      <c r="B386" s="12" t="s">
        <v>385</v>
      </c>
      <c r="C386" s="9">
        <v>726</v>
      </c>
      <c r="D386" s="9">
        <v>979</v>
      </c>
      <c r="E386" s="9">
        <v>711</v>
      </c>
      <c r="F386" s="9">
        <v>974</v>
      </c>
      <c r="G386" s="9">
        <v>15</v>
      </c>
      <c r="H386" s="9" t="s">
        <v>13</v>
      </c>
      <c r="I386" s="25" t="str">
        <f t="shared" si="5"/>
        <v>no</v>
      </c>
    </row>
    <row r="387" spans="2:9" ht="15" thickBot="1" x14ac:dyDescent="0.35">
      <c r="B387" s="7" t="s">
        <v>386</v>
      </c>
      <c r="C387" s="11">
        <v>39</v>
      </c>
      <c r="D387" s="11" t="s">
        <v>13</v>
      </c>
      <c r="E387" s="11">
        <v>39</v>
      </c>
      <c r="F387" s="11" t="s">
        <v>13</v>
      </c>
      <c r="G387" s="11">
        <v>0</v>
      </c>
      <c r="H387" s="11" t="s">
        <v>13</v>
      </c>
      <c r="I387" s="25" t="str">
        <f t="shared" si="5"/>
        <v>no</v>
      </c>
    </row>
    <row r="388" spans="2:9" ht="15" thickBot="1" x14ac:dyDescent="0.35">
      <c r="B388" s="12" t="s">
        <v>387</v>
      </c>
      <c r="C388" s="9">
        <v>52</v>
      </c>
      <c r="D388" s="9">
        <v>768</v>
      </c>
      <c r="E388" s="9">
        <v>49</v>
      </c>
      <c r="F388" s="9" t="s">
        <v>13</v>
      </c>
      <c r="G388" s="9">
        <v>3</v>
      </c>
      <c r="H388" s="9" t="s">
        <v>13</v>
      </c>
      <c r="I388" s="25" t="str">
        <f t="shared" si="5"/>
        <v>no</v>
      </c>
    </row>
    <row r="389" spans="2:9" ht="15" thickBot="1" x14ac:dyDescent="0.35">
      <c r="B389" s="7" t="s">
        <v>388</v>
      </c>
      <c r="C389" s="11">
        <v>347</v>
      </c>
      <c r="D389" s="11">
        <v>683</v>
      </c>
      <c r="E389" s="11">
        <v>328</v>
      </c>
      <c r="F389" s="11">
        <v>689</v>
      </c>
      <c r="G389" s="11">
        <v>20</v>
      </c>
      <c r="H389" s="11" t="s">
        <v>13</v>
      </c>
      <c r="I389" s="25" t="str">
        <f t="shared" ref="I389:I452" si="6">IF(AND(A389="",ISNUMBER(F389),ISNUMBER(H389)),"yes","no")</f>
        <v>no</v>
      </c>
    </row>
    <row r="390" spans="2:9" ht="15" thickBot="1" x14ac:dyDescent="0.35">
      <c r="B390" s="12" t="s">
        <v>389</v>
      </c>
      <c r="C390" s="9">
        <v>1</v>
      </c>
      <c r="D390" s="9" t="s">
        <v>13</v>
      </c>
      <c r="E390" s="9">
        <v>1</v>
      </c>
      <c r="F390" s="9" t="s">
        <v>13</v>
      </c>
      <c r="G390" s="9">
        <v>0</v>
      </c>
      <c r="H390" s="9" t="s">
        <v>13</v>
      </c>
      <c r="I390" s="25" t="str">
        <f t="shared" si="6"/>
        <v>no</v>
      </c>
    </row>
    <row r="391" spans="2:9" ht="15" thickBot="1" x14ac:dyDescent="0.35">
      <c r="B391" s="7" t="s">
        <v>390</v>
      </c>
      <c r="C391" s="11">
        <v>497</v>
      </c>
      <c r="D391" s="11">
        <v>866</v>
      </c>
      <c r="E391" s="11">
        <v>489</v>
      </c>
      <c r="F391" s="11">
        <v>865</v>
      </c>
      <c r="G391" s="11">
        <v>8</v>
      </c>
      <c r="H391" s="11" t="s">
        <v>13</v>
      </c>
      <c r="I391" s="25" t="str">
        <f t="shared" si="6"/>
        <v>no</v>
      </c>
    </row>
    <row r="392" spans="2:9" ht="15" thickBot="1" x14ac:dyDescent="0.35">
      <c r="B392" s="12" t="s">
        <v>391</v>
      </c>
      <c r="C392" s="9">
        <v>24</v>
      </c>
      <c r="D392" s="9" t="s">
        <v>13</v>
      </c>
      <c r="E392" s="9">
        <v>24</v>
      </c>
      <c r="F392" s="9" t="s">
        <v>13</v>
      </c>
      <c r="G392" s="9">
        <v>0</v>
      </c>
      <c r="H392" s="9" t="s">
        <v>13</v>
      </c>
      <c r="I392" s="25" t="str">
        <f t="shared" si="6"/>
        <v>no</v>
      </c>
    </row>
    <row r="393" spans="2:9" ht="15" thickBot="1" x14ac:dyDescent="0.35">
      <c r="B393" s="7" t="s">
        <v>392</v>
      </c>
      <c r="C393" s="11">
        <v>13</v>
      </c>
      <c r="D393" s="11" t="s">
        <v>13</v>
      </c>
      <c r="E393" s="11">
        <v>13</v>
      </c>
      <c r="F393" s="11" t="s">
        <v>13</v>
      </c>
      <c r="G393" s="11">
        <v>0</v>
      </c>
      <c r="H393" s="11" t="s">
        <v>13</v>
      </c>
      <c r="I393" s="25" t="str">
        <f t="shared" si="6"/>
        <v>no</v>
      </c>
    </row>
    <row r="394" spans="2:9" ht="15" thickBot="1" x14ac:dyDescent="0.35">
      <c r="B394" s="12" t="s">
        <v>393</v>
      </c>
      <c r="C394" s="9">
        <v>174</v>
      </c>
      <c r="D394" s="9">
        <v>621</v>
      </c>
      <c r="E394" s="9">
        <v>174</v>
      </c>
      <c r="F394" s="9">
        <v>621</v>
      </c>
      <c r="G394" s="9">
        <v>0</v>
      </c>
      <c r="H394" s="9" t="s">
        <v>13</v>
      </c>
      <c r="I394" s="25" t="str">
        <f t="shared" si="6"/>
        <v>no</v>
      </c>
    </row>
    <row r="395" spans="2:9" ht="15" thickBot="1" x14ac:dyDescent="0.35">
      <c r="B395" s="7" t="s">
        <v>394</v>
      </c>
      <c r="C395" s="11">
        <v>136</v>
      </c>
      <c r="D395" s="11">
        <v>865</v>
      </c>
      <c r="E395" s="11">
        <v>132</v>
      </c>
      <c r="F395" s="11">
        <v>866</v>
      </c>
      <c r="G395" s="11">
        <v>3</v>
      </c>
      <c r="H395" s="11" t="s">
        <v>13</v>
      </c>
      <c r="I395" s="25" t="str">
        <f t="shared" si="6"/>
        <v>no</v>
      </c>
    </row>
    <row r="396" spans="2:9" ht="15" thickBot="1" x14ac:dyDescent="0.35">
      <c r="B396" s="12" t="s">
        <v>395</v>
      </c>
      <c r="C396" s="9">
        <v>43</v>
      </c>
      <c r="D396" s="9" t="s">
        <v>13</v>
      </c>
      <c r="E396" s="9">
        <v>41</v>
      </c>
      <c r="F396" s="9" t="s">
        <v>13</v>
      </c>
      <c r="G396" s="9">
        <v>2</v>
      </c>
      <c r="H396" s="9" t="s">
        <v>13</v>
      </c>
      <c r="I396" s="25" t="str">
        <f t="shared" si="6"/>
        <v>no</v>
      </c>
    </row>
    <row r="397" spans="2:9" ht="15" thickBot="1" x14ac:dyDescent="0.35">
      <c r="B397" s="7" t="s">
        <v>396</v>
      </c>
      <c r="C397" s="11">
        <v>7</v>
      </c>
      <c r="D397" s="11" t="s">
        <v>13</v>
      </c>
      <c r="E397" s="11">
        <v>7</v>
      </c>
      <c r="F397" s="11" t="s">
        <v>13</v>
      </c>
      <c r="G397" s="11">
        <v>0</v>
      </c>
      <c r="H397" s="11" t="s">
        <v>13</v>
      </c>
      <c r="I397" s="25" t="str">
        <f t="shared" si="6"/>
        <v>no</v>
      </c>
    </row>
    <row r="398" spans="2:9" ht="15" thickBot="1" x14ac:dyDescent="0.35">
      <c r="B398" s="12" t="s">
        <v>397</v>
      </c>
      <c r="C398" s="9">
        <v>57</v>
      </c>
      <c r="D398" s="9">
        <v>621</v>
      </c>
      <c r="E398" s="9">
        <v>53</v>
      </c>
      <c r="F398" s="9">
        <v>627</v>
      </c>
      <c r="G398" s="9">
        <v>4</v>
      </c>
      <c r="H398" s="9" t="s">
        <v>13</v>
      </c>
      <c r="I398" s="25" t="str">
        <f t="shared" si="6"/>
        <v>no</v>
      </c>
    </row>
    <row r="399" spans="2:9" ht="15" thickBot="1" x14ac:dyDescent="0.35">
      <c r="B399" s="7" t="s">
        <v>398</v>
      </c>
      <c r="C399" s="11">
        <v>63</v>
      </c>
      <c r="D399" s="11">
        <v>974</v>
      </c>
      <c r="E399" s="11">
        <v>60</v>
      </c>
      <c r="F399" s="3">
        <v>1068</v>
      </c>
      <c r="G399" s="11">
        <v>4</v>
      </c>
      <c r="H399" s="11" t="s">
        <v>13</v>
      </c>
      <c r="I399" s="25" t="str">
        <f t="shared" si="6"/>
        <v>no</v>
      </c>
    </row>
    <row r="400" spans="2:9" ht="15" thickBot="1" x14ac:dyDescent="0.35">
      <c r="B400" s="12" t="s">
        <v>399</v>
      </c>
      <c r="C400" s="9">
        <v>38</v>
      </c>
      <c r="D400" s="9" t="s">
        <v>13</v>
      </c>
      <c r="E400" s="9">
        <v>38</v>
      </c>
      <c r="F400" s="9" t="s">
        <v>13</v>
      </c>
      <c r="G400" s="9">
        <v>0</v>
      </c>
      <c r="H400" s="9" t="s">
        <v>13</v>
      </c>
      <c r="I400" s="25" t="str">
        <f t="shared" si="6"/>
        <v>no</v>
      </c>
    </row>
    <row r="401" spans="1:9" ht="15" thickBot="1" x14ac:dyDescent="0.35">
      <c r="B401" s="7" t="s">
        <v>400</v>
      </c>
      <c r="C401" s="11">
        <v>26</v>
      </c>
      <c r="D401" s="11" t="s">
        <v>13</v>
      </c>
      <c r="E401" s="11">
        <v>25</v>
      </c>
      <c r="F401" s="11" t="s">
        <v>13</v>
      </c>
      <c r="G401" s="11">
        <v>1</v>
      </c>
      <c r="H401" s="11" t="s">
        <v>13</v>
      </c>
      <c r="I401" s="25" t="str">
        <f t="shared" si="6"/>
        <v>no</v>
      </c>
    </row>
    <row r="402" spans="1:9" ht="15" thickBot="1" x14ac:dyDescent="0.35">
      <c r="B402" s="12" t="s">
        <v>401</v>
      </c>
      <c r="C402" s="9">
        <v>27</v>
      </c>
      <c r="D402" s="9" t="s">
        <v>13</v>
      </c>
      <c r="E402" s="9">
        <v>20</v>
      </c>
      <c r="F402" s="9" t="s">
        <v>13</v>
      </c>
      <c r="G402" s="9">
        <v>6</v>
      </c>
      <c r="H402" s="9" t="s">
        <v>13</v>
      </c>
      <c r="I402" s="25" t="str">
        <f t="shared" si="6"/>
        <v>no</v>
      </c>
    </row>
    <row r="403" spans="1:9" ht="15" thickBot="1" x14ac:dyDescent="0.35">
      <c r="B403" s="7" t="s">
        <v>402</v>
      </c>
      <c r="C403" s="11">
        <v>91</v>
      </c>
      <c r="D403" s="11">
        <v>761</v>
      </c>
      <c r="E403" s="11">
        <v>88</v>
      </c>
      <c r="F403" s="11">
        <v>770</v>
      </c>
      <c r="G403" s="11">
        <v>4</v>
      </c>
      <c r="H403" s="11" t="s">
        <v>13</v>
      </c>
      <c r="I403" s="25" t="str">
        <f t="shared" si="6"/>
        <v>no</v>
      </c>
    </row>
    <row r="404" spans="1:9" ht="15" thickBot="1" x14ac:dyDescent="0.35">
      <c r="B404" s="12" t="s">
        <v>403</v>
      </c>
      <c r="C404" s="9">
        <v>10</v>
      </c>
      <c r="D404" s="9" t="s">
        <v>13</v>
      </c>
      <c r="E404" s="9">
        <v>10</v>
      </c>
      <c r="F404" s="9" t="s">
        <v>13</v>
      </c>
      <c r="G404" s="9">
        <v>0</v>
      </c>
      <c r="H404" s="9" t="s">
        <v>13</v>
      </c>
      <c r="I404" s="25" t="str">
        <f t="shared" si="6"/>
        <v>no</v>
      </c>
    </row>
    <row r="405" spans="1:9" ht="15" thickBot="1" x14ac:dyDescent="0.35">
      <c r="B405" s="7" t="s">
        <v>404</v>
      </c>
      <c r="C405" s="11">
        <v>6</v>
      </c>
      <c r="D405" s="11" t="s">
        <v>13</v>
      </c>
      <c r="E405" s="11">
        <v>6</v>
      </c>
      <c r="F405" s="11" t="s">
        <v>13</v>
      </c>
      <c r="G405" s="11">
        <v>0</v>
      </c>
      <c r="H405" s="11" t="s">
        <v>13</v>
      </c>
      <c r="I405" s="25" t="str">
        <f t="shared" si="6"/>
        <v>no</v>
      </c>
    </row>
    <row r="406" spans="1:9" ht="15" thickBot="1" x14ac:dyDescent="0.35">
      <c r="B406" s="12" t="s">
        <v>405</v>
      </c>
      <c r="C406" s="9">
        <v>15</v>
      </c>
      <c r="D406" s="9" t="s">
        <v>13</v>
      </c>
      <c r="E406" s="9">
        <v>14</v>
      </c>
      <c r="F406" s="9" t="s">
        <v>13</v>
      </c>
      <c r="G406" s="9">
        <v>1</v>
      </c>
      <c r="H406" s="9" t="s">
        <v>13</v>
      </c>
      <c r="I406" s="25" t="str">
        <f t="shared" si="6"/>
        <v>no</v>
      </c>
    </row>
    <row r="407" spans="1:9" ht="15" thickBot="1" x14ac:dyDescent="0.35">
      <c r="B407" s="7" t="s">
        <v>406</v>
      </c>
      <c r="C407" s="11">
        <v>27</v>
      </c>
      <c r="D407" s="11" t="s">
        <v>13</v>
      </c>
      <c r="E407" s="11">
        <v>27</v>
      </c>
      <c r="F407" s="11" t="s">
        <v>13</v>
      </c>
      <c r="G407" s="11">
        <v>0</v>
      </c>
      <c r="H407" s="11" t="s">
        <v>13</v>
      </c>
      <c r="I407" s="25" t="str">
        <f t="shared" si="6"/>
        <v>no</v>
      </c>
    </row>
    <row r="408" spans="1:9" ht="15" thickBot="1" x14ac:dyDescent="0.35">
      <c r="B408" s="12" t="s">
        <v>407</v>
      </c>
      <c r="C408" s="9">
        <v>17</v>
      </c>
      <c r="D408" s="9" t="s">
        <v>13</v>
      </c>
      <c r="E408" s="9">
        <v>17</v>
      </c>
      <c r="F408" s="9" t="s">
        <v>13</v>
      </c>
      <c r="G408" s="9">
        <v>0</v>
      </c>
      <c r="H408" s="9" t="s">
        <v>13</v>
      </c>
      <c r="I408" s="25" t="str">
        <f t="shared" si="6"/>
        <v>no</v>
      </c>
    </row>
    <row r="409" spans="1:9" ht="15" thickBot="1" x14ac:dyDescent="0.35">
      <c r="B409" s="7" t="s">
        <v>408</v>
      </c>
      <c r="C409" s="11">
        <v>12</v>
      </c>
      <c r="D409" s="11" t="s">
        <v>13</v>
      </c>
      <c r="E409" s="11">
        <v>12</v>
      </c>
      <c r="F409" s="11" t="s">
        <v>13</v>
      </c>
      <c r="G409" s="11">
        <v>0</v>
      </c>
      <c r="H409" s="11" t="s">
        <v>13</v>
      </c>
      <c r="I409" s="25" t="str">
        <f t="shared" si="6"/>
        <v>no</v>
      </c>
    </row>
    <row r="410" spans="1:9" ht="15" thickBot="1" x14ac:dyDescent="0.35">
      <c r="B410" s="12" t="s">
        <v>409</v>
      </c>
      <c r="C410" s="9">
        <v>49</v>
      </c>
      <c r="D410" s="9" t="s">
        <v>13</v>
      </c>
      <c r="E410" s="9">
        <v>49</v>
      </c>
      <c r="F410" s="9" t="s">
        <v>13</v>
      </c>
      <c r="G410" s="9">
        <v>0</v>
      </c>
      <c r="H410" s="9" t="s">
        <v>13</v>
      </c>
      <c r="I410" s="25" t="str">
        <f t="shared" si="6"/>
        <v>no</v>
      </c>
    </row>
    <row r="411" spans="1:9" ht="15" thickBot="1" x14ac:dyDescent="0.35">
      <c r="B411" s="7" t="s">
        <v>410</v>
      </c>
      <c r="C411" s="11">
        <v>2</v>
      </c>
      <c r="D411" s="11" t="s">
        <v>13</v>
      </c>
      <c r="E411" s="11">
        <v>2</v>
      </c>
      <c r="F411" s="11" t="s">
        <v>13</v>
      </c>
      <c r="G411" s="11">
        <v>0</v>
      </c>
      <c r="H411" s="11" t="s">
        <v>13</v>
      </c>
      <c r="I411" s="25" t="str">
        <f t="shared" si="6"/>
        <v>no</v>
      </c>
    </row>
    <row r="412" spans="1:9" ht="15" thickBot="1" x14ac:dyDescent="0.35">
      <c r="B412" s="12" t="s">
        <v>411</v>
      </c>
      <c r="C412" s="9">
        <v>4</v>
      </c>
      <c r="D412" s="9" t="s">
        <v>13</v>
      </c>
      <c r="E412" s="9">
        <v>4</v>
      </c>
      <c r="F412" s="9" t="s">
        <v>13</v>
      </c>
      <c r="G412" s="9">
        <v>0</v>
      </c>
      <c r="H412" s="9" t="s">
        <v>13</v>
      </c>
      <c r="I412" s="25" t="str">
        <f t="shared" si="6"/>
        <v>no</v>
      </c>
    </row>
    <row r="413" spans="1:9" ht="15" thickBot="1" x14ac:dyDescent="0.35">
      <c r="B413" s="7" t="s">
        <v>412</v>
      </c>
      <c r="C413" s="11">
        <v>5</v>
      </c>
      <c r="D413" s="11" t="s">
        <v>13</v>
      </c>
      <c r="E413" s="11">
        <v>5</v>
      </c>
      <c r="F413" s="11" t="s">
        <v>13</v>
      </c>
      <c r="G413" s="11">
        <v>1</v>
      </c>
      <c r="H413" s="11" t="s">
        <v>13</v>
      </c>
      <c r="I413" s="25" t="str">
        <f t="shared" si="6"/>
        <v>no</v>
      </c>
    </row>
    <row r="414" spans="1:9" ht="15" thickBot="1" x14ac:dyDescent="0.35">
      <c r="B414" s="12" t="s">
        <v>413</v>
      </c>
      <c r="C414" s="9">
        <v>54</v>
      </c>
      <c r="D414" s="9">
        <v>900</v>
      </c>
      <c r="E414" s="9">
        <v>52</v>
      </c>
      <c r="F414" s="9">
        <v>907</v>
      </c>
      <c r="G414" s="9">
        <v>2</v>
      </c>
      <c r="H414" s="9" t="s">
        <v>13</v>
      </c>
      <c r="I414" s="25" t="str">
        <f t="shared" si="6"/>
        <v>no</v>
      </c>
    </row>
    <row r="415" spans="1:9" ht="15" thickBot="1" x14ac:dyDescent="0.35">
      <c r="A415" s="25" t="s">
        <v>585</v>
      </c>
      <c r="B415" s="13" t="s">
        <v>414</v>
      </c>
      <c r="C415" s="3">
        <v>4400</v>
      </c>
      <c r="D415" s="11">
        <v>878</v>
      </c>
      <c r="E415" s="3">
        <v>4251</v>
      </c>
      <c r="F415" s="11">
        <v>883</v>
      </c>
      <c r="G415" s="11">
        <v>149</v>
      </c>
      <c r="H415" s="11">
        <v>736</v>
      </c>
      <c r="I415" s="25" t="str">
        <f t="shared" si="6"/>
        <v>no</v>
      </c>
    </row>
    <row r="416" spans="1:9" ht="15" thickBot="1" x14ac:dyDescent="0.35">
      <c r="B416" s="12" t="s">
        <v>415</v>
      </c>
      <c r="C416" s="9">
        <v>244</v>
      </c>
      <c r="D416" s="6">
        <v>1092</v>
      </c>
      <c r="E416" s="9">
        <v>225</v>
      </c>
      <c r="F416" s="6">
        <v>1089</v>
      </c>
      <c r="G416" s="9">
        <v>19</v>
      </c>
      <c r="H416" s="9" t="s">
        <v>13</v>
      </c>
      <c r="I416" s="25" t="str">
        <f t="shared" si="6"/>
        <v>no</v>
      </c>
    </row>
    <row r="417" spans="2:9" ht="15" thickBot="1" x14ac:dyDescent="0.35">
      <c r="B417" s="7" t="s">
        <v>416</v>
      </c>
      <c r="C417" s="11">
        <v>173</v>
      </c>
      <c r="D417" s="11">
        <v>819</v>
      </c>
      <c r="E417" s="11">
        <v>156</v>
      </c>
      <c r="F417" s="11">
        <v>833</v>
      </c>
      <c r="G417" s="11">
        <v>17</v>
      </c>
      <c r="H417" s="11" t="s">
        <v>13</v>
      </c>
      <c r="I417" s="25" t="str">
        <f t="shared" si="6"/>
        <v>no</v>
      </c>
    </row>
    <row r="418" spans="2:9" ht="15" thickBot="1" x14ac:dyDescent="0.35">
      <c r="B418" s="12" t="s">
        <v>417</v>
      </c>
      <c r="C418" s="9">
        <v>121</v>
      </c>
      <c r="D418" s="6">
        <v>1010</v>
      </c>
      <c r="E418" s="9">
        <v>113</v>
      </c>
      <c r="F418" s="6">
        <v>1069</v>
      </c>
      <c r="G418" s="9">
        <v>8</v>
      </c>
      <c r="H418" s="9" t="s">
        <v>13</v>
      </c>
      <c r="I418" s="25" t="str">
        <f t="shared" si="6"/>
        <v>no</v>
      </c>
    </row>
    <row r="419" spans="2:9" ht="15" thickBot="1" x14ac:dyDescent="0.35">
      <c r="B419" s="7" t="s">
        <v>418</v>
      </c>
      <c r="C419" s="11">
        <v>7</v>
      </c>
      <c r="D419" s="11" t="s">
        <v>13</v>
      </c>
      <c r="E419" s="11">
        <v>7</v>
      </c>
      <c r="F419" s="11" t="s">
        <v>13</v>
      </c>
      <c r="G419" s="11">
        <v>0</v>
      </c>
      <c r="H419" s="11" t="s">
        <v>13</v>
      </c>
      <c r="I419" s="25" t="str">
        <f t="shared" si="6"/>
        <v>no</v>
      </c>
    </row>
    <row r="420" spans="2:9" ht="15" thickBot="1" x14ac:dyDescent="0.35">
      <c r="B420" s="12" t="s">
        <v>419</v>
      </c>
      <c r="C420" s="9">
        <v>30</v>
      </c>
      <c r="D420" s="9" t="s">
        <v>13</v>
      </c>
      <c r="E420" s="9">
        <v>30</v>
      </c>
      <c r="F420" s="9" t="s">
        <v>13</v>
      </c>
      <c r="G420" s="9">
        <v>0</v>
      </c>
      <c r="H420" s="9" t="s">
        <v>13</v>
      </c>
      <c r="I420" s="25" t="str">
        <f t="shared" si="6"/>
        <v>no</v>
      </c>
    </row>
    <row r="421" spans="2:9" ht="15" thickBot="1" x14ac:dyDescent="0.35">
      <c r="B421" s="7" t="s">
        <v>420</v>
      </c>
      <c r="C421" s="11">
        <v>1</v>
      </c>
      <c r="D421" s="11" t="s">
        <v>13</v>
      </c>
      <c r="E421" s="11">
        <v>1</v>
      </c>
      <c r="F421" s="11" t="s">
        <v>13</v>
      </c>
      <c r="G421" s="11">
        <v>0</v>
      </c>
      <c r="H421" s="11" t="s">
        <v>13</v>
      </c>
      <c r="I421" s="25" t="str">
        <f t="shared" si="6"/>
        <v>no</v>
      </c>
    </row>
    <row r="422" spans="2:9" ht="15" thickBot="1" x14ac:dyDescent="0.35">
      <c r="B422" s="12" t="s">
        <v>421</v>
      </c>
      <c r="C422" s="9">
        <v>14</v>
      </c>
      <c r="D422" s="9" t="s">
        <v>13</v>
      </c>
      <c r="E422" s="9">
        <v>14</v>
      </c>
      <c r="F422" s="9" t="s">
        <v>13</v>
      </c>
      <c r="G422" s="9">
        <v>0</v>
      </c>
      <c r="H422" s="9" t="s">
        <v>13</v>
      </c>
      <c r="I422" s="25" t="str">
        <f t="shared" si="6"/>
        <v>no</v>
      </c>
    </row>
    <row r="423" spans="2:9" ht="15" thickBot="1" x14ac:dyDescent="0.35">
      <c r="B423" s="7" t="s">
        <v>422</v>
      </c>
      <c r="C423" s="11">
        <v>11</v>
      </c>
      <c r="D423" s="11" t="s">
        <v>13</v>
      </c>
      <c r="E423" s="11">
        <v>11</v>
      </c>
      <c r="F423" s="11" t="s">
        <v>13</v>
      </c>
      <c r="G423" s="11">
        <v>0</v>
      </c>
      <c r="H423" s="11" t="s">
        <v>13</v>
      </c>
      <c r="I423" s="25" t="str">
        <f t="shared" si="6"/>
        <v>no</v>
      </c>
    </row>
    <row r="424" spans="2:9" ht="15" thickBot="1" x14ac:dyDescent="0.35">
      <c r="B424" s="12" t="s">
        <v>423</v>
      </c>
      <c r="C424" s="9">
        <v>38</v>
      </c>
      <c r="D424" s="9" t="s">
        <v>13</v>
      </c>
      <c r="E424" s="9">
        <v>38</v>
      </c>
      <c r="F424" s="9" t="s">
        <v>13</v>
      </c>
      <c r="G424" s="9">
        <v>0</v>
      </c>
      <c r="H424" s="9" t="s">
        <v>13</v>
      </c>
      <c r="I424" s="25" t="str">
        <f t="shared" si="6"/>
        <v>no</v>
      </c>
    </row>
    <row r="425" spans="2:9" ht="15" thickBot="1" x14ac:dyDescent="0.35">
      <c r="B425" s="7" t="s">
        <v>424</v>
      </c>
      <c r="C425" s="11">
        <v>71</v>
      </c>
      <c r="D425" s="11">
        <v>945</v>
      </c>
      <c r="E425" s="11">
        <v>68</v>
      </c>
      <c r="F425" s="11">
        <v>943</v>
      </c>
      <c r="G425" s="11">
        <v>3</v>
      </c>
      <c r="H425" s="11" t="s">
        <v>13</v>
      </c>
      <c r="I425" s="25" t="str">
        <f t="shared" si="6"/>
        <v>no</v>
      </c>
    </row>
    <row r="426" spans="2:9" ht="15" thickBot="1" x14ac:dyDescent="0.35">
      <c r="B426" s="12" t="s">
        <v>425</v>
      </c>
      <c r="C426" s="9">
        <v>153</v>
      </c>
      <c r="D426" s="6">
        <v>1169</v>
      </c>
      <c r="E426" s="9">
        <v>146</v>
      </c>
      <c r="F426" s="6">
        <v>1175</v>
      </c>
      <c r="G426" s="9">
        <v>6</v>
      </c>
      <c r="H426" s="9" t="s">
        <v>13</v>
      </c>
      <c r="I426" s="25" t="str">
        <f t="shared" si="6"/>
        <v>no</v>
      </c>
    </row>
    <row r="427" spans="2:9" ht="15" thickBot="1" x14ac:dyDescent="0.35">
      <c r="B427" s="7" t="s">
        <v>426</v>
      </c>
      <c r="C427" s="11">
        <v>124</v>
      </c>
      <c r="D427" s="11">
        <v>821</v>
      </c>
      <c r="E427" s="11">
        <v>122</v>
      </c>
      <c r="F427" s="11">
        <v>832</v>
      </c>
      <c r="G427" s="11">
        <v>1</v>
      </c>
      <c r="H427" s="11" t="s">
        <v>13</v>
      </c>
      <c r="I427" s="25" t="str">
        <f t="shared" si="6"/>
        <v>no</v>
      </c>
    </row>
    <row r="428" spans="2:9" ht="15" thickBot="1" x14ac:dyDescent="0.35">
      <c r="B428" s="12" t="s">
        <v>427</v>
      </c>
      <c r="C428" s="9">
        <v>21</v>
      </c>
      <c r="D428" s="9" t="s">
        <v>13</v>
      </c>
      <c r="E428" s="9">
        <v>21</v>
      </c>
      <c r="F428" s="9" t="s">
        <v>13</v>
      </c>
      <c r="G428" s="9">
        <v>0</v>
      </c>
      <c r="H428" s="9" t="s">
        <v>13</v>
      </c>
      <c r="I428" s="25" t="str">
        <f t="shared" si="6"/>
        <v>no</v>
      </c>
    </row>
    <row r="429" spans="2:9" ht="15" thickBot="1" x14ac:dyDescent="0.35">
      <c r="B429" s="7" t="s">
        <v>428</v>
      </c>
      <c r="C429" s="11">
        <v>752</v>
      </c>
      <c r="D429" s="11">
        <v>761</v>
      </c>
      <c r="E429" s="11">
        <v>737</v>
      </c>
      <c r="F429" s="11">
        <v>764</v>
      </c>
      <c r="G429" s="11">
        <v>15</v>
      </c>
      <c r="H429" s="11" t="s">
        <v>13</v>
      </c>
      <c r="I429" s="25" t="str">
        <f t="shared" si="6"/>
        <v>no</v>
      </c>
    </row>
    <row r="430" spans="2:9" ht="15" thickBot="1" x14ac:dyDescent="0.35">
      <c r="B430" s="12" t="s">
        <v>429</v>
      </c>
      <c r="C430" s="9">
        <v>367</v>
      </c>
      <c r="D430" s="9">
        <v>887</v>
      </c>
      <c r="E430" s="9">
        <v>362</v>
      </c>
      <c r="F430" s="9">
        <v>887</v>
      </c>
      <c r="G430" s="9">
        <v>4</v>
      </c>
      <c r="H430" s="9" t="s">
        <v>13</v>
      </c>
      <c r="I430" s="25" t="str">
        <f t="shared" si="6"/>
        <v>no</v>
      </c>
    </row>
    <row r="431" spans="2:9" ht="15" thickBot="1" x14ac:dyDescent="0.35">
      <c r="B431" s="7" t="s">
        <v>430</v>
      </c>
      <c r="C431" s="11">
        <v>177</v>
      </c>
      <c r="D431" s="11">
        <v>993</v>
      </c>
      <c r="E431" s="11">
        <v>173</v>
      </c>
      <c r="F431" s="3">
        <v>1005</v>
      </c>
      <c r="G431" s="11">
        <v>4</v>
      </c>
      <c r="H431" s="11" t="s">
        <v>13</v>
      </c>
      <c r="I431" s="25" t="str">
        <f t="shared" si="6"/>
        <v>no</v>
      </c>
    </row>
    <row r="432" spans="2:9" ht="15" thickBot="1" x14ac:dyDescent="0.35">
      <c r="B432" s="12" t="s">
        <v>431</v>
      </c>
      <c r="C432" s="9">
        <v>26</v>
      </c>
      <c r="D432" s="9" t="s">
        <v>13</v>
      </c>
      <c r="E432" s="9">
        <v>26</v>
      </c>
      <c r="F432" s="9" t="s">
        <v>13</v>
      </c>
      <c r="G432" s="9">
        <v>0</v>
      </c>
      <c r="H432" s="9" t="s">
        <v>13</v>
      </c>
      <c r="I432" s="25" t="str">
        <f t="shared" si="6"/>
        <v>no</v>
      </c>
    </row>
    <row r="433" spans="2:9" ht="15" thickBot="1" x14ac:dyDescent="0.35">
      <c r="B433" s="7" t="s">
        <v>432</v>
      </c>
      <c r="C433" s="11">
        <v>64</v>
      </c>
      <c r="D433" s="11">
        <v>613</v>
      </c>
      <c r="E433" s="11">
        <v>64</v>
      </c>
      <c r="F433" s="11">
        <v>613</v>
      </c>
      <c r="G433" s="11">
        <v>0</v>
      </c>
      <c r="H433" s="11" t="s">
        <v>13</v>
      </c>
      <c r="I433" s="25" t="str">
        <f t="shared" si="6"/>
        <v>no</v>
      </c>
    </row>
    <row r="434" spans="2:9" ht="15" thickBot="1" x14ac:dyDescent="0.35">
      <c r="B434" s="12" t="s">
        <v>433</v>
      </c>
      <c r="C434" s="9">
        <v>25</v>
      </c>
      <c r="D434" s="9" t="s">
        <v>13</v>
      </c>
      <c r="E434" s="9">
        <v>25</v>
      </c>
      <c r="F434" s="9" t="s">
        <v>13</v>
      </c>
      <c r="G434" s="9">
        <v>0</v>
      </c>
      <c r="H434" s="9" t="s">
        <v>13</v>
      </c>
      <c r="I434" s="25" t="str">
        <f t="shared" si="6"/>
        <v>no</v>
      </c>
    </row>
    <row r="435" spans="2:9" ht="15" thickBot="1" x14ac:dyDescent="0.35">
      <c r="B435" s="7" t="s">
        <v>434</v>
      </c>
      <c r="C435" s="11">
        <v>376</v>
      </c>
      <c r="D435" s="11">
        <v>830</v>
      </c>
      <c r="E435" s="11">
        <v>369</v>
      </c>
      <c r="F435" s="11">
        <v>832</v>
      </c>
      <c r="G435" s="11">
        <v>7</v>
      </c>
      <c r="H435" s="11" t="s">
        <v>13</v>
      </c>
      <c r="I435" s="25" t="str">
        <f t="shared" si="6"/>
        <v>no</v>
      </c>
    </row>
    <row r="436" spans="2:9" ht="15" thickBot="1" x14ac:dyDescent="0.35">
      <c r="B436" s="12" t="s">
        <v>435</v>
      </c>
      <c r="C436" s="9">
        <v>26</v>
      </c>
      <c r="D436" s="9" t="s">
        <v>13</v>
      </c>
      <c r="E436" s="9">
        <v>26</v>
      </c>
      <c r="F436" s="9" t="s">
        <v>13</v>
      </c>
      <c r="G436" s="9">
        <v>0</v>
      </c>
      <c r="H436" s="9" t="s">
        <v>13</v>
      </c>
      <c r="I436" s="25" t="str">
        <f t="shared" si="6"/>
        <v>no</v>
      </c>
    </row>
    <row r="437" spans="2:9" ht="15" thickBot="1" x14ac:dyDescent="0.35">
      <c r="B437" s="7" t="s">
        <v>436</v>
      </c>
      <c r="C437" s="11">
        <v>395</v>
      </c>
      <c r="D437" s="11">
        <v>923</v>
      </c>
      <c r="E437" s="11">
        <v>379</v>
      </c>
      <c r="F437" s="11">
        <v>932</v>
      </c>
      <c r="G437" s="11">
        <v>16</v>
      </c>
      <c r="H437" s="11" t="s">
        <v>13</v>
      </c>
      <c r="I437" s="25" t="str">
        <f t="shared" si="6"/>
        <v>no</v>
      </c>
    </row>
    <row r="438" spans="2:9" ht="15" thickBot="1" x14ac:dyDescent="0.35">
      <c r="B438" s="12" t="s">
        <v>437</v>
      </c>
      <c r="C438" s="9">
        <v>511</v>
      </c>
      <c r="D438" s="9">
        <v>828</v>
      </c>
      <c r="E438" s="9">
        <v>490</v>
      </c>
      <c r="F438" s="9">
        <v>834</v>
      </c>
      <c r="G438" s="9">
        <v>20</v>
      </c>
      <c r="H438" s="9" t="s">
        <v>13</v>
      </c>
      <c r="I438" s="25" t="str">
        <f t="shared" si="6"/>
        <v>no</v>
      </c>
    </row>
    <row r="439" spans="2:9" ht="15" thickBot="1" x14ac:dyDescent="0.35">
      <c r="B439" s="7" t="s">
        <v>438</v>
      </c>
      <c r="C439" s="11">
        <v>25</v>
      </c>
      <c r="D439" s="11" t="s">
        <v>13</v>
      </c>
      <c r="E439" s="11">
        <v>25</v>
      </c>
      <c r="F439" s="11" t="s">
        <v>13</v>
      </c>
      <c r="G439" s="11">
        <v>0</v>
      </c>
      <c r="H439" s="11" t="s">
        <v>13</v>
      </c>
      <c r="I439" s="25" t="str">
        <f t="shared" si="6"/>
        <v>no</v>
      </c>
    </row>
    <row r="440" spans="2:9" ht="15" thickBot="1" x14ac:dyDescent="0.35">
      <c r="B440" s="12" t="s">
        <v>439</v>
      </c>
      <c r="C440" s="9">
        <v>40</v>
      </c>
      <c r="D440" s="9" t="s">
        <v>13</v>
      </c>
      <c r="E440" s="9">
        <v>39</v>
      </c>
      <c r="F440" s="9" t="s">
        <v>13</v>
      </c>
      <c r="G440" s="9">
        <v>1</v>
      </c>
      <c r="H440" s="9" t="s">
        <v>13</v>
      </c>
      <c r="I440" s="25" t="str">
        <f t="shared" si="6"/>
        <v>no</v>
      </c>
    </row>
    <row r="441" spans="2:9" ht="15" thickBot="1" x14ac:dyDescent="0.35">
      <c r="B441" s="7" t="s">
        <v>440</v>
      </c>
      <c r="C441" s="11">
        <v>132</v>
      </c>
      <c r="D441" s="3">
        <v>1191</v>
      </c>
      <c r="E441" s="11">
        <v>132</v>
      </c>
      <c r="F441" s="3">
        <v>1191</v>
      </c>
      <c r="G441" s="11">
        <v>0</v>
      </c>
      <c r="H441" s="11" t="s">
        <v>13</v>
      </c>
      <c r="I441" s="25" t="str">
        <f t="shared" si="6"/>
        <v>no</v>
      </c>
    </row>
    <row r="442" spans="2:9" ht="15" thickBot="1" x14ac:dyDescent="0.35">
      <c r="B442" s="12" t="s">
        <v>441</v>
      </c>
      <c r="C442" s="9">
        <v>187</v>
      </c>
      <c r="D442" s="9">
        <v>879</v>
      </c>
      <c r="E442" s="9">
        <v>181</v>
      </c>
      <c r="F442" s="9">
        <v>876</v>
      </c>
      <c r="G442" s="9">
        <v>5</v>
      </c>
      <c r="H442" s="9" t="s">
        <v>13</v>
      </c>
      <c r="I442" s="25" t="str">
        <f t="shared" si="6"/>
        <v>no</v>
      </c>
    </row>
    <row r="443" spans="2:9" ht="15" thickBot="1" x14ac:dyDescent="0.35">
      <c r="B443" s="7" t="s">
        <v>442</v>
      </c>
      <c r="C443" s="11">
        <v>44</v>
      </c>
      <c r="D443" s="11" t="s">
        <v>13</v>
      </c>
      <c r="E443" s="11">
        <v>34</v>
      </c>
      <c r="F443" s="11" t="s">
        <v>13</v>
      </c>
      <c r="G443" s="11">
        <v>10</v>
      </c>
      <c r="H443" s="11" t="s">
        <v>13</v>
      </c>
      <c r="I443" s="25" t="str">
        <f t="shared" si="6"/>
        <v>no</v>
      </c>
    </row>
    <row r="444" spans="2:9" ht="15" thickBot="1" x14ac:dyDescent="0.35">
      <c r="B444" s="12" t="s">
        <v>443</v>
      </c>
      <c r="C444" s="9">
        <v>6</v>
      </c>
      <c r="D444" s="9" t="s">
        <v>13</v>
      </c>
      <c r="E444" s="9">
        <v>6</v>
      </c>
      <c r="F444" s="9" t="s">
        <v>13</v>
      </c>
      <c r="G444" s="9">
        <v>0</v>
      </c>
      <c r="H444" s="9" t="s">
        <v>13</v>
      </c>
      <c r="I444" s="25" t="str">
        <f t="shared" si="6"/>
        <v>no</v>
      </c>
    </row>
    <row r="445" spans="2:9" ht="15" thickBot="1" x14ac:dyDescent="0.35">
      <c r="B445" s="7" t="s">
        <v>444</v>
      </c>
      <c r="C445" s="11">
        <v>24</v>
      </c>
      <c r="D445" s="11" t="s">
        <v>13</v>
      </c>
      <c r="E445" s="11">
        <v>23</v>
      </c>
      <c r="F445" s="11" t="s">
        <v>13</v>
      </c>
      <c r="G445" s="11">
        <v>1</v>
      </c>
      <c r="H445" s="11" t="s">
        <v>13</v>
      </c>
      <c r="I445" s="25" t="str">
        <f t="shared" si="6"/>
        <v>no</v>
      </c>
    </row>
    <row r="446" spans="2:9" ht="15" thickBot="1" x14ac:dyDescent="0.35">
      <c r="B446" s="12" t="s">
        <v>445</v>
      </c>
      <c r="C446" s="9">
        <v>0</v>
      </c>
      <c r="D446" s="9" t="s">
        <v>13</v>
      </c>
      <c r="E446" s="9">
        <v>0</v>
      </c>
      <c r="F446" s="9" t="s">
        <v>13</v>
      </c>
      <c r="G446" s="9">
        <v>0</v>
      </c>
      <c r="H446" s="9" t="s">
        <v>13</v>
      </c>
      <c r="I446" s="25" t="str">
        <f t="shared" si="6"/>
        <v>no</v>
      </c>
    </row>
    <row r="447" spans="2:9" ht="15" thickBot="1" x14ac:dyDescent="0.35">
      <c r="B447" s="7" t="s">
        <v>446</v>
      </c>
      <c r="C447" s="11">
        <v>20</v>
      </c>
      <c r="D447" s="11" t="s">
        <v>13</v>
      </c>
      <c r="E447" s="11">
        <v>18</v>
      </c>
      <c r="F447" s="11" t="s">
        <v>13</v>
      </c>
      <c r="G447" s="11">
        <v>2</v>
      </c>
      <c r="H447" s="11" t="s">
        <v>13</v>
      </c>
      <c r="I447" s="25" t="str">
        <f t="shared" si="6"/>
        <v>no</v>
      </c>
    </row>
    <row r="448" spans="2:9" ht="15" thickBot="1" x14ac:dyDescent="0.35">
      <c r="B448" s="12" t="s">
        <v>447</v>
      </c>
      <c r="C448" s="9">
        <v>3</v>
      </c>
      <c r="D448" s="9" t="s">
        <v>13</v>
      </c>
      <c r="E448" s="9">
        <v>3</v>
      </c>
      <c r="F448" s="9" t="s">
        <v>13</v>
      </c>
      <c r="G448" s="9">
        <v>0</v>
      </c>
      <c r="H448" s="9" t="s">
        <v>13</v>
      </c>
      <c r="I448" s="25" t="str">
        <f t="shared" si="6"/>
        <v>no</v>
      </c>
    </row>
    <row r="449" spans="1:9" ht="15" thickBot="1" x14ac:dyDescent="0.35">
      <c r="B449" s="7" t="s">
        <v>448</v>
      </c>
      <c r="C449" s="11">
        <v>13</v>
      </c>
      <c r="D449" s="11" t="s">
        <v>13</v>
      </c>
      <c r="E449" s="11">
        <v>13</v>
      </c>
      <c r="F449" s="11" t="s">
        <v>13</v>
      </c>
      <c r="G449" s="11">
        <v>0</v>
      </c>
      <c r="H449" s="11" t="s">
        <v>13</v>
      </c>
      <c r="I449" s="25" t="str">
        <f t="shared" si="6"/>
        <v>no</v>
      </c>
    </row>
    <row r="450" spans="1:9" ht="15" thickBot="1" x14ac:dyDescent="0.35">
      <c r="B450" s="12" t="s">
        <v>449</v>
      </c>
      <c r="C450" s="9">
        <v>11</v>
      </c>
      <c r="D450" s="9" t="s">
        <v>13</v>
      </c>
      <c r="E450" s="9">
        <v>11</v>
      </c>
      <c r="F450" s="9" t="s">
        <v>13</v>
      </c>
      <c r="G450" s="9">
        <v>0</v>
      </c>
      <c r="H450" s="9" t="s">
        <v>13</v>
      </c>
      <c r="I450" s="25" t="str">
        <f t="shared" si="6"/>
        <v>no</v>
      </c>
    </row>
    <row r="451" spans="1:9" ht="15" thickBot="1" x14ac:dyDescent="0.35">
      <c r="B451" s="7" t="s">
        <v>450</v>
      </c>
      <c r="C451" s="11">
        <v>15</v>
      </c>
      <c r="D451" s="11" t="s">
        <v>13</v>
      </c>
      <c r="E451" s="11">
        <v>14</v>
      </c>
      <c r="F451" s="11" t="s">
        <v>13</v>
      </c>
      <c r="G451" s="11">
        <v>2</v>
      </c>
      <c r="H451" s="11" t="s">
        <v>13</v>
      </c>
      <c r="I451" s="25" t="str">
        <f t="shared" si="6"/>
        <v>no</v>
      </c>
    </row>
    <row r="452" spans="1:9" ht="15" thickBot="1" x14ac:dyDescent="0.35">
      <c r="B452" s="12" t="s">
        <v>451</v>
      </c>
      <c r="C452" s="9">
        <v>156</v>
      </c>
      <c r="D452" s="9">
        <v>774</v>
      </c>
      <c r="E452" s="9">
        <v>150</v>
      </c>
      <c r="F452" s="9">
        <v>772</v>
      </c>
      <c r="G452" s="9">
        <v>6</v>
      </c>
      <c r="H452" s="9" t="s">
        <v>13</v>
      </c>
      <c r="I452" s="25" t="str">
        <f t="shared" si="6"/>
        <v>no</v>
      </c>
    </row>
    <row r="453" spans="1:9" ht="15" thickBot="1" x14ac:dyDescent="0.35">
      <c r="B453" s="30"/>
      <c r="C453" s="31"/>
      <c r="D453" s="31"/>
      <c r="E453" s="31"/>
      <c r="F453" s="31"/>
      <c r="G453" s="31"/>
      <c r="H453" s="32"/>
      <c r="I453" s="25" t="str">
        <f t="shared" ref="I453:I516" si="7">IF(AND(A453="",ISNUMBER(F453),ISNUMBER(H453)),"yes","no")</f>
        <v>no</v>
      </c>
    </row>
    <row r="454" spans="1:9" ht="15" thickBot="1" x14ac:dyDescent="0.35">
      <c r="A454" s="25" t="s">
        <v>585</v>
      </c>
      <c r="B454" s="2" t="s">
        <v>452</v>
      </c>
      <c r="C454" s="3">
        <v>14825</v>
      </c>
      <c r="D454" s="11">
        <v>692</v>
      </c>
      <c r="E454" s="3">
        <v>11705</v>
      </c>
      <c r="F454" s="11">
        <v>736</v>
      </c>
      <c r="G454" s="3">
        <v>3119</v>
      </c>
      <c r="H454" s="11">
        <v>545</v>
      </c>
      <c r="I454" s="25" t="str">
        <f t="shared" si="7"/>
        <v>no</v>
      </c>
    </row>
    <row r="455" spans="1:9" ht="15" thickBot="1" x14ac:dyDescent="0.35">
      <c r="A455" s="25" t="s">
        <v>585</v>
      </c>
      <c r="B455" s="5" t="s">
        <v>453</v>
      </c>
      <c r="C455" s="6">
        <v>7589</v>
      </c>
      <c r="D455" s="9">
        <v>701</v>
      </c>
      <c r="E455" s="6">
        <v>5545</v>
      </c>
      <c r="F455" s="9">
        <v>769</v>
      </c>
      <c r="G455" s="6">
        <v>2044</v>
      </c>
      <c r="H455" s="9">
        <v>564</v>
      </c>
      <c r="I455" s="25" t="str">
        <f t="shared" si="7"/>
        <v>no</v>
      </c>
    </row>
    <row r="456" spans="1:9" ht="15" thickBot="1" x14ac:dyDescent="0.35">
      <c r="B456" s="7" t="s">
        <v>454</v>
      </c>
      <c r="C456" s="11">
        <v>722</v>
      </c>
      <c r="D456" s="11">
        <v>966</v>
      </c>
      <c r="E456" s="11">
        <v>588</v>
      </c>
      <c r="F456" s="3">
        <v>1007</v>
      </c>
      <c r="G456" s="11">
        <v>133</v>
      </c>
      <c r="H456" s="11">
        <v>716</v>
      </c>
      <c r="I456" s="25" t="str">
        <f t="shared" si="7"/>
        <v>yes</v>
      </c>
    </row>
    <row r="457" spans="1:9" ht="15" thickBot="1" x14ac:dyDescent="0.35">
      <c r="B457" s="12" t="s">
        <v>455</v>
      </c>
      <c r="C457" s="9">
        <v>1</v>
      </c>
      <c r="D457" s="9" t="s">
        <v>13</v>
      </c>
      <c r="E457" s="9">
        <v>0</v>
      </c>
      <c r="F457" s="9" t="s">
        <v>13</v>
      </c>
      <c r="G457" s="9">
        <v>1</v>
      </c>
      <c r="H457" s="9" t="s">
        <v>13</v>
      </c>
      <c r="I457" s="25" t="str">
        <f t="shared" si="7"/>
        <v>no</v>
      </c>
    </row>
    <row r="458" spans="1:9" ht="15" thickBot="1" x14ac:dyDescent="0.35">
      <c r="B458" s="7" t="s">
        <v>456</v>
      </c>
      <c r="C458" s="11">
        <v>123</v>
      </c>
      <c r="D458" s="11">
        <v>624</v>
      </c>
      <c r="E458" s="11">
        <v>73</v>
      </c>
      <c r="F458" s="11">
        <v>682</v>
      </c>
      <c r="G458" s="11">
        <v>50</v>
      </c>
      <c r="H458" s="11">
        <v>587</v>
      </c>
      <c r="I458" s="25" t="str">
        <f t="shared" si="7"/>
        <v>yes</v>
      </c>
    </row>
    <row r="459" spans="1:9" ht="15" thickBot="1" x14ac:dyDescent="0.35">
      <c r="B459" s="12" t="s">
        <v>457</v>
      </c>
      <c r="C459" s="9">
        <v>14</v>
      </c>
      <c r="D459" s="9" t="s">
        <v>13</v>
      </c>
      <c r="E459" s="9">
        <v>11</v>
      </c>
      <c r="F459" s="9" t="s">
        <v>13</v>
      </c>
      <c r="G459" s="9">
        <v>2</v>
      </c>
      <c r="H459" s="9" t="s">
        <v>13</v>
      </c>
      <c r="I459" s="25" t="str">
        <f t="shared" si="7"/>
        <v>no</v>
      </c>
    </row>
    <row r="460" spans="1:9" ht="15" thickBot="1" x14ac:dyDescent="0.35">
      <c r="B460" s="7" t="s">
        <v>458</v>
      </c>
      <c r="C460" s="11">
        <v>25</v>
      </c>
      <c r="D460" s="11" t="s">
        <v>13</v>
      </c>
      <c r="E460" s="11">
        <v>24</v>
      </c>
      <c r="F460" s="11" t="s">
        <v>13</v>
      </c>
      <c r="G460" s="11">
        <v>1</v>
      </c>
      <c r="H460" s="11" t="s">
        <v>13</v>
      </c>
      <c r="I460" s="25" t="str">
        <f t="shared" si="7"/>
        <v>no</v>
      </c>
    </row>
    <row r="461" spans="1:9" ht="15" thickBot="1" x14ac:dyDescent="0.35">
      <c r="B461" s="12" t="s">
        <v>459</v>
      </c>
      <c r="C461" s="9">
        <v>957</v>
      </c>
      <c r="D461" s="9">
        <v>630</v>
      </c>
      <c r="E461" s="9">
        <v>595</v>
      </c>
      <c r="F461" s="9">
        <v>700</v>
      </c>
      <c r="G461" s="9">
        <v>362</v>
      </c>
      <c r="H461" s="9">
        <v>559</v>
      </c>
      <c r="I461" s="25" t="str">
        <f t="shared" si="7"/>
        <v>yes</v>
      </c>
    </row>
    <row r="462" spans="1:9" ht="15" thickBot="1" x14ac:dyDescent="0.35">
      <c r="B462" s="7" t="s">
        <v>460</v>
      </c>
      <c r="C462" s="11">
        <v>135</v>
      </c>
      <c r="D462" s="11">
        <v>472</v>
      </c>
      <c r="E462" s="11">
        <v>67</v>
      </c>
      <c r="F462" s="11">
        <v>488</v>
      </c>
      <c r="G462" s="11">
        <v>68</v>
      </c>
      <c r="H462" s="11">
        <v>464</v>
      </c>
      <c r="I462" s="25" t="str">
        <f t="shared" si="7"/>
        <v>yes</v>
      </c>
    </row>
    <row r="463" spans="1:9" ht="15" thickBot="1" x14ac:dyDescent="0.35">
      <c r="B463" s="12" t="s">
        <v>461</v>
      </c>
      <c r="C463" s="9">
        <v>259</v>
      </c>
      <c r="D463" s="9">
        <v>587</v>
      </c>
      <c r="E463" s="9">
        <v>196</v>
      </c>
      <c r="F463" s="9">
        <v>621</v>
      </c>
      <c r="G463" s="9">
        <v>63</v>
      </c>
      <c r="H463" s="9">
        <v>487</v>
      </c>
      <c r="I463" s="25" t="str">
        <f t="shared" si="7"/>
        <v>yes</v>
      </c>
    </row>
    <row r="464" spans="1:9" ht="15" thickBot="1" x14ac:dyDescent="0.35">
      <c r="B464" s="7" t="s">
        <v>462</v>
      </c>
      <c r="C464" s="11">
        <v>7</v>
      </c>
      <c r="D464" s="11" t="s">
        <v>13</v>
      </c>
      <c r="E464" s="11">
        <v>4</v>
      </c>
      <c r="F464" s="11" t="s">
        <v>13</v>
      </c>
      <c r="G464" s="11">
        <v>3</v>
      </c>
      <c r="H464" s="11" t="s">
        <v>13</v>
      </c>
      <c r="I464" s="25" t="str">
        <f t="shared" si="7"/>
        <v>no</v>
      </c>
    </row>
    <row r="465" spans="2:9" ht="15" thickBot="1" x14ac:dyDescent="0.35">
      <c r="B465" s="12" t="s">
        <v>463</v>
      </c>
      <c r="C465" s="9">
        <v>70</v>
      </c>
      <c r="D465" s="9">
        <v>575</v>
      </c>
      <c r="E465" s="9">
        <v>32</v>
      </c>
      <c r="F465" s="9" t="s">
        <v>13</v>
      </c>
      <c r="G465" s="9">
        <v>38</v>
      </c>
      <c r="H465" s="9" t="s">
        <v>13</v>
      </c>
      <c r="I465" s="25" t="str">
        <f t="shared" si="7"/>
        <v>no</v>
      </c>
    </row>
    <row r="466" spans="2:9" ht="15" thickBot="1" x14ac:dyDescent="0.35">
      <c r="B466" s="7" t="s">
        <v>464</v>
      </c>
      <c r="C466" s="11">
        <v>8</v>
      </c>
      <c r="D466" s="11" t="s">
        <v>13</v>
      </c>
      <c r="E466" s="11">
        <v>3</v>
      </c>
      <c r="F466" s="11" t="s">
        <v>13</v>
      </c>
      <c r="G466" s="11">
        <v>5</v>
      </c>
      <c r="H466" s="11" t="s">
        <v>13</v>
      </c>
      <c r="I466" s="25" t="str">
        <f t="shared" si="7"/>
        <v>no</v>
      </c>
    </row>
    <row r="467" spans="2:9" ht="15" thickBot="1" x14ac:dyDescent="0.35">
      <c r="B467" s="12" t="s">
        <v>465</v>
      </c>
      <c r="C467" s="9">
        <v>171</v>
      </c>
      <c r="D467" s="9">
        <v>676</v>
      </c>
      <c r="E467" s="9">
        <v>119</v>
      </c>
      <c r="F467" s="9">
        <v>701</v>
      </c>
      <c r="G467" s="9">
        <v>52</v>
      </c>
      <c r="H467" s="9">
        <v>545</v>
      </c>
      <c r="I467" s="25" t="str">
        <f t="shared" si="7"/>
        <v>yes</v>
      </c>
    </row>
    <row r="468" spans="2:9" ht="15" thickBot="1" x14ac:dyDescent="0.35">
      <c r="B468" s="7" t="s">
        <v>466</v>
      </c>
      <c r="C468" s="11">
        <v>100</v>
      </c>
      <c r="D468" s="11">
        <v>868</v>
      </c>
      <c r="E468" s="11">
        <v>88</v>
      </c>
      <c r="F468" s="11">
        <v>912</v>
      </c>
      <c r="G468" s="11">
        <v>12</v>
      </c>
      <c r="H468" s="11" t="s">
        <v>13</v>
      </c>
      <c r="I468" s="25" t="str">
        <f t="shared" si="7"/>
        <v>no</v>
      </c>
    </row>
    <row r="469" spans="2:9" ht="15" thickBot="1" x14ac:dyDescent="0.35">
      <c r="B469" s="12" t="s">
        <v>467</v>
      </c>
      <c r="C469" s="9">
        <v>18</v>
      </c>
      <c r="D469" s="9" t="s">
        <v>13</v>
      </c>
      <c r="E469" s="9">
        <v>17</v>
      </c>
      <c r="F469" s="9" t="s">
        <v>13</v>
      </c>
      <c r="G469" s="9">
        <v>1</v>
      </c>
      <c r="H469" s="9" t="s">
        <v>13</v>
      </c>
      <c r="I469" s="25" t="str">
        <f t="shared" si="7"/>
        <v>no</v>
      </c>
    </row>
    <row r="470" spans="2:9" ht="15" thickBot="1" x14ac:dyDescent="0.35">
      <c r="B470" s="7" t="s">
        <v>468</v>
      </c>
      <c r="C470" s="11">
        <v>9</v>
      </c>
      <c r="D470" s="11" t="s">
        <v>13</v>
      </c>
      <c r="E470" s="11">
        <v>8</v>
      </c>
      <c r="F470" s="11" t="s">
        <v>13</v>
      </c>
      <c r="G470" s="11">
        <v>1</v>
      </c>
      <c r="H470" s="11" t="s">
        <v>13</v>
      </c>
      <c r="I470" s="25" t="str">
        <f t="shared" si="7"/>
        <v>no</v>
      </c>
    </row>
    <row r="471" spans="2:9" ht="15" thickBot="1" x14ac:dyDescent="0.35">
      <c r="B471" s="12" t="s">
        <v>469</v>
      </c>
      <c r="C471" s="9">
        <v>9</v>
      </c>
      <c r="D471" s="9" t="s">
        <v>13</v>
      </c>
      <c r="E471" s="9">
        <v>6</v>
      </c>
      <c r="F471" s="9" t="s">
        <v>13</v>
      </c>
      <c r="G471" s="9">
        <v>2</v>
      </c>
      <c r="H471" s="9" t="s">
        <v>13</v>
      </c>
      <c r="I471" s="25" t="str">
        <f t="shared" si="7"/>
        <v>no</v>
      </c>
    </row>
    <row r="472" spans="2:9" ht="15" thickBot="1" x14ac:dyDescent="0.35">
      <c r="B472" s="7" t="s">
        <v>470</v>
      </c>
      <c r="C472" s="11">
        <v>84</v>
      </c>
      <c r="D472" s="11">
        <v>665</v>
      </c>
      <c r="E472" s="11">
        <v>74</v>
      </c>
      <c r="F472" s="11">
        <v>688</v>
      </c>
      <c r="G472" s="11">
        <v>9</v>
      </c>
      <c r="H472" s="11" t="s">
        <v>13</v>
      </c>
      <c r="I472" s="25" t="str">
        <f t="shared" si="7"/>
        <v>no</v>
      </c>
    </row>
    <row r="473" spans="2:9" ht="15" thickBot="1" x14ac:dyDescent="0.35">
      <c r="B473" s="12" t="s">
        <v>471</v>
      </c>
      <c r="C473" s="9">
        <v>7</v>
      </c>
      <c r="D473" s="9" t="s">
        <v>13</v>
      </c>
      <c r="E473" s="9">
        <v>7</v>
      </c>
      <c r="F473" s="9" t="s">
        <v>13</v>
      </c>
      <c r="G473" s="9">
        <v>0</v>
      </c>
      <c r="H473" s="9" t="s">
        <v>13</v>
      </c>
      <c r="I473" s="25" t="str">
        <f t="shared" si="7"/>
        <v>no</v>
      </c>
    </row>
    <row r="474" spans="2:9" ht="18.600000000000001" thickBot="1" x14ac:dyDescent="0.35">
      <c r="B474" s="7" t="s">
        <v>472</v>
      </c>
      <c r="C474" s="11">
        <v>40</v>
      </c>
      <c r="D474" s="11" t="s">
        <v>13</v>
      </c>
      <c r="E474" s="11">
        <v>35</v>
      </c>
      <c r="F474" s="11" t="s">
        <v>13</v>
      </c>
      <c r="G474" s="11">
        <v>4</v>
      </c>
      <c r="H474" s="11" t="s">
        <v>13</v>
      </c>
      <c r="I474" s="25" t="str">
        <f t="shared" si="7"/>
        <v>no</v>
      </c>
    </row>
    <row r="475" spans="2:9" ht="15" thickBot="1" x14ac:dyDescent="0.35">
      <c r="B475" s="12" t="s">
        <v>473</v>
      </c>
      <c r="C475" s="9">
        <v>14</v>
      </c>
      <c r="D475" s="9" t="s">
        <v>13</v>
      </c>
      <c r="E475" s="9">
        <v>13</v>
      </c>
      <c r="F475" s="9" t="s">
        <v>13</v>
      </c>
      <c r="G475" s="9">
        <v>1</v>
      </c>
      <c r="H475" s="9" t="s">
        <v>13</v>
      </c>
      <c r="I475" s="25" t="str">
        <f t="shared" si="7"/>
        <v>no</v>
      </c>
    </row>
    <row r="476" spans="2:9" ht="15" thickBot="1" x14ac:dyDescent="0.35">
      <c r="B476" s="7" t="s">
        <v>474</v>
      </c>
      <c r="C476" s="11">
        <v>5</v>
      </c>
      <c r="D476" s="11" t="s">
        <v>13</v>
      </c>
      <c r="E476" s="11">
        <v>3</v>
      </c>
      <c r="F476" s="11" t="s">
        <v>13</v>
      </c>
      <c r="G476" s="11">
        <v>2</v>
      </c>
      <c r="H476" s="11" t="s">
        <v>13</v>
      </c>
      <c r="I476" s="25" t="str">
        <f t="shared" si="7"/>
        <v>no</v>
      </c>
    </row>
    <row r="477" spans="2:9" ht="15" thickBot="1" x14ac:dyDescent="0.35">
      <c r="B477" s="12" t="s">
        <v>475</v>
      </c>
      <c r="C477" s="9">
        <v>343</v>
      </c>
      <c r="D477" s="9">
        <v>831</v>
      </c>
      <c r="E477" s="9">
        <v>326</v>
      </c>
      <c r="F477" s="9">
        <v>834</v>
      </c>
      <c r="G477" s="9">
        <v>16</v>
      </c>
      <c r="H477" s="9" t="s">
        <v>13</v>
      </c>
      <c r="I477" s="25" t="str">
        <f t="shared" si="7"/>
        <v>no</v>
      </c>
    </row>
    <row r="478" spans="2:9" ht="15" thickBot="1" x14ac:dyDescent="0.35">
      <c r="B478" s="7" t="s">
        <v>476</v>
      </c>
      <c r="C478" s="11">
        <v>23</v>
      </c>
      <c r="D478" s="11" t="s">
        <v>13</v>
      </c>
      <c r="E478" s="11">
        <v>20</v>
      </c>
      <c r="F478" s="11" t="s">
        <v>13</v>
      </c>
      <c r="G478" s="11">
        <v>3</v>
      </c>
      <c r="H478" s="11" t="s">
        <v>13</v>
      </c>
      <c r="I478" s="25" t="str">
        <f t="shared" si="7"/>
        <v>no</v>
      </c>
    </row>
    <row r="479" spans="2:9" ht="15" thickBot="1" x14ac:dyDescent="0.35">
      <c r="B479" s="12" t="s">
        <v>477</v>
      </c>
      <c r="C479" s="9">
        <v>3</v>
      </c>
      <c r="D479" s="9" t="s">
        <v>13</v>
      </c>
      <c r="E479" s="9">
        <v>1</v>
      </c>
      <c r="F479" s="9" t="s">
        <v>13</v>
      </c>
      <c r="G479" s="9">
        <v>3</v>
      </c>
      <c r="H479" s="9" t="s">
        <v>13</v>
      </c>
      <c r="I479" s="25" t="str">
        <f t="shared" si="7"/>
        <v>no</v>
      </c>
    </row>
    <row r="480" spans="2:9" ht="15" thickBot="1" x14ac:dyDescent="0.35">
      <c r="B480" s="7" t="s">
        <v>478</v>
      </c>
      <c r="C480" s="11">
        <v>43</v>
      </c>
      <c r="D480" s="11" t="s">
        <v>13</v>
      </c>
      <c r="E480" s="11">
        <v>38</v>
      </c>
      <c r="F480" s="11" t="s">
        <v>13</v>
      </c>
      <c r="G480" s="11">
        <v>5</v>
      </c>
      <c r="H480" s="11" t="s">
        <v>13</v>
      </c>
      <c r="I480" s="25" t="str">
        <f t="shared" si="7"/>
        <v>no</v>
      </c>
    </row>
    <row r="481" spans="2:9" ht="15" thickBot="1" x14ac:dyDescent="0.35">
      <c r="B481" s="12" t="s">
        <v>479</v>
      </c>
      <c r="C481" s="9">
        <v>5</v>
      </c>
      <c r="D481" s="9" t="s">
        <v>13</v>
      </c>
      <c r="E481" s="9">
        <v>4</v>
      </c>
      <c r="F481" s="9" t="s">
        <v>13</v>
      </c>
      <c r="G481" s="9">
        <v>1</v>
      </c>
      <c r="H481" s="9" t="s">
        <v>13</v>
      </c>
      <c r="I481" s="25" t="str">
        <f t="shared" si="7"/>
        <v>no</v>
      </c>
    </row>
    <row r="482" spans="2:9" ht="15" thickBot="1" x14ac:dyDescent="0.35">
      <c r="B482" s="7" t="s">
        <v>480</v>
      </c>
      <c r="C482" s="11">
        <v>59</v>
      </c>
      <c r="D482" s="3">
        <v>1007</v>
      </c>
      <c r="E482" s="11">
        <v>56</v>
      </c>
      <c r="F482" s="3">
        <v>1021</v>
      </c>
      <c r="G482" s="11">
        <v>3</v>
      </c>
      <c r="H482" s="11" t="s">
        <v>13</v>
      </c>
      <c r="I482" s="25" t="str">
        <f t="shared" si="7"/>
        <v>no</v>
      </c>
    </row>
    <row r="483" spans="2:9" ht="15" thickBot="1" x14ac:dyDescent="0.35">
      <c r="B483" s="12" t="s">
        <v>481</v>
      </c>
      <c r="C483" s="9">
        <v>541</v>
      </c>
      <c r="D483" s="9">
        <v>812</v>
      </c>
      <c r="E483" s="9">
        <v>517</v>
      </c>
      <c r="F483" s="9">
        <v>821</v>
      </c>
      <c r="G483" s="9">
        <v>24</v>
      </c>
      <c r="H483" s="9" t="s">
        <v>13</v>
      </c>
      <c r="I483" s="25" t="str">
        <f t="shared" si="7"/>
        <v>no</v>
      </c>
    </row>
    <row r="484" spans="2:9" ht="15" thickBot="1" x14ac:dyDescent="0.35">
      <c r="B484" s="7" t="s">
        <v>482</v>
      </c>
      <c r="C484" s="11">
        <v>2</v>
      </c>
      <c r="D484" s="11" t="s">
        <v>13</v>
      </c>
      <c r="E484" s="11">
        <v>1</v>
      </c>
      <c r="F484" s="11" t="s">
        <v>13</v>
      </c>
      <c r="G484" s="11">
        <v>1</v>
      </c>
      <c r="H484" s="11" t="s">
        <v>13</v>
      </c>
      <c r="I484" s="25" t="str">
        <f t="shared" si="7"/>
        <v>no</v>
      </c>
    </row>
    <row r="485" spans="2:9" ht="15" thickBot="1" x14ac:dyDescent="0.35">
      <c r="B485" s="12" t="s">
        <v>483</v>
      </c>
      <c r="C485" s="9">
        <v>11</v>
      </c>
      <c r="D485" s="9" t="s">
        <v>13</v>
      </c>
      <c r="E485" s="9">
        <v>11</v>
      </c>
      <c r="F485" s="9" t="s">
        <v>13</v>
      </c>
      <c r="G485" s="9">
        <v>0</v>
      </c>
      <c r="H485" s="9" t="s">
        <v>13</v>
      </c>
      <c r="I485" s="25" t="str">
        <f t="shared" si="7"/>
        <v>no</v>
      </c>
    </row>
    <row r="486" spans="2:9" ht="15" thickBot="1" x14ac:dyDescent="0.35">
      <c r="B486" s="7" t="s">
        <v>484</v>
      </c>
      <c r="C486" s="11">
        <v>16</v>
      </c>
      <c r="D486" s="11" t="s">
        <v>13</v>
      </c>
      <c r="E486" s="11">
        <v>14</v>
      </c>
      <c r="F486" s="11" t="s">
        <v>13</v>
      </c>
      <c r="G486" s="11">
        <v>2</v>
      </c>
      <c r="H486" s="11" t="s">
        <v>13</v>
      </c>
      <c r="I486" s="25" t="str">
        <f t="shared" si="7"/>
        <v>no</v>
      </c>
    </row>
    <row r="487" spans="2:9" ht="15" thickBot="1" x14ac:dyDescent="0.35">
      <c r="B487" s="12" t="s">
        <v>485</v>
      </c>
      <c r="C487" s="9">
        <v>7</v>
      </c>
      <c r="D487" s="9" t="s">
        <v>13</v>
      </c>
      <c r="E487" s="9">
        <v>7</v>
      </c>
      <c r="F487" s="9" t="s">
        <v>13</v>
      </c>
      <c r="G487" s="9">
        <v>0</v>
      </c>
      <c r="H487" s="9" t="s">
        <v>13</v>
      </c>
      <c r="I487" s="25" t="str">
        <f t="shared" si="7"/>
        <v>no</v>
      </c>
    </row>
    <row r="488" spans="2:9" ht="15" thickBot="1" x14ac:dyDescent="0.35">
      <c r="B488" s="7" t="s">
        <v>486</v>
      </c>
      <c r="C488" s="11">
        <v>381</v>
      </c>
      <c r="D488" s="11">
        <v>654</v>
      </c>
      <c r="E488" s="11">
        <v>303</v>
      </c>
      <c r="F488" s="11">
        <v>679</v>
      </c>
      <c r="G488" s="11">
        <v>78</v>
      </c>
      <c r="H488" s="11">
        <v>574</v>
      </c>
      <c r="I488" s="25" t="str">
        <f t="shared" si="7"/>
        <v>yes</v>
      </c>
    </row>
    <row r="489" spans="2:9" ht="15" thickBot="1" x14ac:dyDescent="0.35">
      <c r="B489" s="12" t="s">
        <v>487</v>
      </c>
      <c r="C489" s="9">
        <v>13</v>
      </c>
      <c r="D489" s="9" t="s">
        <v>13</v>
      </c>
      <c r="E489" s="9">
        <v>8</v>
      </c>
      <c r="F489" s="9" t="s">
        <v>13</v>
      </c>
      <c r="G489" s="9">
        <v>4</v>
      </c>
      <c r="H489" s="9" t="s">
        <v>13</v>
      </c>
      <c r="I489" s="25" t="str">
        <f t="shared" si="7"/>
        <v>no</v>
      </c>
    </row>
    <row r="490" spans="2:9" ht="15" thickBot="1" x14ac:dyDescent="0.35">
      <c r="B490" s="7" t="s">
        <v>488</v>
      </c>
      <c r="C490" s="11">
        <v>151</v>
      </c>
      <c r="D490" s="11">
        <v>758</v>
      </c>
      <c r="E490" s="11">
        <v>126</v>
      </c>
      <c r="F490" s="11">
        <v>789</v>
      </c>
      <c r="G490" s="11">
        <v>26</v>
      </c>
      <c r="H490" s="11" t="s">
        <v>13</v>
      </c>
      <c r="I490" s="25" t="str">
        <f t="shared" si="7"/>
        <v>no</v>
      </c>
    </row>
    <row r="491" spans="2:9" ht="15" thickBot="1" x14ac:dyDescent="0.35">
      <c r="B491" s="12" t="s">
        <v>489</v>
      </c>
      <c r="C491" s="9">
        <v>8</v>
      </c>
      <c r="D491" s="9" t="s">
        <v>13</v>
      </c>
      <c r="E491" s="9">
        <v>4</v>
      </c>
      <c r="F491" s="9" t="s">
        <v>13</v>
      </c>
      <c r="G491" s="9">
        <v>4</v>
      </c>
      <c r="H491" s="9" t="s">
        <v>13</v>
      </c>
      <c r="I491" s="25" t="str">
        <f t="shared" si="7"/>
        <v>no</v>
      </c>
    </row>
    <row r="492" spans="2:9" ht="15" thickBot="1" x14ac:dyDescent="0.35">
      <c r="B492" s="7" t="s">
        <v>490</v>
      </c>
      <c r="C492" s="11">
        <v>106</v>
      </c>
      <c r="D492" s="11">
        <v>450</v>
      </c>
      <c r="E492" s="11">
        <v>27</v>
      </c>
      <c r="F492" s="11" t="s">
        <v>13</v>
      </c>
      <c r="G492" s="11">
        <v>79</v>
      </c>
      <c r="H492" s="11">
        <v>443</v>
      </c>
      <c r="I492" s="25" t="str">
        <f t="shared" si="7"/>
        <v>no</v>
      </c>
    </row>
    <row r="493" spans="2:9" ht="15" thickBot="1" x14ac:dyDescent="0.35">
      <c r="B493" s="12" t="s">
        <v>491</v>
      </c>
      <c r="C493" s="9">
        <v>19</v>
      </c>
      <c r="D493" s="9" t="s">
        <v>13</v>
      </c>
      <c r="E493" s="9">
        <v>10</v>
      </c>
      <c r="F493" s="9" t="s">
        <v>13</v>
      </c>
      <c r="G493" s="9">
        <v>9</v>
      </c>
      <c r="H493" s="9" t="s">
        <v>13</v>
      </c>
      <c r="I493" s="25" t="str">
        <f t="shared" si="7"/>
        <v>no</v>
      </c>
    </row>
    <row r="494" spans="2:9" ht="15" thickBot="1" x14ac:dyDescent="0.35">
      <c r="B494" s="7" t="s">
        <v>492</v>
      </c>
      <c r="C494" s="11">
        <v>157</v>
      </c>
      <c r="D494" s="11">
        <v>519</v>
      </c>
      <c r="E494" s="11">
        <v>49</v>
      </c>
      <c r="F494" s="11" t="s">
        <v>13</v>
      </c>
      <c r="G494" s="11">
        <v>108</v>
      </c>
      <c r="H494" s="11">
        <v>521</v>
      </c>
      <c r="I494" s="25" t="str">
        <f t="shared" si="7"/>
        <v>no</v>
      </c>
    </row>
    <row r="495" spans="2:9" ht="15" thickBot="1" x14ac:dyDescent="0.35">
      <c r="B495" s="12" t="s">
        <v>493</v>
      </c>
      <c r="C495" s="9">
        <v>1</v>
      </c>
      <c r="D495" s="9" t="s">
        <v>13</v>
      </c>
      <c r="E495" s="9">
        <v>0</v>
      </c>
      <c r="F495" s="9" t="s">
        <v>13</v>
      </c>
      <c r="G495" s="9">
        <v>1</v>
      </c>
      <c r="H495" s="9" t="s">
        <v>13</v>
      </c>
      <c r="I495" s="25" t="str">
        <f t="shared" si="7"/>
        <v>no</v>
      </c>
    </row>
    <row r="496" spans="2:9" ht="15" thickBot="1" x14ac:dyDescent="0.35">
      <c r="B496" s="7" t="s">
        <v>494</v>
      </c>
      <c r="C496" s="11">
        <v>3</v>
      </c>
      <c r="D496" s="11" t="s">
        <v>13</v>
      </c>
      <c r="E496" s="11">
        <v>2</v>
      </c>
      <c r="F496" s="11" t="s">
        <v>13</v>
      </c>
      <c r="G496" s="11">
        <v>1</v>
      </c>
      <c r="H496" s="11" t="s">
        <v>13</v>
      </c>
      <c r="I496" s="25" t="str">
        <f t="shared" si="7"/>
        <v>no</v>
      </c>
    </row>
    <row r="497" spans="2:9" ht="15" thickBot="1" x14ac:dyDescent="0.35">
      <c r="B497" s="12" t="s">
        <v>495</v>
      </c>
      <c r="C497" s="9">
        <v>31</v>
      </c>
      <c r="D497" s="9" t="s">
        <v>13</v>
      </c>
      <c r="E497" s="9">
        <v>10</v>
      </c>
      <c r="F497" s="9" t="s">
        <v>13</v>
      </c>
      <c r="G497" s="9">
        <v>21</v>
      </c>
      <c r="H497" s="9" t="s">
        <v>13</v>
      </c>
      <c r="I497" s="25" t="str">
        <f t="shared" si="7"/>
        <v>no</v>
      </c>
    </row>
    <row r="498" spans="2:9" ht="15" thickBot="1" x14ac:dyDescent="0.35">
      <c r="B498" s="7" t="s">
        <v>496</v>
      </c>
      <c r="C498" s="11">
        <v>0</v>
      </c>
      <c r="D498" s="11" t="s">
        <v>13</v>
      </c>
      <c r="E498" s="11">
        <v>0</v>
      </c>
      <c r="F498" s="11" t="s">
        <v>13</v>
      </c>
      <c r="G498" s="11">
        <v>0</v>
      </c>
      <c r="H498" s="11" t="s">
        <v>13</v>
      </c>
      <c r="I498" s="25" t="str">
        <f t="shared" si="7"/>
        <v>no</v>
      </c>
    </row>
    <row r="499" spans="2:9" ht="15" thickBot="1" x14ac:dyDescent="0.35">
      <c r="B499" s="12" t="s">
        <v>497</v>
      </c>
      <c r="C499" s="9">
        <v>6</v>
      </c>
      <c r="D499" s="9" t="s">
        <v>13</v>
      </c>
      <c r="E499" s="9">
        <v>2</v>
      </c>
      <c r="F499" s="9" t="s">
        <v>13</v>
      </c>
      <c r="G499" s="9">
        <v>4</v>
      </c>
      <c r="H499" s="9" t="s">
        <v>13</v>
      </c>
      <c r="I499" s="25" t="str">
        <f t="shared" si="7"/>
        <v>no</v>
      </c>
    </row>
    <row r="500" spans="2:9" ht="15" thickBot="1" x14ac:dyDescent="0.35">
      <c r="B500" s="7" t="s">
        <v>498</v>
      </c>
      <c r="C500" s="11">
        <v>17</v>
      </c>
      <c r="D500" s="11" t="s">
        <v>13</v>
      </c>
      <c r="E500" s="11">
        <v>8</v>
      </c>
      <c r="F500" s="11" t="s">
        <v>13</v>
      </c>
      <c r="G500" s="11">
        <v>9</v>
      </c>
      <c r="H500" s="11" t="s">
        <v>13</v>
      </c>
      <c r="I500" s="25" t="str">
        <f t="shared" si="7"/>
        <v>no</v>
      </c>
    </row>
    <row r="501" spans="2:9" ht="15" thickBot="1" x14ac:dyDescent="0.35">
      <c r="B501" s="12" t="s">
        <v>499</v>
      </c>
      <c r="C501" s="9">
        <v>12</v>
      </c>
      <c r="D501" s="9" t="s">
        <v>13</v>
      </c>
      <c r="E501" s="9">
        <v>4</v>
      </c>
      <c r="F501" s="9" t="s">
        <v>13</v>
      </c>
      <c r="G501" s="9">
        <v>8</v>
      </c>
      <c r="H501" s="9" t="s">
        <v>13</v>
      </c>
      <c r="I501" s="25" t="str">
        <f t="shared" si="7"/>
        <v>no</v>
      </c>
    </row>
    <row r="502" spans="2:9" ht="15" thickBot="1" x14ac:dyDescent="0.35">
      <c r="B502" s="7" t="s">
        <v>500</v>
      </c>
      <c r="C502" s="11">
        <v>0</v>
      </c>
      <c r="D502" s="11" t="s">
        <v>13</v>
      </c>
      <c r="E502" s="11">
        <v>0</v>
      </c>
      <c r="F502" s="11" t="s">
        <v>13</v>
      </c>
      <c r="G502" s="11">
        <v>0</v>
      </c>
      <c r="H502" s="11" t="s">
        <v>13</v>
      </c>
      <c r="I502" s="25" t="str">
        <f t="shared" si="7"/>
        <v>no</v>
      </c>
    </row>
    <row r="503" spans="2:9" ht="15" thickBot="1" x14ac:dyDescent="0.35">
      <c r="B503" s="12" t="s">
        <v>501</v>
      </c>
      <c r="C503" s="9">
        <v>1</v>
      </c>
      <c r="D503" s="9" t="s">
        <v>13</v>
      </c>
      <c r="E503" s="9">
        <v>0</v>
      </c>
      <c r="F503" s="9" t="s">
        <v>13</v>
      </c>
      <c r="G503" s="9">
        <v>1</v>
      </c>
      <c r="H503" s="9" t="s">
        <v>13</v>
      </c>
      <c r="I503" s="25" t="str">
        <f t="shared" si="7"/>
        <v>no</v>
      </c>
    </row>
    <row r="504" spans="2:9" ht="15" thickBot="1" x14ac:dyDescent="0.35">
      <c r="B504" s="7" t="s">
        <v>502</v>
      </c>
      <c r="C504" s="11">
        <v>22</v>
      </c>
      <c r="D504" s="11" t="s">
        <v>13</v>
      </c>
      <c r="E504" s="11">
        <v>18</v>
      </c>
      <c r="F504" s="11" t="s">
        <v>13</v>
      </c>
      <c r="G504" s="11">
        <v>4</v>
      </c>
      <c r="H504" s="11" t="s">
        <v>13</v>
      </c>
      <c r="I504" s="25" t="str">
        <f t="shared" si="7"/>
        <v>no</v>
      </c>
    </row>
    <row r="505" spans="2:9" ht="15" thickBot="1" x14ac:dyDescent="0.35">
      <c r="B505" s="12" t="s">
        <v>503</v>
      </c>
      <c r="C505" s="9">
        <v>19</v>
      </c>
      <c r="D505" s="9" t="s">
        <v>13</v>
      </c>
      <c r="E505" s="9">
        <v>10</v>
      </c>
      <c r="F505" s="9" t="s">
        <v>13</v>
      </c>
      <c r="G505" s="9">
        <v>9</v>
      </c>
      <c r="H505" s="9" t="s">
        <v>13</v>
      </c>
      <c r="I505" s="25" t="str">
        <f t="shared" si="7"/>
        <v>no</v>
      </c>
    </row>
    <row r="506" spans="2:9" ht="15" thickBot="1" x14ac:dyDescent="0.35">
      <c r="B506" s="7" t="s">
        <v>504</v>
      </c>
      <c r="C506" s="11">
        <v>38</v>
      </c>
      <c r="D506" s="11" t="s">
        <v>13</v>
      </c>
      <c r="E506" s="11">
        <v>36</v>
      </c>
      <c r="F506" s="11" t="s">
        <v>13</v>
      </c>
      <c r="G506" s="11">
        <v>2</v>
      </c>
      <c r="H506" s="11" t="s">
        <v>13</v>
      </c>
      <c r="I506" s="25" t="str">
        <f t="shared" si="7"/>
        <v>no</v>
      </c>
    </row>
    <row r="507" spans="2:9" ht="15" thickBot="1" x14ac:dyDescent="0.35">
      <c r="B507" s="12" t="s">
        <v>505</v>
      </c>
      <c r="C507" s="9">
        <v>8</v>
      </c>
      <c r="D507" s="9" t="s">
        <v>13</v>
      </c>
      <c r="E507" s="9">
        <v>7</v>
      </c>
      <c r="F507" s="9" t="s">
        <v>13</v>
      </c>
      <c r="G507" s="9">
        <v>1</v>
      </c>
      <c r="H507" s="9" t="s">
        <v>13</v>
      </c>
      <c r="I507" s="25" t="str">
        <f t="shared" si="7"/>
        <v>no</v>
      </c>
    </row>
    <row r="508" spans="2:9" ht="15" thickBot="1" x14ac:dyDescent="0.35">
      <c r="B508" s="7" t="s">
        <v>506</v>
      </c>
      <c r="C508" s="11">
        <v>1</v>
      </c>
      <c r="D508" s="11" t="s">
        <v>13</v>
      </c>
      <c r="E508" s="11">
        <v>1</v>
      </c>
      <c r="F508" s="11" t="s">
        <v>13</v>
      </c>
      <c r="G508" s="11">
        <v>0</v>
      </c>
      <c r="H508" s="11" t="s">
        <v>13</v>
      </c>
      <c r="I508" s="25" t="str">
        <f t="shared" si="7"/>
        <v>no</v>
      </c>
    </row>
    <row r="509" spans="2:9" ht="15" thickBot="1" x14ac:dyDescent="0.35">
      <c r="B509" s="12" t="s">
        <v>507</v>
      </c>
      <c r="C509" s="9">
        <v>26</v>
      </c>
      <c r="D509" s="9" t="s">
        <v>13</v>
      </c>
      <c r="E509" s="9">
        <v>26</v>
      </c>
      <c r="F509" s="9" t="s">
        <v>13</v>
      </c>
      <c r="G509" s="9">
        <v>0</v>
      </c>
      <c r="H509" s="9" t="s">
        <v>13</v>
      </c>
      <c r="I509" s="25" t="str">
        <f t="shared" si="7"/>
        <v>no</v>
      </c>
    </row>
    <row r="510" spans="2:9" ht="15" thickBot="1" x14ac:dyDescent="0.35">
      <c r="B510" s="7" t="s">
        <v>508</v>
      </c>
      <c r="C510" s="11">
        <v>16</v>
      </c>
      <c r="D510" s="11" t="s">
        <v>13</v>
      </c>
      <c r="E510" s="11">
        <v>12</v>
      </c>
      <c r="F510" s="11" t="s">
        <v>13</v>
      </c>
      <c r="G510" s="11">
        <v>4</v>
      </c>
      <c r="H510" s="11" t="s">
        <v>13</v>
      </c>
      <c r="I510" s="25" t="str">
        <f t="shared" si="7"/>
        <v>no</v>
      </c>
    </row>
    <row r="511" spans="2:9" ht="15" thickBot="1" x14ac:dyDescent="0.35">
      <c r="B511" s="12" t="s">
        <v>509</v>
      </c>
      <c r="C511" s="9">
        <v>19</v>
      </c>
      <c r="D511" s="9" t="s">
        <v>13</v>
      </c>
      <c r="E511" s="9">
        <v>15</v>
      </c>
      <c r="F511" s="9" t="s">
        <v>13</v>
      </c>
      <c r="G511" s="9">
        <v>4</v>
      </c>
      <c r="H511" s="9" t="s">
        <v>13</v>
      </c>
      <c r="I511" s="25" t="str">
        <f t="shared" si="7"/>
        <v>no</v>
      </c>
    </row>
    <row r="512" spans="2:9" ht="15" thickBot="1" x14ac:dyDescent="0.35">
      <c r="B512" s="7" t="s">
        <v>510</v>
      </c>
      <c r="C512" s="11">
        <v>47</v>
      </c>
      <c r="D512" s="11" t="s">
        <v>13</v>
      </c>
      <c r="E512" s="11">
        <v>45</v>
      </c>
      <c r="F512" s="11" t="s">
        <v>13</v>
      </c>
      <c r="G512" s="11">
        <v>2</v>
      </c>
      <c r="H512" s="11" t="s">
        <v>13</v>
      </c>
      <c r="I512" s="25" t="str">
        <f t="shared" si="7"/>
        <v>no</v>
      </c>
    </row>
    <row r="513" spans="2:9" ht="15" thickBot="1" x14ac:dyDescent="0.35">
      <c r="B513" s="12" t="s">
        <v>511</v>
      </c>
      <c r="C513" s="9">
        <v>76</v>
      </c>
      <c r="D513" s="6">
        <v>1088</v>
      </c>
      <c r="E513" s="9">
        <v>72</v>
      </c>
      <c r="F513" s="6">
        <v>1142</v>
      </c>
      <c r="G513" s="9">
        <v>4</v>
      </c>
      <c r="H513" s="9" t="s">
        <v>13</v>
      </c>
      <c r="I513" s="25" t="str">
        <f t="shared" si="7"/>
        <v>no</v>
      </c>
    </row>
    <row r="514" spans="2:9" ht="15" thickBot="1" x14ac:dyDescent="0.35">
      <c r="B514" s="7" t="s">
        <v>512</v>
      </c>
      <c r="C514" s="11">
        <v>107</v>
      </c>
      <c r="D514" s="11">
        <v>907</v>
      </c>
      <c r="E514" s="11">
        <v>102</v>
      </c>
      <c r="F514" s="11">
        <v>910</v>
      </c>
      <c r="G514" s="11">
        <v>5</v>
      </c>
      <c r="H514" s="11" t="s">
        <v>13</v>
      </c>
      <c r="I514" s="25" t="str">
        <f t="shared" si="7"/>
        <v>no</v>
      </c>
    </row>
    <row r="515" spans="2:9" ht="15" thickBot="1" x14ac:dyDescent="0.35">
      <c r="B515" s="12" t="s">
        <v>513</v>
      </c>
      <c r="C515" s="9">
        <v>41</v>
      </c>
      <c r="D515" s="9" t="s">
        <v>13</v>
      </c>
      <c r="E515" s="9">
        <v>34</v>
      </c>
      <c r="F515" s="9" t="s">
        <v>13</v>
      </c>
      <c r="G515" s="9">
        <v>6</v>
      </c>
      <c r="H515" s="9" t="s">
        <v>13</v>
      </c>
      <c r="I515" s="25" t="str">
        <f t="shared" si="7"/>
        <v>no</v>
      </c>
    </row>
    <row r="516" spans="2:9" ht="15" thickBot="1" x14ac:dyDescent="0.35">
      <c r="B516" s="7" t="s">
        <v>514</v>
      </c>
      <c r="C516" s="11">
        <v>58</v>
      </c>
      <c r="D516" s="11">
        <v>877</v>
      </c>
      <c r="E516" s="11">
        <v>55</v>
      </c>
      <c r="F516" s="11">
        <v>879</v>
      </c>
      <c r="G516" s="11">
        <v>3</v>
      </c>
      <c r="H516" s="11" t="s">
        <v>13</v>
      </c>
      <c r="I516" s="25" t="str">
        <f t="shared" si="7"/>
        <v>no</v>
      </c>
    </row>
    <row r="517" spans="2:9" ht="15" thickBot="1" x14ac:dyDescent="0.35">
      <c r="B517" s="12" t="s">
        <v>515</v>
      </c>
      <c r="C517" s="9">
        <v>70</v>
      </c>
      <c r="D517" s="9">
        <v>771</v>
      </c>
      <c r="E517" s="9">
        <v>62</v>
      </c>
      <c r="F517" s="9">
        <v>795</v>
      </c>
      <c r="G517" s="9">
        <v>8</v>
      </c>
      <c r="H517" s="9" t="s">
        <v>13</v>
      </c>
      <c r="I517" s="25" t="str">
        <f t="shared" ref="I517:I573" si="8">IF(AND(A517="",ISNUMBER(F517),ISNUMBER(H517)),"yes","no")</f>
        <v>no</v>
      </c>
    </row>
    <row r="518" spans="2:9" ht="15" thickBot="1" x14ac:dyDescent="0.35">
      <c r="B518" s="7" t="s">
        <v>516</v>
      </c>
      <c r="C518" s="11">
        <v>51</v>
      </c>
      <c r="D518" s="11">
        <v>521</v>
      </c>
      <c r="E518" s="11">
        <v>40</v>
      </c>
      <c r="F518" s="11" t="s">
        <v>13</v>
      </c>
      <c r="G518" s="11">
        <v>12</v>
      </c>
      <c r="H518" s="11" t="s">
        <v>13</v>
      </c>
      <c r="I518" s="25" t="str">
        <f t="shared" si="8"/>
        <v>no</v>
      </c>
    </row>
    <row r="519" spans="2:9" ht="15" thickBot="1" x14ac:dyDescent="0.35">
      <c r="B519" s="12" t="s">
        <v>517</v>
      </c>
      <c r="C519" s="9">
        <v>13</v>
      </c>
      <c r="D519" s="9" t="s">
        <v>13</v>
      </c>
      <c r="E519" s="9">
        <v>10</v>
      </c>
      <c r="F519" s="9" t="s">
        <v>13</v>
      </c>
      <c r="G519" s="9">
        <v>3</v>
      </c>
      <c r="H519" s="9" t="s">
        <v>13</v>
      </c>
      <c r="I519" s="25" t="str">
        <f t="shared" si="8"/>
        <v>no</v>
      </c>
    </row>
    <row r="520" spans="2:9" ht="15" thickBot="1" x14ac:dyDescent="0.35">
      <c r="B520" s="7" t="s">
        <v>518</v>
      </c>
      <c r="C520" s="11">
        <v>5</v>
      </c>
      <c r="D520" s="11" t="s">
        <v>13</v>
      </c>
      <c r="E520" s="11">
        <v>5</v>
      </c>
      <c r="F520" s="11" t="s">
        <v>13</v>
      </c>
      <c r="G520" s="11">
        <v>0</v>
      </c>
      <c r="H520" s="11" t="s">
        <v>13</v>
      </c>
      <c r="I520" s="25" t="str">
        <f t="shared" si="8"/>
        <v>no</v>
      </c>
    </row>
    <row r="521" spans="2:9" ht="15" thickBot="1" x14ac:dyDescent="0.35">
      <c r="B521" s="12" t="s">
        <v>519</v>
      </c>
      <c r="C521" s="9">
        <v>717</v>
      </c>
      <c r="D521" s="9">
        <v>765</v>
      </c>
      <c r="E521" s="9">
        <v>443</v>
      </c>
      <c r="F521" s="9">
        <v>853</v>
      </c>
      <c r="G521" s="9">
        <v>275</v>
      </c>
      <c r="H521" s="9">
        <v>637</v>
      </c>
      <c r="I521" s="25" t="str">
        <f t="shared" si="8"/>
        <v>yes</v>
      </c>
    </row>
    <row r="522" spans="2:9" ht="15" thickBot="1" x14ac:dyDescent="0.35">
      <c r="B522" s="7" t="s">
        <v>520</v>
      </c>
      <c r="C522" s="11">
        <v>24</v>
      </c>
      <c r="D522" s="11" t="s">
        <v>13</v>
      </c>
      <c r="E522" s="11">
        <v>20</v>
      </c>
      <c r="F522" s="11" t="s">
        <v>13</v>
      </c>
      <c r="G522" s="11">
        <v>5</v>
      </c>
      <c r="H522" s="11" t="s">
        <v>13</v>
      </c>
      <c r="I522" s="25" t="str">
        <f t="shared" si="8"/>
        <v>no</v>
      </c>
    </row>
    <row r="523" spans="2:9" ht="15" thickBot="1" x14ac:dyDescent="0.35">
      <c r="B523" s="12" t="s">
        <v>521</v>
      </c>
      <c r="C523" s="9">
        <v>57</v>
      </c>
      <c r="D523" s="9">
        <v>598</v>
      </c>
      <c r="E523" s="9">
        <v>16</v>
      </c>
      <c r="F523" s="9" t="s">
        <v>13</v>
      </c>
      <c r="G523" s="9">
        <v>40</v>
      </c>
      <c r="H523" s="9" t="s">
        <v>13</v>
      </c>
      <c r="I523" s="25" t="str">
        <f t="shared" si="8"/>
        <v>no</v>
      </c>
    </row>
    <row r="524" spans="2:9" ht="15" thickBot="1" x14ac:dyDescent="0.35">
      <c r="B524" s="7" t="s">
        <v>522</v>
      </c>
      <c r="C524" s="11">
        <v>275</v>
      </c>
      <c r="D524" s="11">
        <v>553</v>
      </c>
      <c r="E524" s="11">
        <v>128</v>
      </c>
      <c r="F524" s="11">
        <v>598</v>
      </c>
      <c r="G524" s="11">
        <v>147</v>
      </c>
      <c r="H524" s="11">
        <v>516</v>
      </c>
      <c r="I524" s="25" t="str">
        <f t="shared" si="8"/>
        <v>yes</v>
      </c>
    </row>
    <row r="525" spans="2:9" ht="15" thickBot="1" x14ac:dyDescent="0.35">
      <c r="B525" s="12" t="s">
        <v>523</v>
      </c>
      <c r="C525" s="9">
        <v>131</v>
      </c>
      <c r="D525" s="9">
        <v>693</v>
      </c>
      <c r="E525" s="9">
        <v>117</v>
      </c>
      <c r="F525" s="9">
        <v>705</v>
      </c>
      <c r="G525" s="9">
        <v>14</v>
      </c>
      <c r="H525" s="9" t="s">
        <v>13</v>
      </c>
      <c r="I525" s="25" t="str">
        <f t="shared" si="8"/>
        <v>no</v>
      </c>
    </row>
    <row r="526" spans="2:9" ht="15" thickBot="1" x14ac:dyDescent="0.35">
      <c r="B526" s="7" t="s">
        <v>524</v>
      </c>
      <c r="C526" s="11">
        <v>23</v>
      </c>
      <c r="D526" s="11" t="s">
        <v>13</v>
      </c>
      <c r="E526" s="11">
        <v>16</v>
      </c>
      <c r="F526" s="11" t="s">
        <v>13</v>
      </c>
      <c r="G526" s="11">
        <v>7</v>
      </c>
      <c r="H526" s="11" t="s">
        <v>13</v>
      </c>
      <c r="I526" s="25" t="str">
        <f t="shared" si="8"/>
        <v>no</v>
      </c>
    </row>
    <row r="527" spans="2:9" ht="15" thickBot="1" x14ac:dyDescent="0.35">
      <c r="B527" s="12" t="s">
        <v>525</v>
      </c>
      <c r="C527" s="9">
        <v>2</v>
      </c>
      <c r="D527" s="9" t="s">
        <v>13</v>
      </c>
      <c r="E527" s="9">
        <v>0</v>
      </c>
      <c r="F527" s="9" t="s">
        <v>13</v>
      </c>
      <c r="G527" s="9">
        <v>2</v>
      </c>
      <c r="H527" s="9" t="s">
        <v>13</v>
      </c>
      <c r="I527" s="25" t="str">
        <f t="shared" si="8"/>
        <v>no</v>
      </c>
    </row>
    <row r="528" spans="2:9" ht="15" thickBot="1" x14ac:dyDescent="0.35">
      <c r="B528" s="7" t="s">
        <v>526</v>
      </c>
      <c r="C528" s="11">
        <v>4</v>
      </c>
      <c r="D528" s="11" t="s">
        <v>13</v>
      </c>
      <c r="E528" s="11">
        <v>4</v>
      </c>
      <c r="F528" s="11" t="s">
        <v>13</v>
      </c>
      <c r="G528" s="11">
        <v>0</v>
      </c>
      <c r="H528" s="11" t="s">
        <v>13</v>
      </c>
      <c r="I528" s="25" t="str">
        <f t="shared" si="8"/>
        <v>no</v>
      </c>
    </row>
    <row r="529" spans="1:9" ht="15" thickBot="1" x14ac:dyDescent="0.35">
      <c r="B529" s="12" t="s">
        <v>527</v>
      </c>
      <c r="C529" s="9">
        <v>10</v>
      </c>
      <c r="D529" s="9" t="s">
        <v>13</v>
      </c>
      <c r="E529" s="9">
        <v>8</v>
      </c>
      <c r="F529" s="9" t="s">
        <v>13</v>
      </c>
      <c r="G529" s="9">
        <v>2</v>
      </c>
      <c r="H529" s="9" t="s">
        <v>13</v>
      </c>
      <c r="I529" s="25" t="str">
        <f t="shared" si="8"/>
        <v>no</v>
      </c>
    </row>
    <row r="530" spans="1:9" ht="15" thickBot="1" x14ac:dyDescent="0.35">
      <c r="B530" s="7" t="s">
        <v>528</v>
      </c>
      <c r="C530" s="11">
        <v>2</v>
      </c>
      <c r="D530" s="11" t="s">
        <v>13</v>
      </c>
      <c r="E530" s="11">
        <v>1</v>
      </c>
      <c r="F530" s="11" t="s">
        <v>13</v>
      </c>
      <c r="G530" s="11">
        <v>1</v>
      </c>
      <c r="H530" s="11" t="s">
        <v>13</v>
      </c>
      <c r="I530" s="25" t="str">
        <f t="shared" si="8"/>
        <v>no</v>
      </c>
    </row>
    <row r="531" spans="1:9" ht="15" thickBot="1" x14ac:dyDescent="0.35">
      <c r="B531" s="12" t="s">
        <v>529</v>
      </c>
      <c r="C531" s="9">
        <v>5</v>
      </c>
      <c r="D531" s="9" t="s">
        <v>13</v>
      </c>
      <c r="E531" s="9">
        <v>3</v>
      </c>
      <c r="F531" s="9" t="s">
        <v>13</v>
      </c>
      <c r="G531" s="9">
        <v>2</v>
      </c>
      <c r="H531" s="9" t="s">
        <v>13</v>
      </c>
      <c r="I531" s="25" t="str">
        <f t="shared" si="8"/>
        <v>no</v>
      </c>
    </row>
    <row r="532" spans="1:9" ht="15" thickBot="1" x14ac:dyDescent="0.35">
      <c r="B532" s="7" t="s">
        <v>530</v>
      </c>
      <c r="C532" s="11">
        <v>25</v>
      </c>
      <c r="D532" s="11" t="s">
        <v>13</v>
      </c>
      <c r="E532" s="11">
        <v>21</v>
      </c>
      <c r="F532" s="11" t="s">
        <v>13</v>
      </c>
      <c r="G532" s="11">
        <v>4</v>
      </c>
      <c r="H532" s="11" t="s">
        <v>13</v>
      </c>
      <c r="I532" s="25" t="str">
        <f t="shared" si="8"/>
        <v>no</v>
      </c>
    </row>
    <row r="533" spans="1:9" ht="15" thickBot="1" x14ac:dyDescent="0.35">
      <c r="B533" s="12" t="s">
        <v>531</v>
      </c>
      <c r="C533" s="9">
        <v>28</v>
      </c>
      <c r="D533" s="9" t="s">
        <v>13</v>
      </c>
      <c r="E533" s="9">
        <v>23</v>
      </c>
      <c r="F533" s="9" t="s">
        <v>13</v>
      </c>
      <c r="G533" s="9">
        <v>5</v>
      </c>
      <c r="H533" s="9" t="s">
        <v>13</v>
      </c>
      <c r="I533" s="25" t="str">
        <f t="shared" si="8"/>
        <v>no</v>
      </c>
    </row>
    <row r="534" spans="1:9" ht="15" thickBot="1" x14ac:dyDescent="0.35">
      <c r="B534" s="7" t="s">
        <v>532</v>
      </c>
      <c r="C534" s="11">
        <v>10</v>
      </c>
      <c r="D534" s="11" t="s">
        <v>13</v>
      </c>
      <c r="E534" s="11">
        <v>10</v>
      </c>
      <c r="F534" s="11" t="s">
        <v>13</v>
      </c>
      <c r="G534" s="11">
        <v>0</v>
      </c>
      <c r="H534" s="11" t="s">
        <v>13</v>
      </c>
      <c r="I534" s="25" t="str">
        <f t="shared" si="8"/>
        <v>no</v>
      </c>
    </row>
    <row r="535" spans="1:9" ht="15" thickBot="1" x14ac:dyDescent="0.35">
      <c r="B535" s="12" t="s">
        <v>533</v>
      </c>
      <c r="C535" s="9">
        <v>30</v>
      </c>
      <c r="D535" s="9" t="s">
        <v>13</v>
      </c>
      <c r="E535" s="9">
        <v>19</v>
      </c>
      <c r="F535" s="9" t="s">
        <v>13</v>
      </c>
      <c r="G535" s="9">
        <v>11</v>
      </c>
      <c r="H535" s="9" t="s">
        <v>13</v>
      </c>
      <c r="I535" s="25" t="str">
        <f t="shared" si="8"/>
        <v>no</v>
      </c>
    </row>
    <row r="536" spans="1:9" ht="15" thickBot="1" x14ac:dyDescent="0.35">
      <c r="B536" s="7" t="s">
        <v>534</v>
      </c>
      <c r="C536" s="11">
        <v>890</v>
      </c>
      <c r="D536" s="11">
        <v>663</v>
      </c>
      <c r="E536" s="11">
        <v>653</v>
      </c>
      <c r="F536" s="11">
        <v>716</v>
      </c>
      <c r="G536" s="11">
        <v>238</v>
      </c>
      <c r="H536" s="11">
        <v>570</v>
      </c>
      <c r="I536" s="25" t="str">
        <f t="shared" si="8"/>
        <v>yes</v>
      </c>
    </row>
    <row r="537" spans="1:9" ht="15" thickBot="1" x14ac:dyDescent="0.35">
      <c r="A537" s="25" t="s">
        <v>585</v>
      </c>
      <c r="B537" s="5" t="s">
        <v>535</v>
      </c>
      <c r="C537" s="6">
        <v>7236</v>
      </c>
      <c r="D537" s="9">
        <v>681</v>
      </c>
      <c r="E537" s="6">
        <v>6160</v>
      </c>
      <c r="F537" s="9">
        <v>710</v>
      </c>
      <c r="G537" s="6">
        <v>1075</v>
      </c>
      <c r="H537" s="9">
        <v>514</v>
      </c>
      <c r="I537" s="25" t="str">
        <f t="shared" si="8"/>
        <v>no</v>
      </c>
    </row>
    <row r="538" spans="1:9" ht="15" thickBot="1" x14ac:dyDescent="0.35">
      <c r="B538" s="7" t="s">
        <v>536</v>
      </c>
      <c r="C538" s="11">
        <v>192</v>
      </c>
      <c r="D538" s="11">
        <v>881</v>
      </c>
      <c r="E538" s="11">
        <v>160</v>
      </c>
      <c r="F538" s="11">
        <v>919</v>
      </c>
      <c r="G538" s="11">
        <v>31</v>
      </c>
      <c r="H538" s="11" t="s">
        <v>13</v>
      </c>
      <c r="I538" s="25" t="str">
        <f t="shared" si="8"/>
        <v>no</v>
      </c>
    </row>
    <row r="539" spans="1:9" ht="15" thickBot="1" x14ac:dyDescent="0.35">
      <c r="B539" s="12" t="s">
        <v>537</v>
      </c>
      <c r="C539" s="9">
        <v>112</v>
      </c>
      <c r="D539" s="6">
        <v>1736</v>
      </c>
      <c r="E539" s="9">
        <v>105</v>
      </c>
      <c r="F539" s="6">
        <v>1750</v>
      </c>
      <c r="G539" s="9">
        <v>7</v>
      </c>
      <c r="H539" s="9" t="s">
        <v>13</v>
      </c>
      <c r="I539" s="25" t="str">
        <f t="shared" si="8"/>
        <v>no</v>
      </c>
    </row>
    <row r="540" spans="1:9" ht="15" thickBot="1" x14ac:dyDescent="0.35">
      <c r="B540" s="7" t="s">
        <v>538</v>
      </c>
      <c r="C540" s="11">
        <v>16</v>
      </c>
      <c r="D540" s="11" t="s">
        <v>13</v>
      </c>
      <c r="E540" s="11">
        <v>11</v>
      </c>
      <c r="F540" s="11" t="s">
        <v>13</v>
      </c>
      <c r="G540" s="11">
        <v>5</v>
      </c>
      <c r="H540" s="11" t="s">
        <v>13</v>
      </c>
      <c r="I540" s="25" t="str">
        <f t="shared" si="8"/>
        <v>no</v>
      </c>
    </row>
    <row r="541" spans="1:9" ht="15" thickBot="1" x14ac:dyDescent="0.35">
      <c r="B541" s="12" t="s">
        <v>539</v>
      </c>
      <c r="C541" s="9">
        <v>71</v>
      </c>
      <c r="D541" s="9">
        <v>860</v>
      </c>
      <c r="E541" s="9">
        <v>20</v>
      </c>
      <c r="F541" s="9" t="s">
        <v>13</v>
      </c>
      <c r="G541" s="9">
        <v>51</v>
      </c>
      <c r="H541" s="9">
        <v>873</v>
      </c>
      <c r="I541" s="25" t="str">
        <f t="shared" si="8"/>
        <v>no</v>
      </c>
    </row>
    <row r="542" spans="1:9" ht="15" thickBot="1" x14ac:dyDescent="0.35">
      <c r="B542" s="7" t="s">
        <v>540</v>
      </c>
      <c r="C542" s="11">
        <v>8</v>
      </c>
      <c r="D542" s="11" t="s">
        <v>13</v>
      </c>
      <c r="E542" s="11">
        <v>7</v>
      </c>
      <c r="F542" s="11" t="s">
        <v>13</v>
      </c>
      <c r="G542" s="11">
        <v>1</v>
      </c>
      <c r="H542" s="11" t="s">
        <v>13</v>
      </c>
      <c r="I542" s="25" t="str">
        <f t="shared" si="8"/>
        <v>no</v>
      </c>
    </row>
    <row r="543" spans="1:9" ht="15" thickBot="1" x14ac:dyDescent="0.35">
      <c r="B543" s="12" t="s">
        <v>541</v>
      </c>
      <c r="C543" s="9">
        <v>356</v>
      </c>
      <c r="D543" s="9">
        <v>605</v>
      </c>
      <c r="E543" s="9">
        <v>209</v>
      </c>
      <c r="F543" s="9">
        <v>671</v>
      </c>
      <c r="G543" s="9">
        <v>148</v>
      </c>
      <c r="H543" s="9">
        <v>517</v>
      </c>
      <c r="I543" s="25" t="str">
        <f t="shared" si="8"/>
        <v>yes</v>
      </c>
    </row>
    <row r="544" spans="1:9" ht="15" thickBot="1" x14ac:dyDescent="0.35">
      <c r="B544" s="7" t="s">
        <v>542</v>
      </c>
      <c r="C544" s="3">
        <v>2828</v>
      </c>
      <c r="D544" s="11">
        <v>797</v>
      </c>
      <c r="E544" s="3">
        <v>2689</v>
      </c>
      <c r="F544" s="11">
        <v>807</v>
      </c>
      <c r="G544" s="11">
        <v>139</v>
      </c>
      <c r="H544" s="11">
        <v>589</v>
      </c>
      <c r="I544" s="25" t="str">
        <f t="shared" si="8"/>
        <v>yes</v>
      </c>
    </row>
    <row r="545" spans="2:9" ht="15" thickBot="1" x14ac:dyDescent="0.35">
      <c r="B545" s="12" t="s">
        <v>543</v>
      </c>
      <c r="C545" s="9">
        <v>362</v>
      </c>
      <c r="D545" s="9">
        <v>604</v>
      </c>
      <c r="E545" s="9">
        <v>308</v>
      </c>
      <c r="F545" s="9">
        <v>623</v>
      </c>
      <c r="G545" s="9">
        <v>54</v>
      </c>
      <c r="H545" s="9">
        <v>453</v>
      </c>
      <c r="I545" s="25" t="str">
        <f t="shared" si="8"/>
        <v>yes</v>
      </c>
    </row>
    <row r="546" spans="2:9" ht="15" thickBot="1" x14ac:dyDescent="0.35">
      <c r="B546" s="7" t="s">
        <v>544</v>
      </c>
      <c r="C546" s="11">
        <v>33</v>
      </c>
      <c r="D546" s="11" t="s">
        <v>13</v>
      </c>
      <c r="E546" s="11">
        <v>28</v>
      </c>
      <c r="F546" s="11" t="s">
        <v>13</v>
      </c>
      <c r="G546" s="11">
        <v>5</v>
      </c>
      <c r="H546" s="11" t="s">
        <v>13</v>
      </c>
      <c r="I546" s="25" t="str">
        <f t="shared" si="8"/>
        <v>no</v>
      </c>
    </row>
    <row r="547" spans="2:9" ht="15" thickBot="1" x14ac:dyDescent="0.35">
      <c r="B547" s="12" t="s">
        <v>545</v>
      </c>
      <c r="C547" s="9">
        <v>43</v>
      </c>
      <c r="D547" s="9" t="s">
        <v>13</v>
      </c>
      <c r="E547" s="9">
        <v>36</v>
      </c>
      <c r="F547" s="9" t="s">
        <v>13</v>
      </c>
      <c r="G547" s="9">
        <v>7</v>
      </c>
      <c r="H547" s="9" t="s">
        <v>13</v>
      </c>
      <c r="I547" s="25" t="str">
        <f t="shared" si="8"/>
        <v>no</v>
      </c>
    </row>
    <row r="548" spans="2:9" ht="15" thickBot="1" x14ac:dyDescent="0.35">
      <c r="B548" s="7" t="s">
        <v>546</v>
      </c>
      <c r="C548" s="11">
        <v>5</v>
      </c>
      <c r="D548" s="11" t="s">
        <v>13</v>
      </c>
      <c r="E548" s="11">
        <v>5</v>
      </c>
      <c r="F548" s="11" t="s">
        <v>13</v>
      </c>
      <c r="G548" s="11">
        <v>0</v>
      </c>
      <c r="H548" s="11" t="s">
        <v>13</v>
      </c>
      <c r="I548" s="25" t="str">
        <f t="shared" si="8"/>
        <v>no</v>
      </c>
    </row>
    <row r="549" spans="2:9" ht="15" thickBot="1" x14ac:dyDescent="0.35">
      <c r="B549" s="12" t="s">
        <v>547</v>
      </c>
      <c r="C549" s="9">
        <v>42</v>
      </c>
      <c r="D549" s="9" t="s">
        <v>13</v>
      </c>
      <c r="E549" s="9">
        <v>39</v>
      </c>
      <c r="F549" s="9" t="s">
        <v>13</v>
      </c>
      <c r="G549" s="9">
        <v>2</v>
      </c>
      <c r="H549" s="9" t="s">
        <v>13</v>
      </c>
      <c r="I549" s="25" t="str">
        <f t="shared" si="8"/>
        <v>no</v>
      </c>
    </row>
    <row r="550" spans="2:9" ht="15" thickBot="1" x14ac:dyDescent="0.35">
      <c r="B550" s="7" t="s">
        <v>548</v>
      </c>
      <c r="C550" s="11">
        <v>9</v>
      </c>
      <c r="D550" s="11" t="s">
        <v>13</v>
      </c>
      <c r="E550" s="11">
        <v>7</v>
      </c>
      <c r="F550" s="11" t="s">
        <v>13</v>
      </c>
      <c r="G550" s="11">
        <v>2</v>
      </c>
      <c r="H550" s="11" t="s">
        <v>13</v>
      </c>
      <c r="I550" s="25" t="str">
        <f t="shared" si="8"/>
        <v>no</v>
      </c>
    </row>
    <row r="551" spans="2:9" ht="15" thickBot="1" x14ac:dyDescent="0.35">
      <c r="B551" s="12" t="s">
        <v>549</v>
      </c>
      <c r="C551" s="9">
        <v>19</v>
      </c>
      <c r="D551" s="9" t="s">
        <v>13</v>
      </c>
      <c r="E551" s="9">
        <v>19</v>
      </c>
      <c r="F551" s="9" t="s">
        <v>13</v>
      </c>
      <c r="G551" s="9">
        <v>0</v>
      </c>
      <c r="H551" s="9" t="s">
        <v>13</v>
      </c>
      <c r="I551" s="25" t="str">
        <f t="shared" si="8"/>
        <v>no</v>
      </c>
    </row>
    <row r="552" spans="2:9" ht="15" thickBot="1" x14ac:dyDescent="0.35">
      <c r="B552" s="7" t="s">
        <v>550</v>
      </c>
      <c r="C552" s="11">
        <v>29</v>
      </c>
      <c r="D552" s="11" t="s">
        <v>13</v>
      </c>
      <c r="E552" s="11">
        <v>29</v>
      </c>
      <c r="F552" s="11" t="s">
        <v>13</v>
      </c>
      <c r="G552" s="11">
        <v>0</v>
      </c>
      <c r="H552" s="11" t="s">
        <v>13</v>
      </c>
      <c r="I552" s="25" t="str">
        <f t="shared" si="8"/>
        <v>no</v>
      </c>
    </row>
    <row r="553" spans="2:9" ht="15" thickBot="1" x14ac:dyDescent="0.35">
      <c r="B553" s="12" t="s">
        <v>551</v>
      </c>
      <c r="C553" s="9">
        <v>3</v>
      </c>
      <c r="D553" s="9" t="s">
        <v>13</v>
      </c>
      <c r="E553" s="9">
        <v>3</v>
      </c>
      <c r="F553" s="9" t="s">
        <v>13</v>
      </c>
      <c r="G553" s="9">
        <v>0</v>
      </c>
      <c r="H553" s="9" t="s">
        <v>13</v>
      </c>
      <c r="I553" s="25" t="str">
        <f t="shared" si="8"/>
        <v>no</v>
      </c>
    </row>
    <row r="554" spans="2:9" ht="15" thickBot="1" x14ac:dyDescent="0.35">
      <c r="B554" s="7" t="s">
        <v>552</v>
      </c>
      <c r="C554" s="11">
        <v>5</v>
      </c>
      <c r="D554" s="11" t="s">
        <v>13</v>
      </c>
      <c r="E554" s="11">
        <v>3</v>
      </c>
      <c r="F554" s="11" t="s">
        <v>13</v>
      </c>
      <c r="G554" s="11">
        <v>2</v>
      </c>
      <c r="H554" s="11" t="s">
        <v>13</v>
      </c>
      <c r="I554" s="25" t="str">
        <f t="shared" si="8"/>
        <v>no</v>
      </c>
    </row>
    <row r="555" spans="2:9" ht="15" thickBot="1" x14ac:dyDescent="0.35">
      <c r="B555" s="12" t="s">
        <v>553</v>
      </c>
      <c r="C555" s="9">
        <v>65</v>
      </c>
      <c r="D555" s="9">
        <v>560</v>
      </c>
      <c r="E555" s="9">
        <v>49</v>
      </c>
      <c r="F555" s="9" t="s">
        <v>13</v>
      </c>
      <c r="G555" s="9">
        <v>16</v>
      </c>
      <c r="H555" s="9" t="s">
        <v>13</v>
      </c>
      <c r="I555" s="25" t="str">
        <f t="shared" si="8"/>
        <v>no</v>
      </c>
    </row>
    <row r="556" spans="2:9" ht="15" thickBot="1" x14ac:dyDescent="0.35">
      <c r="B556" s="7" t="s">
        <v>554</v>
      </c>
      <c r="C556" s="11">
        <v>80</v>
      </c>
      <c r="D556" s="11">
        <v>514</v>
      </c>
      <c r="E556" s="11">
        <v>73</v>
      </c>
      <c r="F556" s="11">
        <v>535</v>
      </c>
      <c r="G556" s="11">
        <v>7</v>
      </c>
      <c r="H556" s="11" t="s">
        <v>13</v>
      </c>
      <c r="I556" s="25" t="str">
        <f t="shared" si="8"/>
        <v>no</v>
      </c>
    </row>
    <row r="557" spans="2:9" ht="15" thickBot="1" x14ac:dyDescent="0.35">
      <c r="B557" s="12" t="s">
        <v>555</v>
      </c>
      <c r="C557" s="9">
        <v>41</v>
      </c>
      <c r="D557" s="9" t="s">
        <v>13</v>
      </c>
      <c r="E557" s="9">
        <v>33</v>
      </c>
      <c r="F557" s="9" t="s">
        <v>13</v>
      </c>
      <c r="G557" s="9">
        <v>8</v>
      </c>
      <c r="H557" s="9" t="s">
        <v>13</v>
      </c>
      <c r="I557" s="25" t="str">
        <f t="shared" si="8"/>
        <v>no</v>
      </c>
    </row>
    <row r="558" spans="2:9" ht="15" thickBot="1" x14ac:dyDescent="0.35">
      <c r="B558" s="7" t="s">
        <v>556</v>
      </c>
      <c r="C558" s="11">
        <v>21</v>
      </c>
      <c r="D558" s="11" t="s">
        <v>13</v>
      </c>
      <c r="E558" s="11">
        <v>11</v>
      </c>
      <c r="F558" s="11" t="s">
        <v>13</v>
      </c>
      <c r="G558" s="11">
        <v>10</v>
      </c>
      <c r="H558" s="11" t="s">
        <v>13</v>
      </c>
      <c r="I558" s="25" t="str">
        <f t="shared" si="8"/>
        <v>no</v>
      </c>
    </row>
    <row r="559" spans="2:9" ht="15" thickBot="1" x14ac:dyDescent="0.35">
      <c r="B559" s="12" t="s">
        <v>557</v>
      </c>
      <c r="C559" s="9">
        <v>20</v>
      </c>
      <c r="D559" s="9" t="s">
        <v>13</v>
      </c>
      <c r="E559" s="9">
        <v>19</v>
      </c>
      <c r="F559" s="9" t="s">
        <v>13</v>
      </c>
      <c r="G559" s="9">
        <v>1</v>
      </c>
      <c r="H559" s="9" t="s">
        <v>13</v>
      </c>
      <c r="I559" s="25" t="str">
        <f t="shared" si="8"/>
        <v>no</v>
      </c>
    </row>
    <row r="560" spans="2:9" ht="15" thickBot="1" x14ac:dyDescent="0.35">
      <c r="B560" s="7" t="s">
        <v>558</v>
      </c>
      <c r="C560" s="11">
        <v>1</v>
      </c>
      <c r="D560" s="11" t="s">
        <v>13</v>
      </c>
      <c r="E560" s="11">
        <v>1</v>
      </c>
      <c r="F560" s="11" t="s">
        <v>13</v>
      </c>
      <c r="G560" s="11">
        <v>0</v>
      </c>
      <c r="H560" s="11" t="s">
        <v>13</v>
      </c>
      <c r="I560" s="25" t="str">
        <f t="shared" si="8"/>
        <v>no</v>
      </c>
    </row>
    <row r="561" spans="2:9" ht="15" thickBot="1" x14ac:dyDescent="0.35">
      <c r="B561" s="12" t="s">
        <v>559</v>
      </c>
      <c r="C561" s="9">
        <v>52</v>
      </c>
      <c r="D561" s="9">
        <v>902</v>
      </c>
      <c r="E561" s="9">
        <v>51</v>
      </c>
      <c r="F561" s="9">
        <v>898</v>
      </c>
      <c r="G561" s="9">
        <v>1</v>
      </c>
      <c r="H561" s="9" t="s">
        <v>13</v>
      </c>
      <c r="I561" s="25" t="str">
        <f t="shared" si="8"/>
        <v>no</v>
      </c>
    </row>
    <row r="562" spans="2:9" ht="15" thickBot="1" x14ac:dyDescent="0.35">
      <c r="B562" s="7" t="s">
        <v>560</v>
      </c>
      <c r="C562" s="11">
        <v>29</v>
      </c>
      <c r="D562" s="11" t="s">
        <v>13</v>
      </c>
      <c r="E562" s="11">
        <v>28</v>
      </c>
      <c r="F562" s="11" t="s">
        <v>13</v>
      </c>
      <c r="G562" s="11">
        <v>1</v>
      </c>
      <c r="H562" s="11" t="s">
        <v>13</v>
      </c>
      <c r="I562" s="25" t="str">
        <f t="shared" si="8"/>
        <v>no</v>
      </c>
    </row>
    <row r="563" spans="2:9" ht="15" thickBot="1" x14ac:dyDescent="0.35">
      <c r="B563" s="12" t="s">
        <v>561</v>
      </c>
      <c r="C563" s="9">
        <v>6</v>
      </c>
      <c r="D563" s="9" t="s">
        <v>13</v>
      </c>
      <c r="E563" s="9">
        <v>6</v>
      </c>
      <c r="F563" s="9" t="s">
        <v>13</v>
      </c>
      <c r="G563" s="9">
        <v>0</v>
      </c>
      <c r="H563" s="9" t="s">
        <v>13</v>
      </c>
      <c r="I563" s="25" t="str">
        <f t="shared" si="8"/>
        <v>no</v>
      </c>
    </row>
    <row r="564" spans="2:9" ht="15" thickBot="1" x14ac:dyDescent="0.35">
      <c r="B564" s="7" t="s">
        <v>562</v>
      </c>
      <c r="C564" s="11">
        <v>584</v>
      </c>
      <c r="D564" s="11">
        <v>624</v>
      </c>
      <c r="E564" s="11">
        <v>538</v>
      </c>
      <c r="F564" s="11">
        <v>632</v>
      </c>
      <c r="G564" s="11">
        <v>46</v>
      </c>
      <c r="H564" s="11" t="s">
        <v>13</v>
      </c>
      <c r="I564" s="25" t="str">
        <f t="shared" si="8"/>
        <v>no</v>
      </c>
    </row>
    <row r="565" spans="2:9" ht="15" thickBot="1" x14ac:dyDescent="0.35">
      <c r="B565" s="12" t="s">
        <v>563</v>
      </c>
      <c r="C565" s="9">
        <v>237</v>
      </c>
      <c r="D565" s="9">
        <v>530</v>
      </c>
      <c r="E565" s="9">
        <v>197</v>
      </c>
      <c r="F565" s="9">
        <v>531</v>
      </c>
      <c r="G565" s="9">
        <v>40</v>
      </c>
      <c r="H565" s="9" t="s">
        <v>13</v>
      </c>
      <c r="I565" s="25" t="str">
        <f t="shared" si="8"/>
        <v>no</v>
      </c>
    </row>
    <row r="566" spans="2:9" ht="15" thickBot="1" x14ac:dyDescent="0.35">
      <c r="B566" s="7" t="s">
        <v>564</v>
      </c>
      <c r="C566" s="3">
        <v>1450</v>
      </c>
      <c r="D566" s="11">
        <v>578</v>
      </c>
      <c r="E566" s="3">
        <v>1196</v>
      </c>
      <c r="F566" s="11">
        <v>595</v>
      </c>
      <c r="G566" s="11">
        <v>254</v>
      </c>
      <c r="H566" s="11">
        <v>500</v>
      </c>
      <c r="I566" s="25" t="str">
        <f t="shared" si="8"/>
        <v>yes</v>
      </c>
    </row>
    <row r="567" spans="2:9" ht="15" thickBot="1" x14ac:dyDescent="0.35">
      <c r="B567" s="12" t="s">
        <v>565</v>
      </c>
      <c r="C567" s="9">
        <v>29</v>
      </c>
      <c r="D567" s="9" t="s">
        <v>13</v>
      </c>
      <c r="E567" s="9">
        <v>14</v>
      </c>
      <c r="F567" s="9" t="s">
        <v>13</v>
      </c>
      <c r="G567" s="9">
        <v>15</v>
      </c>
      <c r="H567" s="9" t="s">
        <v>13</v>
      </c>
      <c r="I567" s="25" t="str">
        <f t="shared" si="8"/>
        <v>no</v>
      </c>
    </row>
    <row r="568" spans="2:9" ht="15" thickBot="1" x14ac:dyDescent="0.35">
      <c r="B568" s="7" t="s">
        <v>566</v>
      </c>
      <c r="C568" s="11">
        <v>368</v>
      </c>
      <c r="D568" s="11">
        <v>480</v>
      </c>
      <c r="E568" s="11">
        <v>158</v>
      </c>
      <c r="F568" s="11">
        <v>500</v>
      </c>
      <c r="G568" s="11">
        <v>210</v>
      </c>
      <c r="H568" s="11">
        <v>462</v>
      </c>
      <c r="I568" s="25" t="str">
        <f t="shared" si="8"/>
        <v>yes</v>
      </c>
    </row>
    <row r="569" spans="2:9" ht="15" thickBot="1" x14ac:dyDescent="0.35">
      <c r="B569" s="12" t="s">
        <v>567</v>
      </c>
      <c r="C569" s="9">
        <v>19</v>
      </c>
      <c r="D569" s="9" t="s">
        <v>13</v>
      </c>
      <c r="E569" s="9">
        <v>19</v>
      </c>
      <c r="F569" s="9" t="s">
        <v>13</v>
      </c>
      <c r="G569" s="9">
        <v>0</v>
      </c>
      <c r="H569" s="9" t="s">
        <v>13</v>
      </c>
      <c r="I569" s="25" t="str">
        <f t="shared" si="8"/>
        <v>no</v>
      </c>
    </row>
    <row r="570" spans="2:9" ht="15" thickBot="1" x14ac:dyDescent="0.35">
      <c r="B570" s="7" t="s">
        <v>568</v>
      </c>
      <c r="C570" s="11">
        <v>56</v>
      </c>
      <c r="D570" s="11">
        <v>522</v>
      </c>
      <c r="E570" s="11">
        <v>49</v>
      </c>
      <c r="F570" s="11" t="s">
        <v>13</v>
      </c>
      <c r="G570" s="11">
        <v>7</v>
      </c>
      <c r="H570" s="11" t="s">
        <v>13</v>
      </c>
      <c r="I570" s="25" t="str">
        <f t="shared" si="8"/>
        <v>no</v>
      </c>
    </row>
    <row r="571" spans="2:9" ht="15" thickBot="1" x14ac:dyDescent="0.35">
      <c r="B571" s="12" t="s">
        <v>569</v>
      </c>
      <c r="C571" s="9">
        <v>0</v>
      </c>
      <c r="D571" s="9" t="s">
        <v>13</v>
      </c>
      <c r="E571" s="9">
        <v>0</v>
      </c>
      <c r="F571" s="9" t="s">
        <v>13</v>
      </c>
      <c r="G571" s="9">
        <v>0</v>
      </c>
      <c r="H571" s="9" t="s">
        <v>13</v>
      </c>
      <c r="I571" s="25" t="str">
        <f t="shared" si="8"/>
        <v>no</v>
      </c>
    </row>
    <row r="572" spans="2:9" ht="15" thickBot="1" x14ac:dyDescent="0.35">
      <c r="B572" s="7" t="s">
        <v>570</v>
      </c>
      <c r="C572" s="11">
        <v>6</v>
      </c>
      <c r="D572" s="11" t="s">
        <v>13</v>
      </c>
      <c r="E572" s="11">
        <v>6</v>
      </c>
      <c r="F572" s="11" t="s">
        <v>13</v>
      </c>
      <c r="G572" s="11">
        <v>0</v>
      </c>
      <c r="H572" s="11" t="s">
        <v>13</v>
      </c>
      <c r="I572" s="25" t="str">
        <f t="shared" si="8"/>
        <v>no</v>
      </c>
    </row>
    <row r="573" spans="2:9" ht="15" thickBot="1" x14ac:dyDescent="0.35">
      <c r="B573" s="12" t="s">
        <v>571</v>
      </c>
      <c r="C573" s="9">
        <v>41</v>
      </c>
      <c r="D573" s="9" t="s">
        <v>13</v>
      </c>
      <c r="E573" s="9">
        <v>34</v>
      </c>
      <c r="F573" s="9" t="s">
        <v>13</v>
      </c>
      <c r="G573" s="9">
        <v>6</v>
      </c>
      <c r="H573" s="9" t="s">
        <v>13</v>
      </c>
      <c r="I573" s="25" t="str">
        <f t="shared" si="8"/>
        <v>no</v>
      </c>
    </row>
  </sheetData>
  <autoFilter ref="C3:I573" xr:uid="{1764F847-DB4E-40A7-B54A-7D2CD00CE7C9}"/>
  <mergeCells count="10">
    <mergeCell ref="B213:H213"/>
    <mergeCell ref="B288:H288"/>
    <mergeCell ref="B362:H362"/>
    <mergeCell ref="B453:H453"/>
    <mergeCell ref="B1:B3"/>
    <mergeCell ref="C1:H1"/>
    <mergeCell ref="C2:D2"/>
    <mergeCell ref="E2:F2"/>
    <mergeCell ref="G2:H2"/>
    <mergeCell ref="B5:H5"/>
  </mergeCells>
  <hyperlinks>
    <hyperlink ref="A1" r:id="rId1" xr:uid="{778E2B50-712B-43CD-9B21-114F0E43370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E24B1-A6A1-48AB-BD0A-2B80ECFDC927}">
  <dimension ref="A1:N122"/>
  <sheetViews>
    <sheetView workbookViewId="0">
      <selection activeCell="J2" sqref="J2"/>
    </sheetView>
  </sheetViews>
  <sheetFormatPr defaultRowHeight="14.4" x14ac:dyDescent="0.3"/>
  <cols>
    <col min="1" max="1" width="57.21875" style="15" bestFit="1" customWidth="1"/>
    <col min="2" max="2" width="22.77734375" style="14" bestFit="1" customWidth="1"/>
    <col min="3" max="3" width="27" style="27" bestFit="1" customWidth="1"/>
    <col min="4" max="4" width="22.44140625" style="14" bestFit="1" customWidth="1"/>
    <col min="5" max="5" width="26.6640625" style="27" bestFit="1" customWidth="1"/>
    <col min="6" max="6" width="25.21875" style="14" bestFit="1" customWidth="1"/>
    <col min="7" max="7" width="29.5546875" style="27" bestFit="1" customWidth="1"/>
    <col min="8" max="8" width="8.88671875" customWidth="1"/>
    <col min="9" max="9" width="57.21875" bestFit="1" customWidth="1"/>
    <col min="10" max="10" width="26.21875" style="22" bestFit="1" customWidth="1"/>
    <col min="11" max="11" width="29" style="29" bestFit="1" customWidth="1"/>
    <col min="12" max="12" width="8.88671875" style="19" customWidth="1"/>
    <col min="13" max="13" width="38.88671875" bestFit="1" customWidth="1"/>
    <col min="14" max="14" width="10.21875" style="14" bestFit="1" customWidth="1"/>
    <col min="15" max="15" width="8.88671875" customWidth="1"/>
  </cols>
  <sheetData>
    <row r="1" spans="1:14" s="17" customFormat="1" x14ac:dyDescent="0.3">
      <c r="A1" s="16" t="s">
        <v>0</v>
      </c>
      <c r="B1" s="16" t="s">
        <v>573</v>
      </c>
      <c r="C1" s="26" t="s">
        <v>574</v>
      </c>
      <c r="D1" s="16" t="s">
        <v>575</v>
      </c>
      <c r="E1" s="26" t="s">
        <v>576</v>
      </c>
      <c r="F1" s="16" t="s">
        <v>577</v>
      </c>
      <c r="G1" s="26" t="s">
        <v>578</v>
      </c>
      <c r="I1" s="16" t="s">
        <v>0</v>
      </c>
      <c r="J1" s="28" t="s">
        <v>579</v>
      </c>
      <c r="K1" s="28" t="s">
        <v>580</v>
      </c>
      <c r="L1" s="18"/>
      <c r="M1" s="17" t="s">
        <v>582</v>
      </c>
      <c r="N1" s="16" t="s">
        <v>583</v>
      </c>
    </row>
    <row r="2" spans="1:14" x14ac:dyDescent="0.3">
      <c r="A2" s="15" t="s">
        <v>10</v>
      </c>
      <c r="B2" s="14">
        <v>1136</v>
      </c>
      <c r="C2" s="27">
        <v>2296</v>
      </c>
      <c r="D2" s="14">
        <v>823</v>
      </c>
      <c r="E2" s="27">
        <v>2415</v>
      </c>
      <c r="F2" s="14">
        <v>313</v>
      </c>
      <c r="G2" s="27">
        <v>1920</v>
      </c>
      <c r="I2" s="15" t="s">
        <v>10</v>
      </c>
      <c r="J2" s="29">
        <f>D2/SUM(D:D)</f>
        <v>2.0537006537904877E-2</v>
      </c>
      <c r="K2" s="29">
        <f>F2/SUM(F:F)</f>
        <v>7.8287186413546431E-3</v>
      </c>
      <c r="M2" s="20" t="str">
        <f>E1&amp;"_Weighted"</f>
        <v>Men_Median weekly earnings_Weighted</v>
      </c>
      <c r="N2" s="21">
        <f>SUMPRODUCT(E:E,J:J)</f>
        <v>1104.7506612766385</v>
      </c>
    </row>
    <row r="3" spans="1:14" x14ac:dyDescent="0.3">
      <c r="A3" s="15" t="s">
        <v>11</v>
      </c>
      <c r="B3" s="14">
        <v>920</v>
      </c>
      <c r="C3" s="27">
        <v>1328</v>
      </c>
      <c r="D3" s="14">
        <v>598</v>
      </c>
      <c r="E3" s="27">
        <v>1488</v>
      </c>
      <c r="F3" s="14">
        <v>321</v>
      </c>
      <c r="G3" s="27">
        <v>1134</v>
      </c>
      <c r="I3" s="15" t="s">
        <v>11</v>
      </c>
      <c r="J3" s="29">
        <f>D3/SUM(D:D)</f>
        <v>1.4922393571892E-2</v>
      </c>
      <c r="K3" s="29">
        <f>F3/SUM(F:F)</f>
        <v>8.0288136865010878E-3</v>
      </c>
      <c r="M3" s="20" t="str">
        <f>G1&amp;"_Weighted"</f>
        <v>Women_Median weekly earnings_Weighted</v>
      </c>
      <c r="N3" s="22">
        <f>SUMPRODUCT(G:G,K:K)</f>
        <v>858.86631149796176</v>
      </c>
    </row>
    <row r="4" spans="1:14" x14ac:dyDescent="0.3">
      <c r="A4" s="15" t="s">
        <v>15</v>
      </c>
      <c r="B4" s="14">
        <v>994</v>
      </c>
      <c r="C4" s="27">
        <v>1509</v>
      </c>
      <c r="D4" s="14">
        <v>566</v>
      </c>
      <c r="E4" s="27">
        <v>1747</v>
      </c>
      <c r="F4" s="14">
        <v>428</v>
      </c>
      <c r="G4" s="27">
        <v>1288</v>
      </c>
      <c r="I4" s="15" t="s">
        <v>15</v>
      </c>
      <c r="J4" s="29">
        <f>D4/SUM(D:D)</f>
        <v>1.4123870838947946E-2</v>
      </c>
      <c r="K4" s="29">
        <f>F4/SUM(F:F)</f>
        <v>1.0705084915334784E-2</v>
      </c>
      <c r="M4" s="20" t="s">
        <v>581</v>
      </c>
      <c r="N4" s="22">
        <f>N3/N2</f>
        <v>0.7774300044368968</v>
      </c>
    </row>
    <row r="5" spans="1:14" x14ac:dyDescent="0.3">
      <c r="A5" s="15" t="s">
        <v>17</v>
      </c>
      <c r="B5" s="14">
        <v>147</v>
      </c>
      <c r="C5" s="27">
        <v>1233</v>
      </c>
      <c r="D5" s="14">
        <v>89</v>
      </c>
      <c r="E5" s="27">
        <v>1629</v>
      </c>
      <c r="F5" s="14">
        <v>57</v>
      </c>
      <c r="G5" s="27">
        <v>1013</v>
      </c>
      <c r="I5" s="15" t="s">
        <v>17</v>
      </c>
      <c r="J5" s="29">
        <f>D5/SUM(D:D)</f>
        <v>2.2208913510006487E-3</v>
      </c>
      <c r="K5" s="29">
        <f>F5/SUM(F:F)</f>
        <v>1.4256771966684174E-3</v>
      </c>
      <c r="M5" s="20" t="s">
        <v>584</v>
      </c>
      <c r="N5" s="23">
        <f>(N3/N2)-1</f>
        <v>-0.2225699955631032</v>
      </c>
    </row>
    <row r="6" spans="1:14" x14ac:dyDescent="0.3">
      <c r="A6" s="15" t="s">
        <v>18</v>
      </c>
      <c r="B6" s="14">
        <v>594</v>
      </c>
      <c r="C6" s="27">
        <v>1843</v>
      </c>
      <c r="D6" s="14">
        <v>428</v>
      </c>
      <c r="E6" s="27">
        <v>1897</v>
      </c>
      <c r="F6" s="14">
        <v>165</v>
      </c>
      <c r="G6" s="27">
        <v>1629</v>
      </c>
      <c r="I6" s="15" t="s">
        <v>18</v>
      </c>
      <c r="J6" s="29">
        <f>D6/SUM(D:D)</f>
        <v>1.0680241553126716E-2</v>
      </c>
      <c r="K6" s="29">
        <f>F6/SUM(F:F)</f>
        <v>4.1269603061454187E-3</v>
      </c>
    </row>
    <row r="7" spans="1:14" x14ac:dyDescent="0.3">
      <c r="A7" s="15" t="s">
        <v>19</v>
      </c>
      <c r="B7" s="14">
        <v>1111</v>
      </c>
      <c r="C7" s="27">
        <v>1412</v>
      </c>
      <c r="D7" s="14">
        <v>500</v>
      </c>
      <c r="E7" s="27">
        <v>1719</v>
      </c>
      <c r="F7" s="14">
        <v>611</v>
      </c>
      <c r="G7" s="27">
        <v>1222</v>
      </c>
      <c r="I7" s="15" t="s">
        <v>19</v>
      </c>
      <c r="J7" s="29">
        <f>D7/SUM(D:D)</f>
        <v>1.2476917702250836E-2</v>
      </c>
      <c r="K7" s="29">
        <f>F7/SUM(F:F)</f>
        <v>1.5282259073059704E-2</v>
      </c>
    </row>
    <row r="8" spans="1:14" x14ac:dyDescent="0.3">
      <c r="A8" s="15" t="s">
        <v>21</v>
      </c>
      <c r="B8" s="14">
        <v>304</v>
      </c>
      <c r="C8" s="27">
        <v>1448</v>
      </c>
      <c r="D8" s="14">
        <v>92</v>
      </c>
      <c r="E8" s="27">
        <v>1748</v>
      </c>
      <c r="F8" s="14">
        <v>211</v>
      </c>
      <c r="G8" s="27">
        <v>1280</v>
      </c>
      <c r="I8" s="15" t="s">
        <v>21</v>
      </c>
      <c r="J8" s="29">
        <f>D8/SUM(D:D)</f>
        <v>2.2957528572141537E-3</v>
      </c>
      <c r="K8" s="29">
        <f>F8/SUM(F:F)</f>
        <v>5.2775068157374753E-3</v>
      </c>
    </row>
    <row r="9" spans="1:14" x14ac:dyDescent="0.3">
      <c r="A9" s="15" t="s">
        <v>23</v>
      </c>
      <c r="B9" s="14">
        <v>265</v>
      </c>
      <c r="C9" s="27">
        <v>1486</v>
      </c>
      <c r="D9" s="14">
        <v>202</v>
      </c>
      <c r="E9" s="27">
        <v>1526</v>
      </c>
      <c r="F9" s="14">
        <v>63</v>
      </c>
      <c r="G9" s="27">
        <v>1312</v>
      </c>
      <c r="I9" s="15" t="s">
        <v>23</v>
      </c>
      <c r="J9" s="29">
        <f>D9/SUM(D:D)</f>
        <v>5.0406747517093373E-3</v>
      </c>
      <c r="K9" s="29">
        <f>F9/SUM(F:F)</f>
        <v>1.5757484805282509E-3</v>
      </c>
    </row>
    <row r="10" spans="1:14" x14ac:dyDescent="0.3">
      <c r="A10" s="15" t="s">
        <v>24</v>
      </c>
      <c r="B10" s="14">
        <v>194</v>
      </c>
      <c r="C10" s="27">
        <v>1271</v>
      </c>
      <c r="D10" s="14">
        <v>90</v>
      </c>
      <c r="E10" s="27">
        <v>1420</v>
      </c>
      <c r="F10" s="14">
        <v>104</v>
      </c>
      <c r="G10" s="27">
        <v>1138</v>
      </c>
      <c r="I10" s="15" t="s">
        <v>24</v>
      </c>
      <c r="J10" s="29">
        <f>D10/SUM(D:D)</f>
        <v>2.2458451864051506E-3</v>
      </c>
      <c r="K10" s="29">
        <f>F10/SUM(F:F)</f>
        <v>2.6012355869037794E-3</v>
      </c>
    </row>
    <row r="11" spans="1:14" x14ac:dyDescent="0.3">
      <c r="A11" s="15" t="s">
        <v>27</v>
      </c>
      <c r="B11" s="14">
        <v>582</v>
      </c>
      <c r="C11" s="27">
        <v>1428</v>
      </c>
      <c r="D11" s="14">
        <v>526</v>
      </c>
      <c r="E11" s="27">
        <v>1439</v>
      </c>
      <c r="F11" s="14">
        <v>56</v>
      </c>
      <c r="G11" s="27">
        <v>1243</v>
      </c>
      <c r="I11" s="15" t="s">
        <v>27</v>
      </c>
      <c r="J11" s="29">
        <f>D11/SUM(D:D)</f>
        <v>1.312571742276788E-2</v>
      </c>
      <c r="K11" s="29">
        <f>F11/SUM(F:F)</f>
        <v>1.4006653160251118E-3</v>
      </c>
    </row>
    <row r="12" spans="1:14" x14ac:dyDescent="0.3">
      <c r="A12" s="15" t="s">
        <v>28</v>
      </c>
      <c r="B12" s="14">
        <v>801</v>
      </c>
      <c r="C12" s="27">
        <v>1367</v>
      </c>
      <c r="D12" s="14">
        <v>304</v>
      </c>
      <c r="E12" s="27">
        <v>1561</v>
      </c>
      <c r="F12" s="14">
        <v>497</v>
      </c>
      <c r="G12" s="27">
        <v>1243</v>
      </c>
      <c r="I12" s="15" t="s">
        <v>28</v>
      </c>
      <c r="J12" s="29">
        <f>D12/SUM(D:D)</f>
        <v>7.585965962968508E-3</v>
      </c>
      <c r="K12" s="29">
        <f>F12/SUM(F:F)</f>
        <v>1.2430904679722868E-2</v>
      </c>
    </row>
    <row r="13" spans="1:14" x14ac:dyDescent="0.3">
      <c r="A13" s="15" t="s">
        <v>30</v>
      </c>
      <c r="B13" s="14">
        <v>816</v>
      </c>
      <c r="C13" s="27">
        <v>753</v>
      </c>
      <c r="D13" s="14">
        <v>421</v>
      </c>
      <c r="E13" s="27">
        <v>894</v>
      </c>
      <c r="F13" s="14">
        <v>394</v>
      </c>
      <c r="G13" s="27">
        <v>674</v>
      </c>
      <c r="I13" s="15" t="s">
        <v>30</v>
      </c>
      <c r="J13" s="29">
        <f>D13/SUM(D:D)</f>
        <v>1.0505564705295204E-2</v>
      </c>
      <c r="K13" s="29">
        <f>F13/SUM(F:F)</f>
        <v>9.8546809734623951E-3</v>
      </c>
    </row>
    <row r="14" spans="1:14" x14ac:dyDescent="0.3">
      <c r="A14" s="15" t="s">
        <v>33</v>
      </c>
      <c r="B14" s="14">
        <v>116</v>
      </c>
      <c r="C14" s="27">
        <v>882</v>
      </c>
      <c r="D14" s="14">
        <v>54</v>
      </c>
      <c r="E14" s="27">
        <v>982</v>
      </c>
      <c r="F14" s="14">
        <v>62</v>
      </c>
      <c r="G14" s="27">
        <v>844</v>
      </c>
      <c r="I14" s="15" t="s">
        <v>33</v>
      </c>
      <c r="J14" s="29">
        <f>D14/SUM(D:D)</f>
        <v>1.3475071118430903E-3</v>
      </c>
      <c r="K14" s="29">
        <f>F14/SUM(F:F)</f>
        <v>1.5507365998849454E-3</v>
      </c>
    </row>
    <row r="15" spans="1:14" x14ac:dyDescent="0.3">
      <c r="A15" s="15" t="s">
        <v>34</v>
      </c>
      <c r="B15" s="14">
        <v>610</v>
      </c>
      <c r="C15" s="27">
        <v>1319</v>
      </c>
      <c r="D15" s="14">
        <v>177</v>
      </c>
      <c r="E15" s="27">
        <v>1490</v>
      </c>
      <c r="F15" s="14">
        <v>433</v>
      </c>
      <c r="G15" s="27">
        <v>1177</v>
      </c>
      <c r="I15" s="15" t="s">
        <v>34</v>
      </c>
      <c r="J15" s="29">
        <f>D15/SUM(D:D)</f>
        <v>4.4168288665967963E-3</v>
      </c>
      <c r="K15" s="29">
        <f>F15/SUM(F:F)</f>
        <v>1.0830144318551312E-2</v>
      </c>
    </row>
    <row r="16" spans="1:14" x14ac:dyDescent="0.3">
      <c r="A16" s="15" t="s">
        <v>37</v>
      </c>
      <c r="B16" s="14">
        <v>421</v>
      </c>
      <c r="C16" s="27">
        <v>957</v>
      </c>
      <c r="D16" s="14">
        <v>181</v>
      </c>
      <c r="E16" s="27">
        <v>1163</v>
      </c>
      <c r="F16" s="14">
        <v>241</v>
      </c>
      <c r="G16" s="27">
        <v>873</v>
      </c>
      <c r="I16" s="15" t="s">
        <v>37</v>
      </c>
      <c r="J16" s="29">
        <f>D16/SUM(D:D)</f>
        <v>4.5166442082148024E-3</v>
      </c>
      <c r="K16" s="29">
        <f>F16/SUM(F:F)</f>
        <v>6.0278632350366426E-3</v>
      </c>
    </row>
    <row r="17" spans="1:11" x14ac:dyDescent="0.3">
      <c r="A17" s="15" t="s">
        <v>38</v>
      </c>
      <c r="B17" s="14">
        <v>337</v>
      </c>
      <c r="C17" s="27">
        <v>1136</v>
      </c>
      <c r="D17" s="14">
        <v>101</v>
      </c>
      <c r="E17" s="27">
        <v>1281</v>
      </c>
      <c r="F17" s="14">
        <v>236</v>
      </c>
      <c r="G17" s="27">
        <v>1052</v>
      </c>
      <c r="I17" s="15" t="s">
        <v>38</v>
      </c>
      <c r="J17" s="29">
        <f>D17/SUM(D:D)</f>
        <v>2.5203373758546687E-3</v>
      </c>
      <c r="K17" s="29">
        <f>F17/SUM(F:F)</f>
        <v>5.9028038318201144E-3</v>
      </c>
    </row>
    <row r="18" spans="1:11" x14ac:dyDescent="0.3">
      <c r="A18" s="15" t="s">
        <v>40</v>
      </c>
      <c r="B18" s="14">
        <v>3004</v>
      </c>
      <c r="C18" s="27">
        <v>1488</v>
      </c>
      <c r="D18" s="14">
        <v>1841</v>
      </c>
      <c r="E18" s="27">
        <v>1629</v>
      </c>
      <c r="F18" s="14">
        <v>1163</v>
      </c>
      <c r="G18" s="27">
        <v>1251</v>
      </c>
      <c r="I18" s="15" t="s">
        <v>40</v>
      </c>
      <c r="J18" s="29">
        <f>D18/SUM(D:D)</f>
        <v>4.5940010979687577E-2</v>
      </c>
      <c r="K18" s="29">
        <f>F18/SUM(F:F)</f>
        <v>2.9088817188164379E-2</v>
      </c>
    </row>
    <row r="19" spans="1:11" x14ac:dyDescent="0.3">
      <c r="A19" s="15" t="s">
        <v>44</v>
      </c>
      <c r="B19" s="14">
        <v>154</v>
      </c>
      <c r="C19" s="27">
        <v>886</v>
      </c>
      <c r="D19" s="14">
        <v>67</v>
      </c>
      <c r="E19" s="27">
        <v>882</v>
      </c>
      <c r="F19" s="14">
        <v>87</v>
      </c>
      <c r="G19" s="27">
        <v>888</v>
      </c>
      <c r="I19" s="15" t="s">
        <v>44</v>
      </c>
      <c r="J19" s="29">
        <f>D19/SUM(D:D)</f>
        <v>1.671906972101612E-3</v>
      </c>
      <c r="K19" s="29">
        <f>F19/SUM(F:F)</f>
        <v>2.1760336159675846E-3</v>
      </c>
    </row>
    <row r="20" spans="1:11" x14ac:dyDescent="0.3">
      <c r="A20" s="15" t="s">
        <v>45</v>
      </c>
      <c r="B20" s="14">
        <v>240</v>
      </c>
      <c r="C20" s="27">
        <v>1132</v>
      </c>
      <c r="D20" s="14">
        <v>143</v>
      </c>
      <c r="E20" s="27">
        <v>1144</v>
      </c>
      <c r="F20" s="14">
        <v>96</v>
      </c>
      <c r="G20" s="27">
        <v>1085</v>
      </c>
      <c r="I20" s="15" t="s">
        <v>45</v>
      </c>
      <c r="J20" s="29">
        <f>D20/SUM(D:D)</f>
        <v>3.568398462843739E-3</v>
      </c>
      <c r="K20" s="29">
        <f>F20/SUM(F:F)</f>
        <v>2.4011405417573347E-3</v>
      </c>
    </row>
    <row r="21" spans="1:11" x14ac:dyDescent="0.3">
      <c r="A21" s="15" t="s">
        <v>46</v>
      </c>
      <c r="B21" s="14">
        <v>346</v>
      </c>
      <c r="C21" s="27">
        <v>1002</v>
      </c>
      <c r="D21" s="14">
        <v>128</v>
      </c>
      <c r="E21" s="27">
        <v>1108</v>
      </c>
      <c r="F21" s="14">
        <v>218</v>
      </c>
      <c r="G21" s="27">
        <v>925</v>
      </c>
      <c r="I21" s="15" t="s">
        <v>46</v>
      </c>
      <c r="J21" s="29">
        <f>D21/SUM(D:D)</f>
        <v>3.194090931776214E-3</v>
      </c>
      <c r="K21" s="29">
        <f>F21/SUM(F:F)</f>
        <v>5.4525899802406142E-3</v>
      </c>
    </row>
    <row r="22" spans="1:11" x14ac:dyDescent="0.3">
      <c r="A22" s="15" t="s">
        <v>47</v>
      </c>
      <c r="B22" s="14">
        <v>240</v>
      </c>
      <c r="C22" s="27">
        <v>1391</v>
      </c>
      <c r="D22" s="14">
        <v>106</v>
      </c>
      <c r="E22" s="27">
        <v>1501</v>
      </c>
      <c r="F22" s="14">
        <v>134</v>
      </c>
      <c r="G22" s="27">
        <v>1296</v>
      </c>
      <c r="I22" s="15" t="s">
        <v>47</v>
      </c>
      <c r="J22" s="29">
        <f>D22/SUM(D:D)</f>
        <v>2.6451065528771771E-3</v>
      </c>
      <c r="K22" s="29">
        <f>F22/SUM(F:F)</f>
        <v>3.3515920062029466E-3</v>
      </c>
    </row>
    <row r="23" spans="1:11" x14ac:dyDescent="0.3">
      <c r="A23" s="15" t="s">
        <v>49</v>
      </c>
      <c r="B23" s="14">
        <v>664</v>
      </c>
      <c r="C23" s="27">
        <v>1086</v>
      </c>
      <c r="D23" s="14">
        <v>182</v>
      </c>
      <c r="E23" s="27">
        <v>1236</v>
      </c>
      <c r="F23" s="14">
        <v>482</v>
      </c>
      <c r="G23" s="27">
        <v>1035</v>
      </c>
      <c r="I23" s="15" t="s">
        <v>49</v>
      </c>
      <c r="J23" s="29">
        <f>D23/SUM(D:D)</f>
        <v>4.5415980436193043E-3</v>
      </c>
      <c r="K23" s="29">
        <f>F23/SUM(F:F)</f>
        <v>1.2055726470073285E-2</v>
      </c>
    </row>
    <row r="24" spans="1:11" x14ac:dyDescent="0.3">
      <c r="A24" s="15" t="s">
        <v>51</v>
      </c>
      <c r="B24" s="14">
        <v>114</v>
      </c>
      <c r="C24" s="27">
        <v>1099</v>
      </c>
      <c r="D24" s="14">
        <v>59</v>
      </c>
      <c r="E24" s="27">
        <v>1255</v>
      </c>
      <c r="F24" s="14">
        <v>55</v>
      </c>
      <c r="G24" s="27">
        <v>937</v>
      </c>
      <c r="I24" s="15" t="s">
        <v>51</v>
      </c>
      <c r="J24" s="29">
        <f>D24/SUM(D:D)</f>
        <v>1.4722762888655986E-3</v>
      </c>
      <c r="K24" s="29">
        <f>F24/SUM(F:F)</f>
        <v>1.3756534353818065E-3</v>
      </c>
    </row>
    <row r="25" spans="1:11" x14ac:dyDescent="0.3">
      <c r="A25" s="15" t="s">
        <v>53</v>
      </c>
      <c r="B25" s="14">
        <v>606</v>
      </c>
      <c r="C25" s="27">
        <v>1499</v>
      </c>
      <c r="D25" s="14">
        <v>351</v>
      </c>
      <c r="E25" s="27">
        <v>1651</v>
      </c>
      <c r="F25" s="14">
        <v>255</v>
      </c>
      <c r="G25" s="27">
        <v>1315</v>
      </c>
      <c r="I25" s="15" t="s">
        <v>53</v>
      </c>
      <c r="J25" s="29">
        <f>D25/SUM(D:D)</f>
        <v>8.7587962269800868E-3</v>
      </c>
      <c r="K25" s="29">
        <f>F25/SUM(F:F)</f>
        <v>6.3780295640429203E-3</v>
      </c>
    </row>
    <row r="26" spans="1:11" x14ac:dyDescent="0.3">
      <c r="A26" s="15" t="s">
        <v>56</v>
      </c>
      <c r="B26" s="14">
        <v>258</v>
      </c>
      <c r="C26" s="27">
        <v>1174</v>
      </c>
      <c r="D26" s="14">
        <v>110</v>
      </c>
      <c r="E26" s="27">
        <v>1357</v>
      </c>
      <c r="F26" s="14">
        <v>149</v>
      </c>
      <c r="G26" s="27">
        <v>1061</v>
      </c>
      <c r="I26" s="15" t="s">
        <v>56</v>
      </c>
      <c r="J26" s="29">
        <f>D26/SUM(D:D)</f>
        <v>2.7449218944951841E-3</v>
      </c>
      <c r="K26" s="29">
        <f>F26/SUM(F:F)</f>
        <v>3.7267702158525298E-3</v>
      </c>
    </row>
    <row r="27" spans="1:11" x14ac:dyDescent="0.3">
      <c r="A27" s="15" t="s">
        <v>57</v>
      </c>
      <c r="B27" s="14">
        <v>250</v>
      </c>
      <c r="C27" s="27">
        <v>1136</v>
      </c>
      <c r="D27" s="14">
        <v>118</v>
      </c>
      <c r="E27" s="27">
        <v>1361</v>
      </c>
      <c r="F27" s="14">
        <v>132</v>
      </c>
      <c r="G27" s="27">
        <v>1013</v>
      </c>
      <c r="I27" s="15" t="s">
        <v>57</v>
      </c>
      <c r="J27" s="29">
        <f>D27/SUM(D:D)</f>
        <v>2.9445525777311971E-3</v>
      </c>
      <c r="K27" s="29">
        <f>F27/SUM(F:F)</f>
        <v>3.3015682449163354E-3</v>
      </c>
    </row>
    <row r="28" spans="1:11" x14ac:dyDescent="0.3">
      <c r="A28" s="15" t="s">
        <v>58</v>
      </c>
      <c r="B28" s="14">
        <v>1512</v>
      </c>
      <c r="C28" s="27">
        <v>1173</v>
      </c>
      <c r="D28" s="14">
        <v>622</v>
      </c>
      <c r="E28" s="27">
        <v>1389</v>
      </c>
      <c r="F28" s="14">
        <v>890</v>
      </c>
      <c r="G28" s="27">
        <v>1065</v>
      </c>
      <c r="I28" s="15" t="s">
        <v>58</v>
      </c>
      <c r="J28" s="29">
        <f>D28/SUM(D:D)</f>
        <v>1.552128562160004E-2</v>
      </c>
      <c r="K28" s="29">
        <f>F28/SUM(F:F)</f>
        <v>2.2260573772541956E-2</v>
      </c>
    </row>
    <row r="29" spans="1:11" x14ac:dyDescent="0.3">
      <c r="A29" s="15" t="s">
        <v>62</v>
      </c>
      <c r="B29" s="14">
        <v>264</v>
      </c>
      <c r="C29" s="27">
        <v>1530</v>
      </c>
      <c r="D29" s="14">
        <v>156</v>
      </c>
      <c r="E29" s="27">
        <v>1590</v>
      </c>
      <c r="F29" s="14">
        <v>108</v>
      </c>
      <c r="G29" s="27">
        <v>1369</v>
      </c>
      <c r="I29" s="15" t="s">
        <v>62</v>
      </c>
      <c r="J29" s="29">
        <f>D29/SUM(D:D)</f>
        <v>3.8927983231022609E-3</v>
      </c>
      <c r="K29" s="29">
        <f>F29/SUM(F:F)</f>
        <v>2.7012831094770018E-3</v>
      </c>
    </row>
    <row r="30" spans="1:11" x14ac:dyDescent="0.3">
      <c r="A30" s="15" t="s">
        <v>63</v>
      </c>
      <c r="B30" s="14">
        <v>398</v>
      </c>
      <c r="C30" s="27">
        <v>1425</v>
      </c>
      <c r="D30" s="14">
        <v>267</v>
      </c>
      <c r="E30" s="27">
        <v>1662</v>
      </c>
      <c r="F30" s="14">
        <v>131</v>
      </c>
      <c r="G30" s="27">
        <v>979</v>
      </c>
      <c r="I30" s="15" t="s">
        <v>63</v>
      </c>
      <c r="J30" s="29">
        <f>D30/SUM(D:D)</f>
        <v>6.6626740530019461E-3</v>
      </c>
      <c r="K30" s="29">
        <f>F30/SUM(F:F)</f>
        <v>3.2765563642730296E-3</v>
      </c>
    </row>
    <row r="31" spans="1:11" x14ac:dyDescent="0.3">
      <c r="A31" s="15" t="s">
        <v>66</v>
      </c>
      <c r="B31" s="14">
        <v>320</v>
      </c>
      <c r="C31" s="27">
        <v>1070</v>
      </c>
      <c r="D31" s="14">
        <v>127</v>
      </c>
      <c r="E31" s="27">
        <v>1332</v>
      </c>
      <c r="F31" s="14">
        <v>193</v>
      </c>
      <c r="G31" s="27">
        <v>958</v>
      </c>
      <c r="I31" s="15" t="s">
        <v>66</v>
      </c>
      <c r="J31" s="29">
        <f>D31/SUM(D:D)</f>
        <v>3.1691370963717125E-3</v>
      </c>
      <c r="K31" s="29">
        <f>F31/SUM(F:F)</f>
        <v>4.8272929641579752E-3</v>
      </c>
    </row>
    <row r="32" spans="1:11" x14ac:dyDescent="0.3">
      <c r="A32" s="15" t="s">
        <v>73</v>
      </c>
      <c r="B32" s="14">
        <v>522</v>
      </c>
      <c r="C32" s="27">
        <v>1409</v>
      </c>
      <c r="D32" s="14">
        <v>311</v>
      </c>
      <c r="E32" s="27">
        <v>1495</v>
      </c>
      <c r="F32" s="14">
        <v>211</v>
      </c>
      <c r="G32" s="27">
        <v>1270</v>
      </c>
      <c r="I32" s="15" t="s">
        <v>73</v>
      </c>
      <c r="J32" s="29">
        <f>D32/SUM(D:D)</f>
        <v>7.7606428108000199E-3</v>
      </c>
      <c r="K32" s="29">
        <f>F32/SUM(F:F)</f>
        <v>5.2775068157374753E-3</v>
      </c>
    </row>
    <row r="33" spans="1:11" x14ac:dyDescent="0.3">
      <c r="A33" s="15" t="s">
        <v>75</v>
      </c>
      <c r="B33" s="14">
        <v>423</v>
      </c>
      <c r="C33" s="27">
        <v>1483</v>
      </c>
      <c r="D33" s="14">
        <v>333</v>
      </c>
      <c r="E33" s="27">
        <v>1539</v>
      </c>
      <c r="F33" s="14">
        <v>89</v>
      </c>
      <c r="G33" s="27">
        <v>1363</v>
      </c>
      <c r="I33" s="15" t="s">
        <v>75</v>
      </c>
      <c r="J33" s="29">
        <f>D33/SUM(D:D)</f>
        <v>8.3096271896990568E-3</v>
      </c>
      <c r="K33" s="29">
        <f>F33/SUM(F:F)</f>
        <v>2.2260573772541958E-3</v>
      </c>
    </row>
    <row r="34" spans="1:11" x14ac:dyDescent="0.3">
      <c r="A34" s="15" t="s">
        <v>76</v>
      </c>
      <c r="B34" s="14">
        <v>1439</v>
      </c>
      <c r="C34" s="27">
        <v>1792</v>
      </c>
      <c r="D34" s="14">
        <v>1174</v>
      </c>
      <c r="E34" s="27">
        <v>1863</v>
      </c>
      <c r="F34" s="14">
        <v>265</v>
      </c>
      <c r="G34" s="27">
        <v>1543</v>
      </c>
      <c r="I34" s="15" t="s">
        <v>76</v>
      </c>
      <c r="J34" s="29">
        <f>D34/SUM(D:D)</f>
        <v>2.9295802764884964E-2</v>
      </c>
      <c r="K34" s="29">
        <f>F34/SUM(F:F)</f>
        <v>6.6281483704759758E-3</v>
      </c>
    </row>
    <row r="35" spans="1:11" x14ac:dyDescent="0.3">
      <c r="A35" s="15" t="s">
        <v>78</v>
      </c>
      <c r="B35" s="14">
        <v>443</v>
      </c>
      <c r="C35" s="27">
        <v>1068</v>
      </c>
      <c r="D35" s="14">
        <v>319</v>
      </c>
      <c r="E35" s="27">
        <v>1134</v>
      </c>
      <c r="F35" s="14">
        <v>124</v>
      </c>
      <c r="G35" s="27">
        <v>919</v>
      </c>
      <c r="I35" s="15" t="s">
        <v>78</v>
      </c>
      <c r="J35" s="29">
        <f>D35/SUM(D:D)</f>
        <v>7.9602734940360329E-3</v>
      </c>
      <c r="K35" s="29">
        <f>F35/SUM(F:F)</f>
        <v>3.1014731997698907E-3</v>
      </c>
    </row>
    <row r="36" spans="1:11" x14ac:dyDescent="0.3">
      <c r="A36" s="15" t="s">
        <v>82</v>
      </c>
      <c r="B36" s="14">
        <v>627</v>
      </c>
      <c r="C36" s="27">
        <v>1194</v>
      </c>
      <c r="D36" s="14">
        <v>484</v>
      </c>
      <c r="E36" s="27">
        <v>1250</v>
      </c>
      <c r="F36" s="14">
        <v>142</v>
      </c>
      <c r="G36" s="27">
        <v>1059</v>
      </c>
      <c r="I36" s="15" t="s">
        <v>82</v>
      </c>
      <c r="J36" s="29">
        <f>D36/SUM(D:D)</f>
        <v>1.2077656335778808E-2</v>
      </c>
      <c r="K36" s="29">
        <f>F36/SUM(F:F)</f>
        <v>3.5516870513493909E-3</v>
      </c>
    </row>
    <row r="37" spans="1:11" x14ac:dyDescent="0.3">
      <c r="A37" s="15" t="s">
        <v>85</v>
      </c>
      <c r="B37" s="14">
        <v>146</v>
      </c>
      <c r="C37" s="27">
        <v>1396</v>
      </c>
      <c r="D37" s="14">
        <v>71</v>
      </c>
      <c r="E37" s="27">
        <v>1570</v>
      </c>
      <c r="F37" s="14">
        <v>74</v>
      </c>
      <c r="G37" s="27">
        <v>1205</v>
      </c>
      <c r="I37" s="15" t="s">
        <v>85</v>
      </c>
      <c r="J37" s="29">
        <f>D37/SUM(D:D)</f>
        <v>1.7717223137196187E-3</v>
      </c>
      <c r="K37" s="29">
        <f>F37/SUM(F:F)</f>
        <v>1.8508791676046122E-3</v>
      </c>
    </row>
    <row r="38" spans="1:11" x14ac:dyDescent="0.3">
      <c r="A38" s="15" t="s">
        <v>95</v>
      </c>
      <c r="B38" s="14">
        <v>393</v>
      </c>
      <c r="C38" s="27">
        <v>1494</v>
      </c>
      <c r="D38" s="14">
        <v>332</v>
      </c>
      <c r="E38" s="27">
        <v>1524</v>
      </c>
      <c r="F38" s="14">
        <v>61</v>
      </c>
      <c r="G38" s="27">
        <v>1343</v>
      </c>
      <c r="I38" s="15" t="s">
        <v>95</v>
      </c>
      <c r="J38" s="29">
        <f>D38/SUM(D:D)</f>
        <v>8.2846733542945548E-3</v>
      </c>
      <c r="K38" s="29">
        <f>F38/SUM(F:F)</f>
        <v>1.5257247192416398E-3</v>
      </c>
    </row>
    <row r="39" spans="1:11" x14ac:dyDescent="0.3">
      <c r="A39" s="15" t="s">
        <v>106</v>
      </c>
      <c r="B39" s="14">
        <v>546</v>
      </c>
      <c r="C39" s="27">
        <v>1561</v>
      </c>
      <c r="D39" s="14">
        <v>473</v>
      </c>
      <c r="E39" s="27">
        <v>1571</v>
      </c>
      <c r="F39" s="14">
        <v>73</v>
      </c>
      <c r="G39" s="27">
        <v>1436</v>
      </c>
      <c r="I39" s="15" t="s">
        <v>106</v>
      </c>
      <c r="J39" s="29">
        <f>D39/SUM(D:D)</f>
        <v>1.180316414632929E-2</v>
      </c>
      <c r="K39" s="29">
        <f>F39/SUM(F:F)</f>
        <v>1.8258672869613066E-3</v>
      </c>
    </row>
    <row r="40" spans="1:11" x14ac:dyDescent="0.3">
      <c r="A40" s="15" t="s">
        <v>108</v>
      </c>
      <c r="B40" s="14">
        <v>339</v>
      </c>
      <c r="C40" s="27">
        <v>1053</v>
      </c>
      <c r="D40" s="14">
        <v>269</v>
      </c>
      <c r="E40" s="27">
        <v>1102</v>
      </c>
      <c r="F40" s="14">
        <v>70</v>
      </c>
      <c r="G40" s="27">
        <v>884</v>
      </c>
      <c r="I40" s="15" t="s">
        <v>108</v>
      </c>
      <c r="J40" s="29">
        <f>D40/SUM(D:D)</f>
        <v>6.71258172381095E-3</v>
      </c>
      <c r="K40" s="29">
        <f>F40/SUM(F:F)</f>
        <v>1.7508316450313898E-3</v>
      </c>
    </row>
    <row r="41" spans="1:11" x14ac:dyDescent="0.3">
      <c r="A41" s="15" t="s">
        <v>114</v>
      </c>
      <c r="B41" s="14">
        <v>162</v>
      </c>
      <c r="C41" s="27">
        <v>1378</v>
      </c>
      <c r="D41" s="14">
        <v>82</v>
      </c>
      <c r="E41" s="27">
        <v>1383</v>
      </c>
      <c r="F41" s="14">
        <v>80</v>
      </c>
      <c r="G41" s="27">
        <v>1270</v>
      </c>
      <c r="I41" s="15" t="s">
        <v>114</v>
      </c>
      <c r="J41" s="29">
        <f>D41/SUM(D:D)</f>
        <v>2.0462145031691372E-3</v>
      </c>
      <c r="K41" s="29">
        <f>F41/SUM(F:F)</f>
        <v>2.0009504514644457E-3</v>
      </c>
    </row>
    <row r="42" spans="1:11" x14ac:dyDescent="0.3">
      <c r="A42" s="15" t="s">
        <v>120</v>
      </c>
      <c r="B42" s="14">
        <v>270</v>
      </c>
      <c r="C42" s="27">
        <v>1529</v>
      </c>
      <c r="D42" s="14">
        <v>147</v>
      </c>
      <c r="E42" s="27">
        <v>1565</v>
      </c>
      <c r="F42" s="14">
        <v>122</v>
      </c>
      <c r="G42" s="27">
        <v>1409</v>
      </c>
      <c r="I42" s="15" t="s">
        <v>120</v>
      </c>
      <c r="J42" s="29">
        <f>D42/SUM(D:D)</f>
        <v>3.6682138044617459E-3</v>
      </c>
      <c r="K42" s="29">
        <f>F42/SUM(F:F)</f>
        <v>3.0514494384832795E-3</v>
      </c>
    </row>
    <row r="43" spans="1:11" x14ac:dyDescent="0.3">
      <c r="A43" s="15" t="s">
        <v>133</v>
      </c>
      <c r="B43" s="14">
        <v>132</v>
      </c>
      <c r="C43" s="27">
        <v>826</v>
      </c>
      <c r="D43" s="14">
        <v>70</v>
      </c>
      <c r="E43" s="27">
        <v>970</v>
      </c>
      <c r="F43" s="14">
        <v>63</v>
      </c>
      <c r="G43" s="27">
        <v>766</v>
      </c>
      <c r="I43" s="15" t="s">
        <v>133</v>
      </c>
      <c r="J43" s="29">
        <f>D43/SUM(D:D)</f>
        <v>1.746768478315117E-3</v>
      </c>
      <c r="K43" s="29">
        <f>F43/SUM(F:F)</f>
        <v>1.5757484805282509E-3</v>
      </c>
    </row>
    <row r="44" spans="1:11" x14ac:dyDescent="0.3">
      <c r="A44" s="15" t="s">
        <v>135</v>
      </c>
      <c r="B44" s="14">
        <v>650</v>
      </c>
      <c r="C44" s="27">
        <v>897</v>
      </c>
      <c r="D44" s="14">
        <v>178</v>
      </c>
      <c r="E44" s="27">
        <v>901</v>
      </c>
      <c r="F44" s="14">
        <v>472</v>
      </c>
      <c r="G44" s="27">
        <v>894</v>
      </c>
      <c r="I44" s="15" t="s">
        <v>135</v>
      </c>
      <c r="J44" s="29">
        <f>D44/SUM(D:D)</f>
        <v>4.4417827020012974E-3</v>
      </c>
      <c r="K44" s="29">
        <f>F44/SUM(F:F)</f>
        <v>1.1805607663640229E-2</v>
      </c>
    </row>
    <row r="45" spans="1:11" x14ac:dyDescent="0.3">
      <c r="A45" s="15" t="s">
        <v>136</v>
      </c>
      <c r="B45" s="14">
        <v>714</v>
      </c>
      <c r="C45" s="27">
        <v>906</v>
      </c>
      <c r="D45" s="14">
        <v>122</v>
      </c>
      <c r="E45" s="27">
        <v>935</v>
      </c>
      <c r="F45" s="14">
        <v>591</v>
      </c>
      <c r="G45" s="27">
        <v>900</v>
      </c>
      <c r="I45" s="15" t="s">
        <v>136</v>
      </c>
      <c r="J45" s="29">
        <f>D45/SUM(D:D)</f>
        <v>3.044367919349204E-3</v>
      </c>
      <c r="K45" s="29">
        <f>F45/SUM(F:F)</f>
        <v>1.4782021460193593E-2</v>
      </c>
    </row>
    <row r="46" spans="1:11" x14ac:dyDescent="0.3">
      <c r="A46" s="15" t="s">
        <v>144</v>
      </c>
      <c r="B46" s="14">
        <v>781</v>
      </c>
      <c r="C46" s="27">
        <v>1901</v>
      </c>
      <c r="D46" s="14">
        <v>444</v>
      </c>
      <c r="E46" s="27">
        <v>2105</v>
      </c>
      <c r="F46" s="14">
        <v>337</v>
      </c>
      <c r="G46" s="27">
        <v>1753</v>
      </c>
      <c r="I46" s="15" t="s">
        <v>144</v>
      </c>
      <c r="J46" s="29">
        <f>D46/SUM(D:D)</f>
        <v>1.1079502919598742E-2</v>
      </c>
      <c r="K46" s="29">
        <f>F46/SUM(F:F)</f>
        <v>8.4290037767939772E-3</v>
      </c>
    </row>
    <row r="47" spans="1:11" x14ac:dyDescent="0.3">
      <c r="A47" s="15" t="s">
        <v>150</v>
      </c>
      <c r="B47" s="14">
        <v>985</v>
      </c>
      <c r="C47" s="27">
        <v>1312</v>
      </c>
      <c r="D47" s="14">
        <v>551</v>
      </c>
      <c r="E47" s="27">
        <v>1414</v>
      </c>
      <c r="F47" s="14">
        <v>434</v>
      </c>
      <c r="G47" s="27">
        <v>1208</v>
      </c>
      <c r="I47" s="15" t="s">
        <v>150</v>
      </c>
      <c r="J47" s="29">
        <f>D47/SUM(D:D)</f>
        <v>1.3749563307880422E-2</v>
      </c>
      <c r="K47" s="29">
        <f>F47/SUM(F:F)</f>
        <v>1.0855156199194617E-2</v>
      </c>
    </row>
    <row r="48" spans="1:11" x14ac:dyDescent="0.3">
      <c r="A48" s="15" t="s">
        <v>152</v>
      </c>
      <c r="B48" s="14">
        <v>2838</v>
      </c>
      <c r="C48" s="27">
        <v>1023</v>
      </c>
      <c r="D48" s="14">
        <v>614</v>
      </c>
      <c r="E48" s="27">
        <v>1139</v>
      </c>
      <c r="F48" s="14">
        <v>2224</v>
      </c>
      <c r="G48" s="27">
        <v>987</v>
      </c>
      <c r="I48" s="15" t="s">
        <v>152</v>
      </c>
      <c r="J48" s="29">
        <f>D48/SUM(D:D)</f>
        <v>1.5321654938364026E-2</v>
      </c>
      <c r="K48" s="29">
        <f>F48/SUM(F:F)</f>
        <v>5.5626422550711589E-2</v>
      </c>
    </row>
    <row r="49" spans="1:11" x14ac:dyDescent="0.3">
      <c r="A49" s="15" t="s">
        <v>153</v>
      </c>
      <c r="B49" s="14">
        <v>917</v>
      </c>
      <c r="C49" s="27">
        <v>1139</v>
      </c>
      <c r="D49" s="14">
        <v>392</v>
      </c>
      <c r="E49" s="27">
        <v>1226</v>
      </c>
      <c r="F49" s="14">
        <v>524</v>
      </c>
      <c r="G49" s="27">
        <v>1091</v>
      </c>
      <c r="I49" s="15" t="s">
        <v>153</v>
      </c>
      <c r="J49" s="29">
        <f>D49/SUM(D:D)</f>
        <v>9.7819034785646547E-3</v>
      </c>
      <c r="K49" s="29">
        <f>F49/SUM(F:F)</f>
        <v>1.3106225457092118E-2</v>
      </c>
    </row>
    <row r="50" spans="1:11" x14ac:dyDescent="0.3">
      <c r="A50" s="15" t="s">
        <v>154</v>
      </c>
      <c r="B50" s="14">
        <v>386</v>
      </c>
      <c r="C50" s="27">
        <v>1024</v>
      </c>
      <c r="D50" s="14">
        <v>54</v>
      </c>
      <c r="E50" s="27">
        <v>1051</v>
      </c>
      <c r="F50" s="14">
        <v>332</v>
      </c>
      <c r="G50" s="27">
        <v>1017</v>
      </c>
      <c r="I50" s="15" t="s">
        <v>154</v>
      </c>
      <c r="J50" s="29">
        <f>D50/SUM(D:D)</f>
        <v>1.3475071118430903E-3</v>
      </c>
      <c r="K50" s="29">
        <f>F50/SUM(F:F)</f>
        <v>8.3039443735774491E-3</v>
      </c>
    </row>
    <row r="51" spans="1:11" x14ac:dyDescent="0.3">
      <c r="A51" s="15" t="s">
        <v>155</v>
      </c>
      <c r="B51" s="14">
        <v>419</v>
      </c>
      <c r="C51" s="27">
        <v>897</v>
      </c>
      <c r="D51" s="14">
        <v>155</v>
      </c>
      <c r="E51" s="27">
        <v>1128</v>
      </c>
      <c r="F51" s="14">
        <v>265</v>
      </c>
      <c r="G51" s="27">
        <v>820</v>
      </c>
      <c r="I51" s="15" t="s">
        <v>155</v>
      </c>
      <c r="J51" s="29">
        <f>D51/SUM(D:D)</f>
        <v>3.867844487697759E-3</v>
      </c>
      <c r="K51" s="29">
        <f>F51/SUM(F:F)</f>
        <v>6.6281483704759758E-3</v>
      </c>
    </row>
    <row r="52" spans="1:11" x14ac:dyDescent="0.3">
      <c r="A52" s="15" t="s">
        <v>159</v>
      </c>
      <c r="B52" s="14">
        <v>590</v>
      </c>
      <c r="C52" s="27">
        <v>550</v>
      </c>
      <c r="D52" s="14">
        <v>67</v>
      </c>
      <c r="E52" s="27">
        <v>642</v>
      </c>
      <c r="F52" s="14">
        <v>523</v>
      </c>
      <c r="G52" s="27">
        <v>537</v>
      </c>
      <c r="I52" s="15" t="s">
        <v>159</v>
      </c>
      <c r="J52" s="29">
        <f>D52/SUM(D:D)</f>
        <v>1.671906972101612E-3</v>
      </c>
      <c r="K52" s="29">
        <f>F52/SUM(F:F)</f>
        <v>1.3081213576448814E-2</v>
      </c>
    </row>
    <row r="53" spans="1:11" x14ac:dyDescent="0.3">
      <c r="A53" s="15" t="s">
        <v>163</v>
      </c>
      <c r="B53" s="14">
        <v>600</v>
      </c>
      <c r="C53" s="27">
        <v>1012</v>
      </c>
      <c r="D53" s="14">
        <v>327</v>
      </c>
      <c r="E53" s="27">
        <v>1172</v>
      </c>
      <c r="F53" s="14">
        <v>273</v>
      </c>
      <c r="G53" s="27">
        <v>857</v>
      </c>
      <c r="I53" s="15" t="s">
        <v>163</v>
      </c>
      <c r="J53" s="29">
        <f>D53/SUM(D:D)</f>
        <v>8.1599041772720468E-3</v>
      </c>
      <c r="K53" s="29">
        <f>F53/SUM(F:F)</f>
        <v>6.8282434156224205E-3</v>
      </c>
    </row>
    <row r="54" spans="1:11" x14ac:dyDescent="0.3">
      <c r="A54" s="15" t="s">
        <v>173</v>
      </c>
      <c r="B54" s="14">
        <v>124</v>
      </c>
      <c r="C54" s="27">
        <v>1084</v>
      </c>
      <c r="D54" s="14">
        <v>56</v>
      </c>
      <c r="E54" s="27">
        <v>1123</v>
      </c>
      <c r="F54" s="14">
        <v>68</v>
      </c>
      <c r="G54" s="27">
        <v>992</v>
      </c>
      <c r="I54" s="15" t="s">
        <v>173</v>
      </c>
      <c r="J54" s="29">
        <f>D54/SUM(D:D)</f>
        <v>1.3974147826520936E-3</v>
      </c>
      <c r="K54" s="29">
        <f>F54/SUM(F:F)</f>
        <v>1.7008078837447787E-3</v>
      </c>
    </row>
    <row r="55" spans="1:11" x14ac:dyDescent="0.3">
      <c r="A55" s="15" t="s">
        <v>175</v>
      </c>
      <c r="B55" s="14">
        <v>106</v>
      </c>
      <c r="C55" s="27">
        <v>1137</v>
      </c>
      <c r="D55" s="14">
        <v>50</v>
      </c>
      <c r="E55" s="27">
        <v>1171</v>
      </c>
      <c r="F55" s="14">
        <v>57</v>
      </c>
      <c r="G55" s="27">
        <v>1045</v>
      </c>
      <c r="I55" s="15" t="s">
        <v>175</v>
      </c>
      <c r="J55" s="29">
        <f>D55/SUM(D:D)</f>
        <v>1.2476917702250836E-3</v>
      </c>
      <c r="K55" s="29">
        <f>F55/SUM(F:F)</f>
        <v>1.4256771966684174E-3</v>
      </c>
    </row>
    <row r="56" spans="1:11" x14ac:dyDescent="0.3">
      <c r="A56" s="15" t="s">
        <v>186</v>
      </c>
      <c r="B56" s="14">
        <v>254</v>
      </c>
      <c r="C56" s="27">
        <v>1923</v>
      </c>
      <c r="D56" s="14">
        <v>107</v>
      </c>
      <c r="E56" s="27">
        <v>2228</v>
      </c>
      <c r="F56" s="14">
        <v>147</v>
      </c>
      <c r="G56" s="27">
        <v>1834</v>
      </c>
      <c r="I56" s="15" t="s">
        <v>186</v>
      </c>
      <c r="J56" s="29">
        <f>D56/SUM(D:D)</f>
        <v>2.6700603882816791E-3</v>
      </c>
      <c r="K56" s="29">
        <f>F56/SUM(F:F)</f>
        <v>3.676746454565919E-3</v>
      </c>
    </row>
    <row r="57" spans="1:11" x14ac:dyDescent="0.3">
      <c r="A57" s="15" t="s">
        <v>187</v>
      </c>
      <c r="B57" s="14">
        <v>815</v>
      </c>
      <c r="C57" s="27">
        <v>1918</v>
      </c>
      <c r="D57" s="14">
        <v>463</v>
      </c>
      <c r="E57" s="27">
        <v>2277</v>
      </c>
      <c r="F57" s="14">
        <v>352</v>
      </c>
      <c r="G57" s="27">
        <v>1759</v>
      </c>
      <c r="I57" s="15" t="s">
        <v>187</v>
      </c>
      <c r="J57" s="29">
        <f>D57/SUM(D:D)</f>
        <v>1.1553625792284274E-2</v>
      </c>
      <c r="K57" s="29">
        <f>F57/SUM(F:F)</f>
        <v>8.80418198644356E-3</v>
      </c>
    </row>
    <row r="58" spans="1:11" x14ac:dyDescent="0.3">
      <c r="A58" s="15" t="s">
        <v>192</v>
      </c>
      <c r="B58" s="14">
        <v>182</v>
      </c>
      <c r="C58" s="27">
        <v>1317</v>
      </c>
      <c r="D58" s="14">
        <v>64</v>
      </c>
      <c r="E58" s="27">
        <v>1341</v>
      </c>
      <c r="F58" s="14">
        <v>118</v>
      </c>
      <c r="G58" s="27">
        <v>1297</v>
      </c>
      <c r="I58" s="15" t="s">
        <v>192</v>
      </c>
      <c r="J58" s="29">
        <f>D58/SUM(D:D)</f>
        <v>1.597045465888107E-3</v>
      </c>
      <c r="K58" s="29">
        <f>F58/SUM(F:F)</f>
        <v>2.9514019159100572E-3</v>
      </c>
    </row>
    <row r="59" spans="1:11" x14ac:dyDescent="0.3">
      <c r="A59" s="15" t="s">
        <v>200</v>
      </c>
      <c r="B59" s="14">
        <v>2536</v>
      </c>
      <c r="C59" s="27">
        <v>1150</v>
      </c>
      <c r="D59" s="14">
        <v>283</v>
      </c>
      <c r="E59" s="27">
        <v>1260</v>
      </c>
      <c r="F59" s="14">
        <v>2253</v>
      </c>
      <c r="G59" s="27">
        <v>1143</v>
      </c>
      <c r="I59" s="15" t="s">
        <v>200</v>
      </c>
      <c r="J59" s="29">
        <f>D59/SUM(D:D)</f>
        <v>7.061935419473973E-3</v>
      </c>
      <c r="K59" s="29">
        <f>F59/SUM(F:F)</f>
        <v>5.6351767089367448E-2</v>
      </c>
    </row>
    <row r="60" spans="1:11" x14ac:dyDescent="0.3">
      <c r="A60" s="15" t="s">
        <v>205</v>
      </c>
      <c r="B60" s="14">
        <v>297</v>
      </c>
      <c r="C60" s="27">
        <v>890</v>
      </c>
      <c r="D60" s="14">
        <v>94</v>
      </c>
      <c r="E60" s="27">
        <v>1061</v>
      </c>
      <c r="F60" s="14">
        <v>203</v>
      </c>
      <c r="G60" s="27">
        <v>845</v>
      </c>
      <c r="I60" s="15" t="s">
        <v>205</v>
      </c>
      <c r="J60" s="29">
        <f>D60/SUM(D:D)</f>
        <v>2.3456605280231572E-3</v>
      </c>
      <c r="K60" s="29">
        <f>F60/SUM(F:F)</f>
        <v>5.0774117705910306E-3</v>
      </c>
    </row>
    <row r="61" spans="1:11" x14ac:dyDescent="0.3">
      <c r="A61" s="15" t="s">
        <v>207</v>
      </c>
      <c r="B61" s="14">
        <v>271</v>
      </c>
      <c r="C61" s="27">
        <v>1162</v>
      </c>
      <c r="D61" s="14">
        <v>85</v>
      </c>
      <c r="E61" s="27">
        <v>1404</v>
      </c>
      <c r="F61" s="14">
        <v>186</v>
      </c>
      <c r="G61" s="27">
        <v>1041</v>
      </c>
      <c r="I61" s="15" t="s">
        <v>207</v>
      </c>
      <c r="J61" s="29">
        <f>D61/SUM(D:D)</f>
        <v>2.1210760093826422E-3</v>
      </c>
      <c r="K61" s="29">
        <f>F61/SUM(F:F)</f>
        <v>4.6522097996548363E-3</v>
      </c>
    </row>
    <row r="62" spans="1:11" x14ac:dyDescent="0.3">
      <c r="A62" s="15" t="s">
        <v>208</v>
      </c>
      <c r="B62" s="14">
        <v>203</v>
      </c>
      <c r="C62" s="27">
        <v>984</v>
      </c>
      <c r="D62" s="14">
        <v>145</v>
      </c>
      <c r="E62" s="27">
        <v>1119</v>
      </c>
      <c r="F62" s="14">
        <v>58</v>
      </c>
      <c r="G62" s="27">
        <v>733</v>
      </c>
      <c r="I62" s="15" t="s">
        <v>208</v>
      </c>
      <c r="J62" s="29">
        <f>D62/SUM(D:D)</f>
        <v>3.6183061336527425E-3</v>
      </c>
      <c r="K62" s="29">
        <f>F62/SUM(F:F)</f>
        <v>1.450689077311723E-3</v>
      </c>
    </row>
    <row r="63" spans="1:11" x14ac:dyDescent="0.3">
      <c r="A63" s="15" t="s">
        <v>209</v>
      </c>
      <c r="B63" s="14">
        <v>469</v>
      </c>
      <c r="C63" s="27">
        <v>710</v>
      </c>
      <c r="D63" s="14">
        <v>98</v>
      </c>
      <c r="E63" s="27">
        <v>858</v>
      </c>
      <c r="F63" s="14">
        <v>371</v>
      </c>
      <c r="G63" s="27">
        <v>678</v>
      </c>
      <c r="I63" s="15" t="s">
        <v>209</v>
      </c>
      <c r="J63" s="29">
        <f>D63/SUM(D:D)</f>
        <v>2.4454758696411637E-3</v>
      </c>
      <c r="K63" s="29">
        <f>F63/SUM(F:F)</f>
        <v>9.2794077186663659E-3</v>
      </c>
    </row>
    <row r="64" spans="1:11" x14ac:dyDescent="0.3">
      <c r="A64" s="15" t="s">
        <v>210</v>
      </c>
      <c r="B64" s="14">
        <v>501</v>
      </c>
      <c r="C64" s="27">
        <v>815</v>
      </c>
      <c r="D64" s="14">
        <v>62</v>
      </c>
      <c r="E64" s="27">
        <v>817</v>
      </c>
      <c r="F64" s="14">
        <v>438</v>
      </c>
      <c r="G64" s="27">
        <v>814</v>
      </c>
      <c r="I64" s="15" t="s">
        <v>210</v>
      </c>
      <c r="J64" s="29">
        <f>D64/SUM(D:D)</f>
        <v>1.5471377950791038E-3</v>
      </c>
      <c r="K64" s="29">
        <f>F64/SUM(F:F)</f>
        <v>1.095520372176784E-2</v>
      </c>
    </row>
    <row r="65" spans="1:11" x14ac:dyDescent="0.3">
      <c r="A65" s="15" t="s">
        <v>217</v>
      </c>
      <c r="B65" s="14">
        <v>1387</v>
      </c>
      <c r="C65" s="27">
        <v>500</v>
      </c>
      <c r="D65" s="14">
        <v>164</v>
      </c>
      <c r="E65" s="27">
        <v>583</v>
      </c>
      <c r="F65" s="14">
        <v>1223</v>
      </c>
      <c r="G65" s="27">
        <v>493</v>
      </c>
      <c r="I65" s="15" t="s">
        <v>217</v>
      </c>
      <c r="J65" s="29">
        <f>D65/SUM(D:D)</f>
        <v>4.0924290063382744E-3</v>
      </c>
      <c r="K65" s="29">
        <f>F65/SUM(F:F)</f>
        <v>3.0589530026762714E-2</v>
      </c>
    </row>
    <row r="66" spans="1:11" x14ac:dyDescent="0.3">
      <c r="A66" s="15" t="s">
        <v>235</v>
      </c>
      <c r="B66" s="14">
        <v>390</v>
      </c>
      <c r="C66" s="27">
        <v>771</v>
      </c>
      <c r="D66" s="14">
        <v>284</v>
      </c>
      <c r="E66" s="27">
        <v>825</v>
      </c>
      <c r="F66" s="14">
        <v>106</v>
      </c>
      <c r="G66" s="27">
        <v>669</v>
      </c>
      <c r="I66" s="15" t="s">
        <v>235</v>
      </c>
      <c r="J66" s="29">
        <f>D66/SUM(D:D)</f>
        <v>7.086889254878475E-3</v>
      </c>
      <c r="K66" s="29">
        <f>F66/SUM(F:F)</f>
        <v>2.6512593481903906E-3</v>
      </c>
    </row>
    <row r="67" spans="1:11" x14ac:dyDescent="0.3">
      <c r="A67" s="15" t="s">
        <v>239</v>
      </c>
      <c r="B67" s="14">
        <v>688</v>
      </c>
      <c r="C67" s="27">
        <v>1015</v>
      </c>
      <c r="D67" s="14">
        <v>595</v>
      </c>
      <c r="E67" s="27">
        <v>1024</v>
      </c>
      <c r="F67" s="14">
        <v>94</v>
      </c>
      <c r="G67" s="27">
        <v>985</v>
      </c>
      <c r="I67" s="15" t="s">
        <v>239</v>
      </c>
      <c r="J67" s="29">
        <f>D67/SUM(D:D)</f>
        <v>1.4847532065678494E-2</v>
      </c>
      <c r="K67" s="29">
        <f>F67/SUM(F:F)</f>
        <v>2.3511167804707235E-3</v>
      </c>
    </row>
    <row r="68" spans="1:11" x14ac:dyDescent="0.3">
      <c r="A68" s="15" t="s">
        <v>243</v>
      </c>
      <c r="B68" s="14">
        <v>740</v>
      </c>
      <c r="C68" s="27">
        <v>596</v>
      </c>
      <c r="D68" s="14">
        <v>570</v>
      </c>
      <c r="E68" s="27">
        <v>616</v>
      </c>
      <c r="F68" s="14">
        <v>170</v>
      </c>
      <c r="G68" s="27">
        <v>548</v>
      </c>
      <c r="I68" s="15" t="s">
        <v>243</v>
      </c>
      <c r="J68" s="29">
        <f>D68/SUM(D:D)</f>
        <v>1.4223686180565954E-2</v>
      </c>
      <c r="K68" s="29">
        <f>F68/SUM(F:F)</f>
        <v>4.2520197093619469E-3</v>
      </c>
    </row>
    <row r="69" spans="1:11" x14ac:dyDescent="0.3">
      <c r="A69" s="15" t="s">
        <v>248</v>
      </c>
      <c r="B69" s="14">
        <v>382</v>
      </c>
      <c r="C69" s="27">
        <v>634</v>
      </c>
      <c r="D69" s="14">
        <v>310</v>
      </c>
      <c r="E69" s="27">
        <v>655</v>
      </c>
      <c r="F69" s="14">
        <v>72</v>
      </c>
      <c r="G69" s="27">
        <v>514</v>
      </c>
      <c r="I69" s="15" t="s">
        <v>248</v>
      </c>
      <c r="J69" s="29">
        <f>D69/SUM(D:D)</f>
        <v>7.7356889753955179E-3</v>
      </c>
      <c r="K69" s="29">
        <f>F69/SUM(F:F)</f>
        <v>1.800855406318001E-3</v>
      </c>
    </row>
    <row r="70" spans="1:11" x14ac:dyDescent="0.3">
      <c r="A70" s="15" t="s">
        <v>249</v>
      </c>
      <c r="B70" s="14">
        <v>427</v>
      </c>
      <c r="C70" s="27">
        <v>537</v>
      </c>
      <c r="D70" s="14">
        <v>200</v>
      </c>
      <c r="E70" s="27">
        <v>613</v>
      </c>
      <c r="F70" s="14">
        <v>227</v>
      </c>
      <c r="G70" s="27">
        <v>500</v>
      </c>
      <c r="I70" s="15" t="s">
        <v>249</v>
      </c>
      <c r="J70" s="29">
        <f>D70/SUM(D:D)</f>
        <v>4.9907670809003343E-3</v>
      </c>
      <c r="K70" s="29">
        <f>F70/SUM(F:F)</f>
        <v>5.6776969060303648E-3</v>
      </c>
    </row>
    <row r="71" spans="1:11" x14ac:dyDescent="0.3">
      <c r="A71" s="15" t="s">
        <v>250</v>
      </c>
      <c r="B71" s="14">
        <v>1365</v>
      </c>
      <c r="C71" s="27">
        <v>466</v>
      </c>
      <c r="D71" s="14">
        <v>859</v>
      </c>
      <c r="E71" s="27">
        <v>481</v>
      </c>
      <c r="F71" s="14">
        <v>506</v>
      </c>
      <c r="G71" s="27">
        <v>436</v>
      </c>
      <c r="I71" s="15" t="s">
        <v>250</v>
      </c>
      <c r="J71" s="29">
        <f>D71/SUM(D:D)</f>
        <v>2.1435344612466937E-2</v>
      </c>
      <c r="K71" s="29">
        <f>F71/SUM(F:F)</f>
        <v>1.2656011605512619E-2</v>
      </c>
    </row>
    <row r="72" spans="1:11" x14ac:dyDescent="0.3">
      <c r="A72" s="15" t="s">
        <v>251</v>
      </c>
      <c r="B72" s="14">
        <v>510</v>
      </c>
      <c r="C72" s="27">
        <v>425</v>
      </c>
      <c r="D72" s="14">
        <v>242</v>
      </c>
      <c r="E72" s="27">
        <v>449</v>
      </c>
      <c r="F72" s="14">
        <v>269</v>
      </c>
      <c r="G72" s="27">
        <v>410</v>
      </c>
      <c r="I72" s="15" t="s">
        <v>251</v>
      </c>
      <c r="J72" s="29">
        <f>D72/SUM(D:D)</f>
        <v>6.0388281678894042E-3</v>
      </c>
      <c r="K72" s="29">
        <f>F72/SUM(F:F)</f>
        <v>6.7281958930491981E-3</v>
      </c>
    </row>
    <row r="73" spans="1:11" x14ac:dyDescent="0.3">
      <c r="A73" s="15" t="s">
        <v>252</v>
      </c>
      <c r="B73" s="14">
        <v>210</v>
      </c>
      <c r="C73" s="27">
        <v>554</v>
      </c>
      <c r="D73" s="14">
        <v>98</v>
      </c>
      <c r="E73" s="27">
        <v>600</v>
      </c>
      <c r="F73" s="14">
        <v>112</v>
      </c>
      <c r="G73" s="27">
        <v>515</v>
      </c>
      <c r="I73" s="15" t="s">
        <v>252</v>
      </c>
      <c r="J73" s="29">
        <f>D73/SUM(D:D)</f>
        <v>2.4454758696411637E-3</v>
      </c>
      <c r="K73" s="29">
        <f>F73/SUM(F:F)</f>
        <v>2.8013306320502237E-3</v>
      </c>
    </row>
    <row r="74" spans="1:11" x14ac:dyDescent="0.3">
      <c r="A74" s="15" t="s">
        <v>253</v>
      </c>
      <c r="B74" s="14">
        <v>175</v>
      </c>
      <c r="C74" s="27">
        <v>407</v>
      </c>
      <c r="D74" s="14">
        <v>75</v>
      </c>
      <c r="E74" s="27">
        <v>415</v>
      </c>
      <c r="F74" s="14">
        <v>100</v>
      </c>
      <c r="G74" s="27">
        <v>401</v>
      </c>
      <c r="I74" s="15" t="s">
        <v>253</v>
      </c>
      <c r="J74" s="29">
        <f>D74/SUM(D:D)</f>
        <v>1.8715376553376255E-3</v>
      </c>
      <c r="K74" s="29">
        <f>F74/SUM(F:F)</f>
        <v>2.501188064330557E-3</v>
      </c>
    </row>
    <row r="75" spans="1:11" x14ac:dyDescent="0.3">
      <c r="A75" s="15" t="s">
        <v>255</v>
      </c>
      <c r="B75" s="14">
        <v>911</v>
      </c>
      <c r="C75" s="27">
        <v>493</v>
      </c>
      <c r="D75" s="14">
        <v>319</v>
      </c>
      <c r="E75" s="27">
        <v>533</v>
      </c>
      <c r="F75" s="14">
        <v>592</v>
      </c>
      <c r="G75" s="27">
        <v>475</v>
      </c>
      <c r="I75" s="15" t="s">
        <v>255</v>
      </c>
      <c r="J75" s="29">
        <f>D75/SUM(D:D)</f>
        <v>7.9602734940360329E-3</v>
      </c>
      <c r="K75" s="29">
        <f>F75/SUM(F:F)</f>
        <v>1.4807033340836898E-2</v>
      </c>
    </row>
    <row r="76" spans="1:11" x14ac:dyDescent="0.3">
      <c r="A76" s="15" t="s">
        <v>257</v>
      </c>
      <c r="B76" s="14">
        <v>134</v>
      </c>
      <c r="C76" s="27">
        <v>458</v>
      </c>
      <c r="D76" s="14">
        <v>79</v>
      </c>
      <c r="E76" s="27">
        <v>444</v>
      </c>
      <c r="F76" s="14">
        <v>55</v>
      </c>
      <c r="G76" s="27">
        <v>481</v>
      </c>
      <c r="I76" s="15" t="s">
        <v>257</v>
      </c>
      <c r="J76" s="29">
        <f>D76/SUM(D:D)</f>
        <v>1.9713529969556322E-3</v>
      </c>
      <c r="K76" s="29">
        <f>F76/SUM(F:F)</f>
        <v>1.3756534353818065E-3</v>
      </c>
    </row>
    <row r="77" spans="1:11" x14ac:dyDescent="0.3">
      <c r="A77" s="15" t="s">
        <v>262</v>
      </c>
      <c r="B77" s="14">
        <v>190</v>
      </c>
      <c r="C77" s="27">
        <v>661</v>
      </c>
      <c r="D77" s="14">
        <v>113</v>
      </c>
      <c r="E77" s="27">
        <v>749</v>
      </c>
      <c r="F77" s="14">
        <v>77</v>
      </c>
      <c r="G77" s="27">
        <v>515</v>
      </c>
      <c r="I77" s="15" t="s">
        <v>262</v>
      </c>
      <c r="J77" s="29">
        <f>D77/SUM(D:D)</f>
        <v>2.8197834007086891E-3</v>
      </c>
      <c r="K77" s="29">
        <f>F77/SUM(F:F)</f>
        <v>1.925914809534529E-3</v>
      </c>
    </row>
    <row r="78" spans="1:11" x14ac:dyDescent="0.3">
      <c r="A78" s="15" t="s">
        <v>264</v>
      </c>
      <c r="B78" s="14">
        <v>1595</v>
      </c>
      <c r="C78" s="27">
        <v>539</v>
      </c>
      <c r="D78" s="14">
        <v>1136</v>
      </c>
      <c r="E78" s="27">
        <v>574</v>
      </c>
      <c r="F78" s="14">
        <v>459</v>
      </c>
      <c r="G78" s="27">
        <v>481</v>
      </c>
      <c r="I78" s="15" t="s">
        <v>264</v>
      </c>
      <c r="J78" s="29">
        <f>D78/SUM(D:D)</f>
        <v>2.83475570195139E-2</v>
      </c>
      <c r="K78" s="29">
        <f>F78/SUM(F:F)</f>
        <v>1.1480453215277256E-2</v>
      </c>
    </row>
    <row r="79" spans="1:11" x14ac:dyDescent="0.3">
      <c r="A79" s="15" t="s">
        <v>265</v>
      </c>
      <c r="B79" s="14">
        <v>815</v>
      </c>
      <c r="C79" s="27">
        <v>450</v>
      </c>
      <c r="D79" s="14">
        <v>128</v>
      </c>
      <c r="E79" s="27">
        <v>508</v>
      </c>
      <c r="F79" s="14">
        <v>687</v>
      </c>
      <c r="G79" s="27">
        <v>439</v>
      </c>
      <c r="I79" s="15" t="s">
        <v>265</v>
      </c>
      <c r="J79" s="29">
        <f>D79/SUM(D:D)</f>
        <v>3.194090931776214E-3</v>
      </c>
      <c r="K79" s="29">
        <f>F79/SUM(F:F)</f>
        <v>1.7183162001950927E-2</v>
      </c>
    </row>
    <row r="80" spans="1:11" x14ac:dyDescent="0.3">
      <c r="A80" s="15" t="s">
        <v>269</v>
      </c>
      <c r="B80" s="14">
        <v>126</v>
      </c>
      <c r="C80" s="27">
        <v>797</v>
      </c>
      <c r="D80" s="14">
        <v>73</v>
      </c>
      <c r="E80" s="27">
        <v>837</v>
      </c>
      <c r="F80" s="14">
        <v>53</v>
      </c>
      <c r="G80" s="27">
        <v>763</v>
      </c>
      <c r="I80" s="15" t="s">
        <v>269</v>
      </c>
      <c r="J80" s="29">
        <f>D80/SUM(D:D)</f>
        <v>1.821629984528622E-3</v>
      </c>
      <c r="K80" s="29">
        <f>F80/SUM(F:F)</f>
        <v>1.3256296740951953E-3</v>
      </c>
    </row>
    <row r="81" spans="1:11" x14ac:dyDescent="0.3">
      <c r="A81" s="15" t="s">
        <v>285</v>
      </c>
      <c r="B81" s="14">
        <v>735</v>
      </c>
      <c r="C81" s="27">
        <v>486</v>
      </c>
      <c r="D81" s="14">
        <v>127</v>
      </c>
      <c r="E81" s="27">
        <v>520</v>
      </c>
      <c r="F81" s="14">
        <v>608</v>
      </c>
      <c r="G81" s="27">
        <v>479</v>
      </c>
      <c r="I81" s="15" t="s">
        <v>285</v>
      </c>
      <c r="J81" s="29">
        <f>D81/SUM(D:D)</f>
        <v>3.1691370963717125E-3</v>
      </c>
      <c r="K81" s="29">
        <f>F81/SUM(F:F)</f>
        <v>1.5207223431129787E-2</v>
      </c>
    </row>
    <row r="82" spans="1:11" x14ac:dyDescent="0.3">
      <c r="A82" s="15" t="s">
        <v>286</v>
      </c>
      <c r="B82" s="14">
        <v>200</v>
      </c>
      <c r="C82" s="27">
        <v>616</v>
      </c>
      <c r="D82" s="14">
        <v>82</v>
      </c>
      <c r="E82" s="27">
        <v>726</v>
      </c>
      <c r="F82" s="14">
        <v>118</v>
      </c>
      <c r="G82" s="27">
        <v>565</v>
      </c>
      <c r="I82" s="15" t="s">
        <v>286</v>
      </c>
      <c r="J82" s="29">
        <f>D82/SUM(D:D)</f>
        <v>2.0462145031691372E-3</v>
      </c>
      <c r="K82" s="29">
        <f>F82/SUM(F:F)</f>
        <v>2.9514019159100572E-3</v>
      </c>
    </row>
    <row r="83" spans="1:11" x14ac:dyDescent="0.3">
      <c r="A83" s="15" t="s">
        <v>291</v>
      </c>
      <c r="B83" s="14">
        <v>2388</v>
      </c>
      <c r="C83" s="27">
        <v>764</v>
      </c>
      <c r="D83" s="14">
        <v>1376</v>
      </c>
      <c r="E83" s="27">
        <v>891</v>
      </c>
      <c r="F83" s="14">
        <v>1013</v>
      </c>
      <c r="G83" s="27">
        <v>639</v>
      </c>
      <c r="I83" s="15" t="s">
        <v>291</v>
      </c>
      <c r="J83" s="29">
        <f>D83/SUM(D:D)</f>
        <v>3.4336477516594299E-2</v>
      </c>
      <c r="K83" s="29">
        <f>F83/SUM(F:F)</f>
        <v>2.5337035091668542E-2</v>
      </c>
    </row>
    <row r="84" spans="1:11" x14ac:dyDescent="0.3">
      <c r="A84" s="15" t="s">
        <v>292</v>
      </c>
      <c r="B84" s="14">
        <v>815</v>
      </c>
      <c r="C84" s="27">
        <v>1062</v>
      </c>
      <c r="D84" s="14">
        <v>541</v>
      </c>
      <c r="E84" s="27">
        <v>1151</v>
      </c>
      <c r="F84" s="14">
        <v>274</v>
      </c>
      <c r="G84" s="27">
        <v>965</v>
      </c>
      <c r="I84" s="15" t="s">
        <v>292</v>
      </c>
      <c r="J84" s="29">
        <f>D84/SUM(D:D)</f>
        <v>1.3500024953835404E-2</v>
      </c>
      <c r="K84" s="29">
        <f>F84/SUM(F:F)</f>
        <v>6.8532552962657263E-3</v>
      </c>
    </row>
    <row r="85" spans="1:11" x14ac:dyDescent="0.3">
      <c r="A85" s="15" t="s">
        <v>293</v>
      </c>
      <c r="B85" s="14">
        <v>1360</v>
      </c>
      <c r="C85" s="27">
        <v>438</v>
      </c>
      <c r="D85" s="14">
        <v>378</v>
      </c>
      <c r="E85" s="27">
        <v>493</v>
      </c>
      <c r="F85" s="14">
        <v>982</v>
      </c>
      <c r="G85" s="27">
        <v>422</v>
      </c>
      <c r="I85" s="15" t="s">
        <v>293</v>
      </c>
      <c r="J85" s="29">
        <f>D85/SUM(D:D)</f>
        <v>9.4325497829016326E-3</v>
      </c>
      <c r="K85" s="29">
        <f>F85/SUM(F:F)</f>
        <v>2.4561666791726069E-2</v>
      </c>
    </row>
    <row r="86" spans="1:11" x14ac:dyDescent="0.3">
      <c r="A86" s="15" t="s">
        <v>296</v>
      </c>
      <c r="B86" s="14">
        <v>1896</v>
      </c>
      <c r="C86" s="27">
        <v>615</v>
      </c>
      <c r="D86" s="14">
        <v>1160</v>
      </c>
      <c r="E86" s="27">
        <v>704</v>
      </c>
      <c r="F86" s="14">
        <v>736</v>
      </c>
      <c r="G86" s="27">
        <v>523</v>
      </c>
      <c r="I86" s="15" t="s">
        <v>296</v>
      </c>
      <c r="J86" s="29">
        <f>D86/SUM(D:D)</f>
        <v>2.894644906922194E-2</v>
      </c>
      <c r="K86" s="29">
        <f>F86/SUM(F:F)</f>
        <v>1.8408744153472899E-2</v>
      </c>
    </row>
    <row r="87" spans="1:11" x14ac:dyDescent="0.3">
      <c r="A87" s="15" t="s">
        <v>297</v>
      </c>
      <c r="B87" s="14">
        <v>193</v>
      </c>
      <c r="C87" s="27">
        <v>887</v>
      </c>
      <c r="D87" s="14">
        <v>87</v>
      </c>
      <c r="E87" s="27">
        <v>895</v>
      </c>
      <c r="F87" s="14">
        <v>106</v>
      </c>
      <c r="G87" s="27">
        <v>882</v>
      </c>
      <c r="I87" s="15" t="s">
        <v>297</v>
      </c>
      <c r="J87" s="29">
        <f>D87/SUM(D:D)</f>
        <v>2.1709836801916457E-3</v>
      </c>
      <c r="K87" s="29">
        <f>F87/SUM(F:F)</f>
        <v>2.6512593481903906E-3</v>
      </c>
    </row>
    <row r="88" spans="1:11" x14ac:dyDescent="0.3">
      <c r="A88" s="15" t="s">
        <v>298</v>
      </c>
      <c r="B88" s="14">
        <v>440</v>
      </c>
      <c r="C88" s="27">
        <v>897</v>
      </c>
      <c r="D88" s="14">
        <v>198</v>
      </c>
      <c r="E88" s="27">
        <v>1058</v>
      </c>
      <c r="F88" s="14">
        <v>242</v>
      </c>
      <c r="G88" s="27">
        <v>795</v>
      </c>
      <c r="I88" s="15" t="s">
        <v>298</v>
      </c>
      <c r="J88" s="29">
        <f>D88/SUM(D:D)</f>
        <v>4.9408594100913313E-3</v>
      </c>
      <c r="K88" s="29">
        <f>F88/SUM(F:F)</f>
        <v>6.0528751156799484E-3</v>
      </c>
    </row>
    <row r="89" spans="1:11" x14ac:dyDescent="0.3">
      <c r="A89" s="15" t="s">
        <v>299</v>
      </c>
      <c r="B89" s="14">
        <v>231</v>
      </c>
      <c r="C89" s="27">
        <v>1332</v>
      </c>
      <c r="D89" s="14">
        <v>154</v>
      </c>
      <c r="E89" s="27">
        <v>1416</v>
      </c>
      <c r="F89" s="14">
        <v>77</v>
      </c>
      <c r="G89" s="27">
        <v>911</v>
      </c>
      <c r="I89" s="15" t="s">
        <v>299</v>
      </c>
      <c r="J89" s="29">
        <f>D89/SUM(D:D)</f>
        <v>3.8428906522932575E-3</v>
      </c>
      <c r="K89" s="29">
        <f>F89/SUM(F:F)</f>
        <v>1.925914809534529E-3</v>
      </c>
    </row>
    <row r="90" spans="1:11" x14ac:dyDescent="0.3">
      <c r="A90" s="15" t="s">
        <v>301</v>
      </c>
      <c r="B90" s="14">
        <v>458</v>
      </c>
      <c r="C90" s="27">
        <v>1147</v>
      </c>
      <c r="D90" s="14">
        <v>339</v>
      </c>
      <c r="E90" s="27">
        <v>1332</v>
      </c>
      <c r="F90" s="14">
        <v>120</v>
      </c>
      <c r="G90" s="27">
        <v>902</v>
      </c>
      <c r="I90" s="15" t="s">
        <v>301</v>
      </c>
      <c r="J90" s="29">
        <f>D90/SUM(D:D)</f>
        <v>8.4593502021260668E-3</v>
      </c>
      <c r="K90" s="29">
        <f>F90/SUM(F:F)</f>
        <v>3.0014256771966684E-3</v>
      </c>
    </row>
    <row r="91" spans="1:11" x14ac:dyDescent="0.3">
      <c r="A91" s="15" t="s">
        <v>302</v>
      </c>
      <c r="B91" s="14">
        <v>1105</v>
      </c>
      <c r="C91" s="27">
        <v>1157</v>
      </c>
      <c r="D91" s="14">
        <v>796</v>
      </c>
      <c r="E91" s="27">
        <v>1222</v>
      </c>
      <c r="F91" s="14">
        <v>308</v>
      </c>
      <c r="G91" s="27">
        <v>956</v>
      </c>
      <c r="I91" s="15" t="s">
        <v>302</v>
      </c>
      <c r="J91" s="29">
        <f>D91/SUM(D:D)</f>
        <v>1.9863252981983329E-2</v>
      </c>
      <c r="K91" s="29">
        <f>F91/SUM(F:F)</f>
        <v>7.7036592381381159E-3</v>
      </c>
    </row>
    <row r="92" spans="1:11" x14ac:dyDescent="0.3">
      <c r="A92" s="15" t="s">
        <v>304</v>
      </c>
      <c r="B92" s="14">
        <v>488</v>
      </c>
      <c r="C92" s="27">
        <v>953</v>
      </c>
      <c r="D92" s="14">
        <v>219</v>
      </c>
      <c r="E92" s="27">
        <v>1159</v>
      </c>
      <c r="F92" s="14">
        <v>269</v>
      </c>
      <c r="G92" s="27">
        <v>818</v>
      </c>
      <c r="I92" s="15" t="s">
        <v>304</v>
      </c>
      <c r="J92" s="29">
        <f>D92/SUM(D:D)</f>
        <v>5.4648899535858662E-3</v>
      </c>
      <c r="K92" s="29">
        <f>F92/SUM(F:F)</f>
        <v>6.7281958930491981E-3</v>
      </c>
    </row>
    <row r="93" spans="1:11" x14ac:dyDescent="0.3">
      <c r="A93" s="15" t="s">
        <v>308</v>
      </c>
      <c r="B93" s="14">
        <v>195</v>
      </c>
      <c r="C93" s="27">
        <v>971</v>
      </c>
      <c r="D93" s="14">
        <v>107</v>
      </c>
      <c r="E93" s="27">
        <v>1147</v>
      </c>
      <c r="F93" s="14">
        <v>89</v>
      </c>
      <c r="G93" s="27">
        <v>799</v>
      </c>
      <c r="I93" s="15" t="s">
        <v>308</v>
      </c>
      <c r="J93" s="29">
        <f>D93/SUM(D:D)</f>
        <v>2.6700603882816791E-3</v>
      </c>
      <c r="K93" s="29">
        <f>F93/SUM(F:F)</f>
        <v>2.2260573772541958E-3</v>
      </c>
    </row>
    <row r="94" spans="1:11" x14ac:dyDescent="0.3">
      <c r="A94" s="15" t="s">
        <v>310</v>
      </c>
      <c r="B94" s="14">
        <v>1261</v>
      </c>
      <c r="C94" s="27">
        <v>867</v>
      </c>
      <c r="D94" s="14">
        <v>408</v>
      </c>
      <c r="E94" s="27">
        <v>987</v>
      </c>
      <c r="F94" s="14">
        <v>854</v>
      </c>
      <c r="G94" s="27">
        <v>819</v>
      </c>
      <c r="I94" s="15" t="s">
        <v>310</v>
      </c>
      <c r="J94" s="29">
        <f>D94/SUM(D:D)</f>
        <v>1.0181164845036682E-2</v>
      </c>
      <c r="K94" s="29">
        <f>F94/SUM(F:F)</f>
        <v>2.1360146069382958E-2</v>
      </c>
    </row>
    <row r="95" spans="1:11" x14ac:dyDescent="0.3">
      <c r="A95" s="15" t="s">
        <v>315</v>
      </c>
      <c r="B95" s="14">
        <v>405</v>
      </c>
      <c r="C95" s="27">
        <v>696</v>
      </c>
      <c r="D95" s="14">
        <v>58</v>
      </c>
      <c r="E95" s="27">
        <v>718</v>
      </c>
      <c r="F95" s="14">
        <v>347</v>
      </c>
      <c r="G95" s="27">
        <v>691</v>
      </c>
      <c r="I95" s="15" t="s">
        <v>315</v>
      </c>
      <c r="J95" s="29">
        <f>D95/SUM(D:D)</f>
        <v>1.447322453461097E-3</v>
      </c>
      <c r="K95" s="29">
        <f>F95/SUM(F:F)</f>
        <v>8.6791225832270336E-3</v>
      </c>
    </row>
    <row r="96" spans="1:11" x14ac:dyDescent="0.3">
      <c r="A96" s="15" t="s">
        <v>316</v>
      </c>
      <c r="B96" s="14">
        <v>718</v>
      </c>
      <c r="C96" s="27">
        <v>719</v>
      </c>
      <c r="D96" s="14">
        <v>92</v>
      </c>
      <c r="E96" s="27">
        <v>743</v>
      </c>
      <c r="F96" s="14">
        <v>625</v>
      </c>
      <c r="G96" s="27">
        <v>716</v>
      </c>
      <c r="I96" s="15" t="s">
        <v>316</v>
      </c>
      <c r="J96" s="29">
        <f>D96/SUM(D:D)</f>
        <v>2.2957528572141537E-3</v>
      </c>
      <c r="K96" s="29">
        <f>F96/SUM(F:F)</f>
        <v>1.563242540206598E-2</v>
      </c>
    </row>
    <row r="97" spans="1:11" x14ac:dyDescent="0.3">
      <c r="A97" s="15" t="s">
        <v>326</v>
      </c>
      <c r="B97" s="14">
        <v>1881</v>
      </c>
      <c r="C97" s="27">
        <v>654</v>
      </c>
      <c r="D97" s="14">
        <v>646</v>
      </c>
      <c r="E97" s="27">
        <v>712</v>
      </c>
      <c r="F97" s="14">
        <v>1234</v>
      </c>
      <c r="G97" s="27">
        <v>637</v>
      </c>
      <c r="I97" s="15" t="s">
        <v>326</v>
      </c>
      <c r="J97" s="29">
        <f>D97/SUM(D:D)</f>
        <v>1.6120177671308081E-2</v>
      </c>
      <c r="K97" s="29">
        <f>F97/SUM(F:F)</f>
        <v>3.0864660713839073E-2</v>
      </c>
    </row>
    <row r="98" spans="1:11" x14ac:dyDescent="0.3">
      <c r="A98" s="15" t="s">
        <v>336</v>
      </c>
      <c r="B98" s="14">
        <v>892</v>
      </c>
      <c r="C98" s="27">
        <v>602</v>
      </c>
      <c r="D98" s="14">
        <v>66</v>
      </c>
      <c r="E98" s="27">
        <v>652</v>
      </c>
      <c r="F98" s="14">
        <v>826</v>
      </c>
      <c r="G98" s="27">
        <v>599</v>
      </c>
      <c r="I98" s="15" t="s">
        <v>336</v>
      </c>
      <c r="J98" s="29">
        <f>D98/SUM(D:D)</f>
        <v>1.6469531366971103E-3</v>
      </c>
      <c r="K98" s="29">
        <f>F98/SUM(F:F)</f>
        <v>2.0659813411370402E-2</v>
      </c>
    </row>
    <row r="99" spans="1:11" x14ac:dyDescent="0.3">
      <c r="A99" s="15" t="s">
        <v>341</v>
      </c>
      <c r="B99" s="14">
        <v>255</v>
      </c>
      <c r="C99" s="27">
        <v>710</v>
      </c>
      <c r="D99" s="14">
        <v>110</v>
      </c>
      <c r="E99" s="27">
        <v>753</v>
      </c>
      <c r="F99" s="14">
        <v>145</v>
      </c>
      <c r="G99" s="27">
        <v>691</v>
      </c>
      <c r="I99" s="15" t="s">
        <v>341</v>
      </c>
      <c r="J99" s="29">
        <f>D99/SUM(D:D)</f>
        <v>2.7449218944951841E-3</v>
      </c>
      <c r="K99" s="29">
        <f>F99/SUM(F:F)</f>
        <v>3.6267226932793079E-3</v>
      </c>
    </row>
    <row r="100" spans="1:11" x14ac:dyDescent="0.3">
      <c r="A100" s="15" t="s">
        <v>344</v>
      </c>
      <c r="B100" s="14">
        <v>266</v>
      </c>
      <c r="C100" s="27">
        <v>944</v>
      </c>
      <c r="D100" s="14">
        <v>158</v>
      </c>
      <c r="E100" s="27">
        <v>965</v>
      </c>
      <c r="F100" s="14">
        <v>108</v>
      </c>
      <c r="G100" s="27">
        <v>856</v>
      </c>
      <c r="I100" s="15" t="s">
        <v>344</v>
      </c>
      <c r="J100" s="29">
        <f>D100/SUM(D:D)</f>
        <v>3.9427059939112644E-3</v>
      </c>
      <c r="K100" s="29">
        <f>F100/SUM(F:F)</f>
        <v>2.7012831094770018E-3</v>
      </c>
    </row>
    <row r="101" spans="1:11" x14ac:dyDescent="0.3">
      <c r="A101" s="15" t="s">
        <v>346</v>
      </c>
      <c r="B101" s="14">
        <v>238</v>
      </c>
      <c r="C101" s="27">
        <v>911</v>
      </c>
      <c r="D101" s="14">
        <v>118</v>
      </c>
      <c r="E101" s="27">
        <v>1043</v>
      </c>
      <c r="F101" s="14">
        <v>120</v>
      </c>
      <c r="G101" s="27">
        <v>798</v>
      </c>
      <c r="I101" s="15" t="s">
        <v>346</v>
      </c>
      <c r="J101" s="29">
        <f>D101/SUM(D:D)</f>
        <v>2.9445525777311971E-3</v>
      </c>
      <c r="K101" s="29">
        <f>F101/SUM(F:F)</f>
        <v>3.0014256771966684E-3</v>
      </c>
    </row>
    <row r="102" spans="1:11" x14ac:dyDescent="0.3">
      <c r="A102" s="15" t="s">
        <v>347</v>
      </c>
      <c r="B102" s="14">
        <v>544</v>
      </c>
      <c r="C102" s="27">
        <v>611</v>
      </c>
      <c r="D102" s="14">
        <v>379</v>
      </c>
      <c r="E102" s="27">
        <v>616</v>
      </c>
      <c r="F102" s="14">
        <v>165</v>
      </c>
      <c r="G102" s="27">
        <v>596</v>
      </c>
      <c r="I102" s="15" t="s">
        <v>347</v>
      </c>
      <c r="J102" s="29">
        <f>D102/SUM(D:D)</f>
        <v>9.4575036183061345E-3</v>
      </c>
      <c r="K102" s="29">
        <f>F102/SUM(F:F)</f>
        <v>4.1269603061454187E-3</v>
      </c>
    </row>
    <row r="103" spans="1:11" x14ac:dyDescent="0.3">
      <c r="A103" s="15" t="s">
        <v>348</v>
      </c>
      <c r="B103" s="14">
        <v>982</v>
      </c>
      <c r="C103" s="27">
        <v>559</v>
      </c>
      <c r="D103" s="14">
        <v>643</v>
      </c>
      <c r="E103" s="27">
        <v>571</v>
      </c>
      <c r="F103" s="14">
        <v>339</v>
      </c>
      <c r="G103" s="27">
        <v>538</v>
      </c>
      <c r="I103" s="15" t="s">
        <v>348</v>
      </c>
      <c r="J103" s="29">
        <f>D103/SUM(D:D)</f>
        <v>1.6045316165094574E-2</v>
      </c>
      <c r="K103" s="29">
        <f>F103/SUM(F:F)</f>
        <v>8.4790275380805889E-3</v>
      </c>
    </row>
    <row r="104" spans="1:11" x14ac:dyDescent="0.3">
      <c r="A104" s="15" t="s">
        <v>350</v>
      </c>
      <c r="B104" s="14">
        <v>2165</v>
      </c>
      <c r="C104" s="27">
        <v>739</v>
      </c>
      <c r="D104" s="14">
        <v>119</v>
      </c>
      <c r="E104" s="27">
        <v>852</v>
      </c>
      <c r="F104" s="14">
        <v>2046</v>
      </c>
      <c r="G104" s="27">
        <v>735</v>
      </c>
      <c r="I104" s="15" t="s">
        <v>350</v>
      </c>
      <c r="J104" s="29">
        <f>D104/SUM(D:D)</f>
        <v>2.9695064131356991E-3</v>
      </c>
      <c r="K104" s="29">
        <f>F104/SUM(F:F)</f>
        <v>5.1174307796203196E-2</v>
      </c>
    </row>
    <row r="105" spans="1:11" x14ac:dyDescent="0.3">
      <c r="A105" s="15" t="s">
        <v>357</v>
      </c>
      <c r="B105" s="14">
        <v>935</v>
      </c>
      <c r="C105" s="27">
        <v>682</v>
      </c>
      <c r="D105" s="14">
        <v>142</v>
      </c>
      <c r="E105" s="27">
        <v>780</v>
      </c>
      <c r="F105" s="14">
        <v>793</v>
      </c>
      <c r="G105" s="27">
        <v>670</v>
      </c>
      <c r="I105" s="15" t="s">
        <v>357</v>
      </c>
      <c r="J105" s="29">
        <f>D105/SUM(D:D)</f>
        <v>3.5434446274392375E-3</v>
      </c>
      <c r="K105" s="29">
        <f>F105/SUM(F:F)</f>
        <v>1.9834421350141317E-2</v>
      </c>
    </row>
    <row r="106" spans="1:11" x14ac:dyDescent="0.3">
      <c r="A106" s="15" t="s">
        <v>361</v>
      </c>
      <c r="B106" s="14">
        <v>473</v>
      </c>
      <c r="C106" s="27">
        <v>758</v>
      </c>
      <c r="D106" s="14">
        <v>122</v>
      </c>
      <c r="E106" s="27">
        <v>768</v>
      </c>
      <c r="F106" s="14">
        <v>352</v>
      </c>
      <c r="G106" s="27">
        <v>756</v>
      </c>
      <c r="I106" s="15" t="s">
        <v>361</v>
      </c>
      <c r="J106" s="29">
        <f>D106/SUM(D:D)</f>
        <v>3.044367919349204E-3</v>
      </c>
      <c r="K106" s="29">
        <f>F106/SUM(F:F)</f>
        <v>8.80418198644356E-3</v>
      </c>
    </row>
    <row r="107" spans="1:11" x14ac:dyDescent="0.3">
      <c r="A107" s="15" t="s">
        <v>368</v>
      </c>
      <c r="B107" s="14">
        <v>701</v>
      </c>
      <c r="C107" s="27">
        <v>517</v>
      </c>
      <c r="D107" s="14">
        <v>574</v>
      </c>
      <c r="E107" s="27">
        <v>553</v>
      </c>
      <c r="F107" s="14">
        <v>127</v>
      </c>
      <c r="G107" s="27">
        <v>453</v>
      </c>
      <c r="I107" s="15" t="s">
        <v>368</v>
      </c>
      <c r="J107" s="29">
        <f>D107/SUM(D:D)</f>
        <v>1.432350152218396E-2</v>
      </c>
      <c r="K107" s="29">
        <f>F107/SUM(F:F)</f>
        <v>3.1765088416998073E-3</v>
      </c>
    </row>
    <row r="108" spans="1:11" x14ac:dyDescent="0.3">
      <c r="A108" s="15" t="s">
        <v>454</v>
      </c>
      <c r="B108" s="14">
        <v>722</v>
      </c>
      <c r="C108" s="27">
        <v>966</v>
      </c>
      <c r="D108" s="14">
        <v>588</v>
      </c>
      <c r="E108" s="27">
        <v>1007</v>
      </c>
      <c r="F108" s="14">
        <v>133</v>
      </c>
      <c r="G108" s="27">
        <v>716</v>
      </c>
      <c r="I108" s="15" t="s">
        <v>454</v>
      </c>
      <c r="J108" s="29">
        <f>D108/SUM(D:D)</f>
        <v>1.4672855217846984E-2</v>
      </c>
      <c r="K108" s="29">
        <f>F108/SUM(F:F)</f>
        <v>3.3265801255596408E-3</v>
      </c>
    </row>
    <row r="109" spans="1:11" x14ac:dyDescent="0.3">
      <c r="A109" s="15" t="s">
        <v>456</v>
      </c>
      <c r="B109" s="14">
        <v>123</v>
      </c>
      <c r="C109" s="27">
        <v>624</v>
      </c>
      <c r="D109" s="14">
        <v>73</v>
      </c>
      <c r="E109" s="27">
        <v>682</v>
      </c>
      <c r="F109" s="14">
        <v>50</v>
      </c>
      <c r="G109" s="27">
        <v>587</v>
      </c>
      <c r="I109" s="15" t="s">
        <v>456</v>
      </c>
      <c r="J109" s="29">
        <f>D109/SUM(D:D)</f>
        <v>1.821629984528622E-3</v>
      </c>
      <c r="K109" s="29">
        <f>F109/SUM(F:F)</f>
        <v>1.2505940321652785E-3</v>
      </c>
    </row>
    <row r="110" spans="1:11" x14ac:dyDescent="0.3">
      <c r="A110" s="15" t="s">
        <v>459</v>
      </c>
      <c r="B110" s="14">
        <v>957</v>
      </c>
      <c r="C110" s="27">
        <v>630</v>
      </c>
      <c r="D110" s="14">
        <v>595</v>
      </c>
      <c r="E110" s="27">
        <v>700</v>
      </c>
      <c r="F110" s="14">
        <v>362</v>
      </c>
      <c r="G110" s="27">
        <v>559</v>
      </c>
      <c r="I110" s="15" t="s">
        <v>459</v>
      </c>
      <c r="J110" s="29">
        <f>D110/SUM(D:D)</f>
        <v>1.4847532065678494E-2</v>
      </c>
      <c r="K110" s="29">
        <f>F110/SUM(F:F)</f>
        <v>9.0543007928766163E-3</v>
      </c>
    </row>
    <row r="111" spans="1:11" x14ac:dyDescent="0.3">
      <c r="A111" s="15" t="s">
        <v>460</v>
      </c>
      <c r="B111" s="14">
        <v>135</v>
      </c>
      <c r="C111" s="27">
        <v>472</v>
      </c>
      <c r="D111" s="14">
        <v>67</v>
      </c>
      <c r="E111" s="27">
        <v>488</v>
      </c>
      <c r="F111" s="14">
        <v>68</v>
      </c>
      <c r="G111" s="27">
        <v>464</v>
      </c>
      <c r="I111" s="15" t="s">
        <v>460</v>
      </c>
      <c r="J111" s="29">
        <f>D111/SUM(D:D)</f>
        <v>1.671906972101612E-3</v>
      </c>
      <c r="K111" s="29">
        <f>F111/SUM(F:F)</f>
        <v>1.7008078837447787E-3</v>
      </c>
    </row>
    <row r="112" spans="1:11" x14ac:dyDescent="0.3">
      <c r="A112" s="15" t="s">
        <v>461</v>
      </c>
      <c r="B112" s="14">
        <v>259</v>
      </c>
      <c r="C112" s="27">
        <v>587</v>
      </c>
      <c r="D112" s="14">
        <v>196</v>
      </c>
      <c r="E112" s="27">
        <v>621</v>
      </c>
      <c r="F112" s="14">
        <v>63</v>
      </c>
      <c r="G112" s="27">
        <v>487</v>
      </c>
      <c r="I112" s="15" t="s">
        <v>461</v>
      </c>
      <c r="J112" s="29">
        <f>D112/SUM(D:D)</f>
        <v>4.8909517392823273E-3</v>
      </c>
      <c r="K112" s="29">
        <f>F112/SUM(F:F)</f>
        <v>1.5757484805282509E-3</v>
      </c>
    </row>
    <row r="113" spans="1:11" x14ac:dyDescent="0.3">
      <c r="A113" s="15" t="s">
        <v>465</v>
      </c>
      <c r="B113" s="14">
        <v>171</v>
      </c>
      <c r="C113" s="27">
        <v>676</v>
      </c>
      <c r="D113" s="14">
        <v>119</v>
      </c>
      <c r="E113" s="27">
        <v>701</v>
      </c>
      <c r="F113" s="14">
        <v>52</v>
      </c>
      <c r="G113" s="27">
        <v>545</v>
      </c>
      <c r="I113" s="15" t="s">
        <v>465</v>
      </c>
      <c r="J113" s="29">
        <f>D113/SUM(D:D)</f>
        <v>2.9695064131356991E-3</v>
      </c>
      <c r="K113" s="29">
        <f>F113/SUM(F:F)</f>
        <v>1.3006177934518897E-3</v>
      </c>
    </row>
    <row r="114" spans="1:11" x14ac:dyDescent="0.3">
      <c r="A114" s="15" t="s">
        <v>486</v>
      </c>
      <c r="B114" s="14">
        <v>381</v>
      </c>
      <c r="C114" s="27">
        <v>654</v>
      </c>
      <c r="D114" s="14">
        <v>303</v>
      </c>
      <c r="E114" s="27">
        <v>679</v>
      </c>
      <c r="F114" s="14">
        <v>78</v>
      </c>
      <c r="G114" s="27">
        <v>574</v>
      </c>
      <c r="I114" s="15" t="s">
        <v>486</v>
      </c>
      <c r="J114" s="29">
        <f>D114/SUM(D:D)</f>
        <v>7.5610121275640069E-3</v>
      </c>
      <c r="K114" s="29">
        <f>F114/SUM(F:F)</f>
        <v>1.9509266901778346E-3</v>
      </c>
    </row>
    <row r="115" spans="1:11" x14ac:dyDescent="0.3">
      <c r="A115" s="15" t="s">
        <v>519</v>
      </c>
      <c r="B115" s="14">
        <v>717</v>
      </c>
      <c r="C115" s="27">
        <v>765</v>
      </c>
      <c r="D115" s="14">
        <v>443</v>
      </c>
      <c r="E115" s="27">
        <v>853</v>
      </c>
      <c r="F115" s="14">
        <v>275</v>
      </c>
      <c r="G115" s="27">
        <v>637</v>
      </c>
      <c r="I115" s="15" t="s">
        <v>519</v>
      </c>
      <c r="J115" s="29">
        <f>D115/SUM(D:D)</f>
        <v>1.105454908419424E-2</v>
      </c>
      <c r="K115" s="29">
        <f>F115/SUM(F:F)</f>
        <v>6.8782671769090321E-3</v>
      </c>
    </row>
    <row r="116" spans="1:11" x14ac:dyDescent="0.3">
      <c r="A116" s="15" t="s">
        <v>522</v>
      </c>
      <c r="B116" s="14">
        <v>275</v>
      </c>
      <c r="C116" s="27">
        <v>553</v>
      </c>
      <c r="D116" s="14">
        <v>128</v>
      </c>
      <c r="E116" s="27">
        <v>598</v>
      </c>
      <c r="F116" s="14">
        <v>147</v>
      </c>
      <c r="G116" s="27">
        <v>516</v>
      </c>
      <c r="I116" s="15" t="s">
        <v>522</v>
      </c>
      <c r="J116" s="29">
        <f>D116/SUM(D:D)</f>
        <v>3.194090931776214E-3</v>
      </c>
      <c r="K116" s="29">
        <f>F116/SUM(F:F)</f>
        <v>3.676746454565919E-3</v>
      </c>
    </row>
    <row r="117" spans="1:11" x14ac:dyDescent="0.3">
      <c r="A117" s="15" t="s">
        <v>534</v>
      </c>
      <c r="B117" s="14">
        <v>890</v>
      </c>
      <c r="C117" s="27">
        <v>663</v>
      </c>
      <c r="D117" s="14">
        <v>653</v>
      </c>
      <c r="E117" s="27">
        <v>716</v>
      </c>
      <c r="F117" s="14">
        <v>238</v>
      </c>
      <c r="G117" s="27">
        <v>570</v>
      </c>
      <c r="I117" s="15" t="s">
        <v>534</v>
      </c>
      <c r="J117" s="29">
        <f>D117/SUM(D:D)</f>
        <v>1.6294854519139593E-2</v>
      </c>
      <c r="K117" s="29">
        <f>F117/SUM(F:F)</f>
        <v>5.952827593106726E-3</v>
      </c>
    </row>
    <row r="118" spans="1:11" x14ac:dyDescent="0.3">
      <c r="A118" s="15" t="s">
        <v>541</v>
      </c>
      <c r="B118" s="14">
        <v>356</v>
      </c>
      <c r="C118" s="27">
        <v>605</v>
      </c>
      <c r="D118" s="14">
        <v>209</v>
      </c>
      <c r="E118" s="27">
        <v>671</v>
      </c>
      <c r="F118" s="14">
        <v>148</v>
      </c>
      <c r="G118" s="27">
        <v>517</v>
      </c>
      <c r="I118" s="15" t="s">
        <v>541</v>
      </c>
      <c r="J118" s="29">
        <f>D118/SUM(D:D)</f>
        <v>5.2153515995408493E-3</v>
      </c>
      <c r="K118" s="29">
        <f>F118/SUM(F:F)</f>
        <v>3.7017583352092244E-3</v>
      </c>
    </row>
    <row r="119" spans="1:11" x14ac:dyDescent="0.3">
      <c r="A119" s="15" t="s">
        <v>542</v>
      </c>
      <c r="B119" s="14">
        <v>2828</v>
      </c>
      <c r="C119" s="27">
        <v>797</v>
      </c>
      <c r="D119" s="14">
        <v>2689</v>
      </c>
      <c r="E119" s="27">
        <v>807</v>
      </c>
      <c r="F119" s="14">
        <v>139</v>
      </c>
      <c r="G119" s="27">
        <v>589</v>
      </c>
      <c r="I119" s="15" t="s">
        <v>542</v>
      </c>
      <c r="J119" s="29">
        <f>D119/SUM(D:D)</f>
        <v>6.7100863402704991E-2</v>
      </c>
      <c r="K119" s="29">
        <f>F119/SUM(F:F)</f>
        <v>3.4766514094194743E-3</v>
      </c>
    </row>
    <row r="120" spans="1:11" x14ac:dyDescent="0.3">
      <c r="A120" s="15" t="s">
        <v>543</v>
      </c>
      <c r="B120" s="14">
        <v>362</v>
      </c>
      <c r="C120" s="27">
        <v>604</v>
      </c>
      <c r="D120" s="14">
        <v>308</v>
      </c>
      <c r="E120" s="27">
        <v>623</v>
      </c>
      <c r="F120" s="14">
        <v>54</v>
      </c>
      <c r="G120" s="27">
        <v>453</v>
      </c>
      <c r="I120" s="15" t="s">
        <v>543</v>
      </c>
      <c r="J120" s="29">
        <f>D120/SUM(D:D)</f>
        <v>7.6857813045865149E-3</v>
      </c>
      <c r="K120" s="29">
        <f>F120/SUM(F:F)</f>
        <v>1.3506415547385009E-3</v>
      </c>
    </row>
    <row r="121" spans="1:11" x14ac:dyDescent="0.3">
      <c r="A121" s="15" t="s">
        <v>564</v>
      </c>
      <c r="B121" s="14">
        <v>1450</v>
      </c>
      <c r="C121" s="27">
        <v>578</v>
      </c>
      <c r="D121" s="14">
        <v>1196</v>
      </c>
      <c r="E121" s="27">
        <v>595</v>
      </c>
      <c r="F121" s="14">
        <v>254</v>
      </c>
      <c r="G121" s="27">
        <v>500</v>
      </c>
      <c r="I121" s="15" t="s">
        <v>564</v>
      </c>
      <c r="J121" s="29">
        <f>D121/SUM(D:D)</f>
        <v>2.9844787143784E-2</v>
      </c>
      <c r="K121" s="29">
        <f>F121/SUM(F:F)</f>
        <v>6.3530176833996145E-3</v>
      </c>
    </row>
    <row r="122" spans="1:11" x14ac:dyDescent="0.3">
      <c r="A122" s="15" t="s">
        <v>566</v>
      </c>
      <c r="B122" s="14">
        <v>368</v>
      </c>
      <c r="C122" s="27">
        <v>480</v>
      </c>
      <c r="D122" s="14">
        <v>158</v>
      </c>
      <c r="E122" s="27">
        <v>500</v>
      </c>
      <c r="F122" s="14">
        <v>210</v>
      </c>
      <c r="G122" s="27">
        <v>462</v>
      </c>
      <c r="I122" s="15" t="s">
        <v>566</v>
      </c>
      <c r="J122" s="29">
        <f>D122/SUM(D:D)</f>
        <v>3.9427059939112644E-3</v>
      </c>
      <c r="K122" s="29">
        <f>F122/SUM(F:F)</f>
        <v>5.2524949350941695E-3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Morris</dc:creator>
  <cp:lastModifiedBy>Nick Morris</cp:lastModifiedBy>
  <dcterms:created xsi:type="dcterms:W3CDTF">2019-01-11T23:35:00Z</dcterms:created>
  <dcterms:modified xsi:type="dcterms:W3CDTF">2019-01-14T19:47:44Z</dcterms:modified>
</cp:coreProperties>
</file>