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nmorris\Documents\JMA\Excel Tools\Statistics\SQC\Control Charts\"/>
    </mc:Choice>
  </mc:AlternateContent>
  <workbookProtection lockStructure="1"/>
  <bookViews>
    <workbookView xWindow="0" yWindow="0" windowWidth="17280" windowHeight="6672"/>
  </bookViews>
  <sheets>
    <sheet name="Data" sheetId="1" r:id="rId1"/>
    <sheet name="Charts" sheetId="2" r:id="rId2"/>
    <sheet name="Tests" sheetId="3" r:id="rId3"/>
    <sheet name="Notes" sheetId="6" r:id="rId4"/>
    <sheet name="TermsOfUse" sheetId="5" r:id="rId5"/>
  </sheets>
  <calcPr calcId="152511"/>
</workbook>
</file>

<file path=xl/calcChain.xml><?xml version="1.0" encoding="utf-8"?>
<calcChain xmlns="http://schemas.openxmlformats.org/spreadsheetml/2006/main">
  <c r="E4" i="1" l="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H55" i="1"/>
  <c r="G55" i="1"/>
  <c r="F55" i="1"/>
  <c r="E55" i="1"/>
  <c r="H54" i="1"/>
  <c r="G54" i="1"/>
  <c r="F54" i="1"/>
  <c r="E54" i="1"/>
  <c r="G4" i="1"/>
  <c r="G5" i="1" s="1"/>
  <c r="F4" i="1" l="1"/>
  <c r="H5" i="1"/>
  <c r="G6" i="1"/>
  <c r="F5" i="1"/>
  <c r="H4" i="1"/>
  <c r="G7" i="1" l="1"/>
  <c r="H6" i="1"/>
  <c r="F6" i="1"/>
  <c r="G8" i="1" l="1"/>
  <c r="H7" i="1"/>
  <c r="F7" i="1"/>
  <c r="H8" i="1" l="1"/>
  <c r="F8" i="1"/>
  <c r="G9" i="1"/>
  <c r="F9" i="1" l="1"/>
  <c r="G10" i="1"/>
  <c r="H9" i="1"/>
  <c r="G11" i="1" l="1"/>
  <c r="H10" i="1"/>
  <c r="F10" i="1"/>
  <c r="H11" i="1" l="1"/>
  <c r="G12" i="1"/>
  <c r="F11" i="1"/>
  <c r="F12" i="1" l="1"/>
  <c r="G13" i="1"/>
  <c r="H12" i="1"/>
  <c r="G14" i="1" l="1"/>
  <c r="F13" i="1"/>
  <c r="H13" i="1"/>
  <c r="H14" i="1" l="1"/>
  <c r="F14" i="1"/>
  <c r="G15" i="1"/>
  <c r="H15" i="1" l="1"/>
  <c r="F15" i="1"/>
  <c r="G16" i="1"/>
  <c r="F16" i="1" l="1"/>
  <c r="G17" i="1"/>
  <c r="H16" i="1"/>
  <c r="G18" i="1" l="1"/>
  <c r="F17" i="1"/>
  <c r="H17" i="1"/>
  <c r="H18" i="1" l="1"/>
  <c r="F18" i="1"/>
  <c r="G19" i="1"/>
  <c r="H19" i="1" l="1"/>
  <c r="F19" i="1"/>
  <c r="G20" i="1"/>
  <c r="F20" i="1" l="1"/>
  <c r="G21" i="1"/>
  <c r="H20" i="1"/>
  <c r="G22" i="1" l="1"/>
  <c r="H21" i="1"/>
  <c r="F21" i="1"/>
  <c r="H22" i="1" l="1"/>
  <c r="F22" i="1"/>
  <c r="G23" i="1"/>
  <c r="H23" i="1" l="1"/>
  <c r="F23" i="1"/>
  <c r="G24" i="1"/>
  <c r="F24" i="1" l="1"/>
  <c r="G25" i="1"/>
  <c r="H24" i="1"/>
  <c r="G26" i="1" l="1"/>
  <c r="F25" i="1"/>
  <c r="H25" i="1"/>
  <c r="H26" i="1" l="1"/>
  <c r="G27" i="1"/>
  <c r="F26" i="1"/>
  <c r="H27" i="1" l="1"/>
  <c r="F27" i="1"/>
  <c r="G28" i="1"/>
  <c r="F28" i="1" l="1"/>
  <c r="G29" i="1"/>
  <c r="H28" i="1"/>
  <c r="G30" i="1" l="1"/>
  <c r="F29" i="1"/>
  <c r="H29" i="1"/>
  <c r="H30" i="1" l="1"/>
  <c r="G31" i="1"/>
  <c r="F30" i="1"/>
  <c r="H31" i="1" l="1"/>
  <c r="F31" i="1"/>
  <c r="G32" i="1"/>
  <c r="F32" i="1" l="1"/>
  <c r="G33" i="1"/>
  <c r="H32" i="1"/>
  <c r="G34" i="1" l="1"/>
  <c r="F33" i="1"/>
  <c r="H33" i="1"/>
  <c r="H34" i="1" l="1"/>
  <c r="G35" i="1"/>
  <c r="F34" i="1"/>
  <c r="H35" i="1" l="1"/>
  <c r="F35" i="1"/>
  <c r="G36" i="1"/>
  <c r="F36" i="1" l="1"/>
  <c r="G37" i="1"/>
  <c r="H36" i="1"/>
  <c r="G38" i="1" l="1"/>
  <c r="F37" i="1"/>
  <c r="H37" i="1"/>
  <c r="H38" i="1" l="1"/>
  <c r="G39" i="1"/>
  <c r="F38" i="1"/>
  <c r="H39" i="1" l="1"/>
  <c r="F39" i="1"/>
  <c r="G40" i="1"/>
  <c r="F40" i="1" l="1"/>
  <c r="G41" i="1"/>
  <c r="H40" i="1"/>
  <c r="G42" i="1" l="1"/>
  <c r="F41" i="1"/>
  <c r="H41" i="1"/>
  <c r="H42" i="1" l="1"/>
  <c r="G43" i="1"/>
  <c r="F42" i="1"/>
  <c r="H43" i="1" l="1"/>
  <c r="F43" i="1"/>
  <c r="G44" i="1"/>
  <c r="F44" i="1" l="1"/>
  <c r="G45" i="1"/>
  <c r="H44" i="1"/>
  <c r="G46" i="1" l="1"/>
  <c r="F45" i="1"/>
  <c r="H45" i="1"/>
  <c r="H46" i="1" l="1"/>
  <c r="G47" i="1"/>
  <c r="F46" i="1"/>
  <c r="H47" i="1" l="1"/>
  <c r="F47" i="1"/>
  <c r="G48" i="1"/>
  <c r="F48" i="1" l="1"/>
  <c r="G49" i="1"/>
  <c r="H48" i="1"/>
  <c r="G50" i="1" l="1"/>
  <c r="F49" i="1"/>
  <c r="H49" i="1"/>
  <c r="H50" i="1" l="1"/>
  <c r="G51" i="1"/>
  <c r="F50" i="1"/>
  <c r="H51" i="1" l="1"/>
  <c r="F51" i="1"/>
  <c r="G52" i="1"/>
  <c r="F52" i="1" l="1"/>
  <c r="G53" i="1"/>
  <c r="H52" i="1"/>
  <c r="F53" i="1" l="1"/>
  <c r="H53" i="1"/>
</calcChain>
</file>

<file path=xl/comments1.xml><?xml version="1.0" encoding="utf-8"?>
<comments xmlns="http://schemas.openxmlformats.org/spreadsheetml/2006/main">
  <authors>
    <author>Mum and Dad</author>
    <author>Author</author>
  </authors>
  <commentList>
    <comment ref="C4" authorId="0" shapeId="0">
      <text>
        <r>
          <rPr>
            <b/>
            <sz val="8"/>
            <color indexed="81"/>
            <rFont val="Tahoma"/>
            <charset val="1"/>
          </rPr>
          <t>Number of defects</t>
        </r>
        <r>
          <rPr>
            <sz val="8"/>
            <color indexed="81"/>
            <rFont val="Tahoma"/>
            <charset val="1"/>
          </rPr>
          <t xml:space="preserve">
</t>
        </r>
      </text>
    </comment>
    <comment ref="D4" authorId="0" shapeId="0">
      <text>
        <r>
          <rPr>
            <b/>
            <sz val="8"/>
            <color indexed="81"/>
            <rFont val="Tahoma"/>
            <charset val="1"/>
          </rPr>
          <t>Sample size</t>
        </r>
        <r>
          <rPr>
            <sz val="8"/>
            <color indexed="81"/>
            <rFont val="Tahoma"/>
            <charset val="1"/>
          </rPr>
          <t xml:space="preserve">
</t>
        </r>
      </text>
    </comment>
    <comment ref="E4" authorId="1" shapeId="0">
      <text>
        <r>
          <rPr>
            <b/>
            <sz val="8"/>
            <color indexed="81"/>
            <rFont val="Tahoma"/>
            <family val="2"/>
          </rPr>
          <t>Test 1 failures are highlighted in red</t>
        </r>
        <r>
          <rPr>
            <sz val="8"/>
            <color indexed="81"/>
            <rFont val="Tahoma"/>
            <family val="2"/>
          </rPr>
          <t xml:space="preserve">
</t>
        </r>
      </text>
    </comment>
    <comment ref="C5" authorId="0" shapeId="0">
      <text>
        <r>
          <rPr>
            <b/>
            <sz val="8"/>
            <color indexed="81"/>
            <rFont val="Tahoma"/>
            <charset val="1"/>
          </rPr>
          <t>Number of defects</t>
        </r>
        <r>
          <rPr>
            <sz val="8"/>
            <color indexed="81"/>
            <rFont val="Tahoma"/>
            <charset val="1"/>
          </rPr>
          <t xml:space="preserve">
</t>
        </r>
      </text>
    </comment>
    <comment ref="D5" authorId="0" shapeId="0">
      <text>
        <r>
          <rPr>
            <b/>
            <sz val="8"/>
            <color indexed="81"/>
            <rFont val="Tahoma"/>
            <charset val="1"/>
          </rPr>
          <t>Sample size</t>
        </r>
        <r>
          <rPr>
            <sz val="8"/>
            <color indexed="81"/>
            <rFont val="Tahoma"/>
            <charset val="1"/>
          </rPr>
          <t xml:space="preserve">
</t>
        </r>
      </text>
    </comment>
    <comment ref="E5" authorId="1" shapeId="0">
      <text>
        <r>
          <rPr>
            <b/>
            <sz val="8"/>
            <color indexed="81"/>
            <rFont val="Tahoma"/>
            <family val="2"/>
          </rPr>
          <t>Test 1 failures are highlighted in red</t>
        </r>
        <r>
          <rPr>
            <sz val="8"/>
            <color indexed="81"/>
            <rFont val="Tahoma"/>
            <family val="2"/>
          </rPr>
          <t xml:space="preserve">
</t>
        </r>
      </text>
    </comment>
    <comment ref="C6" authorId="0" shapeId="0">
      <text>
        <r>
          <rPr>
            <b/>
            <sz val="8"/>
            <color indexed="81"/>
            <rFont val="Tahoma"/>
            <charset val="1"/>
          </rPr>
          <t>Number of defects</t>
        </r>
        <r>
          <rPr>
            <sz val="8"/>
            <color indexed="81"/>
            <rFont val="Tahoma"/>
            <charset val="1"/>
          </rPr>
          <t xml:space="preserve">
</t>
        </r>
      </text>
    </comment>
    <comment ref="D6" authorId="0" shapeId="0">
      <text>
        <r>
          <rPr>
            <b/>
            <sz val="8"/>
            <color indexed="81"/>
            <rFont val="Tahoma"/>
            <charset val="1"/>
          </rPr>
          <t>Sample size</t>
        </r>
        <r>
          <rPr>
            <sz val="8"/>
            <color indexed="81"/>
            <rFont val="Tahoma"/>
            <charset val="1"/>
          </rPr>
          <t xml:space="preserve">
</t>
        </r>
      </text>
    </comment>
    <comment ref="E6" authorId="1" shapeId="0">
      <text>
        <r>
          <rPr>
            <b/>
            <sz val="8"/>
            <color indexed="81"/>
            <rFont val="Tahoma"/>
            <family val="2"/>
          </rPr>
          <t>Test 1 failures are highlighted in red</t>
        </r>
        <r>
          <rPr>
            <sz val="8"/>
            <color indexed="81"/>
            <rFont val="Tahoma"/>
            <family val="2"/>
          </rPr>
          <t xml:space="preserve">
</t>
        </r>
      </text>
    </comment>
    <comment ref="C7" authorId="0" shapeId="0">
      <text>
        <r>
          <rPr>
            <b/>
            <sz val="8"/>
            <color indexed="81"/>
            <rFont val="Tahoma"/>
            <charset val="1"/>
          </rPr>
          <t>Number of defects</t>
        </r>
        <r>
          <rPr>
            <sz val="8"/>
            <color indexed="81"/>
            <rFont val="Tahoma"/>
            <charset val="1"/>
          </rPr>
          <t xml:space="preserve">
</t>
        </r>
      </text>
    </comment>
    <comment ref="D7" authorId="0" shapeId="0">
      <text>
        <r>
          <rPr>
            <b/>
            <sz val="8"/>
            <color indexed="81"/>
            <rFont val="Tahoma"/>
            <charset val="1"/>
          </rPr>
          <t>Sample size</t>
        </r>
        <r>
          <rPr>
            <sz val="8"/>
            <color indexed="81"/>
            <rFont val="Tahoma"/>
            <charset val="1"/>
          </rPr>
          <t xml:space="preserve">
</t>
        </r>
      </text>
    </comment>
    <comment ref="E7" authorId="1" shapeId="0">
      <text>
        <r>
          <rPr>
            <b/>
            <sz val="8"/>
            <color indexed="81"/>
            <rFont val="Tahoma"/>
            <family val="2"/>
          </rPr>
          <t>Test 1 failures are highlighted in red</t>
        </r>
        <r>
          <rPr>
            <sz val="8"/>
            <color indexed="81"/>
            <rFont val="Tahoma"/>
            <family val="2"/>
          </rPr>
          <t xml:space="preserve">
</t>
        </r>
      </text>
    </comment>
    <comment ref="C8" authorId="0" shapeId="0">
      <text>
        <r>
          <rPr>
            <b/>
            <sz val="8"/>
            <color indexed="81"/>
            <rFont val="Tahoma"/>
            <charset val="1"/>
          </rPr>
          <t>Number of defects</t>
        </r>
        <r>
          <rPr>
            <sz val="8"/>
            <color indexed="81"/>
            <rFont val="Tahoma"/>
            <charset val="1"/>
          </rPr>
          <t xml:space="preserve">
</t>
        </r>
      </text>
    </comment>
    <comment ref="D8" authorId="0" shapeId="0">
      <text>
        <r>
          <rPr>
            <b/>
            <sz val="8"/>
            <color indexed="81"/>
            <rFont val="Tahoma"/>
            <charset val="1"/>
          </rPr>
          <t>Sample size</t>
        </r>
        <r>
          <rPr>
            <sz val="8"/>
            <color indexed="81"/>
            <rFont val="Tahoma"/>
            <charset val="1"/>
          </rPr>
          <t xml:space="preserve">
</t>
        </r>
      </text>
    </comment>
    <comment ref="E8" authorId="1" shapeId="0">
      <text>
        <r>
          <rPr>
            <b/>
            <sz val="8"/>
            <color indexed="81"/>
            <rFont val="Tahoma"/>
            <family val="2"/>
          </rPr>
          <t>Test 1 failures are highlighted in red</t>
        </r>
        <r>
          <rPr>
            <sz val="8"/>
            <color indexed="81"/>
            <rFont val="Tahoma"/>
            <family val="2"/>
          </rPr>
          <t xml:space="preserve">
</t>
        </r>
      </text>
    </comment>
    <comment ref="C9" authorId="0" shapeId="0">
      <text>
        <r>
          <rPr>
            <b/>
            <sz val="8"/>
            <color indexed="81"/>
            <rFont val="Tahoma"/>
            <charset val="1"/>
          </rPr>
          <t>Number of defects</t>
        </r>
        <r>
          <rPr>
            <sz val="8"/>
            <color indexed="81"/>
            <rFont val="Tahoma"/>
            <charset val="1"/>
          </rPr>
          <t xml:space="preserve">
</t>
        </r>
      </text>
    </comment>
    <comment ref="D9" authorId="0" shapeId="0">
      <text>
        <r>
          <rPr>
            <b/>
            <sz val="8"/>
            <color indexed="81"/>
            <rFont val="Tahoma"/>
            <charset val="1"/>
          </rPr>
          <t>Sample size</t>
        </r>
        <r>
          <rPr>
            <sz val="8"/>
            <color indexed="81"/>
            <rFont val="Tahoma"/>
            <charset val="1"/>
          </rPr>
          <t xml:space="preserve">
</t>
        </r>
      </text>
    </comment>
    <comment ref="E9" authorId="1" shapeId="0">
      <text>
        <r>
          <rPr>
            <b/>
            <sz val="8"/>
            <color indexed="81"/>
            <rFont val="Tahoma"/>
            <family val="2"/>
          </rPr>
          <t>Test 1 failures are highlighted in red</t>
        </r>
        <r>
          <rPr>
            <sz val="8"/>
            <color indexed="81"/>
            <rFont val="Tahoma"/>
            <family val="2"/>
          </rPr>
          <t xml:space="preserve">
</t>
        </r>
      </text>
    </comment>
    <comment ref="C10" authorId="0" shapeId="0">
      <text>
        <r>
          <rPr>
            <b/>
            <sz val="8"/>
            <color indexed="81"/>
            <rFont val="Tahoma"/>
            <charset val="1"/>
          </rPr>
          <t>Number of defects</t>
        </r>
        <r>
          <rPr>
            <sz val="8"/>
            <color indexed="81"/>
            <rFont val="Tahoma"/>
            <charset val="1"/>
          </rPr>
          <t xml:space="preserve">
</t>
        </r>
      </text>
    </comment>
    <comment ref="D10" authorId="0" shapeId="0">
      <text>
        <r>
          <rPr>
            <b/>
            <sz val="8"/>
            <color indexed="81"/>
            <rFont val="Tahoma"/>
            <charset val="1"/>
          </rPr>
          <t>Sample size</t>
        </r>
        <r>
          <rPr>
            <sz val="8"/>
            <color indexed="81"/>
            <rFont val="Tahoma"/>
            <charset val="1"/>
          </rPr>
          <t xml:space="preserve">
</t>
        </r>
      </text>
    </comment>
    <comment ref="E10" authorId="1" shapeId="0">
      <text>
        <r>
          <rPr>
            <b/>
            <sz val="8"/>
            <color indexed="81"/>
            <rFont val="Tahoma"/>
            <family val="2"/>
          </rPr>
          <t>Test 1 failures are highlighted in red</t>
        </r>
        <r>
          <rPr>
            <sz val="8"/>
            <color indexed="81"/>
            <rFont val="Tahoma"/>
            <family val="2"/>
          </rPr>
          <t xml:space="preserve">
</t>
        </r>
      </text>
    </comment>
    <comment ref="C11" authorId="0" shapeId="0">
      <text>
        <r>
          <rPr>
            <b/>
            <sz val="8"/>
            <color indexed="81"/>
            <rFont val="Tahoma"/>
            <charset val="1"/>
          </rPr>
          <t>Number of defects</t>
        </r>
        <r>
          <rPr>
            <sz val="8"/>
            <color indexed="81"/>
            <rFont val="Tahoma"/>
            <charset val="1"/>
          </rPr>
          <t xml:space="preserve">
</t>
        </r>
      </text>
    </comment>
    <comment ref="D11" authorId="0" shapeId="0">
      <text>
        <r>
          <rPr>
            <b/>
            <sz val="8"/>
            <color indexed="81"/>
            <rFont val="Tahoma"/>
            <charset val="1"/>
          </rPr>
          <t>Sample size</t>
        </r>
        <r>
          <rPr>
            <sz val="8"/>
            <color indexed="81"/>
            <rFont val="Tahoma"/>
            <charset val="1"/>
          </rPr>
          <t xml:space="preserve">
</t>
        </r>
      </text>
    </comment>
    <comment ref="E11" authorId="1" shapeId="0">
      <text>
        <r>
          <rPr>
            <b/>
            <sz val="8"/>
            <color indexed="81"/>
            <rFont val="Tahoma"/>
            <family val="2"/>
          </rPr>
          <t>Test 1 failures are highlighted in red</t>
        </r>
        <r>
          <rPr>
            <sz val="8"/>
            <color indexed="81"/>
            <rFont val="Tahoma"/>
            <family val="2"/>
          </rPr>
          <t xml:space="preserve">
</t>
        </r>
      </text>
    </comment>
    <comment ref="C12" authorId="0" shapeId="0">
      <text>
        <r>
          <rPr>
            <b/>
            <sz val="8"/>
            <color indexed="81"/>
            <rFont val="Tahoma"/>
            <charset val="1"/>
          </rPr>
          <t>Number of defects</t>
        </r>
        <r>
          <rPr>
            <sz val="8"/>
            <color indexed="81"/>
            <rFont val="Tahoma"/>
            <charset val="1"/>
          </rPr>
          <t xml:space="preserve">
</t>
        </r>
      </text>
    </comment>
    <comment ref="D12" authorId="0" shapeId="0">
      <text>
        <r>
          <rPr>
            <b/>
            <sz val="8"/>
            <color indexed="81"/>
            <rFont val="Tahoma"/>
            <charset val="1"/>
          </rPr>
          <t>Sample size</t>
        </r>
        <r>
          <rPr>
            <sz val="8"/>
            <color indexed="81"/>
            <rFont val="Tahoma"/>
            <charset val="1"/>
          </rPr>
          <t xml:space="preserve">
</t>
        </r>
      </text>
    </comment>
    <comment ref="E12" authorId="1" shapeId="0">
      <text>
        <r>
          <rPr>
            <b/>
            <sz val="8"/>
            <color indexed="81"/>
            <rFont val="Tahoma"/>
            <family val="2"/>
          </rPr>
          <t>Test 1 failures are highlighted in red</t>
        </r>
        <r>
          <rPr>
            <sz val="8"/>
            <color indexed="81"/>
            <rFont val="Tahoma"/>
            <family val="2"/>
          </rPr>
          <t xml:space="preserve">
</t>
        </r>
      </text>
    </comment>
    <comment ref="C13" authorId="0" shapeId="0">
      <text>
        <r>
          <rPr>
            <b/>
            <sz val="8"/>
            <color indexed="81"/>
            <rFont val="Tahoma"/>
            <charset val="1"/>
          </rPr>
          <t>Number of defects</t>
        </r>
        <r>
          <rPr>
            <sz val="8"/>
            <color indexed="81"/>
            <rFont val="Tahoma"/>
            <charset val="1"/>
          </rPr>
          <t xml:space="preserve">
</t>
        </r>
      </text>
    </comment>
    <comment ref="D13" authorId="0" shapeId="0">
      <text>
        <r>
          <rPr>
            <b/>
            <sz val="8"/>
            <color indexed="81"/>
            <rFont val="Tahoma"/>
            <charset val="1"/>
          </rPr>
          <t>Sample size</t>
        </r>
        <r>
          <rPr>
            <sz val="8"/>
            <color indexed="81"/>
            <rFont val="Tahoma"/>
            <charset val="1"/>
          </rPr>
          <t xml:space="preserve">
</t>
        </r>
      </text>
    </comment>
    <comment ref="E13" authorId="1" shapeId="0">
      <text>
        <r>
          <rPr>
            <b/>
            <sz val="8"/>
            <color indexed="81"/>
            <rFont val="Tahoma"/>
            <family val="2"/>
          </rPr>
          <t>Test 1 failures are highlighted in red</t>
        </r>
        <r>
          <rPr>
            <sz val="8"/>
            <color indexed="81"/>
            <rFont val="Tahoma"/>
            <family val="2"/>
          </rPr>
          <t xml:space="preserve">
</t>
        </r>
      </text>
    </comment>
    <comment ref="C14" authorId="0" shapeId="0">
      <text>
        <r>
          <rPr>
            <b/>
            <sz val="8"/>
            <color indexed="81"/>
            <rFont val="Tahoma"/>
            <charset val="1"/>
          </rPr>
          <t>Number of defects</t>
        </r>
        <r>
          <rPr>
            <sz val="8"/>
            <color indexed="81"/>
            <rFont val="Tahoma"/>
            <charset val="1"/>
          </rPr>
          <t xml:space="preserve">
</t>
        </r>
      </text>
    </comment>
    <comment ref="D14" authorId="0" shapeId="0">
      <text>
        <r>
          <rPr>
            <b/>
            <sz val="8"/>
            <color indexed="81"/>
            <rFont val="Tahoma"/>
            <charset val="1"/>
          </rPr>
          <t>Sample size</t>
        </r>
        <r>
          <rPr>
            <sz val="8"/>
            <color indexed="81"/>
            <rFont val="Tahoma"/>
            <charset val="1"/>
          </rPr>
          <t xml:space="preserve">
</t>
        </r>
      </text>
    </comment>
    <comment ref="E14" authorId="1" shapeId="0">
      <text>
        <r>
          <rPr>
            <b/>
            <sz val="8"/>
            <color indexed="81"/>
            <rFont val="Tahoma"/>
            <family val="2"/>
          </rPr>
          <t>Test 1 failures are highlighted in red</t>
        </r>
        <r>
          <rPr>
            <sz val="8"/>
            <color indexed="81"/>
            <rFont val="Tahoma"/>
            <family val="2"/>
          </rPr>
          <t xml:space="preserve">
</t>
        </r>
      </text>
    </comment>
    <comment ref="C15" authorId="0" shapeId="0">
      <text>
        <r>
          <rPr>
            <b/>
            <sz val="8"/>
            <color indexed="81"/>
            <rFont val="Tahoma"/>
            <charset val="1"/>
          </rPr>
          <t>Number of defects</t>
        </r>
        <r>
          <rPr>
            <sz val="8"/>
            <color indexed="81"/>
            <rFont val="Tahoma"/>
            <charset val="1"/>
          </rPr>
          <t xml:space="preserve">
</t>
        </r>
      </text>
    </comment>
    <comment ref="D15" authorId="0" shapeId="0">
      <text>
        <r>
          <rPr>
            <b/>
            <sz val="8"/>
            <color indexed="81"/>
            <rFont val="Tahoma"/>
            <charset val="1"/>
          </rPr>
          <t>Sample size</t>
        </r>
        <r>
          <rPr>
            <sz val="8"/>
            <color indexed="81"/>
            <rFont val="Tahoma"/>
            <charset val="1"/>
          </rPr>
          <t xml:space="preserve">
</t>
        </r>
      </text>
    </comment>
    <comment ref="E15" authorId="1" shapeId="0">
      <text>
        <r>
          <rPr>
            <b/>
            <sz val="8"/>
            <color indexed="81"/>
            <rFont val="Tahoma"/>
            <family val="2"/>
          </rPr>
          <t>Test 1 failures are highlighted in red</t>
        </r>
        <r>
          <rPr>
            <sz val="8"/>
            <color indexed="81"/>
            <rFont val="Tahoma"/>
            <family val="2"/>
          </rPr>
          <t xml:space="preserve">
</t>
        </r>
      </text>
    </comment>
    <comment ref="C16" authorId="0" shapeId="0">
      <text>
        <r>
          <rPr>
            <b/>
            <sz val="8"/>
            <color indexed="81"/>
            <rFont val="Tahoma"/>
            <charset val="1"/>
          </rPr>
          <t>Number of defects</t>
        </r>
        <r>
          <rPr>
            <sz val="8"/>
            <color indexed="81"/>
            <rFont val="Tahoma"/>
            <charset val="1"/>
          </rPr>
          <t xml:space="preserve">
</t>
        </r>
      </text>
    </comment>
    <comment ref="D16" authorId="0" shapeId="0">
      <text>
        <r>
          <rPr>
            <b/>
            <sz val="8"/>
            <color indexed="81"/>
            <rFont val="Tahoma"/>
            <charset val="1"/>
          </rPr>
          <t>Sample size</t>
        </r>
        <r>
          <rPr>
            <sz val="8"/>
            <color indexed="81"/>
            <rFont val="Tahoma"/>
            <charset val="1"/>
          </rPr>
          <t xml:space="preserve">
</t>
        </r>
      </text>
    </comment>
    <comment ref="E16" authorId="1" shapeId="0">
      <text>
        <r>
          <rPr>
            <b/>
            <sz val="8"/>
            <color indexed="81"/>
            <rFont val="Tahoma"/>
            <family val="2"/>
          </rPr>
          <t>Test 1 failures are highlighted in red</t>
        </r>
        <r>
          <rPr>
            <sz val="8"/>
            <color indexed="81"/>
            <rFont val="Tahoma"/>
            <family val="2"/>
          </rPr>
          <t xml:space="preserve">
</t>
        </r>
      </text>
    </comment>
    <comment ref="C17" authorId="0" shapeId="0">
      <text>
        <r>
          <rPr>
            <b/>
            <sz val="8"/>
            <color indexed="81"/>
            <rFont val="Tahoma"/>
            <charset val="1"/>
          </rPr>
          <t>Number of defects</t>
        </r>
        <r>
          <rPr>
            <sz val="8"/>
            <color indexed="81"/>
            <rFont val="Tahoma"/>
            <charset val="1"/>
          </rPr>
          <t xml:space="preserve">
</t>
        </r>
      </text>
    </comment>
    <comment ref="D17" authorId="0" shapeId="0">
      <text>
        <r>
          <rPr>
            <b/>
            <sz val="8"/>
            <color indexed="81"/>
            <rFont val="Tahoma"/>
            <charset val="1"/>
          </rPr>
          <t>Sample size</t>
        </r>
        <r>
          <rPr>
            <sz val="8"/>
            <color indexed="81"/>
            <rFont val="Tahoma"/>
            <charset val="1"/>
          </rPr>
          <t xml:space="preserve">
</t>
        </r>
      </text>
    </comment>
    <comment ref="E17" authorId="1" shapeId="0">
      <text>
        <r>
          <rPr>
            <b/>
            <sz val="8"/>
            <color indexed="81"/>
            <rFont val="Tahoma"/>
            <family val="2"/>
          </rPr>
          <t>Test 1 failures are highlighted in red</t>
        </r>
        <r>
          <rPr>
            <sz val="8"/>
            <color indexed="81"/>
            <rFont val="Tahoma"/>
            <family val="2"/>
          </rPr>
          <t xml:space="preserve">
</t>
        </r>
      </text>
    </comment>
    <comment ref="C18" authorId="0" shapeId="0">
      <text>
        <r>
          <rPr>
            <b/>
            <sz val="8"/>
            <color indexed="81"/>
            <rFont val="Tahoma"/>
            <charset val="1"/>
          </rPr>
          <t>Number of defects</t>
        </r>
        <r>
          <rPr>
            <sz val="8"/>
            <color indexed="81"/>
            <rFont val="Tahoma"/>
            <charset val="1"/>
          </rPr>
          <t xml:space="preserve">
</t>
        </r>
      </text>
    </comment>
    <comment ref="D18" authorId="0" shapeId="0">
      <text>
        <r>
          <rPr>
            <b/>
            <sz val="8"/>
            <color indexed="81"/>
            <rFont val="Tahoma"/>
            <charset val="1"/>
          </rPr>
          <t>Sample size</t>
        </r>
        <r>
          <rPr>
            <sz val="8"/>
            <color indexed="81"/>
            <rFont val="Tahoma"/>
            <charset val="1"/>
          </rPr>
          <t xml:space="preserve">
</t>
        </r>
      </text>
    </comment>
    <comment ref="E18" authorId="1" shapeId="0">
      <text>
        <r>
          <rPr>
            <b/>
            <sz val="8"/>
            <color indexed="81"/>
            <rFont val="Tahoma"/>
            <family val="2"/>
          </rPr>
          <t>Test 1 failures are highlighted in red</t>
        </r>
        <r>
          <rPr>
            <sz val="8"/>
            <color indexed="81"/>
            <rFont val="Tahoma"/>
            <family val="2"/>
          </rPr>
          <t xml:space="preserve">
</t>
        </r>
      </text>
    </comment>
    <comment ref="C19" authorId="0" shapeId="0">
      <text>
        <r>
          <rPr>
            <b/>
            <sz val="8"/>
            <color indexed="81"/>
            <rFont val="Tahoma"/>
            <charset val="1"/>
          </rPr>
          <t>Number of defects</t>
        </r>
        <r>
          <rPr>
            <sz val="8"/>
            <color indexed="81"/>
            <rFont val="Tahoma"/>
            <charset val="1"/>
          </rPr>
          <t xml:space="preserve">
</t>
        </r>
      </text>
    </comment>
    <comment ref="D19" authorId="0" shapeId="0">
      <text>
        <r>
          <rPr>
            <b/>
            <sz val="8"/>
            <color indexed="81"/>
            <rFont val="Tahoma"/>
            <charset val="1"/>
          </rPr>
          <t>Sample size</t>
        </r>
        <r>
          <rPr>
            <sz val="8"/>
            <color indexed="81"/>
            <rFont val="Tahoma"/>
            <charset val="1"/>
          </rPr>
          <t xml:space="preserve">
</t>
        </r>
      </text>
    </comment>
    <comment ref="E19" authorId="1" shapeId="0">
      <text>
        <r>
          <rPr>
            <b/>
            <sz val="8"/>
            <color indexed="81"/>
            <rFont val="Tahoma"/>
            <family val="2"/>
          </rPr>
          <t>Test 1 failures are highlighted in red</t>
        </r>
        <r>
          <rPr>
            <sz val="8"/>
            <color indexed="81"/>
            <rFont val="Tahoma"/>
            <family val="2"/>
          </rPr>
          <t xml:space="preserve">
</t>
        </r>
      </text>
    </comment>
    <comment ref="C20" authorId="0" shapeId="0">
      <text>
        <r>
          <rPr>
            <b/>
            <sz val="8"/>
            <color indexed="81"/>
            <rFont val="Tahoma"/>
            <charset val="1"/>
          </rPr>
          <t>Number of defects</t>
        </r>
        <r>
          <rPr>
            <sz val="8"/>
            <color indexed="81"/>
            <rFont val="Tahoma"/>
            <charset val="1"/>
          </rPr>
          <t xml:space="preserve">
</t>
        </r>
      </text>
    </comment>
    <comment ref="D20" authorId="0" shapeId="0">
      <text>
        <r>
          <rPr>
            <b/>
            <sz val="8"/>
            <color indexed="81"/>
            <rFont val="Tahoma"/>
            <charset val="1"/>
          </rPr>
          <t>Sample size</t>
        </r>
        <r>
          <rPr>
            <sz val="8"/>
            <color indexed="81"/>
            <rFont val="Tahoma"/>
            <charset val="1"/>
          </rPr>
          <t xml:space="preserve">
</t>
        </r>
      </text>
    </comment>
    <comment ref="E20" authorId="1" shapeId="0">
      <text>
        <r>
          <rPr>
            <b/>
            <sz val="8"/>
            <color indexed="81"/>
            <rFont val="Tahoma"/>
            <family val="2"/>
          </rPr>
          <t>Test 1 failures are highlighted in red</t>
        </r>
        <r>
          <rPr>
            <sz val="8"/>
            <color indexed="81"/>
            <rFont val="Tahoma"/>
            <family val="2"/>
          </rPr>
          <t xml:space="preserve">
</t>
        </r>
      </text>
    </comment>
    <comment ref="C21" authorId="0" shapeId="0">
      <text>
        <r>
          <rPr>
            <b/>
            <sz val="8"/>
            <color indexed="81"/>
            <rFont val="Tahoma"/>
            <charset val="1"/>
          </rPr>
          <t>Number of defects</t>
        </r>
        <r>
          <rPr>
            <sz val="8"/>
            <color indexed="81"/>
            <rFont val="Tahoma"/>
            <charset val="1"/>
          </rPr>
          <t xml:space="preserve">
</t>
        </r>
      </text>
    </comment>
    <comment ref="D21" authorId="0" shapeId="0">
      <text>
        <r>
          <rPr>
            <b/>
            <sz val="8"/>
            <color indexed="81"/>
            <rFont val="Tahoma"/>
            <charset val="1"/>
          </rPr>
          <t>Sample size</t>
        </r>
        <r>
          <rPr>
            <sz val="8"/>
            <color indexed="81"/>
            <rFont val="Tahoma"/>
            <charset val="1"/>
          </rPr>
          <t xml:space="preserve">
</t>
        </r>
      </text>
    </comment>
    <comment ref="E21" authorId="1" shapeId="0">
      <text>
        <r>
          <rPr>
            <b/>
            <sz val="8"/>
            <color indexed="81"/>
            <rFont val="Tahoma"/>
            <family val="2"/>
          </rPr>
          <t>Test 1 failures are highlighted in red</t>
        </r>
        <r>
          <rPr>
            <sz val="8"/>
            <color indexed="81"/>
            <rFont val="Tahoma"/>
            <family val="2"/>
          </rPr>
          <t xml:space="preserve">
</t>
        </r>
      </text>
    </comment>
    <comment ref="C22" authorId="0" shapeId="0">
      <text>
        <r>
          <rPr>
            <b/>
            <sz val="8"/>
            <color indexed="81"/>
            <rFont val="Tahoma"/>
            <charset val="1"/>
          </rPr>
          <t>Number of defects</t>
        </r>
        <r>
          <rPr>
            <sz val="8"/>
            <color indexed="81"/>
            <rFont val="Tahoma"/>
            <charset val="1"/>
          </rPr>
          <t xml:space="preserve">
</t>
        </r>
      </text>
    </comment>
    <comment ref="D22" authorId="0" shapeId="0">
      <text>
        <r>
          <rPr>
            <b/>
            <sz val="8"/>
            <color indexed="81"/>
            <rFont val="Tahoma"/>
            <charset val="1"/>
          </rPr>
          <t>Sample size</t>
        </r>
        <r>
          <rPr>
            <sz val="8"/>
            <color indexed="81"/>
            <rFont val="Tahoma"/>
            <charset val="1"/>
          </rPr>
          <t xml:space="preserve">
</t>
        </r>
      </text>
    </comment>
    <comment ref="E22" authorId="1" shapeId="0">
      <text>
        <r>
          <rPr>
            <b/>
            <sz val="8"/>
            <color indexed="81"/>
            <rFont val="Tahoma"/>
            <family val="2"/>
          </rPr>
          <t>Test 1 failures are highlighted in red</t>
        </r>
        <r>
          <rPr>
            <sz val="8"/>
            <color indexed="81"/>
            <rFont val="Tahoma"/>
            <family val="2"/>
          </rPr>
          <t xml:space="preserve">
</t>
        </r>
      </text>
    </comment>
    <comment ref="C23" authorId="0" shapeId="0">
      <text>
        <r>
          <rPr>
            <b/>
            <sz val="8"/>
            <color indexed="81"/>
            <rFont val="Tahoma"/>
            <charset val="1"/>
          </rPr>
          <t>Number of defects</t>
        </r>
        <r>
          <rPr>
            <sz val="8"/>
            <color indexed="81"/>
            <rFont val="Tahoma"/>
            <charset val="1"/>
          </rPr>
          <t xml:space="preserve">
</t>
        </r>
      </text>
    </comment>
    <comment ref="D23" authorId="0" shapeId="0">
      <text>
        <r>
          <rPr>
            <b/>
            <sz val="8"/>
            <color indexed="81"/>
            <rFont val="Tahoma"/>
            <charset val="1"/>
          </rPr>
          <t>Sample size</t>
        </r>
        <r>
          <rPr>
            <sz val="8"/>
            <color indexed="81"/>
            <rFont val="Tahoma"/>
            <charset val="1"/>
          </rPr>
          <t xml:space="preserve">
</t>
        </r>
      </text>
    </comment>
    <comment ref="E23" authorId="1" shapeId="0">
      <text>
        <r>
          <rPr>
            <b/>
            <sz val="8"/>
            <color indexed="81"/>
            <rFont val="Tahoma"/>
            <family val="2"/>
          </rPr>
          <t>Test 1 failures are highlighted in red</t>
        </r>
        <r>
          <rPr>
            <sz val="8"/>
            <color indexed="81"/>
            <rFont val="Tahoma"/>
            <family val="2"/>
          </rPr>
          <t xml:space="preserve">
</t>
        </r>
      </text>
    </comment>
    <comment ref="C24" authorId="0" shapeId="0">
      <text>
        <r>
          <rPr>
            <b/>
            <sz val="8"/>
            <color indexed="81"/>
            <rFont val="Tahoma"/>
            <charset val="1"/>
          </rPr>
          <t>Number of defects</t>
        </r>
        <r>
          <rPr>
            <sz val="8"/>
            <color indexed="81"/>
            <rFont val="Tahoma"/>
            <charset val="1"/>
          </rPr>
          <t xml:space="preserve">
</t>
        </r>
      </text>
    </comment>
    <comment ref="D24" authorId="0" shapeId="0">
      <text>
        <r>
          <rPr>
            <b/>
            <sz val="8"/>
            <color indexed="81"/>
            <rFont val="Tahoma"/>
            <charset val="1"/>
          </rPr>
          <t>Sample size</t>
        </r>
        <r>
          <rPr>
            <sz val="8"/>
            <color indexed="81"/>
            <rFont val="Tahoma"/>
            <charset val="1"/>
          </rPr>
          <t xml:space="preserve">
</t>
        </r>
      </text>
    </comment>
    <comment ref="E24" authorId="1" shapeId="0">
      <text>
        <r>
          <rPr>
            <b/>
            <sz val="8"/>
            <color indexed="81"/>
            <rFont val="Tahoma"/>
            <family val="2"/>
          </rPr>
          <t>Test 1 failures are highlighted in red</t>
        </r>
        <r>
          <rPr>
            <sz val="8"/>
            <color indexed="81"/>
            <rFont val="Tahoma"/>
            <family val="2"/>
          </rPr>
          <t xml:space="preserve">
</t>
        </r>
      </text>
    </comment>
    <comment ref="C25" authorId="0" shapeId="0">
      <text>
        <r>
          <rPr>
            <b/>
            <sz val="8"/>
            <color indexed="81"/>
            <rFont val="Tahoma"/>
            <charset val="1"/>
          </rPr>
          <t>Number of defects</t>
        </r>
        <r>
          <rPr>
            <sz val="8"/>
            <color indexed="81"/>
            <rFont val="Tahoma"/>
            <charset val="1"/>
          </rPr>
          <t xml:space="preserve">
</t>
        </r>
      </text>
    </comment>
    <comment ref="D25" authorId="0" shapeId="0">
      <text>
        <r>
          <rPr>
            <b/>
            <sz val="8"/>
            <color indexed="81"/>
            <rFont val="Tahoma"/>
            <charset val="1"/>
          </rPr>
          <t>Sample size</t>
        </r>
        <r>
          <rPr>
            <sz val="8"/>
            <color indexed="81"/>
            <rFont val="Tahoma"/>
            <charset val="1"/>
          </rPr>
          <t xml:space="preserve">
</t>
        </r>
      </text>
    </comment>
    <comment ref="E25" authorId="1" shapeId="0">
      <text>
        <r>
          <rPr>
            <b/>
            <sz val="8"/>
            <color indexed="81"/>
            <rFont val="Tahoma"/>
            <family val="2"/>
          </rPr>
          <t>Test 1 failures are highlighted in red</t>
        </r>
        <r>
          <rPr>
            <sz val="8"/>
            <color indexed="81"/>
            <rFont val="Tahoma"/>
            <family val="2"/>
          </rPr>
          <t xml:space="preserve">
</t>
        </r>
      </text>
    </comment>
    <comment ref="C26" authorId="0" shapeId="0">
      <text>
        <r>
          <rPr>
            <b/>
            <sz val="8"/>
            <color indexed="81"/>
            <rFont val="Tahoma"/>
            <charset val="1"/>
          </rPr>
          <t>Number of defects</t>
        </r>
        <r>
          <rPr>
            <sz val="8"/>
            <color indexed="81"/>
            <rFont val="Tahoma"/>
            <charset val="1"/>
          </rPr>
          <t xml:space="preserve">
</t>
        </r>
      </text>
    </comment>
    <comment ref="D26" authorId="0" shapeId="0">
      <text>
        <r>
          <rPr>
            <b/>
            <sz val="8"/>
            <color indexed="81"/>
            <rFont val="Tahoma"/>
            <charset val="1"/>
          </rPr>
          <t>Sample size</t>
        </r>
        <r>
          <rPr>
            <sz val="8"/>
            <color indexed="81"/>
            <rFont val="Tahoma"/>
            <charset val="1"/>
          </rPr>
          <t xml:space="preserve">
</t>
        </r>
      </text>
    </comment>
    <comment ref="E26" authorId="1" shapeId="0">
      <text>
        <r>
          <rPr>
            <b/>
            <sz val="8"/>
            <color indexed="81"/>
            <rFont val="Tahoma"/>
            <family val="2"/>
          </rPr>
          <t>Test 1 failures are highlighted in red</t>
        </r>
        <r>
          <rPr>
            <sz val="8"/>
            <color indexed="81"/>
            <rFont val="Tahoma"/>
            <family val="2"/>
          </rPr>
          <t xml:space="preserve">
</t>
        </r>
      </text>
    </comment>
    <comment ref="C27" authorId="0" shapeId="0">
      <text>
        <r>
          <rPr>
            <b/>
            <sz val="8"/>
            <color indexed="81"/>
            <rFont val="Tahoma"/>
            <charset val="1"/>
          </rPr>
          <t>Number of defects</t>
        </r>
        <r>
          <rPr>
            <sz val="8"/>
            <color indexed="81"/>
            <rFont val="Tahoma"/>
            <charset val="1"/>
          </rPr>
          <t xml:space="preserve">
</t>
        </r>
      </text>
    </comment>
    <comment ref="D27" authorId="0" shapeId="0">
      <text>
        <r>
          <rPr>
            <b/>
            <sz val="8"/>
            <color indexed="81"/>
            <rFont val="Tahoma"/>
            <charset val="1"/>
          </rPr>
          <t>Sample size</t>
        </r>
        <r>
          <rPr>
            <sz val="8"/>
            <color indexed="81"/>
            <rFont val="Tahoma"/>
            <charset val="1"/>
          </rPr>
          <t xml:space="preserve">
</t>
        </r>
      </text>
    </comment>
    <comment ref="E27" authorId="1" shapeId="0">
      <text>
        <r>
          <rPr>
            <b/>
            <sz val="8"/>
            <color indexed="81"/>
            <rFont val="Tahoma"/>
            <family val="2"/>
          </rPr>
          <t>Test 1 failures are highlighted in red</t>
        </r>
        <r>
          <rPr>
            <sz val="8"/>
            <color indexed="81"/>
            <rFont val="Tahoma"/>
            <family val="2"/>
          </rPr>
          <t xml:space="preserve">
</t>
        </r>
      </text>
    </comment>
    <comment ref="C28" authorId="0" shapeId="0">
      <text>
        <r>
          <rPr>
            <b/>
            <sz val="8"/>
            <color indexed="81"/>
            <rFont val="Tahoma"/>
            <charset val="1"/>
          </rPr>
          <t>Number of defects</t>
        </r>
        <r>
          <rPr>
            <sz val="8"/>
            <color indexed="81"/>
            <rFont val="Tahoma"/>
            <charset val="1"/>
          </rPr>
          <t xml:space="preserve">
</t>
        </r>
      </text>
    </comment>
    <comment ref="D28" authorId="0" shapeId="0">
      <text>
        <r>
          <rPr>
            <b/>
            <sz val="8"/>
            <color indexed="81"/>
            <rFont val="Tahoma"/>
            <charset val="1"/>
          </rPr>
          <t>Sample size</t>
        </r>
        <r>
          <rPr>
            <sz val="8"/>
            <color indexed="81"/>
            <rFont val="Tahoma"/>
            <charset val="1"/>
          </rPr>
          <t xml:space="preserve">
</t>
        </r>
      </text>
    </comment>
    <comment ref="E28" authorId="1" shapeId="0">
      <text>
        <r>
          <rPr>
            <b/>
            <sz val="8"/>
            <color indexed="81"/>
            <rFont val="Tahoma"/>
            <family val="2"/>
          </rPr>
          <t>Test 1 failures are highlighted in red</t>
        </r>
        <r>
          <rPr>
            <sz val="8"/>
            <color indexed="81"/>
            <rFont val="Tahoma"/>
            <family val="2"/>
          </rPr>
          <t xml:space="preserve">
</t>
        </r>
      </text>
    </comment>
    <comment ref="C29" authorId="0" shapeId="0">
      <text>
        <r>
          <rPr>
            <b/>
            <sz val="8"/>
            <color indexed="81"/>
            <rFont val="Tahoma"/>
            <charset val="1"/>
          </rPr>
          <t>Number of defects</t>
        </r>
        <r>
          <rPr>
            <sz val="8"/>
            <color indexed="81"/>
            <rFont val="Tahoma"/>
            <charset val="1"/>
          </rPr>
          <t xml:space="preserve">
</t>
        </r>
      </text>
    </comment>
    <comment ref="D29" authorId="0" shapeId="0">
      <text>
        <r>
          <rPr>
            <b/>
            <sz val="8"/>
            <color indexed="81"/>
            <rFont val="Tahoma"/>
            <charset val="1"/>
          </rPr>
          <t>Sample size</t>
        </r>
        <r>
          <rPr>
            <sz val="8"/>
            <color indexed="81"/>
            <rFont val="Tahoma"/>
            <charset val="1"/>
          </rPr>
          <t xml:space="preserve">
</t>
        </r>
      </text>
    </comment>
    <comment ref="E29" authorId="1" shapeId="0">
      <text>
        <r>
          <rPr>
            <b/>
            <sz val="8"/>
            <color indexed="81"/>
            <rFont val="Tahoma"/>
            <family val="2"/>
          </rPr>
          <t>Test 1 failures are highlighted in red</t>
        </r>
        <r>
          <rPr>
            <sz val="8"/>
            <color indexed="81"/>
            <rFont val="Tahoma"/>
            <family val="2"/>
          </rPr>
          <t xml:space="preserve">
</t>
        </r>
      </text>
    </comment>
    <comment ref="C30" authorId="0" shapeId="0">
      <text>
        <r>
          <rPr>
            <b/>
            <sz val="8"/>
            <color indexed="81"/>
            <rFont val="Tahoma"/>
            <charset val="1"/>
          </rPr>
          <t>Number of defects</t>
        </r>
        <r>
          <rPr>
            <sz val="8"/>
            <color indexed="81"/>
            <rFont val="Tahoma"/>
            <charset val="1"/>
          </rPr>
          <t xml:space="preserve">
</t>
        </r>
      </text>
    </comment>
    <comment ref="D30" authorId="0" shapeId="0">
      <text>
        <r>
          <rPr>
            <b/>
            <sz val="8"/>
            <color indexed="81"/>
            <rFont val="Tahoma"/>
            <charset val="1"/>
          </rPr>
          <t>Sample size</t>
        </r>
        <r>
          <rPr>
            <sz val="8"/>
            <color indexed="81"/>
            <rFont val="Tahoma"/>
            <charset val="1"/>
          </rPr>
          <t xml:space="preserve">
</t>
        </r>
      </text>
    </comment>
    <comment ref="E30" authorId="1" shapeId="0">
      <text>
        <r>
          <rPr>
            <b/>
            <sz val="8"/>
            <color indexed="81"/>
            <rFont val="Tahoma"/>
            <family val="2"/>
          </rPr>
          <t>Test 1 failures are highlighted in red</t>
        </r>
        <r>
          <rPr>
            <sz val="8"/>
            <color indexed="81"/>
            <rFont val="Tahoma"/>
            <family val="2"/>
          </rPr>
          <t xml:space="preserve">
</t>
        </r>
      </text>
    </comment>
    <comment ref="C31" authorId="0" shapeId="0">
      <text>
        <r>
          <rPr>
            <b/>
            <sz val="8"/>
            <color indexed="81"/>
            <rFont val="Tahoma"/>
            <charset val="1"/>
          </rPr>
          <t>Number of defects</t>
        </r>
        <r>
          <rPr>
            <sz val="8"/>
            <color indexed="81"/>
            <rFont val="Tahoma"/>
            <charset val="1"/>
          </rPr>
          <t xml:space="preserve">
</t>
        </r>
      </text>
    </comment>
    <comment ref="D31" authorId="0" shapeId="0">
      <text>
        <r>
          <rPr>
            <b/>
            <sz val="8"/>
            <color indexed="81"/>
            <rFont val="Tahoma"/>
            <charset val="1"/>
          </rPr>
          <t>Sample size</t>
        </r>
        <r>
          <rPr>
            <sz val="8"/>
            <color indexed="81"/>
            <rFont val="Tahoma"/>
            <charset val="1"/>
          </rPr>
          <t xml:space="preserve">
</t>
        </r>
      </text>
    </comment>
    <comment ref="E31" authorId="1" shapeId="0">
      <text>
        <r>
          <rPr>
            <b/>
            <sz val="8"/>
            <color indexed="81"/>
            <rFont val="Tahoma"/>
            <family val="2"/>
          </rPr>
          <t>Test 1 failures are highlighted in red</t>
        </r>
        <r>
          <rPr>
            <sz val="8"/>
            <color indexed="81"/>
            <rFont val="Tahoma"/>
            <family val="2"/>
          </rPr>
          <t xml:space="preserve">
</t>
        </r>
      </text>
    </comment>
    <comment ref="C32" authorId="0" shapeId="0">
      <text>
        <r>
          <rPr>
            <b/>
            <sz val="8"/>
            <color indexed="81"/>
            <rFont val="Tahoma"/>
            <charset val="1"/>
          </rPr>
          <t>Number of defects</t>
        </r>
        <r>
          <rPr>
            <sz val="8"/>
            <color indexed="81"/>
            <rFont val="Tahoma"/>
            <charset val="1"/>
          </rPr>
          <t xml:space="preserve">
</t>
        </r>
      </text>
    </comment>
    <comment ref="D32" authorId="0" shapeId="0">
      <text>
        <r>
          <rPr>
            <b/>
            <sz val="8"/>
            <color indexed="81"/>
            <rFont val="Tahoma"/>
            <charset val="1"/>
          </rPr>
          <t>Sample size</t>
        </r>
        <r>
          <rPr>
            <sz val="8"/>
            <color indexed="81"/>
            <rFont val="Tahoma"/>
            <charset val="1"/>
          </rPr>
          <t xml:space="preserve">
</t>
        </r>
      </text>
    </comment>
    <comment ref="E32" authorId="1" shapeId="0">
      <text>
        <r>
          <rPr>
            <b/>
            <sz val="8"/>
            <color indexed="81"/>
            <rFont val="Tahoma"/>
            <family val="2"/>
          </rPr>
          <t>Test 1 failures are highlighted in red</t>
        </r>
        <r>
          <rPr>
            <sz val="8"/>
            <color indexed="81"/>
            <rFont val="Tahoma"/>
            <family val="2"/>
          </rPr>
          <t xml:space="preserve">
</t>
        </r>
      </text>
    </comment>
    <comment ref="C33" authorId="0" shapeId="0">
      <text>
        <r>
          <rPr>
            <b/>
            <sz val="8"/>
            <color indexed="81"/>
            <rFont val="Tahoma"/>
            <charset val="1"/>
          </rPr>
          <t>Number of defects</t>
        </r>
        <r>
          <rPr>
            <sz val="8"/>
            <color indexed="81"/>
            <rFont val="Tahoma"/>
            <charset val="1"/>
          </rPr>
          <t xml:space="preserve">
</t>
        </r>
      </text>
    </comment>
    <comment ref="D33" authorId="0" shapeId="0">
      <text>
        <r>
          <rPr>
            <b/>
            <sz val="8"/>
            <color indexed="81"/>
            <rFont val="Tahoma"/>
            <charset val="1"/>
          </rPr>
          <t>Sample size</t>
        </r>
        <r>
          <rPr>
            <sz val="8"/>
            <color indexed="81"/>
            <rFont val="Tahoma"/>
            <charset val="1"/>
          </rPr>
          <t xml:space="preserve">
</t>
        </r>
      </text>
    </comment>
    <comment ref="E33" authorId="1" shapeId="0">
      <text>
        <r>
          <rPr>
            <b/>
            <sz val="8"/>
            <color indexed="81"/>
            <rFont val="Tahoma"/>
            <family val="2"/>
          </rPr>
          <t>Test 1 failures are highlighted in red</t>
        </r>
        <r>
          <rPr>
            <sz val="8"/>
            <color indexed="81"/>
            <rFont val="Tahoma"/>
            <family val="2"/>
          </rPr>
          <t xml:space="preserve">
</t>
        </r>
      </text>
    </comment>
    <comment ref="C34" authorId="0" shapeId="0">
      <text>
        <r>
          <rPr>
            <b/>
            <sz val="8"/>
            <color indexed="81"/>
            <rFont val="Tahoma"/>
            <charset val="1"/>
          </rPr>
          <t>Number of defects</t>
        </r>
        <r>
          <rPr>
            <sz val="8"/>
            <color indexed="81"/>
            <rFont val="Tahoma"/>
            <charset val="1"/>
          </rPr>
          <t xml:space="preserve">
</t>
        </r>
      </text>
    </comment>
    <comment ref="D34" authorId="0" shapeId="0">
      <text>
        <r>
          <rPr>
            <b/>
            <sz val="8"/>
            <color indexed="81"/>
            <rFont val="Tahoma"/>
            <charset val="1"/>
          </rPr>
          <t>Sample size</t>
        </r>
        <r>
          <rPr>
            <sz val="8"/>
            <color indexed="81"/>
            <rFont val="Tahoma"/>
            <charset val="1"/>
          </rPr>
          <t xml:space="preserve">
</t>
        </r>
      </text>
    </comment>
    <comment ref="E34" authorId="1" shapeId="0">
      <text>
        <r>
          <rPr>
            <b/>
            <sz val="8"/>
            <color indexed="81"/>
            <rFont val="Tahoma"/>
            <family val="2"/>
          </rPr>
          <t>Test 1 failures are highlighted in red</t>
        </r>
        <r>
          <rPr>
            <sz val="8"/>
            <color indexed="81"/>
            <rFont val="Tahoma"/>
            <family val="2"/>
          </rPr>
          <t xml:space="preserve">
</t>
        </r>
      </text>
    </comment>
    <comment ref="C35" authorId="0" shapeId="0">
      <text>
        <r>
          <rPr>
            <b/>
            <sz val="8"/>
            <color indexed="81"/>
            <rFont val="Tahoma"/>
            <charset val="1"/>
          </rPr>
          <t>Number of defects</t>
        </r>
        <r>
          <rPr>
            <sz val="8"/>
            <color indexed="81"/>
            <rFont val="Tahoma"/>
            <charset val="1"/>
          </rPr>
          <t xml:space="preserve">
</t>
        </r>
      </text>
    </comment>
    <comment ref="D35" authorId="0" shapeId="0">
      <text>
        <r>
          <rPr>
            <b/>
            <sz val="8"/>
            <color indexed="81"/>
            <rFont val="Tahoma"/>
            <charset val="1"/>
          </rPr>
          <t>Sample size</t>
        </r>
        <r>
          <rPr>
            <sz val="8"/>
            <color indexed="81"/>
            <rFont val="Tahoma"/>
            <charset val="1"/>
          </rPr>
          <t xml:space="preserve">
</t>
        </r>
      </text>
    </comment>
    <comment ref="E35" authorId="1" shapeId="0">
      <text>
        <r>
          <rPr>
            <b/>
            <sz val="8"/>
            <color indexed="81"/>
            <rFont val="Tahoma"/>
            <family val="2"/>
          </rPr>
          <t>Test 1 failures are highlighted in red</t>
        </r>
        <r>
          <rPr>
            <sz val="8"/>
            <color indexed="81"/>
            <rFont val="Tahoma"/>
            <family val="2"/>
          </rPr>
          <t xml:space="preserve">
</t>
        </r>
      </text>
    </comment>
    <comment ref="C36" authorId="0" shapeId="0">
      <text>
        <r>
          <rPr>
            <b/>
            <sz val="8"/>
            <color indexed="81"/>
            <rFont val="Tahoma"/>
            <charset val="1"/>
          </rPr>
          <t>Number of defects</t>
        </r>
        <r>
          <rPr>
            <sz val="8"/>
            <color indexed="81"/>
            <rFont val="Tahoma"/>
            <charset val="1"/>
          </rPr>
          <t xml:space="preserve">
</t>
        </r>
      </text>
    </comment>
    <comment ref="D36" authorId="0" shapeId="0">
      <text>
        <r>
          <rPr>
            <b/>
            <sz val="8"/>
            <color indexed="81"/>
            <rFont val="Tahoma"/>
            <charset val="1"/>
          </rPr>
          <t>Sample size</t>
        </r>
        <r>
          <rPr>
            <sz val="8"/>
            <color indexed="81"/>
            <rFont val="Tahoma"/>
            <charset val="1"/>
          </rPr>
          <t xml:space="preserve">
</t>
        </r>
      </text>
    </comment>
    <comment ref="E36" authorId="1" shapeId="0">
      <text>
        <r>
          <rPr>
            <b/>
            <sz val="8"/>
            <color indexed="81"/>
            <rFont val="Tahoma"/>
            <family val="2"/>
          </rPr>
          <t>Test 1 failures are highlighted in red</t>
        </r>
        <r>
          <rPr>
            <sz val="8"/>
            <color indexed="81"/>
            <rFont val="Tahoma"/>
            <family val="2"/>
          </rPr>
          <t xml:space="preserve">
</t>
        </r>
      </text>
    </comment>
    <comment ref="C37" authorId="0" shapeId="0">
      <text>
        <r>
          <rPr>
            <b/>
            <sz val="8"/>
            <color indexed="81"/>
            <rFont val="Tahoma"/>
            <charset val="1"/>
          </rPr>
          <t>Number of defects</t>
        </r>
        <r>
          <rPr>
            <sz val="8"/>
            <color indexed="81"/>
            <rFont val="Tahoma"/>
            <charset val="1"/>
          </rPr>
          <t xml:space="preserve">
</t>
        </r>
      </text>
    </comment>
    <comment ref="D37" authorId="0" shapeId="0">
      <text>
        <r>
          <rPr>
            <b/>
            <sz val="8"/>
            <color indexed="81"/>
            <rFont val="Tahoma"/>
            <charset val="1"/>
          </rPr>
          <t>Sample size</t>
        </r>
        <r>
          <rPr>
            <sz val="8"/>
            <color indexed="81"/>
            <rFont val="Tahoma"/>
            <charset val="1"/>
          </rPr>
          <t xml:space="preserve">
</t>
        </r>
      </text>
    </comment>
    <comment ref="E37" authorId="1" shapeId="0">
      <text>
        <r>
          <rPr>
            <b/>
            <sz val="8"/>
            <color indexed="81"/>
            <rFont val="Tahoma"/>
            <family val="2"/>
          </rPr>
          <t>Test 1 failures are highlighted in red</t>
        </r>
        <r>
          <rPr>
            <sz val="8"/>
            <color indexed="81"/>
            <rFont val="Tahoma"/>
            <family val="2"/>
          </rPr>
          <t xml:space="preserve">
</t>
        </r>
      </text>
    </comment>
    <comment ref="C38" authorId="0" shapeId="0">
      <text>
        <r>
          <rPr>
            <b/>
            <sz val="8"/>
            <color indexed="81"/>
            <rFont val="Tahoma"/>
            <charset val="1"/>
          </rPr>
          <t>Number of defects</t>
        </r>
        <r>
          <rPr>
            <sz val="8"/>
            <color indexed="81"/>
            <rFont val="Tahoma"/>
            <charset val="1"/>
          </rPr>
          <t xml:space="preserve">
</t>
        </r>
      </text>
    </comment>
    <comment ref="D38" authorId="0" shapeId="0">
      <text>
        <r>
          <rPr>
            <b/>
            <sz val="8"/>
            <color indexed="81"/>
            <rFont val="Tahoma"/>
            <charset val="1"/>
          </rPr>
          <t>Sample size</t>
        </r>
        <r>
          <rPr>
            <sz val="8"/>
            <color indexed="81"/>
            <rFont val="Tahoma"/>
            <charset val="1"/>
          </rPr>
          <t xml:space="preserve">
</t>
        </r>
      </text>
    </comment>
    <comment ref="E38" authorId="1" shapeId="0">
      <text>
        <r>
          <rPr>
            <b/>
            <sz val="8"/>
            <color indexed="81"/>
            <rFont val="Tahoma"/>
            <family val="2"/>
          </rPr>
          <t>Test 1 failures are highlighted in red</t>
        </r>
        <r>
          <rPr>
            <sz val="8"/>
            <color indexed="81"/>
            <rFont val="Tahoma"/>
            <family val="2"/>
          </rPr>
          <t xml:space="preserve">
</t>
        </r>
      </text>
    </comment>
    <comment ref="C39" authorId="0" shapeId="0">
      <text>
        <r>
          <rPr>
            <b/>
            <sz val="8"/>
            <color indexed="81"/>
            <rFont val="Tahoma"/>
            <charset val="1"/>
          </rPr>
          <t>Number of defects</t>
        </r>
        <r>
          <rPr>
            <sz val="8"/>
            <color indexed="81"/>
            <rFont val="Tahoma"/>
            <charset val="1"/>
          </rPr>
          <t xml:space="preserve">
</t>
        </r>
      </text>
    </comment>
    <comment ref="D39" authorId="0" shapeId="0">
      <text>
        <r>
          <rPr>
            <b/>
            <sz val="8"/>
            <color indexed="81"/>
            <rFont val="Tahoma"/>
            <charset val="1"/>
          </rPr>
          <t>Sample size</t>
        </r>
        <r>
          <rPr>
            <sz val="8"/>
            <color indexed="81"/>
            <rFont val="Tahoma"/>
            <charset val="1"/>
          </rPr>
          <t xml:space="preserve">
</t>
        </r>
      </text>
    </comment>
    <comment ref="E39" authorId="1" shapeId="0">
      <text>
        <r>
          <rPr>
            <b/>
            <sz val="8"/>
            <color indexed="81"/>
            <rFont val="Tahoma"/>
            <family val="2"/>
          </rPr>
          <t>Test 1 failures are highlighted in red</t>
        </r>
        <r>
          <rPr>
            <sz val="8"/>
            <color indexed="81"/>
            <rFont val="Tahoma"/>
            <family val="2"/>
          </rPr>
          <t xml:space="preserve">
</t>
        </r>
      </text>
    </comment>
    <comment ref="C40" authorId="0" shapeId="0">
      <text>
        <r>
          <rPr>
            <b/>
            <sz val="8"/>
            <color indexed="81"/>
            <rFont val="Tahoma"/>
            <charset val="1"/>
          </rPr>
          <t>Number of defects</t>
        </r>
        <r>
          <rPr>
            <sz val="8"/>
            <color indexed="81"/>
            <rFont val="Tahoma"/>
            <charset val="1"/>
          </rPr>
          <t xml:space="preserve">
</t>
        </r>
      </text>
    </comment>
    <comment ref="D40" authorId="0" shapeId="0">
      <text>
        <r>
          <rPr>
            <b/>
            <sz val="8"/>
            <color indexed="81"/>
            <rFont val="Tahoma"/>
            <charset val="1"/>
          </rPr>
          <t>Sample size</t>
        </r>
        <r>
          <rPr>
            <sz val="8"/>
            <color indexed="81"/>
            <rFont val="Tahoma"/>
            <charset val="1"/>
          </rPr>
          <t xml:space="preserve">
</t>
        </r>
      </text>
    </comment>
    <comment ref="E40" authorId="1" shapeId="0">
      <text>
        <r>
          <rPr>
            <b/>
            <sz val="8"/>
            <color indexed="81"/>
            <rFont val="Tahoma"/>
            <family val="2"/>
          </rPr>
          <t>Test 1 failures are highlighted in red</t>
        </r>
        <r>
          <rPr>
            <sz val="8"/>
            <color indexed="81"/>
            <rFont val="Tahoma"/>
            <family val="2"/>
          </rPr>
          <t xml:space="preserve">
</t>
        </r>
      </text>
    </comment>
    <comment ref="C41" authorId="0" shapeId="0">
      <text>
        <r>
          <rPr>
            <b/>
            <sz val="8"/>
            <color indexed="81"/>
            <rFont val="Tahoma"/>
            <charset val="1"/>
          </rPr>
          <t>Number of defects</t>
        </r>
        <r>
          <rPr>
            <sz val="8"/>
            <color indexed="81"/>
            <rFont val="Tahoma"/>
            <charset val="1"/>
          </rPr>
          <t xml:space="preserve">
</t>
        </r>
      </text>
    </comment>
    <comment ref="D41" authorId="0" shapeId="0">
      <text>
        <r>
          <rPr>
            <b/>
            <sz val="8"/>
            <color indexed="81"/>
            <rFont val="Tahoma"/>
            <charset val="1"/>
          </rPr>
          <t>Sample size</t>
        </r>
        <r>
          <rPr>
            <sz val="8"/>
            <color indexed="81"/>
            <rFont val="Tahoma"/>
            <charset val="1"/>
          </rPr>
          <t xml:space="preserve">
</t>
        </r>
      </text>
    </comment>
    <comment ref="E41" authorId="1" shapeId="0">
      <text>
        <r>
          <rPr>
            <b/>
            <sz val="8"/>
            <color indexed="81"/>
            <rFont val="Tahoma"/>
            <family val="2"/>
          </rPr>
          <t>Test 1 failures are highlighted in red</t>
        </r>
        <r>
          <rPr>
            <sz val="8"/>
            <color indexed="81"/>
            <rFont val="Tahoma"/>
            <family val="2"/>
          </rPr>
          <t xml:space="preserve">
</t>
        </r>
      </text>
    </comment>
    <comment ref="C42" authorId="0" shapeId="0">
      <text>
        <r>
          <rPr>
            <b/>
            <sz val="8"/>
            <color indexed="81"/>
            <rFont val="Tahoma"/>
            <charset val="1"/>
          </rPr>
          <t>Number of defects</t>
        </r>
        <r>
          <rPr>
            <sz val="8"/>
            <color indexed="81"/>
            <rFont val="Tahoma"/>
            <charset val="1"/>
          </rPr>
          <t xml:space="preserve">
</t>
        </r>
      </text>
    </comment>
    <comment ref="D42" authorId="0" shapeId="0">
      <text>
        <r>
          <rPr>
            <b/>
            <sz val="8"/>
            <color indexed="81"/>
            <rFont val="Tahoma"/>
            <charset val="1"/>
          </rPr>
          <t>Sample size</t>
        </r>
        <r>
          <rPr>
            <sz val="8"/>
            <color indexed="81"/>
            <rFont val="Tahoma"/>
            <charset val="1"/>
          </rPr>
          <t xml:space="preserve">
</t>
        </r>
      </text>
    </comment>
    <comment ref="E42" authorId="1" shapeId="0">
      <text>
        <r>
          <rPr>
            <b/>
            <sz val="8"/>
            <color indexed="81"/>
            <rFont val="Tahoma"/>
            <family val="2"/>
          </rPr>
          <t>Test 1 failures are highlighted in red</t>
        </r>
        <r>
          <rPr>
            <sz val="8"/>
            <color indexed="81"/>
            <rFont val="Tahoma"/>
            <family val="2"/>
          </rPr>
          <t xml:space="preserve">
</t>
        </r>
      </text>
    </comment>
    <comment ref="C43" authorId="0" shapeId="0">
      <text>
        <r>
          <rPr>
            <b/>
            <sz val="8"/>
            <color indexed="81"/>
            <rFont val="Tahoma"/>
            <charset val="1"/>
          </rPr>
          <t>Number of defects</t>
        </r>
        <r>
          <rPr>
            <sz val="8"/>
            <color indexed="81"/>
            <rFont val="Tahoma"/>
            <charset val="1"/>
          </rPr>
          <t xml:space="preserve">
</t>
        </r>
      </text>
    </comment>
    <comment ref="D43" authorId="0" shapeId="0">
      <text>
        <r>
          <rPr>
            <b/>
            <sz val="8"/>
            <color indexed="81"/>
            <rFont val="Tahoma"/>
            <charset val="1"/>
          </rPr>
          <t>Sample size</t>
        </r>
        <r>
          <rPr>
            <sz val="8"/>
            <color indexed="81"/>
            <rFont val="Tahoma"/>
            <charset val="1"/>
          </rPr>
          <t xml:space="preserve">
</t>
        </r>
      </text>
    </comment>
    <comment ref="E43" authorId="1" shapeId="0">
      <text>
        <r>
          <rPr>
            <b/>
            <sz val="8"/>
            <color indexed="81"/>
            <rFont val="Tahoma"/>
            <family val="2"/>
          </rPr>
          <t>Test 1 failures are highlighted in red</t>
        </r>
        <r>
          <rPr>
            <sz val="8"/>
            <color indexed="81"/>
            <rFont val="Tahoma"/>
            <family val="2"/>
          </rPr>
          <t xml:space="preserve">
</t>
        </r>
      </text>
    </comment>
    <comment ref="C44" authorId="0" shapeId="0">
      <text>
        <r>
          <rPr>
            <b/>
            <sz val="8"/>
            <color indexed="81"/>
            <rFont val="Tahoma"/>
            <charset val="1"/>
          </rPr>
          <t>Number of defects</t>
        </r>
        <r>
          <rPr>
            <sz val="8"/>
            <color indexed="81"/>
            <rFont val="Tahoma"/>
            <charset val="1"/>
          </rPr>
          <t xml:space="preserve">
</t>
        </r>
      </text>
    </comment>
    <comment ref="D44" authorId="0" shapeId="0">
      <text>
        <r>
          <rPr>
            <b/>
            <sz val="8"/>
            <color indexed="81"/>
            <rFont val="Tahoma"/>
            <charset val="1"/>
          </rPr>
          <t>Sample size</t>
        </r>
        <r>
          <rPr>
            <sz val="8"/>
            <color indexed="81"/>
            <rFont val="Tahoma"/>
            <charset val="1"/>
          </rPr>
          <t xml:space="preserve">
</t>
        </r>
      </text>
    </comment>
    <comment ref="E44" authorId="1" shapeId="0">
      <text>
        <r>
          <rPr>
            <b/>
            <sz val="8"/>
            <color indexed="81"/>
            <rFont val="Tahoma"/>
            <family val="2"/>
          </rPr>
          <t>Test 1 failures are highlighted in red</t>
        </r>
        <r>
          <rPr>
            <sz val="8"/>
            <color indexed="81"/>
            <rFont val="Tahoma"/>
            <family val="2"/>
          </rPr>
          <t xml:space="preserve">
</t>
        </r>
      </text>
    </comment>
    <comment ref="C45" authorId="0" shapeId="0">
      <text>
        <r>
          <rPr>
            <b/>
            <sz val="8"/>
            <color indexed="81"/>
            <rFont val="Tahoma"/>
            <charset val="1"/>
          </rPr>
          <t>Number of defects</t>
        </r>
        <r>
          <rPr>
            <sz val="8"/>
            <color indexed="81"/>
            <rFont val="Tahoma"/>
            <charset val="1"/>
          </rPr>
          <t xml:space="preserve">
</t>
        </r>
      </text>
    </comment>
    <comment ref="D45" authorId="0" shapeId="0">
      <text>
        <r>
          <rPr>
            <b/>
            <sz val="8"/>
            <color indexed="81"/>
            <rFont val="Tahoma"/>
            <charset val="1"/>
          </rPr>
          <t>Sample size</t>
        </r>
        <r>
          <rPr>
            <sz val="8"/>
            <color indexed="81"/>
            <rFont val="Tahoma"/>
            <charset val="1"/>
          </rPr>
          <t xml:space="preserve">
</t>
        </r>
      </text>
    </comment>
    <comment ref="E45" authorId="1" shapeId="0">
      <text>
        <r>
          <rPr>
            <b/>
            <sz val="8"/>
            <color indexed="81"/>
            <rFont val="Tahoma"/>
            <family val="2"/>
          </rPr>
          <t>Test 1 failures are highlighted in red</t>
        </r>
        <r>
          <rPr>
            <sz val="8"/>
            <color indexed="81"/>
            <rFont val="Tahoma"/>
            <family val="2"/>
          </rPr>
          <t xml:space="preserve">
</t>
        </r>
      </text>
    </comment>
    <comment ref="C46" authorId="0" shapeId="0">
      <text>
        <r>
          <rPr>
            <b/>
            <sz val="8"/>
            <color indexed="81"/>
            <rFont val="Tahoma"/>
            <charset val="1"/>
          </rPr>
          <t>Number of defects</t>
        </r>
        <r>
          <rPr>
            <sz val="8"/>
            <color indexed="81"/>
            <rFont val="Tahoma"/>
            <charset val="1"/>
          </rPr>
          <t xml:space="preserve">
</t>
        </r>
      </text>
    </comment>
    <comment ref="D46" authorId="0" shapeId="0">
      <text>
        <r>
          <rPr>
            <b/>
            <sz val="8"/>
            <color indexed="81"/>
            <rFont val="Tahoma"/>
            <charset val="1"/>
          </rPr>
          <t>Sample size</t>
        </r>
        <r>
          <rPr>
            <sz val="8"/>
            <color indexed="81"/>
            <rFont val="Tahoma"/>
            <charset val="1"/>
          </rPr>
          <t xml:space="preserve">
</t>
        </r>
      </text>
    </comment>
    <comment ref="E46" authorId="1" shapeId="0">
      <text>
        <r>
          <rPr>
            <b/>
            <sz val="8"/>
            <color indexed="81"/>
            <rFont val="Tahoma"/>
            <family val="2"/>
          </rPr>
          <t>Test 1 failures are highlighted in red</t>
        </r>
        <r>
          <rPr>
            <sz val="8"/>
            <color indexed="81"/>
            <rFont val="Tahoma"/>
            <family val="2"/>
          </rPr>
          <t xml:space="preserve">
</t>
        </r>
      </text>
    </comment>
    <comment ref="C47" authorId="0" shapeId="0">
      <text>
        <r>
          <rPr>
            <b/>
            <sz val="8"/>
            <color indexed="81"/>
            <rFont val="Tahoma"/>
            <charset val="1"/>
          </rPr>
          <t>Number of defects</t>
        </r>
        <r>
          <rPr>
            <sz val="8"/>
            <color indexed="81"/>
            <rFont val="Tahoma"/>
            <charset val="1"/>
          </rPr>
          <t xml:space="preserve">
</t>
        </r>
      </text>
    </comment>
    <comment ref="D47" authorId="0" shapeId="0">
      <text>
        <r>
          <rPr>
            <b/>
            <sz val="8"/>
            <color indexed="81"/>
            <rFont val="Tahoma"/>
            <charset val="1"/>
          </rPr>
          <t>Sample size</t>
        </r>
        <r>
          <rPr>
            <sz val="8"/>
            <color indexed="81"/>
            <rFont val="Tahoma"/>
            <charset val="1"/>
          </rPr>
          <t xml:space="preserve">
</t>
        </r>
      </text>
    </comment>
    <comment ref="E47" authorId="1" shapeId="0">
      <text>
        <r>
          <rPr>
            <b/>
            <sz val="8"/>
            <color indexed="81"/>
            <rFont val="Tahoma"/>
            <family val="2"/>
          </rPr>
          <t>Test 1 failures are highlighted in red</t>
        </r>
        <r>
          <rPr>
            <sz val="8"/>
            <color indexed="81"/>
            <rFont val="Tahoma"/>
            <family val="2"/>
          </rPr>
          <t xml:space="preserve">
</t>
        </r>
      </text>
    </comment>
    <comment ref="C48" authorId="0" shapeId="0">
      <text>
        <r>
          <rPr>
            <b/>
            <sz val="8"/>
            <color indexed="81"/>
            <rFont val="Tahoma"/>
            <charset val="1"/>
          </rPr>
          <t>Number of defects</t>
        </r>
        <r>
          <rPr>
            <sz val="8"/>
            <color indexed="81"/>
            <rFont val="Tahoma"/>
            <charset val="1"/>
          </rPr>
          <t xml:space="preserve">
</t>
        </r>
      </text>
    </comment>
    <comment ref="D48" authorId="0" shapeId="0">
      <text>
        <r>
          <rPr>
            <b/>
            <sz val="8"/>
            <color indexed="81"/>
            <rFont val="Tahoma"/>
            <charset val="1"/>
          </rPr>
          <t>Sample size</t>
        </r>
        <r>
          <rPr>
            <sz val="8"/>
            <color indexed="81"/>
            <rFont val="Tahoma"/>
            <charset val="1"/>
          </rPr>
          <t xml:space="preserve">
</t>
        </r>
      </text>
    </comment>
    <comment ref="E48" authorId="1" shapeId="0">
      <text>
        <r>
          <rPr>
            <b/>
            <sz val="8"/>
            <color indexed="81"/>
            <rFont val="Tahoma"/>
            <family val="2"/>
          </rPr>
          <t>Test 1 failures are highlighted in red</t>
        </r>
        <r>
          <rPr>
            <sz val="8"/>
            <color indexed="81"/>
            <rFont val="Tahoma"/>
            <family val="2"/>
          </rPr>
          <t xml:space="preserve">
</t>
        </r>
      </text>
    </comment>
    <comment ref="C49" authorId="0" shapeId="0">
      <text>
        <r>
          <rPr>
            <b/>
            <sz val="8"/>
            <color indexed="81"/>
            <rFont val="Tahoma"/>
            <charset val="1"/>
          </rPr>
          <t>Number of defects</t>
        </r>
        <r>
          <rPr>
            <sz val="8"/>
            <color indexed="81"/>
            <rFont val="Tahoma"/>
            <charset val="1"/>
          </rPr>
          <t xml:space="preserve">
</t>
        </r>
      </text>
    </comment>
    <comment ref="D49" authorId="0" shapeId="0">
      <text>
        <r>
          <rPr>
            <b/>
            <sz val="8"/>
            <color indexed="81"/>
            <rFont val="Tahoma"/>
            <charset val="1"/>
          </rPr>
          <t>Sample size</t>
        </r>
        <r>
          <rPr>
            <sz val="8"/>
            <color indexed="81"/>
            <rFont val="Tahoma"/>
            <charset val="1"/>
          </rPr>
          <t xml:space="preserve">
</t>
        </r>
      </text>
    </comment>
    <comment ref="E49" authorId="1" shapeId="0">
      <text>
        <r>
          <rPr>
            <b/>
            <sz val="8"/>
            <color indexed="81"/>
            <rFont val="Tahoma"/>
            <family val="2"/>
          </rPr>
          <t>Test 1 failures are highlighted in red</t>
        </r>
        <r>
          <rPr>
            <sz val="8"/>
            <color indexed="81"/>
            <rFont val="Tahoma"/>
            <family val="2"/>
          </rPr>
          <t xml:space="preserve">
</t>
        </r>
      </text>
    </comment>
    <comment ref="C50" authorId="0" shapeId="0">
      <text>
        <r>
          <rPr>
            <b/>
            <sz val="8"/>
            <color indexed="81"/>
            <rFont val="Tahoma"/>
            <charset val="1"/>
          </rPr>
          <t>Number of defects</t>
        </r>
        <r>
          <rPr>
            <sz val="8"/>
            <color indexed="81"/>
            <rFont val="Tahoma"/>
            <charset val="1"/>
          </rPr>
          <t xml:space="preserve">
</t>
        </r>
      </text>
    </comment>
    <comment ref="D50" authorId="0" shapeId="0">
      <text>
        <r>
          <rPr>
            <b/>
            <sz val="8"/>
            <color indexed="81"/>
            <rFont val="Tahoma"/>
            <charset val="1"/>
          </rPr>
          <t>Sample size</t>
        </r>
        <r>
          <rPr>
            <sz val="8"/>
            <color indexed="81"/>
            <rFont val="Tahoma"/>
            <charset val="1"/>
          </rPr>
          <t xml:space="preserve">
</t>
        </r>
      </text>
    </comment>
    <comment ref="E50" authorId="1" shapeId="0">
      <text>
        <r>
          <rPr>
            <b/>
            <sz val="8"/>
            <color indexed="81"/>
            <rFont val="Tahoma"/>
            <family val="2"/>
          </rPr>
          <t>Test 1 failures are highlighted in red</t>
        </r>
        <r>
          <rPr>
            <sz val="8"/>
            <color indexed="81"/>
            <rFont val="Tahoma"/>
            <family val="2"/>
          </rPr>
          <t xml:space="preserve">
</t>
        </r>
      </text>
    </comment>
    <comment ref="C51" authorId="0" shapeId="0">
      <text>
        <r>
          <rPr>
            <b/>
            <sz val="8"/>
            <color indexed="81"/>
            <rFont val="Tahoma"/>
            <charset val="1"/>
          </rPr>
          <t>Number of defects</t>
        </r>
        <r>
          <rPr>
            <sz val="8"/>
            <color indexed="81"/>
            <rFont val="Tahoma"/>
            <charset val="1"/>
          </rPr>
          <t xml:space="preserve">
</t>
        </r>
      </text>
    </comment>
    <comment ref="D51" authorId="0" shapeId="0">
      <text>
        <r>
          <rPr>
            <b/>
            <sz val="8"/>
            <color indexed="81"/>
            <rFont val="Tahoma"/>
            <charset val="1"/>
          </rPr>
          <t>Sample size</t>
        </r>
        <r>
          <rPr>
            <sz val="8"/>
            <color indexed="81"/>
            <rFont val="Tahoma"/>
            <charset val="1"/>
          </rPr>
          <t xml:space="preserve">
</t>
        </r>
      </text>
    </comment>
    <comment ref="E51" authorId="1" shapeId="0">
      <text>
        <r>
          <rPr>
            <b/>
            <sz val="8"/>
            <color indexed="81"/>
            <rFont val="Tahoma"/>
            <family val="2"/>
          </rPr>
          <t>Test 1 failures are highlighted in red</t>
        </r>
        <r>
          <rPr>
            <sz val="8"/>
            <color indexed="81"/>
            <rFont val="Tahoma"/>
            <family val="2"/>
          </rPr>
          <t xml:space="preserve">
</t>
        </r>
      </text>
    </comment>
    <comment ref="C52" authorId="0" shapeId="0">
      <text>
        <r>
          <rPr>
            <b/>
            <sz val="8"/>
            <color indexed="81"/>
            <rFont val="Tahoma"/>
            <charset val="1"/>
          </rPr>
          <t>Number of defects</t>
        </r>
        <r>
          <rPr>
            <sz val="8"/>
            <color indexed="81"/>
            <rFont val="Tahoma"/>
            <charset val="1"/>
          </rPr>
          <t xml:space="preserve">
</t>
        </r>
      </text>
    </comment>
    <comment ref="D52" authorId="0" shapeId="0">
      <text>
        <r>
          <rPr>
            <b/>
            <sz val="8"/>
            <color indexed="81"/>
            <rFont val="Tahoma"/>
            <charset val="1"/>
          </rPr>
          <t>Sample size</t>
        </r>
        <r>
          <rPr>
            <sz val="8"/>
            <color indexed="81"/>
            <rFont val="Tahoma"/>
            <charset val="1"/>
          </rPr>
          <t xml:space="preserve">
</t>
        </r>
      </text>
    </comment>
    <comment ref="E52" authorId="1" shapeId="0">
      <text>
        <r>
          <rPr>
            <b/>
            <sz val="8"/>
            <color indexed="81"/>
            <rFont val="Tahoma"/>
            <family val="2"/>
          </rPr>
          <t>Test 1 failures are highlighted in red</t>
        </r>
        <r>
          <rPr>
            <sz val="8"/>
            <color indexed="81"/>
            <rFont val="Tahoma"/>
            <family val="2"/>
          </rPr>
          <t xml:space="preserve">
</t>
        </r>
      </text>
    </comment>
    <comment ref="C53" authorId="0" shapeId="0">
      <text>
        <r>
          <rPr>
            <b/>
            <sz val="8"/>
            <color indexed="81"/>
            <rFont val="Tahoma"/>
            <charset val="1"/>
          </rPr>
          <t>Number of defects</t>
        </r>
        <r>
          <rPr>
            <sz val="8"/>
            <color indexed="81"/>
            <rFont val="Tahoma"/>
            <charset val="1"/>
          </rPr>
          <t xml:space="preserve">
</t>
        </r>
      </text>
    </comment>
    <comment ref="D53" authorId="0" shapeId="0">
      <text>
        <r>
          <rPr>
            <b/>
            <sz val="8"/>
            <color indexed="81"/>
            <rFont val="Tahoma"/>
            <charset val="1"/>
          </rPr>
          <t>Sample size</t>
        </r>
        <r>
          <rPr>
            <sz val="8"/>
            <color indexed="81"/>
            <rFont val="Tahoma"/>
            <charset val="1"/>
          </rPr>
          <t xml:space="preserve">
</t>
        </r>
      </text>
    </comment>
    <comment ref="E53" authorId="1" shapeId="0">
      <text>
        <r>
          <rPr>
            <b/>
            <sz val="8"/>
            <color indexed="81"/>
            <rFont val="Tahoma"/>
            <family val="2"/>
          </rPr>
          <t>Test 1 failures are highlighted in red</t>
        </r>
        <r>
          <rPr>
            <sz val="8"/>
            <color indexed="81"/>
            <rFont val="Tahoma"/>
            <family val="2"/>
          </rPr>
          <t xml:space="preserve">
</t>
        </r>
      </text>
    </comment>
    <comment ref="B54" authorId="1" shapeId="0">
      <text>
        <r>
          <rPr>
            <b/>
            <sz val="9"/>
            <color indexed="81"/>
            <rFont val="Tahoma"/>
            <family val="2"/>
          </rPr>
          <t>Insert new rows on orange line. Delete unused rows.</t>
        </r>
        <r>
          <rPr>
            <sz val="9"/>
            <color indexed="81"/>
            <rFont val="Tahoma"/>
            <family val="2"/>
          </rPr>
          <t xml:space="preserve">
</t>
        </r>
      </text>
    </comment>
    <comment ref="C54" authorId="1" shapeId="0">
      <text>
        <r>
          <rPr>
            <b/>
            <sz val="9"/>
            <color indexed="81"/>
            <rFont val="Tahoma"/>
            <family val="2"/>
          </rPr>
          <t>Insert new rows on orange line. Delete unused rows.</t>
        </r>
        <r>
          <rPr>
            <sz val="9"/>
            <color indexed="81"/>
            <rFont val="Tahoma"/>
            <family val="2"/>
          </rPr>
          <t xml:space="preserve">
</t>
        </r>
      </text>
    </comment>
    <comment ref="D54" authorId="1" shapeId="0">
      <text>
        <r>
          <rPr>
            <b/>
            <sz val="9"/>
            <color indexed="81"/>
            <rFont val="Tahoma"/>
            <family val="2"/>
          </rPr>
          <t>Insert new rows on orange line. Delete unused rows.</t>
        </r>
        <r>
          <rPr>
            <sz val="9"/>
            <color indexed="81"/>
            <rFont val="Tahoma"/>
            <family val="2"/>
          </rPr>
          <t xml:space="preserve">
</t>
        </r>
      </text>
    </comment>
    <comment ref="E54" authorId="1" shapeId="0">
      <text>
        <r>
          <rPr>
            <b/>
            <sz val="9"/>
            <color indexed="81"/>
            <rFont val="Tahoma"/>
            <family val="2"/>
          </rPr>
          <t>Insert new rows on orange line. Delete unused rows.</t>
        </r>
        <r>
          <rPr>
            <sz val="9"/>
            <color indexed="81"/>
            <rFont val="Tahoma"/>
            <family val="2"/>
          </rPr>
          <t xml:space="preserve">
</t>
        </r>
      </text>
    </comment>
    <comment ref="F54" authorId="1" shapeId="0">
      <text>
        <r>
          <rPr>
            <b/>
            <sz val="9"/>
            <color indexed="81"/>
            <rFont val="Tahoma"/>
            <family val="2"/>
          </rPr>
          <t>Insert new rows on orange line. Delete unused rows.</t>
        </r>
        <r>
          <rPr>
            <sz val="9"/>
            <color indexed="81"/>
            <rFont val="Tahoma"/>
            <family val="2"/>
          </rPr>
          <t xml:space="preserve">
</t>
        </r>
      </text>
    </comment>
    <comment ref="G54" authorId="1" shapeId="0">
      <text>
        <r>
          <rPr>
            <b/>
            <sz val="9"/>
            <color indexed="81"/>
            <rFont val="Tahoma"/>
            <family val="2"/>
          </rPr>
          <t>Insert new rows on orange line. Delete unused rows.</t>
        </r>
        <r>
          <rPr>
            <sz val="9"/>
            <color indexed="81"/>
            <rFont val="Tahoma"/>
            <family val="2"/>
          </rPr>
          <t xml:space="preserve">
</t>
        </r>
      </text>
    </comment>
    <comment ref="H54" authorId="1" shapeId="0">
      <text>
        <r>
          <rPr>
            <b/>
            <sz val="9"/>
            <color indexed="81"/>
            <rFont val="Tahoma"/>
            <family val="2"/>
          </rPr>
          <t>Insert new rows on orange line. Delete unused rows.</t>
        </r>
        <r>
          <rPr>
            <sz val="9"/>
            <color indexed="81"/>
            <rFont val="Tahoma"/>
            <family val="2"/>
          </rPr>
          <t xml:space="preserve">
</t>
        </r>
      </text>
    </comment>
    <comment ref="B55" authorId="1" shapeId="0">
      <text>
        <r>
          <rPr>
            <b/>
            <sz val="9"/>
            <color indexed="81"/>
            <rFont val="Tahoma"/>
            <family val="2"/>
          </rPr>
          <t>Insert new rows on orange line. Delete unused rows.</t>
        </r>
        <r>
          <rPr>
            <sz val="9"/>
            <color indexed="81"/>
            <rFont val="Tahoma"/>
            <family val="2"/>
          </rPr>
          <t xml:space="preserve">
</t>
        </r>
      </text>
    </comment>
    <comment ref="C55" authorId="1" shapeId="0">
      <text>
        <r>
          <rPr>
            <b/>
            <sz val="9"/>
            <color indexed="81"/>
            <rFont val="Tahoma"/>
            <family val="2"/>
          </rPr>
          <t>Insert new rows on orange line. Delete unused rows.</t>
        </r>
        <r>
          <rPr>
            <sz val="9"/>
            <color indexed="81"/>
            <rFont val="Tahoma"/>
            <family val="2"/>
          </rPr>
          <t xml:space="preserve">
</t>
        </r>
      </text>
    </comment>
    <comment ref="D55" authorId="1" shapeId="0">
      <text>
        <r>
          <rPr>
            <b/>
            <sz val="9"/>
            <color indexed="81"/>
            <rFont val="Tahoma"/>
            <family val="2"/>
          </rPr>
          <t>Insert new rows on orange line. Delete unused rows.</t>
        </r>
        <r>
          <rPr>
            <sz val="9"/>
            <color indexed="81"/>
            <rFont val="Tahoma"/>
            <family val="2"/>
          </rPr>
          <t xml:space="preserve">
</t>
        </r>
      </text>
    </comment>
    <comment ref="E55" authorId="1" shapeId="0">
      <text>
        <r>
          <rPr>
            <b/>
            <sz val="9"/>
            <color indexed="81"/>
            <rFont val="Tahoma"/>
            <family val="2"/>
          </rPr>
          <t>Insert new rows on orange line. Delete unused rows.</t>
        </r>
        <r>
          <rPr>
            <sz val="9"/>
            <color indexed="81"/>
            <rFont val="Tahoma"/>
            <family val="2"/>
          </rPr>
          <t xml:space="preserve">
</t>
        </r>
      </text>
    </comment>
    <comment ref="F55" authorId="1" shapeId="0">
      <text>
        <r>
          <rPr>
            <b/>
            <sz val="9"/>
            <color indexed="81"/>
            <rFont val="Tahoma"/>
            <family val="2"/>
          </rPr>
          <t>Insert new rows on orange line. Delete unused rows.</t>
        </r>
        <r>
          <rPr>
            <sz val="9"/>
            <color indexed="81"/>
            <rFont val="Tahoma"/>
            <family val="2"/>
          </rPr>
          <t xml:space="preserve">
</t>
        </r>
      </text>
    </comment>
    <comment ref="G55" authorId="1" shapeId="0">
      <text>
        <r>
          <rPr>
            <b/>
            <sz val="9"/>
            <color indexed="81"/>
            <rFont val="Tahoma"/>
            <family val="2"/>
          </rPr>
          <t>Insert new rows on orange line. Delete unused rows.</t>
        </r>
        <r>
          <rPr>
            <sz val="9"/>
            <color indexed="81"/>
            <rFont val="Tahoma"/>
            <family val="2"/>
          </rPr>
          <t xml:space="preserve">
</t>
        </r>
      </text>
    </comment>
    <comment ref="H55" authorId="1" shapeId="0">
      <text>
        <r>
          <rPr>
            <b/>
            <sz val="9"/>
            <color indexed="81"/>
            <rFont val="Tahoma"/>
            <family val="2"/>
          </rPr>
          <t>Insert new rows on orange line. Delete unused rows.</t>
        </r>
        <r>
          <rPr>
            <sz val="9"/>
            <color indexed="81"/>
            <rFont val="Tahoma"/>
            <family val="2"/>
          </rPr>
          <t xml:space="preserve">
</t>
        </r>
      </text>
    </comment>
  </commentList>
</comments>
</file>

<file path=xl/sharedStrings.xml><?xml version="1.0" encoding="utf-8"?>
<sst xmlns="http://schemas.openxmlformats.org/spreadsheetml/2006/main" count="28" uniqueCount="28">
  <si>
    <t>Subgroup</t>
  </si>
  <si>
    <r>
      <t>Test 1</t>
    </r>
    <r>
      <rPr>
        <sz val="11"/>
        <color theme="1"/>
        <rFont val="Calibri"/>
        <family val="2"/>
        <scheme val="minor"/>
      </rPr>
      <t>: Does at least one point plot outside the control limits?</t>
    </r>
  </si>
  <si>
    <t>A point outside the control limits is an indication that some new/additional source of variation is influencing the process. Look for what was happening different at the point in time when the data for this point was collected.</t>
  </si>
  <si>
    <r>
      <t>Caution:</t>
    </r>
    <r>
      <rPr>
        <sz val="11"/>
        <color theme="1"/>
        <rFont val="Calibri"/>
        <family val="2"/>
        <scheme val="minor"/>
      </rPr>
      <t xml:space="preserve"> All of the following tests look for patterns in consecutive observations. The order that the data is plotted must have meaning for these tests to have meaning!</t>
    </r>
  </si>
  <si>
    <r>
      <t>Test 2</t>
    </r>
    <r>
      <rPr>
        <sz val="11"/>
        <color theme="1"/>
        <rFont val="Calibri"/>
        <family val="2"/>
        <scheme val="minor"/>
      </rPr>
      <t>: Are there two out of three consecutive points in the same A zone?</t>
    </r>
  </si>
  <si>
    <t>Both Test 2 and Test 3 require the use of zones. To determine the zones on a chart, we divide the space between the control limits and the center line into three equal width bands. (Note: If one of the control limits does not exist, we base the width of the bands on math from the side of the control chart where we do have values. For example, a p or np chart will often have no lower control limit. When this is the case, we determine the width of the bands by looking at the distance between the upper control limit an the center line.) The bands closest to the control limits are referred to as the A zones, the next ones in are the B zones, and the zones closest to the center line are the C zones.</t>
  </si>
  <si>
    <t>This test attempts to determine if the variation has increased--i.e., there are not enough points close enough to the center line. (Test 3 will look to see if too many points were too close to the center line.) Cases 1 and 2 below provide examples where we would look for assignable causes for increased variation. Case 3 does not fail this test since the two points in the A zone (Points 7 and 9) are in different A zones.</t>
  </si>
  <si>
    <t>Calculations</t>
  </si>
  <si>
    <t xml:space="preserve"> Paste your run data here</t>
  </si>
  <si>
    <t>Terms of Use</t>
  </si>
  <si>
    <t>Limited Use Policy</t>
  </si>
  <si>
    <t>No Warranties</t>
  </si>
  <si>
    <t>Limitation of Liability</t>
  </si>
  <si>
    <t>Copyright (C) 2011 Adaptive Business Management Systems Ltd. All rights reserved.</t>
  </si>
  <si>
    <r>
      <t>This '</t>
    </r>
    <r>
      <rPr>
        <sz val="11"/>
        <rFont val="Trebuchet MS"/>
        <family val="2"/>
      </rPr>
      <t>TermsOfUse'</t>
    </r>
    <r>
      <rPr>
        <sz val="11"/>
        <rFont val="Arial"/>
        <family val="2"/>
      </rPr>
      <t xml:space="preserve"> worksheet may not be modified, removed, or deleted.</t>
    </r>
  </si>
  <si>
    <r>
      <t xml:space="preserve">You may make archival copies and customize this template (the "Software") for </t>
    </r>
    <r>
      <rPr>
        <b/>
        <sz val="11"/>
        <rFont val="Arial"/>
        <family val="2"/>
      </rPr>
      <t>personal use</t>
    </r>
    <r>
      <rPr>
        <sz val="11"/>
        <rFont val="Arial"/>
        <family val="2"/>
      </rPr>
      <t xml:space="preserve"> or for your company use. The customized template (with your specific personal or company information) may be used and shared within your company, but this template or any document including or derived from this template may NOT be sold, distributed, or placed on a public server such as the internet.</t>
    </r>
  </si>
  <si>
    <t>Some states do not allow the limitation or exclusion of liability for incidental or consequential damages,so the above limitation may not apply to you.</t>
  </si>
  <si>
    <t>IN NO EVENT SHALL Adaptive Business Management Systems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t>
  </si>
  <si>
    <t xml:space="preserve">
THE SOFTWARE AND ANY RELATED DOCUMENTATION ARE PROVIDED TO YOU "AS IS."
Adaptive Business Management Systems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t>
  </si>
  <si>
    <t>Defects</t>
  </si>
  <si>
    <t>Sample</t>
  </si>
  <si>
    <t>Proportion</t>
  </si>
  <si>
    <t>LCLp</t>
  </si>
  <si>
    <t>UCLp</t>
  </si>
  <si>
    <t>p-chart</t>
  </si>
  <si>
    <t>P Chart Tool</t>
  </si>
  <si>
    <t>P bar</t>
  </si>
  <si>
    <t>p Charts can be used when the subgroup size remains constant or when the subgroup size is varying.</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</si>
</sst>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amily val="2"/>
    </font>
    <font>
      <sz val="11"/>
      <name val="Arial"/>
      <family val="2"/>
    </font>
    <font>
      <sz val="11"/>
      <name val="Trebuchet MS"/>
      <family val="2"/>
    </font>
    <font>
      <b/>
      <sz val="11"/>
      <name val="Arial"/>
      <family val="2"/>
    </font>
    <font>
      <b/>
      <sz val="11"/>
      <name val="Trebuchet MS"/>
      <family val="2"/>
    </font>
    <font>
      <sz val="9"/>
      <color indexed="81"/>
      <name val="Tahoma"/>
      <family val="2"/>
    </font>
    <font>
      <b/>
      <sz val="9"/>
      <color indexed="81"/>
      <name val="Tahoma"/>
      <family val="2"/>
    </font>
    <font>
      <sz val="8"/>
      <color indexed="81"/>
      <name val="Tahoma"/>
      <family val="2"/>
    </font>
    <font>
      <b/>
      <sz val="8"/>
      <color indexed="81"/>
      <name val="Tahoma"/>
      <family val="2"/>
    </font>
    <font>
      <sz val="8"/>
      <color indexed="81"/>
      <name val="Tahoma"/>
      <charset val="1"/>
    </font>
    <font>
      <b/>
      <sz val="8"/>
      <color indexed="81"/>
      <name val="Tahoma"/>
      <charset val="1"/>
    </font>
    <font>
      <sz val="11"/>
      <color theme="1"/>
      <name val="Calibri"/>
      <family val="2"/>
      <scheme val="minor"/>
    </font>
    <font>
      <b/>
      <sz val="10"/>
      <color rgb="FFFA7D00"/>
      <name val="Arial"/>
      <family val="2"/>
    </font>
    <font>
      <u/>
      <sz val="10"/>
      <color theme="10"/>
      <name val="Arial"/>
      <family val="2"/>
    </font>
    <font>
      <b/>
      <sz val="11"/>
      <color theme="1"/>
      <name val="Calibri"/>
      <family val="2"/>
      <scheme val="minor"/>
    </font>
    <font>
      <u/>
      <sz val="11"/>
      <color theme="1"/>
      <name val="Calibri"/>
      <family val="2"/>
      <scheme val="minor"/>
    </font>
    <font>
      <sz val="11"/>
      <name val="Calibri"/>
      <family val="2"/>
      <scheme val="minor"/>
    </font>
    <font>
      <sz val="20"/>
      <color rgb="FF002060"/>
      <name val="Arial"/>
      <family val="2"/>
    </font>
    <font>
      <b/>
      <sz val="11"/>
      <color rgb="FF000000"/>
      <name val="Calibri"/>
      <family val="2"/>
      <scheme val="minor"/>
    </font>
    <font>
      <sz val="11"/>
      <color theme="0" tint="-0.34998626667073579"/>
      <name val="Calibri"/>
      <family val="2"/>
      <scheme val="minor"/>
    </font>
    <font>
      <b/>
      <sz val="11"/>
      <color theme="0" tint="-0.34998626667073579"/>
      <name val="Calibri"/>
      <family val="2"/>
      <scheme val="minor"/>
    </font>
  </fonts>
  <fills count="5">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6" tint="0.59999389629810485"/>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tint="-0.249977111117893"/>
      </bottom>
      <diagonal/>
    </border>
    <border>
      <left style="medium">
        <color theme="0" tint="-0.499984740745262"/>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499984740745262"/>
      </right>
      <top style="thin">
        <color theme="0" tint="-0.34998626667073579"/>
      </top>
      <bottom style="thin">
        <color theme="0" tint="-0.34998626667073579"/>
      </bottom>
      <diagonal/>
    </border>
    <border>
      <left style="medium">
        <color theme="0" tint="-0.499984740745262"/>
      </left>
      <right style="thin">
        <color theme="0" tint="-0.34998626667073579"/>
      </right>
      <top style="thin">
        <color theme="0" tint="-0.34998626667073579"/>
      </top>
      <bottom style="medium">
        <color theme="9" tint="-0.249977111117893"/>
      </bottom>
      <diagonal/>
    </border>
    <border>
      <left style="thin">
        <color theme="0" tint="-0.34998626667073579"/>
      </left>
      <right style="medium">
        <color theme="0" tint="-0.499984740745262"/>
      </right>
      <top style="thin">
        <color theme="0" tint="-0.34998626667073579"/>
      </top>
      <bottom style="medium">
        <color theme="9" tint="-0.249977111117893"/>
      </bottom>
      <diagonal/>
    </border>
    <border>
      <left style="medium">
        <color theme="0" tint="-0.499984740745262"/>
      </left>
      <right style="thin">
        <color theme="0" tint="-0.34998626667073579"/>
      </right>
      <top/>
      <bottom style="medium">
        <color theme="0" tint="-0.499984740745262"/>
      </bottom>
      <diagonal/>
    </border>
    <border>
      <left style="thin">
        <color theme="0" tint="-0.34998626667073579"/>
      </left>
      <right style="thin">
        <color theme="0" tint="-0.34998626667073579"/>
      </right>
      <top/>
      <bottom style="medium">
        <color theme="0" tint="-0.499984740745262"/>
      </bottom>
      <diagonal/>
    </border>
    <border>
      <left style="thin">
        <color theme="0" tint="-0.34998626667073579"/>
      </left>
      <right style="medium">
        <color theme="0" tint="-0.499984740745262"/>
      </right>
      <top/>
      <bottom style="medium">
        <color theme="0" tint="-0.499984740745262"/>
      </bottom>
      <diagonal/>
    </border>
    <border>
      <left style="medium">
        <color theme="0" tint="-0.499984740745262"/>
      </left>
      <right/>
      <top/>
      <bottom/>
      <diagonal/>
    </border>
    <border>
      <left style="thin">
        <color theme="0" tint="-0.34998626667073579"/>
      </left>
      <right style="thin">
        <color theme="0" tint="-0.34998626667073579"/>
      </right>
      <top style="medium">
        <color theme="0" tint="-0.499984740745262"/>
      </top>
      <bottom style="thin">
        <color theme="0" tint="-0.34998626667073579"/>
      </bottom>
      <diagonal/>
    </border>
    <border>
      <left style="medium">
        <color theme="0" tint="-0.499984740745262"/>
      </left>
      <right style="thin">
        <color theme="0" tint="-0.34998626667073579"/>
      </right>
      <top style="medium">
        <color theme="0" tint="-0.499984740745262"/>
      </top>
      <bottom style="thin">
        <color theme="0" tint="-0.34998626667073579"/>
      </bottom>
      <diagonal/>
    </border>
    <border>
      <left style="thin">
        <color theme="0" tint="-0.34998626667073579"/>
      </left>
      <right style="medium">
        <color theme="0" tint="-0.499984740745262"/>
      </right>
      <top style="medium">
        <color theme="0" tint="-0.499984740745262"/>
      </top>
      <bottom style="thin">
        <color theme="0" tint="-0.34998626667073579"/>
      </bottom>
      <diagonal/>
    </border>
  </borders>
  <cellStyleXfs count="5">
    <xf numFmtId="0" fontId="0" fillId="0" borderId="0"/>
    <xf numFmtId="0" fontId="13" fillId="2" borderId="1" applyNumberFormat="0" applyAlignment="0" applyProtection="0"/>
    <xf numFmtId="0" fontId="14" fillId="0" borderId="0" applyNumberFormat="0" applyFill="0" applyBorder="0" applyAlignment="0" applyProtection="0"/>
    <xf numFmtId="0" fontId="1" fillId="0" borderId="0"/>
    <xf numFmtId="0" fontId="12" fillId="0" borderId="0"/>
  </cellStyleXfs>
  <cellXfs count="43">
    <xf numFmtId="0" fontId="0" fillId="0" borderId="0" xfId="0"/>
    <xf numFmtId="0" fontId="0" fillId="0" borderId="0" xfId="0" applyAlignment="1">
      <alignment wrapText="1"/>
    </xf>
    <xf numFmtId="0" fontId="16" fillId="0" borderId="0" xfId="0" applyFont="1" applyAlignment="1">
      <alignment horizontal="left" vertical="center" wrapText="1"/>
    </xf>
    <xf numFmtId="0" fontId="0" fillId="0" borderId="0" xfId="0" applyAlignment="1">
      <alignment horizontal="left" vertical="center" wrapText="1"/>
    </xf>
    <xf numFmtId="0" fontId="15" fillId="0" borderId="0" xfId="0" applyFont="1" applyAlignment="1">
      <alignment horizontal="left" vertical="center" wrapText="1"/>
    </xf>
    <xf numFmtId="0" fontId="12" fillId="0" borderId="0" xfId="4"/>
    <xf numFmtId="0" fontId="17" fillId="3" borderId="0" xfId="4" applyFont="1" applyFill="1" applyBorder="1"/>
    <xf numFmtId="0" fontId="12" fillId="0" borderId="0" xfId="4" applyAlignment="1">
      <alignment vertical="top"/>
    </xf>
    <xf numFmtId="0" fontId="17" fillId="3" borderId="0" xfId="4" applyFont="1" applyFill="1" applyBorder="1" applyAlignment="1">
      <alignment vertical="top"/>
    </xf>
    <xf numFmtId="0" fontId="17" fillId="3" borderId="0" xfId="4" applyNumberFormat="1" applyFont="1" applyFill="1" applyBorder="1" applyAlignment="1">
      <alignment vertical="top" wrapText="1"/>
    </xf>
    <xf numFmtId="0" fontId="5" fillId="3" borderId="0" xfId="4" applyFont="1" applyFill="1" applyBorder="1"/>
    <xf numFmtId="0" fontId="17" fillId="3" borderId="0" xfId="4" applyNumberFormat="1" applyFont="1" applyFill="1" applyBorder="1" applyAlignment="1">
      <alignment wrapText="1"/>
    </xf>
    <xf numFmtId="0" fontId="2" fillId="3" borderId="0" xfId="4" applyFont="1" applyFill="1" applyBorder="1" applyAlignment="1">
      <alignment wrapText="1"/>
    </xf>
    <xf numFmtId="0" fontId="4" fillId="3" borderId="0" xfId="4" applyFont="1" applyFill="1" applyBorder="1"/>
    <xf numFmtId="0" fontId="17" fillId="0" borderId="0" xfId="0" applyFont="1" applyAlignment="1">
      <alignment horizontal="left" indent="1"/>
    </xf>
    <xf numFmtId="0" fontId="1" fillId="0" borderId="0" xfId="2" applyFont="1" applyAlignment="1">
      <alignment horizontal="left" indent="1"/>
    </xf>
    <xf numFmtId="0" fontId="1" fillId="0" borderId="0" xfId="2" applyFont="1" applyAlignment="1"/>
    <xf numFmtId="0" fontId="19" fillId="0" borderId="0" xfId="0" applyFont="1" applyAlignment="1">
      <alignment horizontal="center"/>
    </xf>
    <xf numFmtId="0" fontId="15" fillId="0" borderId="0" xfId="0" applyFont="1"/>
    <xf numFmtId="0" fontId="0" fillId="4" borderId="2" xfId="0" applyFill="1" applyBorder="1" applyAlignment="1">
      <alignment horizontal="center" vertical="center"/>
    </xf>
    <xf numFmtId="2" fontId="20" fillId="0" borderId="2" xfId="0" applyNumberFormat="1" applyFont="1" applyBorder="1" applyAlignment="1">
      <alignment horizontal="center" vertical="center"/>
    </xf>
    <xf numFmtId="0" fontId="0" fillId="4" borderId="3" xfId="0" applyFill="1" applyBorder="1" applyAlignment="1">
      <alignment horizontal="center" vertical="center"/>
    </xf>
    <xf numFmtId="2" fontId="20" fillId="0" borderId="3" xfId="0" applyNumberFormat="1" applyFont="1" applyBorder="1" applyAlignment="1">
      <alignment horizontal="center" vertical="center"/>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0" fillId="4" borderId="4" xfId="0" applyFill="1" applyBorder="1" applyAlignment="1">
      <alignment horizontal="center" vertical="center"/>
    </xf>
    <xf numFmtId="2" fontId="20" fillId="0" borderId="5" xfId="0" applyNumberFormat="1" applyFont="1" applyBorder="1" applyAlignment="1">
      <alignment horizontal="center" vertical="center"/>
    </xf>
    <xf numFmtId="0" fontId="0" fillId="4" borderId="6" xfId="0" applyFill="1" applyBorder="1" applyAlignment="1">
      <alignment horizontal="center" vertical="center"/>
    </xf>
    <xf numFmtId="2" fontId="20" fillId="0" borderId="7" xfId="0" applyNumberFormat="1" applyFont="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2" fontId="20" fillId="0" borderId="9" xfId="0" applyNumberFormat="1" applyFont="1" applyBorder="1" applyAlignment="1">
      <alignment horizontal="center" vertical="center"/>
    </xf>
    <xf numFmtId="2" fontId="20" fillId="0" borderId="10" xfId="0" applyNumberFormat="1" applyFont="1" applyBorder="1" applyAlignment="1">
      <alignment horizontal="center" vertical="center"/>
    </xf>
    <xf numFmtId="0" fontId="0" fillId="0" borderId="11" xfId="0" applyBorder="1"/>
    <xf numFmtId="0" fontId="1" fillId="0" borderId="0" xfId="2" applyFont="1" applyAlignment="1">
      <alignment vertical="center" wrapText="1"/>
    </xf>
    <xf numFmtId="0" fontId="21" fillId="0" borderId="2" xfId="0" applyFont="1" applyBorder="1" applyAlignment="1">
      <alignment horizontal="center" vertical="center"/>
    </xf>
    <xf numFmtId="0" fontId="21" fillId="0" borderId="2" xfId="0" applyFont="1" applyFill="1" applyBorder="1" applyAlignment="1">
      <alignment horizontal="center" vertical="center"/>
    </xf>
    <xf numFmtId="0" fontId="21" fillId="0" borderId="5" xfId="0" applyFont="1" applyFill="1" applyBorder="1" applyAlignment="1">
      <alignment horizontal="center" vertical="center"/>
    </xf>
    <xf numFmtId="0" fontId="20" fillId="0" borderId="12" xfId="0" applyFont="1" applyBorder="1" applyAlignment="1">
      <alignment horizontal="center" vertical="center"/>
    </xf>
    <xf numFmtId="0" fontId="20" fillId="0" borderId="14" xfId="0" applyFont="1"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18" fillId="0" borderId="0" xfId="2" applyFont="1" applyAlignment="1">
      <alignment horizontal="center" vertical="center" wrapText="1"/>
    </xf>
  </cellXfs>
  <cellStyles count="5">
    <cellStyle name="Calculation 2" xfId="1"/>
    <cellStyle name="Hyperlink" xfId="2" builtinId="8"/>
    <cellStyle name="Normal" xfId="0" builtinId="0"/>
    <cellStyle name="Normal 2" xfId="3"/>
    <cellStyle name="Normal 2 2" xfId="4"/>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 Chart</a:t>
            </a:r>
          </a:p>
        </c:rich>
      </c:tx>
      <c:overlay val="1"/>
    </c:title>
    <c:autoTitleDeleted val="0"/>
    <c:plotArea>
      <c:layout>
        <c:manualLayout>
          <c:layoutTarget val="inner"/>
          <c:xMode val="edge"/>
          <c:yMode val="edge"/>
          <c:x val="6.9824074898553676E-2"/>
          <c:y val="0.18312060307530051"/>
          <c:w val="0.78672550072572067"/>
          <c:h val="0.65188768070657832"/>
        </c:manualLayout>
      </c:layout>
      <c:lineChart>
        <c:grouping val="standard"/>
        <c:varyColors val="0"/>
        <c:ser>
          <c:idx val="0"/>
          <c:order val="0"/>
          <c:tx>
            <c:strRef>
              <c:f>Data!$E$3</c:f>
              <c:strCache>
                <c:ptCount val="1"/>
                <c:pt idx="0">
                  <c:v>Proportion</c:v>
                </c:pt>
              </c:strCache>
            </c:strRef>
          </c:tx>
          <c:spPr>
            <a:ln w="9525">
              <a:solidFill>
                <a:schemeClr val="tx1"/>
              </a:solidFill>
            </a:ln>
          </c:spPr>
          <c:marker>
            <c:symbol val="circle"/>
            <c:size val="5"/>
            <c:spPr>
              <a:solidFill>
                <a:schemeClr val="tx1"/>
              </a:solidFill>
            </c:spPr>
          </c:marker>
          <c:cat>
            <c:numRef>
              <c:f>Data!$B$4:$B$55</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Data!$E$4:$E$55</c:f>
              <c:numCache>
                <c:formatCode>0.00</c:formatCode>
                <c:ptCount val="52"/>
                <c:pt idx="0">
                  <c:v>0.63151041666666663</c:v>
                </c:pt>
                <c:pt idx="1">
                  <c:v>0.53385416666666663</c:v>
                </c:pt>
                <c:pt idx="2">
                  <c:v>0.51692708333333337</c:v>
                </c:pt>
                <c:pt idx="3">
                  <c:v>0.328125</c:v>
                </c:pt>
                <c:pt idx="4">
                  <c:v>0.48307291666666669</c:v>
                </c:pt>
                <c:pt idx="5">
                  <c:v>0.42057291666666669</c:v>
                </c:pt>
                <c:pt idx="6">
                  <c:v>0.40104166666666669</c:v>
                </c:pt>
                <c:pt idx="7">
                  <c:v>0.42578125</c:v>
                </c:pt>
                <c:pt idx="8">
                  <c:v>0.42838541666666669</c:v>
                </c:pt>
                <c:pt idx="9">
                  <c:v>0.42057291666666669</c:v>
                </c:pt>
                <c:pt idx="10">
                  <c:v>0.42447916666666669</c:v>
                </c:pt>
                <c:pt idx="11">
                  <c:v>0.41145833333333331</c:v>
                </c:pt>
                <c:pt idx="12">
                  <c:v>0.40625</c:v>
                </c:pt>
                <c:pt idx="13">
                  <c:v>0.39322916666666669</c:v>
                </c:pt>
                <c:pt idx="14">
                  <c:v>0.40755208333333331</c:v>
                </c:pt>
                <c:pt idx="15">
                  <c:v>0.42578125</c:v>
                </c:pt>
                <c:pt idx="16">
                  <c:v>0.39322916666666669</c:v>
                </c:pt>
                <c:pt idx="17">
                  <c:v>0.41666666666666669</c:v>
                </c:pt>
                <c:pt idx="18">
                  <c:v>0.40364583333333331</c:v>
                </c:pt>
                <c:pt idx="19">
                  <c:v>0.4296875</c:v>
                </c:pt>
                <c:pt idx="20">
                  <c:v>0.41015625</c:v>
                </c:pt>
                <c:pt idx="21">
                  <c:v>0.39583333333333331</c:v>
                </c:pt>
                <c:pt idx="22">
                  <c:v>0.36848958333333331</c:v>
                </c:pt>
                <c:pt idx="23">
                  <c:v>0.41666666666666669</c:v>
                </c:pt>
                <c:pt idx="24">
                  <c:v>0.375</c:v>
                </c:pt>
                <c:pt idx="25">
                  <c:v>0.33854166666666669</c:v>
                </c:pt>
                <c:pt idx="26">
                  <c:v>0.42057291666666669</c:v>
                </c:pt>
                <c:pt idx="27">
                  <c:v>0.39322916666666669</c:v>
                </c:pt>
                <c:pt idx="28">
                  <c:v>0.38671875</c:v>
                </c:pt>
                <c:pt idx="29">
                  <c:v>0.38671875</c:v>
                </c:pt>
                <c:pt idx="30">
                  <c:v>0.4140625</c:v>
                </c:pt>
                <c:pt idx="31">
                  <c:v>0.3984375</c:v>
                </c:pt>
                <c:pt idx="32">
                  <c:v>0.39453125</c:v>
                </c:pt>
                <c:pt idx="33">
                  <c:v>0.4140625</c:v>
                </c:pt>
                <c:pt idx="34">
                  <c:v>0.45833333333333331</c:v>
                </c:pt>
                <c:pt idx="35">
                  <c:v>0.38932291666666669</c:v>
                </c:pt>
                <c:pt idx="36">
                  <c:v>0.1953125</c:v>
                </c:pt>
                <c:pt idx="37">
                  <c:v>0.21744791666666666</c:v>
                </c:pt>
                <c:pt idx="38">
                  <c:v>0.39973958333333331</c:v>
                </c:pt>
                <c:pt idx="39">
                  <c:v>0.42057291666666669</c:v>
                </c:pt>
                <c:pt idx="40">
                  <c:v>0.40364583333333331</c:v>
                </c:pt>
                <c:pt idx="41">
                  <c:v>0.41666666666666669</c:v>
                </c:pt>
                <c:pt idx="42">
                  <c:v>0.41015625</c:v>
                </c:pt>
                <c:pt idx="43">
                  <c:v>0.38671875</c:v>
                </c:pt>
                <c:pt idx="44">
                  <c:v>0.40494791666666669</c:v>
                </c:pt>
                <c:pt idx="45">
                  <c:v>0.43098958333333331</c:v>
                </c:pt>
                <c:pt idx="46">
                  <c:v>0.40625</c:v>
                </c:pt>
                <c:pt idx="47">
                  <c:v>0.41276041666666669</c:v>
                </c:pt>
                <c:pt idx="48">
                  <c:v>0.40364583333333331</c:v>
                </c:pt>
                <c:pt idx="49">
                  <c:v>0.40885416666666669</c:v>
                </c:pt>
                <c:pt idx="50">
                  <c:v>0</c:v>
                </c:pt>
                <c:pt idx="51">
                  <c:v>0</c:v>
                </c:pt>
              </c:numCache>
            </c:numRef>
          </c:val>
          <c:smooth val="0"/>
        </c:ser>
        <c:ser>
          <c:idx val="1"/>
          <c:order val="1"/>
          <c:tx>
            <c:strRef>
              <c:f>Data!$F$3</c:f>
              <c:strCache>
                <c:ptCount val="1"/>
                <c:pt idx="0">
                  <c:v>LCLp</c:v>
                </c:pt>
              </c:strCache>
            </c:strRef>
          </c:tx>
          <c:spPr>
            <a:ln w="12700">
              <a:solidFill>
                <a:srgbClr val="FF0000"/>
              </a:solidFill>
            </a:ln>
          </c:spPr>
          <c:marker>
            <c:symbol val="none"/>
          </c:marker>
          <c:cat>
            <c:numRef>
              <c:f>Data!$B$4:$B$55</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Data!$F$4:$F$55</c:f>
              <c:numCache>
                <c:formatCode>0.00</c:formatCode>
                <c:ptCount val="52"/>
                <c:pt idx="0">
                  <c:v>0.35440976237228572</c:v>
                </c:pt>
                <c:pt idx="1">
                  <c:v>0.35440976237228572</c:v>
                </c:pt>
                <c:pt idx="2">
                  <c:v>0.35440976237228572</c:v>
                </c:pt>
                <c:pt idx="3">
                  <c:v>0.35440976237228572</c:v>
                </c:pt>
                <c:pt idx="4">
                  <c:v>0.35440976237228572</c:v>
                </c:pt>
                <c:pt idx="5">
                  <c:v>0.35440976237228572</c:v>
                </c:pt>
                <c:pt idx="6">
                  <c:v>0.35440976237228572</c:v>
                </c:pt>
                <c:pt idx="7">
                  <c:v>0.35440976237228572</c:v>
                </c:pt>
                <c:pt idx="8">
                  <c:v>0.35440976237228572</c:v>
                </c:pt>
                <c:pt idx="9">
                  <c:v>0.35440976237228572</c:v>
                </c:pt>
                <c:pt idx="10">
                  <c:v>0.35440976237228572</c:v>
                </c:pt>
                <c:pt idx="11">
                  <c:v>0.35440976237228572</c:v>
                </c:pt>
                <c:pt idx="12">
                  <c:v>0.35440976237228572</c:v>
                </c:pt>
                <c:pt idx="13">
                  <c:v>0.35440976237228572</c:v>
                </c:pt>
                <c:pt idx="14">
                  <c:v>0.35440976237228572</c:v>
                </c:pt>
                <c:pt idx="15">
                  <c:v>0.35440976237228572</c:v>
                </c:pt>
                <c:pt idx="16">
                  <c:v>0.35440976237228572</c:v>
                </c:pt>
                <c:pt idx="17">
                  <c:v>0.35440976237228572</c:v>
                </c:pt>
                <c:pt idx="18">
                  <c:v>0.35440976237228572</c:v>
                </c:pt>
                <c:pt idx="19">
                  <c:v>0.35440976237228572</c:v>
                </c:pt>
                <c:pt idx="20">
                  <c:v>0.35440976237228572</c:v>
                </c:pt>
                <c:pt idx="21">
                  <c:v>0.35440976237228572</c:v>
                </c:pt>
                <c:pt idx="22">
                  <c:v>0.35440976237228572</c:v>
                </c:pt>
                <c:pt idx="23">
                  <c:v>0.35440976237228572</c:v>
                </c:pt>
                <c:pt idx="24">
                  <c:v>0.35440976237228572</c:v>
                </c:pt>
                <c:pt idx="25">
                  <c:v>0.35440976237228572</c:v>
                </c:pt>
                <c:pt idx="26">
                  <c:v>0.35440976237228572</c:v>
                </c:pt>
                <c:pt idx="27">
                  <c:v>0.35440976237228572</c:v>
                </c:pt>
                <c:pt idx="28">
                  <c:v>0.35440976237228572</c:v>
                </c:pt>
                <c:pt idx="29">
                  <c:v>0.35440976237228572</c:v>
                </c:pt>
                <c:pt idx="30">
                  <c:v>0.35440976237228572</c:v>
                </c:pt>
                <c:pt idx="31">
                  <c:v>0.35440976237228572</c:v>
                </c:pt>
                <c:pt idx="32">
                  <c:v>0.35440976237228572</c:v>
                </c:pt>
                <c:pt idx="33">
                  <c:v>0.35440976237228572</c:v>
                </c:pt>
                <c:pt idx="34">
                  <c:v>0.35440976237228572</c:v>
                </c:pt>
                <c:pt idx="35">
                  <c:v>0.35440976237228572</c:v>
                </c:pt>
                <c:pt idx="36">
                  <c:v>0.35440976237228572</c:v>
                </c:pt>
                <c:pt idx="37">
                  <c:v>0.35440976237228572</c:v>
                </c:pt>
                <c:pt idx="38">
                  <c:v>0.35440976237228572</c:v>
                </c:pt>
                <c:pt idx="39">
                  <c:v>0.35440976237228572</c:v>
                </c:pt>
                <c:pt idx="40">
                  <c:v>0.35440976237228572</c:v>
                </c:pt>
                <c:pt idx="41">
                  <c:v>0.35440976237228572</c:v>
                </c:pt>
                <c:pt idx="42">
                  <c:v>0.35440976237228572</c:v>
                </c:pt>
                <c:pt idx="43">
                  <c:v>0.35440976237228572</c:v>
                </c:pt>
                <c:pt idx="44">
                  <c:v>0.35440976237228572</c:v>
                </c:pt>
                <c:pt idx="45">
                  <c:v>0.35440976237228572</c:v>
                </c:pt>
                <c:pt idx="46">
                  <c:v>0.35440976237228572</c:v>
                </c:pt>
                <c:pt idx="47">
                  <c:v>0.35440976237228572</c:v>
                </c:pt>
                <c:pt idx="48">
                  <c:v>0.35440976237228572</c:v>
                </c:pt>
                <c:pt idx="49">
                  <c:v>0.35440976237228572</c:v>
                </c:pt>
                <c:pt idx="50">
                  <c:v>0</c:v>
                </c:pt>
                <c:pt idx="51">
                  <c:v>0</c:v>
                </c:pt>
              </c:numCache>
            </c:numRef>
          </c:val>
          <c:smooth val="0"/>
        </c:ser>
        <c:ser>
          <c:idx val="2"/>
          <c:order val="2"/>
          <c:tx>
            <c:strRef>
              <c:f>Data!$G$3</c:f>
              <c:strCache>
                <c:ptCount val="1"/>
                <c:pt idx="0">
                  <c:v>P bar</c:v>
                </c:pt>
              </c:strCache>
            </c:strRef>
          </c:tx>
          <c:spPr>
            <a:ln w="12700">
              <a:solidFill>
                <a:srgbClr val="92D050"/>
              </a:solidFill>
              <a:prstDash val="solid"/>
            </a:ln>
          </c:spPr>
          <c:marker>
            <c:symbol val="none"/>
          </c:marker>
          <c:cat>
            <c:numRef>
              <c:f>Data!$B$4:$B$55</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Data!$G$4:$G$55</c:f>
              <c:numCache>
                <c:formatCode>0.00</c:formatCode>
                <c:ptCount val="52"/>
                <c:pt idx="0">
                  <c:v>0.40760416666666666</c:v>
                </c:pt>
                <c:pt idx="1">
                  <c:v>0.40760416666666666</c:v>
                </c:pt>
                <c:pt idx="2">
                  <c:v>0.40760416666666666</c:v>
                </c:pt>
                <c:pt idx="3">
                  <c:v>0.40760416666666666</c:v>
                </c:pt>
                <c:pt idx="4">
                  <c:v>0.40760416666666666</c:v>
                </c:pt>
                <c:pt idx="5">
                  <c:v>0.40760416666666666</c:v>
                </c:pt>
                <c:pt idx="6">
                  <c:v>0.40760416666666666</c:v>
                </c:pt>
                <c:pt idx="7">
                  <c:v>0.40760416666666666</c:v>
                </c:pt>
                <c:pt idx="8">
                  <c:v>0.40760416666666666</c:v>
                </c:pt>
                <c:pt idx="9">
                  <c:v>0.40760416666666666</c:v>
                </c:pt>
                <c:pt idx="10">
                  <c:v>0.40760416666666666</c:v>
                </c:pt>
                <c:pt idx="11">
                  <c:v>0.40760416666666666</c:v>
                </c:pt>
                <c:pt idx="12">
                  <c:v>0.40760416666666666</c:v>
                </c:pt>
                <c:pt idx="13">
                  <c:v>0.40760416666666666</c:v>
                </c:pt>
                <c:pt idx="14">
                  <c:v>0.40760416666666666</c:v>
                </c:pt>
                <c:pt idx="15">
                  <c:v>0.40760416666666666</c:v>
                </c:pt>
                <c:pt idx="16">
                  <c:v>0.40760416666666666</c:v>
                </c:pt>
                <c:pt idx="17">
                  <c:v>0.40760416666666666</c:v>
                </c:pt>
                <c:pt idx="18">
                  <c:v>0.40760416666666666</c:v>
                </c:pt>
                <c:pt idx="19">
                  <c:v>0.40760416666666666</c:v>
                </c:pt>
                <c:pt idx="20">
                  <c:v>0.40760416666666666</c:v>
                </c:pt>
                <c:pt idx="21">
                  <c:v>0.40760416666666666</c:v>
                </c:pt>
                <c:pt idx="22">
                  <c:v>0.40760416666666666</c:v>
                </c:pt>
                <c:pt idx="23">
                  <c:v>0.40760416666666666</c:v>
                </c:pt>
                <c:pt idx="24">
                  <c:v>0.40760416666666666</c:v>
                </c:pt>
                <c:pt idx="25">
                  <c:v>0.40760416666666666</c:v>
                </c:pt>
                <c:pt idx="26">
                  <c:v>0.40760416666666666</c:v>
                </c:pt>
                <c:pt idx="27">
                  <c:v>0.40760416666666666</c:v>
                </c:pt>
                <c:pt idx="28">
                  <c:v>0.40760416666666666</c:v>
                </c:pt>
                <c:pt idx="29">
                  <c:v>0.40760416666666666</c:v>
                </c:pt>
                <c:pt idx="30">
                  <c:v>0.40760416666666666</c:v>
                </c:pt>
                <c:pt idx="31">
                  <c:v>0.40760416666666666</c:v>
                </c:pt>
                <c:pt idx="32">
                  <c:v>0.40760416666666666</c:v>
                </c:pt>
                <c:pt idx="33">
                  <c:v>0.40760416666666666</c:v>
                </c:pt>
                <c:pt idx="34">
                  <c:v>0.40760416666666666</c:v>
                </c:pt>
                <c:pt idx="35">
                  <c:v>0.40760416666666666</c:v>
                </c:pt>
                <c:pt idx="36">
                  <c:v>0.40760416666666666</c:v>
                </c:pt>
                <c:pt idx="37">
                  <c:v>0.40760416666666666</c:v>
                </c:pt>
                <c:pt idx="38">
                  <c:v>0.40760416666666666</c:v>
                </c:pt>
                <c:pt idx="39">
                  <c:v>0.40760416666666666</c:v>
                </c:pt>
                <c:pt idx="40">
                  <c:v>0.40760416666666666</c:v>
                </c:pt>
                <c:pt idx="41">
                  <c:v>0.40760416666666666</c:v>
                </c:pt>
                <c:pt idx="42">
                  <c:v>0.40760416666666666</c:v>
                </c:pt>
                <c:pt idx="43">
                  <c:v>0.40760416666666666</c:v>
                </c:pt>
                <c:pt idx="44">
                  <c:v>0.40760416666666666</c:v>
                </c:pt>
                <c:pt idx="45">
                  <c:v>0.40760416666666666</c:v>
                </c:pt>
                <c:pt idx="46">
                  <c:v>0.40760416666666666</c:v>
                </c:pt>
                <c:pt idx="47">
                  <c:v>0.40760416666666666</c:v>
                </c:pt>
                <c:pt idx="48">
                  <c:v>0.40760416666666666</c:v>
                </c:pt>
                <c:pt idx="49">
                  <c:v>0.40760416666666666</c:v>
                </c:pt>
                <c:pt idx="50">
                  <c:v>0</c:v>
                </c:pt>
                <c:pt idx="51">
                  <c:v>0</c:v>
                </c:pt>
              </c:numCache>
            </c:numRef>
          </c:val>
          <c:smooth val="0"/>
        </c:ser>
        <c:ser>
          <c:idx val="3"/>
          <c:order val="3"/>
          <c:tx>
            <c:strRef>
              <c:f>Data!$H$3</c:f>
              <c:strCache>
                <c:ptCount val="1"/>
                <c:pt idx="0">
                  <c:v>UCLp</c:v>
                </c:pt>
              </c:strCache>
            </c:strRef>
          </c:tx>
          <c:spPr>
            <a:ln w="12700">
              <a:solidFill>
                <a:srgbClr val="FF0000"/>
              </a:solidFill>
            </a:ln>
          </c:spPr>
          <c:marker>
            <c:symbol val="none"/>
          </c:marker>
          <c:cat>
            <c:numRef>
              <c:f>Data!$B$4:$B$55</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Data!$H$4:$H$55</c:f>
              <c:numCache>
                <c:formatCode>0.00</c:formatCode>
                <c:ptCount val="52"/>
                <c:pt idx="0">
                  <c:v>0.46079857096104759</c:v>
                </c:pt>
                <c:pt idx="1">
                  <c:v>0.46079857096104759</c:v>
                </c:pt>
                <c:pt idx="2">
                  <c:v>0.46079857096104759</c:v>
                </c:pt>
                <c:pt idx="3">
                  <c:v>0.46079857096104759</c:v>
                </c:pt>
                <c:pt idx="4">
                  <c:v>0.46079857096104759</c:v>
                </c:pt>
                <c:pt idx="5">
                  <c:v>0.46079857096104759</c:v>
                </c:pt>
                <c:pt idx="6">
                  <c:v>0.46079857096104759</c:v>
                </c:pt>
                <c:pt idx="7">
                  <c:v>0.46079857096104759</c:v>
                </c:pt>
                <c:pt idx="8">
                  <c:v>0.46079857096104759</c:v>
                </c:pt>
                <c:pt idx="9">
                  <c:v>0.46079857096104759</c:v>
                </c:pt>
                <c:pt idx="10">
                  <c:v>0.46079857096104759</c:v>
                </c:pt>
                <c:pt idx="11">
                  <c:v>0.46079857096104759</c:v>
                </c:pt>
                <c:pt idx="12">
                  <c:v>0.46079857096104759</c:v>
                </c:pt>
                <c:pt idx="13">
                  <c:v>0.46079857096104759</c:v>
                </c:pt>
                <c:pt idx="14">
                  <c:v>0.46079857096104759</c:v>
                </c:pt>
                <c:pt idx="15">
                  <c:v>0.46079857096104759</c:v>
                </c:pt>
                <c:pt idx="16">
                  <c:v>0.46079857096104759</c:v>
                </c:pt>
                <c:pt idx="17">
                  <c:v>0.46079857096104759</c:v>
                </c:pt>
                <c:pt idx="18">
                  <c:v>0.46079857096104759</c:v>
                </c:pt>
                <c:pt idx="19">
                  <c:v>0.46079857096104759</c:v>
                </c:pt>
                <c:pt idx="20">
                  <c:v>0.46079857096104759</c:v>
                </c:pt>
                <c:pt idx="21">
                  <c:v>0.46079857096104759</c:v>
                </c:pt>
                <c:pt idx="22">
                  <c:v>0.46079857096104759</c:v>
                </c:pt>
                <c:pt idx="23">
                  <c:v>0.46079857096104759</c:v>
                </c:pt>
                <c:pt idx="24">
                  <c:v>0.46079857096104759</c:v>
                </c:pt>
                <c:pt idx="25">
                  <c:v>0.46079857096104759</c:v>
                </c:pt>
                <c:pt idx="26">
                  <c:v>0.46079857096104759</c:v>
                </c:pt>
                <c:pt idx="27">
                  <c:v>0.46079857096104759</c:v>
                </c:pt>
                <c:pt idx="28">
                  <c:v>0.46079857096104759</c:v>
                </c:pt>
                <c:pt idx="29">
                  <c:v>0.46079857096104759</c:v>
                </c:pt>
                <c:pt idx="30">
                  <c:v>0.46079857096104759</c:v>
                </c:pt>
                <c:pt idx="31">
                  <c:v>0.46079857096104759</c:v>
                </c:pt>
                <c:pt idx="32">
                  <c:v>0.46079857096104759</c:v>
                </c:pt>
                <c:pt idx="33">
                  <c:v>0.46079857096104759</c:v>
                </c:pt>
                <c:pt idx="34">
                  <c:v>0.46079857096104759</c:v>
                </c:pt>
                <c:pt idx="35">
                  <c:v>0.46079857096104759</c:v>
                </c:pt>
                <c:pt idx="36">
                  <c:v>0.46079857096104759</c:v>
                </c:pt>
                <c:pt idx="37">
                  <c:v>0.46079857096104759</c:v>
                </c:pt>
                <c:pt idx="38">
                  <c:v>0.46079857096104759</c:v>
                </c:pt>
                <c:pt idx="39">
                  <c:v>0.46079857096104759</c:v>
                </c:pt>
                <c:pt idx="40">
                  <c:v>0.46079857096104759</c:v>
                </c:pt>
                <c:pt idx="41">
                  <c:v>0.46079857096104759</c:v>
                </c:pt>
                <c:pt idx="42">
                  <c:v>0.46079857096104759</c:v>
                </c:pt>
                <c:pt idx="43">
                  <c:v>0.46079857096104759</c:v>
                </c:pt>
                <c:pt idx="44">
                  <c:v>0.46079857096104759</c:v>
                </c:pt>
                <c:pt idx="45">
                  <c:v>0.46079857096104759</c:v>
                </c:pt>
                <c:pt idx="46">
                  <c:v>0.46079857096104759</c:v>
                </c:pt>
                <c:pt idx="47">
                  <c:v>0.46079857096104759</c:v>
                </c:pt>
                <c:pt idx="48">
                  <c:v>0.46079857096104759</c:v>
                </c:pt>
                <c:pt idx="49">
                  <c:v>0.46079857096104759</c:v>
                </c:pt>
                <c:pt idx="50">
                  <c:v>0</c:v>
                </c:pt>
                <c:pt idx="51">
                  <c:v>0</c:v>
                </c:pt>
              </c:numCache>
            </c:numRef>
          </c:val>
          <c:smooth val="0"/>
        </c:ser>
        <c:dLbls>
          <c:showLegendKey val="0"/>
          <c:showVal val="0"/>
          <c:showCatName val="0"/>
          <c:showSerName val="0"/>
          <c:showPercent val="0"/>
          <c:showBubbleSize val="0"/>
        </c:dLbls>
        <c:marker val="1"/>
        <c:smooth val="0"/>
        <c:axId val="201632976"/>
        <c:axId val="200627696"/>
      </c:lineChart>
      <c:catAx>
        <c:axId val="201632976"/>
        <c:scaling>
          <c:orientation val="minMax"/>
        </c:scaling>
        <c:delete val="0"/>
        <c:axPos val="b"/>
        <c:title>
          <c:tx>
            <c:rich>
              <a:bodyPr/>
              <a:lstStyle/>
              <a:p>
                <a:pPr>
                  <a:defRPr sz="1100" b="1" i="0" u="none" strike="noStrike" baseline="0">
                    <a:solidFill>
                      <a:srgbClr val="000000"/>
                    </a:solidFill>
                    <a:latin typeface="Calibri"/>
                    <a:ea typeface="Calibri"/>
                    <a:cs typeface="Calibri"/>
                  </a:defRPr>
                </a:pPr>
                <a:r>
                  <a:rPr lang="en-US"/>
                  <a:t>Sub-group</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0627696"/>
        <c:crosses val="autoZero"/>
        <c:auto val="0"/>
        <c:lblAlgn val="ctr"/>
        <c:lblOffset val="100"/>
        <c:noMultiLvlLbl val="0"/>
      </c:catAx>
      <c:valAx>
        <c:axId val="200627696"/>
        <c:scaling>
          <c:orientation val="minMax"/>
        </c:scaling>
        <c:delete val="0"/>
        <c:axPos val="l"/>
        <c:title>
          <c:tx>
            <c:rich>
              <a:bodyPr rot="-5400000" vert="horz"/>
              <a:lstStyle/>
              <a:p>
                <a:pPr>
                  <a:defRPr/>
                </a:pPr>
                <a:r>
                  <a:rPr lang="en-US"/>
                  <a:t>Proportion</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1632976"/>
        <c:crosses val="autoZero"/>
        <c:crossBetween val="between"/>
      </c:valAx>
    </c:plotArea>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adaptivebms.com/" TargetMode="External"/><Relationship Id="rId1" Type="http://schemas.openxmlformats.org/officeDocument/2006/relationships/hyperlink" Target="#Charts!A1"/></Relationships>
</file>

<file path=xl/drawings/_rels/drawing2.xml.rels><?xml version="1.0" encoding="UTF-8" standalone="yes"?>
<Relationships xmlns="http://schemas.openxmlformats.org/package/2006/relationships"><Relationship Id="rId2" Type="http://schemas.openxmlformats.org/officeDocument/2006/relationships/hyperlink" Target="#Data!A1"/><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hyperlink" Target="#Charts!A1"/></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tools.adaptivebms.com/"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76200</xdr:colOff>
      <xdr:row>1</xdr:row>
      <xdr:rowOff>57150</xdr:rowOff>
    </xdr:from>
    <xdr:to>
      <xdr:col>9</xdr:col>
      <xdr:colOff>495300</xdr:colOff>
      <xdr:row>3</xdr:row>
      <xdr:rowOff>144720</xdr:rowOff>
    </xdr:to>
    <xdr:sp macro="" textlink="">
      <xdr:nvSpPr>
        <xdr:cNvPr id="3" name="Rounded Rectangle 2">
          <a:hlinkClick xmlns:r="http://schemas.openxmlformats.org/officeDocument/2006/relationships" r:id="rId1"/>
        </xdr:cNvPr>
        <xdr:cNvSpPr/>
      </xdr:nvSpPr>
      <xdr:spPr>
        <a:xfrm>
          <a:off x="5191125" y="752475"/>
          <a:ext cx="1028700" cy="50482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GB" sz="1100" b="1">
              <a:solidFill>
                <a:sysClr val="windowText" lastClr="000000"/>
              </a:solidFill>
            </a:rPr>
            <a:t>Click here to see chart</a:t>
          </a:r>
        </a:p>
      </xdr:txBody>
    </xdr:sp>
    <xdr:clientData/>
  </xdr:twoCellAnchor>
  <xdr:twoCellAnchor>
    <xdr:from>
      <xdr:col>1</xdr:col>
      <xdr:colOff>38100</xdr:colOff>
      <xdr:row>1</xdr:row>
      <xdr:rowOff>0</xdr:rowOff>
    </xdr:from>
    <xdr:to>
      <xdr:col>1</xdr:col>
      <xdr:colOff>853440</xdr:colOff>
      <xdr:row>1</xdr:row>
      <xdr:rowOff>30480</xdr:rowOff>
    </xdr:to>
    <xdr:pic>
      <xdr:nvPicPr>
        <xdr:cNvPr id="201774" name="Picture 10" descr="ABMS Logo">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8140" y="91440"/>
          <a:ext cx="815340" cy="624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7620</xdr:colOff>
      <xdr:row>25</xdr:row>
      <xdr:rowOff>106680</xdr:rowOff>
    </xdr:to>
    <xdr:graphicFrame macro="">
      <xdr:nvGraphicFramePr>
        <xdr:cNvPr id="239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152400</xdr:colOff>
      <xdr:row>1</xdr:row>
      <xdr:rowOff>49530</xdr:rowOff>
    </xdr:from>
    <xdr:to>
      <xdr:col>19</xdr:col>
      <xdr:colOff>571500</xdr:colOff>
      <xdr:row>3</xdr:row>
      <xdr:rowOff>173355</xdr:rowOff>
    </xdr:to>
    <xdr:sp macro="" textlink="">
      <xdr:nvSpPr>
        <xdr:cNvPr id="8" name="Rounded Rectangle 7">
          <a:hlinkClick xmlns:r="http://schemas.openxmlformats.org/officeDocument/2006/relationships" r:id="rId2"/>
        </xdr:cNvPr>
        <xdr:cNvSpPr/>
      </xdr:nvSpPr>
      <xdr:spPr>
        <a:xfrm>
          <a:off x="11125200" y="247650"/>
          <a:ext cx="1028700" cy="504825"/>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GB" sz="1100" b="1">
              <a:solidFill>
                <a:sysClr val="windowText" lastClr="000000"/>
              </a:solidFill>
            </a:rPr>
            <a:t>Click here to see data</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0.4165</cdr:x>
      <cdr:y>0.9475</cdr:y>
    </cdr:from>
    <cdr:to>
      <cdr:x>0.41724</cdr:x>
      <cdr:y>0.94823</cdr:y>
    </cdr:to>
    <cdr:sp macro="" textlink="">
      <cdr:nvSpPr>
        <cdr:cNvPr id="2" name="TextBox 1"/>
        <cdr:cNvSpPr txBox="1"/>
      </cdr:nvSpPr>
      <cdr:spPr>
        <a:xfrm xmlns:a="http://schemas.openxmlformats.org/drawingml/2006/main">
          <a:off x="4621580" y="2171700"/>
          <a:ext cx="1712001" cy="2286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7406640</xdr:colOff>
      <xdr:row>0</xdr:row>
      <xdr:rowOff>47626</xdr:rowOff>
    </xdr:from>
    <xdr:to>
      <xdr:col>2</xdr:col>
      <xdr:colOff>8465820</xdr:colOff>
      <xdr:row>0</xdr:row>
      <xdr:rowOff>554412</xdr:rowOff>
    </xdr:to>
    <xdr:sp macro="" textlink="">
      <xdr:nvSpPr>
        <xdr:cNvPr id="2" name="Rounded Rectangle 1">
          <a:hlinkClick xmlns:r="http://schemas.openxmlformats.org/officeDocument/2006/relationships" r:id="rId1"/>
        </xdr:cNvPr>
        <xdr:cNvSpPr/>
      </xdr:nvSpPr>
      <xdr:spPr>
        <a:xfrm>
          <a:off x="8420100" y="47626"/>
          <a:ext cx="1028700" cy="5143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GB" sz="1100" b="1">
              <a:solidFill>
                <a:sysClr val="windowText" lastClr="000000"/>
              </a:solidFill>
            </a:rPr>
            <a:t>Click here to see chart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5181600</xdr:colOff>
      <xdr:row>1</xdr:row>
      <xdr:rowOff>38100</xdr:rowOff>
    </xdr:from>
    <xdr:to>
      <xdr:col>1</xdr:col>
      <xdr:colOff>5181600</xdr:colOff>
      <xdr:row>2</xdr:row>
      <xdr:rowOff>167640</xdr:rowOff>
    </xdr:to>
    <xdr:pic>
      <xdr:nvPicPr>
        <xdr:cNvPr id="127121"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01640" y="220980"/>
          <a:ext cx="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12</xdr:row>
      <xdr:rowOff>0</xdr:rowOff>
    </xdr:from>
    <xdr:to>
      <xdr:col>1</xdr:col>
      <xdr:colOff>5593080</xdr:colOff>
      <xdr:row>17</xdr:row>
      <xdr:rowOff>167640</xdr:rowOff>
    </xdr:to>
    <xdr:grpSp>
      <xdr:nvGrpSpPr>
        <xdr:cNvPr id="127122" name="Group 13"/>
        <xdr:cNvGrpSpPr>
          <a:grpSpLocks noChangeAspect="1"/>
        </xdr:cNvGrpSpPr>
      </xdr:nvGrpSpPr>
      <xdr:grpSpPr bwMode="auto">
        <a:xfrm>
          <a:off x="320040" y="4861560"/>
          <a:ext cx="5593080" cy="1082040"/>
          <a:chOff x="619125" y="11620493"/>
          <a:chExt cx="5448300" cy="1112001"/>
        </a:xfrm>
      </xdr:grpSpPr>
      <xdr:sp macro="" textlink="">
        <xdr:nvSpPr>
          <xdr:cNvPr id="4" name="Rectangle 3"/>
          <xdr:cNvSpPr/>
        </xdr:nvSpPr>
        <xdr:spPr>
          <a:xfrm>
            <a:off x="619125" y="11620493"/>
            <a:ext cx="5448300" cy="1112001"/>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400" b="1" i="1">
                <a:solidFill>
                  <a:srgbClr val="002060"/>
                </a:solidFill>
              </a:rPr>
              <a:t>Please try to visit our advertisers to help keep this service running</a:t>
            </a:r>
          </a:p>
        </xdr:txBody>
      </xdr:sp>
      <xdr:pic>
        <xdr:nvPicPr>
          <xdr:cNvPr id="127124" name="Picture 5" descr="btn_donateCC_LG.gif">
            <a:hlinkClick xmlns:r="http://schemas.openxmlformats.org/officeDocument/2006/relationships" r:id="rId2"/>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4400" y="11877676"/>
            <a:ext cx="1485900" cy="46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 name="Flowchart: Terminator 5">
            <a:hlinkClick xmlns:r="http://schemas.openxmlformats.org/officeDocument/2006/relationships" r:id="rId2"/>
          </xdr:cNvPr>
          <xdr:cNvSpPr/>
        </xdr:nvSpPr>
        <xdr:spPr>
          <a:xfrm>
            <a:off x="2452545" y="11886747"/>
            <a:ext cx="846194" cy="250592"/>
          </a:xfrm>
          <a:prstGeom prst="flowChartTerminator">
            <a:avLst/>
          </a:prstGeom>
          <a:ln w="9525">
            <a:noFill/>
          </a:ln>
        </xdr:spPr>
        <xdr:style>
          <a:lnRef idx="0">
            <a:schemeClr val="accent3"/>
          </a:lnRef>
          <a:fillRef idx="3">
            <a:schemeClr val="accent3"/>
          </a:fillRef>
          <a:effectRef idx="3">
            <a:schemeClr val="accent3"/>
          </a:effectRef>
          <a:fontRef idx="minor">
            <a:schemeClr val="lt1"/>
          </a:fontRef>
        </xdr:style>
        <xdr:txBody>
          <a:bodyPr vertOverflow="clip" lIns="0" tIns="0" rIns="0" bIns="0" rtlCol="0" anchor="ctr"/>
          <a:lstStyle/>
          <a:p>
            <a:pPr algn="ctr"/>
            <a:r>
              <a:rPr lang="en-GB" sz="1300" b="1" i="1">
                <a:solidFill>
                  <a:srgbClr val="002060"/>
                </a:solidFill>
              </a:rPr>
              <a:t>Updates</a:t>
            </a:r>
          </a:p>
        </xdr:txBody>
      </xdr:sp>
      <xdr:sp macro="" textlink="">
        <xdr:nvSpPr>
          <xdr:cNvPr id="7" name="Flowchart: Terminator 6">
            <a:hlinkClick xmlns:r="http://schemas.openxmlformats.org/officeDocument/2006/relationships" r:id="rId2"/>
          </xdr:cNvPr>
          <xdr:cNvSpPr/>
        </xdr:nvSpPr>
        <xdr:spPr>
          <a:xfrm>
            <a:off x="3662453" y="11886747"/>
            <a:ext cx="846194" cy="250592"/>
          </a:xfrm>
          <a:prstGeom prst="flowChartTerminator">
            <a:avLst/>
          </a:prstGeom>
          <a:ln w="9525">
            <a:noFill/>
          </a:ln>
        </xdr:spPr>
        <xdr:style>
          <a:lnRef idx="0">
            <a:schemeClr val="accent5"/>
          </a:lnRef>
          <a:fillRef idx="3">
            <a:schemeClr val="accent5"/>
          </a:fillRef>
          <a:effectRef idx="3">
            <a:schemeClr val="accent5"/>
          </a:effectRef>
          <a:fontRef idx="minor">
            <a:schemeClr val="lt1"/>
          </a:fontRef>
        </xdr:style>
        <xdr:txBody>
          <a:bodyPr vertOverflow="clip" lIns="0" tIns="0" rIns="0" bIns="0" rtlCol="0" anchor="ctr"/>
          <a:lstStyle/>
          <a:p>
            <a:pPr algn="ctr"/>
            <a:r>
              <a:rPr lang="en-GB" sz="1200" b="1" i="1">
                <a:solidFill>
                  <a:srgbClr val="002060"/>
                </a:solidFill>
              </a:rPr>
              <a:t>More</a:t>
            </a:r>
            <a:r>
              <a:rPr lang="en-GB" sz="1200" b="1" i="1" baseline="0">
                <a:solidFill>
                  <a:srgbClr val="002060"/>
                </a:solidFill>
              </a:rPr>
              <a:t> Tools</a:t>
            </a:r>
            <a:endParaRPr lang="en-GB" sz="1200" b="1" i="1">
              <a:solidFill>
                <a:srgbClr val="002060"/>
              </a:solidFill>
            </a:endParaRPr>
          </a:p>
        </xdr:txBody>
      </xdr:sp>
      <xdr:sp macro="" textlink="">
        <xdr:nvSpPr>
          <xdr:cNvPr id="8" name="Flowchart: Terminator 7">
            <a:hlinkClick xmlns:r="http://schemas.openxmlformats.org/officeDocument/2006/relationships" r:id="rId2"/>
          </xdr:cNvPr>
          <xdr:cNvSpPr/>
        </xdr:nvSpPr>
        <xdr:spPr>
          <a:xfrm>
            <a:off x="4887207" y="11886747"/>
            <a:ext cx="846194" cy="250592"/>
          </a:xfrm>
          <a:prstGeom prst="flowChartTerminator">
            <a:avLst/>
          </a:prstGeom>
          <a:gradFill>
            <a:gsLst>
              <a:gs pos="0">
                <a:schemeClr val="bg1">
                  <a:lumMod val="75000"/>
                </a:schemeClr>
              </a:gs>
              <a:gs pos="80000">
                <a:schemeClr val="bg1"/>
              </a:gs>
              <a:gs pos="100000">
                <a:schemeClr val="bg1">
                  <a:lumMod val="50000"/>
                </a:schemeClr>
              </a:gs>
            </a:gsLst>
          </a:gradFill>
          <a:ln w="9525">
            <a:noFill/>
          </a:ln>
        </xdr:spPr>
        <xdr:style>
          <a:lnRef idx="0">
            <a:schemeClr val="accent5"/>
          </a:lnRef>
          <a:fillRef idx="3">
            <a:schemeClr val="accent5"/>
          </a:fillRef>
          <a:effectRef idx="3">
            <a:schemeClr val="accent5"/>
          </a:effectRef>
          <a:fontRef idx="minor">
            <a:schemeClr val="lt1"/>
          </a:fontRef>
        </xdr:style>
        <xdr:txBody>
          <a:bodyPr vertOverflow="clip" lIns="0" tIns="0" rIns="0" bIns="0" rtlCol="0" anchor="ctr"/>
          <a:lstStyle/>
          <a:p>
            <a:pPr algn="ctr"/>
            <a:r>
              <a:rPr lang="en-GB" sz="1200" b="1" i="1">
                <a:solidFill>
                  <a:srgbClr val="002060"/>
                </a:solidFill>
              </a:rPr>
              <a:t>Home</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J55"/>
  <sheetViews>
    <sheetView showGridLines="0" tabSelected="1" workbookViewId="0">
      <selection activeCell="L15" sqref="L15"/>
    </sheetView>
  </sheetViews>
  <sheetFormatPr defaultRowHeight="14.4" x14ac:dyDescent="0.3"/>
  <cols>
    <col min="1" max="1" width="4.6640625" customWidth="1"/>
    <col min="2" max="5" width="12.5546875" customWidth="1"/>
    <col min="6" max="8" width="9.109375" hidden="1" customWidth="1"/>
  </cols>
  <sheetData>
    <row r="1" spans="2:10" ht="25.2" thickBot="1" x14ac:dyDescent="0.35">
      <c r="C1" s="42" t="s">
        <v>25</v>
      </c>
      <c r="D1" s="42"/>
      <c r="E1" s="42"/>
      <c r="F1" s="42"/>
      <c r="G1" s="42"/>
      <c r="H1" s="42"/>
    </row>
    <row r="2" spans="2:10" ht="17.25" customHeight="1" x14ac:dyDescent="0.3">
      <c r="B2" s="40" t="s">
        <v>8</v>
      </c>
      <c r="C2" s="41"/>
      <c r="D2" s="41"/>
      <c r="E2" s="38" t="s">
        <v>7</v>
      </c>
      <c r="F2" s="38"/>
      <c r="G2" s="38"/>
      <c r="H2" s="39"/>
      <c r="I2" s="33"/>
    </row>
    <row r="3" spans="2:10" x14ac:dyDescent="0.3">
      <c r="B3" s="24" t="s">
        <v>0</v>
      </c>
      <c r="C3" s="23" t="s">
        <v>19</v>
      </c>
      <c r="D3" s="23" t="s">
        <v>20</v>
      </c>
      <c r="E3" s="35" t="s">
        <v>21</v>
      </c>
      <c r="F3" s="36" t="s">
        <v>22</v>
      </c>
      <c r="G3" s="36" t="s">
        <v>26</v>
      </c>
      <c r="H3" s="37" t="s">
        <v>23</v>
      </c>
      <c r="I3" s="33"/>
    </row>
    <row r="4" spans="2:10" x14ac:dyDescent="0.3">
      <c r="B4" s="25">
        <v>1</v>
      </c>
      <c r="C4" s="19">
        <v>485</v>
      </c>
      <c r="D4" s="19">
        <v>768</v>
      </c>
      <c r="E4" s="20">
        <f>C4/D4</f>
        <v>0.63151041666666663</v>
      </c>
      <c r="F4" s="20">
        <f>G4-3*SQRT(G4*(1-G4)/D4)</f>
        <v>0.35440976237228572</v>
      </c>
      <c r="G4" s="20">
        <f>SUM(C:C)/SUM(D:D)</f>
        <v>0.40760416666666666</v>
      </c>
      <c r="H4" s="26">
        <f>G4+3*SQRT(G4*(1-G4)/D4)</f>
        <v>0.46079857096104759</v>
      </c>
      <c r="I4" s="33"/>
    </row>
    <row r="5" spans="2:10" x14ac:dyDescent="0.3">
      <c r="B5" s="25">
        <v>2</v>
      </c>
      <c r="C5" s="19">
        <v>410</v>
      </c>
      <c r="D5" s="19">
        <v>768</v>
      </c>
      <c r="E5" s="20">
        <f t="shared" ref="E5:E53" si="0">IF(C5="","",C5/D5)</f>
        <v>0.53385416666666663</v>
      </c>
      <c r="F5" s="20">
        <f t="shared" ref="F5:F53" si="1">IF(C5="","",G5-3*SQRT(G5*(1-G5)/D5))</f>
        <v>0.35440976237228572</v>
      </c>
      <c r="G5" s="20">
        <f t="shared" ref="G5:G53" si="2">IF(C5="","",G4)</f>
        <v>0.40760416666666666</v>
      </c>
      <c r="H5" s="26">
        <f t="shared" ref="H5:H53" si="3">IF(C5="","",G5+3*SQRT(G5*(1-G5)/D5))</f>
        <v>0.46079857096104759</v>
      </c>
      <c r="I5" s="33"/>
      <c r="J5" s="17"/>
    </row>
    <row r="6" spans="2:10" x14ac:dyDescent="0.3">
      <c r="B6" s="25">
        <v>3</v>
      </c>
      <c r="C6" s="19">
        <v>397</v>
      </c>
      <c r="D6" s="19">
        <v>768</v>
      </c>
      <c r="E6" s="20">
        <f t="shared" si="0"/>
        <v>0.51692708333333337</v>
      </c>
      <c r="F6" s="20">
        <f t="shared" si="1"/>
        <v>0.35440976237228572</v>
      </c>
      <c r="G6" s="20">
        <f t="shared" si="2"/>
        <v>0.40760416666666666</v>
      </c>
      <c r="H6" s="26">
        <f t="shared" si="3"/>
        <v>0.46079857096104759</v>
      </c>
      <c r="I6" s="33"/>
    </row>
    <row r="7" spans="2:10" x14ac:dyDescent="0.3">
      <c r="B7" s="25">
        <v>4</v>
      </c>
      <c r="C7" s="19">
        <v>252</v>
      </c>
      <c r="D7" s="19">
        <v>768</v>
      </c>
      <c r="E7" s="20">
        <f t="shared" si="0"/>
        <v>0.328125</v>
      </c>
      <c r="F7" s="20">
        <f t="shared" si="1"/>
        <v>0.35440976237228572</v>
      </c>
      <c r="G7" s="20">
        <f t="shared" si="2"/>
        <v>0.40760416666666666</v>
      </c>
      <c r="H7" s="26">
        <f t="shared" si="3"/>
        <v>0.46079857096104759</v>
      </c>
      <c r="I7" s="33"/>
    </row>
    <row r="8" spans="2:10" x14ac:dyDescent="0.3">
      <c r="B8" s="25">
        <v>5</v>
      </c>
      <c r="C8" s="19">
        <v>371</v>
      </c>
      <c r="D8" s="19">
        <v>768</v>
      </c>
      <c r="E8" s="20">
        <f t="shared" si="0"/>
        <v>0.48307291666666669</v>
      </c>
      <c r="F8" s="20">
        <f t="shared" si="1"/>
        <v>0.35440976237228572</v>
      </c>
      <c r="G8" s="20">
        <f t="shared" si="2"/>
        <v>0.40760416666666666</v>
      </c>
      <c r="H8" s="26">
        <f t="shared" si="3"/>
        <v>0.46079857096104759</v>
      </c>
      <c r="I8" s="33"/>
    </row>
    <row r="9" spans="2:10" x14ac:dyDescent="0.3">
      <c r="B9" s="25">
        <v>6</v>
      </c>
      <c r="C9" s="19">
        <v>323</v>
      </c>
      <c r="D9" s="19">
        <v>768</v>
      </c>
      <c r="E9" s="20">
        <f t="shared" si="0"/>
        <v>0.42057291666666669</v>
      </c>
      <c r="F9" s="20">
        <f t="shared" si="1"/>
        <v>0.35440976237228572</v>
      </c>
      <c r="G9" s="20">
        <f t="shared" si="2"/>
        <v>0.40760416666666666</v>
      </c>
      <c r="H9" s="26">
        <f t="shared" si="3"/>
        <v>0.46079857096104759</v>
      </c>
      <c r="I9" s="33"/>
    </row>
    <row r="10" spans="2:10" x14ac:dyDescent="0.3">
      <c r="B10" s="25">
        <v>7</v>
      </c>
      <c r="C10" s="19">
        <v>308</v>
      </c>
      <c r="D10" s="19">
        <v>768</v>
      </c>
      <c r="E10" s="20">
        <f t="shared" si="0"/>
        <v>0.40104166666666669</v>
      </c>
      <c r="F10" s="20">
        <f t="shared" si="1"/>
        <v>0.35440976237228572</v>
      </c>
      <c r="G10" s="20">
        <f t="shared" si="2"/>
        <v>0.40760416666666666</v>
      </c>
      <c r="H10" s="26">
        <f t="shared" si="3"/>
        <v>0.46079857096104759</v>
      </c>
      <c r="I10" s="33"/>
    </row>
    <row r="11" spans="2:10" x14ac:dyDescent="0.3">
      <c r="B11" s="25">
        <v>8</v>
      </c>
      <c r="C11" s="19">
        <v>327</v>
      </c>
      <c r="D11" s="19">
        <v>768</v>
      </c>
      <c r="E11" s="20">
        <f t="shared" si="0"/>
        <v>0.42578125</v>
      </c>
      <c r="F11" s="20">
        <f t="shared" si="1"/>
        <v>0.35440976237228572</v>
      </c>
      <c r="G11" s="20">
        <f t="shared" si="2"/>
        <v>0.40760416666666666</v>
      </c>
      <c r="H11" s="26">
        <f t="shared" si="3"/>
        <v>0.46079857096104759</v>
      </c>
      <c r="I11" s="33"/>
    </row>
    <row r="12" spans="2:10" x14ac:dyDescent="0.3">
      <c r="B12" s="25">
        <v>9</v>
      </c>
      <c r="C12" s="19">
        <v>329</v>
      </c>
      <c r="D12" s="19">
        <v>768</v>
      </c>
      <c r="E12" s="20">
        <f t="shared" si="0"/>
        <v>0.42838541666666669</v>
      </c>
      <c r="F12" s="20">
        <f t="shared" si="1"/>
        <v>0.35440976237228572</v>
      </c>
      <c r="G12" s="20">
        <f t="shared" si="2"/>
        <v>0.40760416666666666</v>
      </c>
      <c r="H12" s="26">
        <f t="shared" si="3"/>
        <v>0.46079857096104759</v>
      </c>
      <c r="I12" s="33"/>
    </row>
    <row r="13" spans="2:10" x14ac:dyDescent="0.3">
      <c r="B13" s="25">
        <v>10</v>
      </c>
      <c r="C13" s="19">
        <v>323</v>
      </c>
      <c r="D13" s="19">
        <v>768</v>
      </c>
      <c r="E13" s="20">
        <f t="shared" si="0"/>
        <v>0.42057291666666669</v>
      </c>
      <c r="F13" s="20">
        <f t="shared" si="1"/>
        <v>0.35440976237228572</v>
      </c>
      <c r="G13" s="20">
        <f t="shared" si="2"/>
        <v>0.40760416666666666</v>
      </c>
      <c r="H13" s="26">
        <f t="shared" si="3"/>
        <v>0.46079857096104759</v>
      </c>
      <c r="I13" s="33"/>
    </row>
    <row r="14" spans="2:10" x14ac:dyDescent="0.3">
      <c r="B14" s="25">
        <v>11</v>
      </c>
      <c r="C14" s="19">
        <v>326</v>
      </c>
      <c r="D14" s="19">
        <v>768</v>
      </c>
      <c r="E14" s="20">
        <f t="shared" si="0"/>
        <v>0.42447916666666669</v>
      </c>
      <c r="F14" s="20">
        <f t="shared" si="1"/>
        <v>0.35440976237228572</v>
      </c>
      <c r="G14" s="20">
        <f t="shared" si="2"/>
        <v>0.40760416666666666</v>
      </c>
      <c r="H14" s="26">
        <f t="shared" si="3"/>
        <v>0.46079857096104759</v>
      </c>
      <c r="I14" s="33"/>
    </row>
    <row r="15" spans="2:10" x14ac:dyDescent="0.3">
      <c r="B15" s="25">
        <v>12</v>
      </c>
      <c r="C15" s="19">
        <v>316</v>
      </c>
      <c r="D15" s="19">
        <v>768</v>
      </c>
      <c r="E15" s="20">
        <f t="shared" si="0"/>
        <v>0.41145833333333331</v>
      </c>
      <c r="F15" s="20">
        <f t="shared" si="1"/>
        <v>0.35440976237228572</v>
      </c>
      <c r="G15" s="20">
        <f t="shared" si="2"/>
        <v>0.40760416666666666</v>
      </c>
      <c r="H15" s="26">
        <f t="shared" si="3"/>
        <v>0.46079857096104759</v>
      </c>
      <c r="I15" s="33"/>
    </row>
    <row r="16" spans="2:10" x14ac:dyDescent="0.3">
      <c r="B16" s="25">
        <v>13</v>
      </c>
      <c r="C16" s="19">
        <v>312</v>
      </c>
      <c r="D16" s="19">
        <v>768</v>
      </c>
      <c r="E16" s="20">
        <f t="shared" si="0"/>
        <v>0.40625</v>
      </c>
      <c r="F16" s="20">
        <f t="shared" si="1"/>
        <v>0.35440976237228572</v>
      </c>
      <c r="G16" s="20">
        <f t="shared" si="2"/>
        <v>0.40760416666666666</v>
      </c>
      <c r="H16" s="26">
        <f t="shared" si="3"/>
        <v>0.46079857096104759</v>
      </c>
      <c r="I16" s="33"/>
    </row>
    <row r="17" spans="2:9" x14ac:dyDescent="0.3">
      <c r="B17" s="25">
        <v>14</v>
      </c>
      <c r="C17" s="19">
        <v>302</v>
      </c>
      <c r="D17" s="19">
        <v>768</v>
      </c>
      <c r="E17" s="20">
        <f t="shared" si="0"/>
        <v>0.39322916666666669</v>
      </c>
      <c r="F17" s="20">
        <f t="shared" si="1"/>
        <v>0.35440976237228572</v>
      </c>
      <c r="G17" s="20">
        <f t="shared" si="2"/>
        <v>0.40760416666666666</v>
      </c>
      <c r="H17" s="26">
        <f t="shared" si="3"/>
        <v>0.46079857096104759</v>
      </c>
      <c r="I17" s="33"/>
    </row>
    <row r="18" spans="2:9" x14ac:dyDescent="0.3">
      <c r="B18" s="25">
        <v>15</v>
      </c>
      <c r="C18" s="19">
        <v>313</v>
      </c>
      <c r="D18" s="19">
        <v>768</v>
      </c>
      <c r="E18" s="20">
        <f t="shared" si="0"/>
        <v>0.40755208333333331</v>
      </c>
      <c r="F18" s="20">
        <f t="shared" si="1"/>
        <v>0.35440976237228572</v>
      </c>
      <c r="G18" s="20">
        <f t="shared" si="2"/>
        <v>0.40760416666666666</v>
      </c>
      <c r="H18" s="26">
        <f t="shared" si="3"/>
        <v>0.46079857096104759</v>
      </c>
      <c r="I18" s="33"/>
    </row>
    <row r="19" spans="2:9" x14ac:dyDescent="0.3">
      <c r="B19" s="25">
        <v>16</v>
      </c>
      <c r="C19" s="19">
        <v>327</v>
      </c>
      <c r="D19" s="19">
        <v>768</v>
      </c>
      <c r="E19" s="20">
        <f t="shared" si="0"/>
        <v>0.42578125</v>
      </c>
      <c r="F19" s="20">
        <f t="shared" si="1"/>
        <v>0.35440976237228572</v>
      </c>
      <c r="G19" s="20">
        <f t="shared" si="2"/>
        <v>0.40760416666666666</v>
      </c>
      <c r="H19" s="26">
        <f t="shared" si="3"/>
        <v>0.46079857096104759</v>
      </c>
      <c r="I19" s="33"/>
    </row>
    <row r="20" spans="2:9" x14ac:dyDescent="0.3">
      <c r="B20" s="25">
        <v>17</v>
      </c>
      <c r="C20" s="19">
        <v>302</v>
      </c>
      <c r="D20" s="19">
        <v>768</v>
      </c>
      <c r="E20" s="20">
        <f t="shared" si="0"/>
        <v>0.39322916666666669</v>
      </c>
      <c r="F20" s="20">
        <f t="shared" si="1"/>
        <v>0.35440976237228572</v>
      </c>
      <c r="G20" s="20">
        <f t="shared" si="2"/>
        <v>0.40760416666666666</v>
      </c>
      <c r="H20" s="26">
        <f t="shared" si="3"/>
        <v>0.46079857096104759</v>
      </c>
      <c r="I20" s="33"/>
    </row>
    <row r="21" spans="2:9" x14ac:dyDescent="0.3">
      <c r="B21" s="25">
        <v>18</v>
      </c>
      <c r="C21" s="19">
        <v>320</v>
      </c>
      <c r="D21" s="19">
        <v>768</v>
      </c>
      <c r="E21" s="20">
        <f t="shared" si="0"/>
        <v>0.41666666666666669</v>
      </c>
      <c r="F21" s="20">
        <f t="shared" si="1"/>
        <v>0.35440976237228572</v>
      </c>
      <c r="G21" s="20">
        <f t="shared" si="2"/>
        <v>0.40760416666666666</v>
      </c>
      <c r="H21" s="26">
        <f t="shared" si="3"/>
        <v>0.46079857096104759</v>
      </c>
      <c r="I21" s="33"/>
    </row>
    <row r="22" spans="2:9" x14ac:dyDescent="0.3">
      <c r="B22" s="25">
        <v>19</v>
      </c>
      <c r="C22" s="19">
        <v>310</v>
      </c>
      <c r="D22" s="19">
        <v>768</v>
      </c>
      <c r="E22" s="20">
        <f t="shared" si="0"/>
        <v>0.40364583333333331</v>
      </c>
      <c r="F22" s="20">
        <f t="shared" si="1"/>
        <v>0.35440976237228572</v>
      </c>
      <c r="G22" s="20">
        <f t="shared" si="2"/>
        <v>0.40760416666666666</v>
      </c>
      <c r="H22" s="26">
        <f t="shared" si="3"/>
        <v>0.46079857096104759</v>
      </c>
      <c r="I22" s="33"/>
    </row>
    <row r="23" spans="2:9" x14ac:dyDescent="0.3">
      <c r="B23" s="25">
        <v>20</v>
      </c>
      <c r="C23" s="19">
        <v>330</v>
      </c>
      <c r="D23" s="19">
        <v>768</v>
      </c>
      <c r="E23" s="20">
        <f t="shared" si="0"/>
        <v>0.4296875</v>
      </c>
      <c r="F23" s="20">
        <f t="shared" si="1"/>
        <v>0.35440976237228572</v>
      </c>
      <c r="G23" s="20">
        <f t="shared" si="2"/>
        <v>0.40760416666666666</v>
      </c>
      <c r="H23" s="26">
        <f t="shared" si="3"/>
        <v>0.46079857096104759</v>
      </c>
      <c r="I23" s="33"/>
    </row>
    <row r="24" spans="2:9" x14ac:dyDescent="0.3">
      <c r="B24" s="25">
        <v>21</v>
      </c>
      <c r="C24" s="19">
        <v>315</v>
      </c>
      <c r="D24" s="19">
        <v>768</v>
      </c>
      <c r="E24" s="20">
        <f t="shared" si="0"/>
        <v>0.41015625</v>
      </c>
      <c r="F24" s="20">
        <f t="shared" si="1"/>
        <v>0.35440976237228572</v>
      </c>
      <c r="G24" s="20">
        <f t="shared" si="2"/>
        <v>0.40760416666666666</v>
      </c>
      <c r="H24" s="26">
        <f t="shared" si="3"/>
        <v>0.46079857096104759</v>
      </c>
      <c r="I24" s="33"/>
    </row>
    <row r="25" spans="2:9" x14ac:dyDescent="0.3">
      <c r="B25" s="25">
        <v>22</v>
      </c>
      <c r="C25" s="19">
        <v>304</v>
      </c>
      <c r="D25" s="19">
        <v>768</v>
      </c>
      <c r="E25" s="20">
        <f t="shared" si="0"/>
        <v>0.39583333333333331</v>
      </c>
      <c r="F25" s="20">
        <f t="shared" si="1"/>
        <v>0.35440976237228572</v>
      </c>
      <c r="G25" s="20">
        <f t="shared" si="2"/>
        <v>0.40760416666666666</v>
      </c>
      <c r="H25" s="26">
        <f t="shared" si="3"/>
        <v>0.46079857096104759</v>
      </c>
      <c r="I25" s="33"/>
    </row>
    <row r="26" spans="2:9" x14ac:dyDescent="0.3">
      <c r="B26" s="25">
        <v>23</v>
      </c>
      <c r="C26" s="19">
        <v>283</v>
      </c>
      <c r="D26" s="19">
        <v>768</v>
      </c>
      <c r="E26" s="20">
        <f t="shared" si="0"/>
        <v>0.36848958333333331</v>
      </c>
      <c r="F26" s="20">
        <f t="shared" si="1"/>
        <v>0.35440976237228572</v>
      </c>
      <c r="G26" s="20">
        <f t="shared" si="2"/>
        <v>0.40760416666666666</v>
      </c>
      <c r="H26" s="26">
        <f t="shared" si="3"/>
        <v>0.46079857096104759</v>
      </c>
      <c r="I26" s="33"/>
    </row>
    <row r="27" spans="2:9" x14ac:dyDescent="0.3">
      <c r="B27" s="25">
        <v>24</v>
      </c>
      <c r="C27" s="19">
        <v>320</v>
      </c>
      <c r="D27" s="19">
        <v>768</v>
      </c>
      <c r="E27" s="20">
        <f t="shared" si="0"/>
        <v>0.41666666666666669</v>
      </c>
      <c r="F27" s="20">
        <f t="shared" si="1"/>
        <v>0.35440976237228572</v>
      </c>
      <c r="G27" s="20">
        <f t="shared" si="2"/>
        <v>0.40760416666666666</v>
      </c>
      <c r="H27" s="26">
        <f t="shared" si="3"/>
        <v>0.46079857096104759</v>
      </c>
      <c r="I27" s="33"/>
    </row>
    <row r="28" spans="2:9" x14ac:dyDescent="0.3">
      <c r="B28" s="25">
        <v>25</v>
      </c>
      <c r="C28" s="19">
        <v>288</v>
      </c>
      <c r="D28" s="19">
        <v>768</v>
      </c>
      <c r="E28" s="20">
        <f t="shared" si="0"/>
        <v>0.375</v>
      </c>
      <c r="F28" s="20">
        <f t="shared" si="1"/>
        <v>0.35440976237228572</v>
      </c>
      <c r="G28" s="20">
        <f t="shared" si="2"/>
        <v>0.40760416666666666</v>
      </c>
      <c r="H28" s="26">
        <f t="shared" si="3"/>
        <v>0.46079857096104759</v>
      </c>
      <c r="I28" s="33"/>
    </row>
    <row r="29" spans="2:9" x14ac:dyDescent="0.3">
      <c r="B29" s="25">
        <v>26</v>
      </c>
      <c r="C29" s="19">
        <v>260</v>
      </c>
      <c r="D29" s="19">
        <v>768</v>
      </c>
      <c r="E29" s="20">
        <f t="shared" si="0"/>
        <v>0.33854166666666669</v>
      </c>
      <c r="F29" s="20">
        <f t="shared" si="1"/>
        <v>0.35440976237228572</v>
      </c>
      <c r="G29" s="20">
        <f t="shared" si="2"/>
        <v>0.40760416666666666</v>
      </c>
      <c r="H29" s="26">
        <f t="shared" si="3"/>
        <v>0.46079857096104759</v>
      </c>
      <c r="I29" s="33"/>
    </row>
    <row r="30" spans="2:9" x14ac:dyDescent="0.3">
      <c r="B30" s="25">
        <v>27</v>
      </c>
      <c r="C30" s="19">
        <v>323</v>
      </c>
      <c r="D30" s="19">
        <v>768</v>
      </c>
      <c r="E30" s="20">
        <f t="shared" si="0"/>
        <v>0.42057291666666669</v>
      </c>
      <c r="F30" s="20">
        <f t="shared" si="1"/>
        <v>0.35440976237228572</v>
      </c>
      <c r="G30" s="20">
        <f t="shared" si="2"/>
        <v>0.40760416666666666</v>
      </c>
      <c r="H30" s="26">
        <f t="shared" si="3"/>
        <v>0.46079857096104759</v>
      </c>
      <c r="I30" s="33"/>
    </row>
    <row r="31" spans="2:9" x14ac:dyDescent="0.3">
      <c r="B31" s="25">
        <v>28</v>
      </c>
      <c r="C31" s="19">
        <v>302</v>
      </c>
      <c r="D31" s="19">
        <v>768</v>
      </c>
      <c r="E31" s="20">
        <f t="shared" si="0"/>
        <v>0.39322916666666669</v>
      </c>
      <c r="F31" s="20">
        <f t="shared" si="1"/>
        <v>0.35440976237228572</v>
      </c>
      <c r="G31" s="20">
        <f t="shared" si="2"/>
        <v>0.40760416666666666</v>
      </c>
      <c r="H31" s="26">
        <f t="shared" si="3"/>
        <v>0.46079857096104759</v>
      </c>
      <c r="I31" s="33"/>
    </row>
    <row r="32" spans="2:9" x14ac:dyDescent="0.3">
      <c r="B32" s="25">
        <v>29</v>
      </c>
      <c r="C32" s="19">
        <v>297</v>
      </c>
      <c r="D32" s="19">
        <v>768</v>
      </c>
      <c r="E32" s="20">
        <f t="shared" si="0"/>
        <v>0.38671875</v>
      </c>
      <c r="F32" s="20">
        <f t="shared" si="1"/>
        <v>0.35440976237228572</v>
      </c>
      <c r="G32" s="20">
        <f t="shared" si="2"/>
        <v>0.40760416666666666</v>
      </c>
      <c r="H32" s="26">
        <f t="shared" si="3"/>
        <v>0.46079857096104759</v>
      </c>
      <c r="I32" s="33"/>
    </row>
    <row r="33" spans="2:9" x14ac:dyDescent="0.3">
      <c r="B33" s="25">
        <v>30</v>
      </c>
      <c r="C33" s="19">
        <v>297</v>
      </c>
      <c r="D33" s="19">
        <v>768</v>
      </c>
      <c r="E33" s="20">
        <f t="shared" si="0"/>
        <v>0.38671875</v>
      </c>
      <c r="F33" s="20">
        <f t="shared" si="1"/>
        <v>0.35440976237228572</v>
      </c>
      <c r="G33" s="20">
        <f t="shared" si="2"/>
        <v>0.40760416666666666</v>
      </c>
      <c r="H33" s="26">
        <f t="shared" si="3"/>
        <v>0.46079857096104759</v>
      </c>
      <c r="I33" s="33"/>
    </row>
    <row r="34" spans="2:9" x14ac:dyDescent="0.3">
      <c r="B34" s="25">
        <v>31</v>
      </c>
      <c r="C34" s="19">
        <v>318</v>
      </c>
      <c r="D34" s="19">
        <v>768</v>
      </c>
      <c r="E34" s="20">
        <f t="shared" si="0"/>
        <v>0.4140625</v>
      </c>
      <c r="F34" s="20">
        <f t="shared" si="1"/>
        <v>0.35440976237228572</v>
      </c>
      <c r="G34" s="20">
        <f t="shared" si="2"/>
        <v>0.40760416666666666</v>
      </c>
      <c r="H34" s="26">
        <f t="shared" si="3"/>
        <v>0.46079857096104759</v>
      </c>
      <c r="I34" s="33"/>
    </row>
    <row r="35" spans="2:9" x14ac:dyDescent="0.3">
      <c r="B35" s="25">
        <v>32</v>
      </c>
      <c r="C35" s="19">
        <v>306</v>
      </c>
      <c r="D35" s="19">
        <v>768</v>
      </c>
      <c r="E35" s="20">
        <f t="shared" si="0"/>
        <v>0.3984375</v>
      </c>
      <c r="F35" s="20">
        <f t="shared" si="1"/>
        <v>0.35440976237228572</v>
      </c>
      <c r="G35" s="20">
        <f t="shared" si="2"/>
        <v>0.40760416666666666</v>
      </c>
      <c r="H35" s="26">
        <f t="shared" si="3"/>
        <v>0.46079857096104759</v>
      </c>
      <c r="I35" s="33"/>
    </row>
    <row r="36" spans="2:9" x14ac:dyDescent="0.3">
      <c r="B36" s="25">
        <v>33</v>
      </c>
      <c r="C36" s="19">
        <v>303</v>
      </c>
      <c r="D36" s="19">
        <v>768</v>
      </c>
      <c r="E36" s="20">
        <f t="shared" si="0"/>
        <v>0.39453125</v>
      </c>
      <c r="F36" s="20">
        <f t="shared" si="1"/>
        <v>0.35440976237228572</v>
      </c>
      <c r="G36" s="20">
        <f t="shared" si="2"/>
        <v>0.40760416666666666</v>
      </c>
      <c r="H36" s="26">
        <f t="shared" si="3"/>
        <v>0.46079857096104759</v>
      </c>
      <c r="I36" s="33"/>
    </row>
    <row r="37" spans="2:9" x14ac:dyDescent="0.3">
      <c r="B37" s="25">
        <v>34</v>
      </c>
      <c r="C37" s="19">
        <v>318</v>
      </c>
      <c r="D37" s="19">
        <v>768</v>
      </c>
      <c r="E37" s="20">
        <f t="shared" si="0"/>
        <v>0.4140625</v>
      </c>
      <c r="F37" s="20">
        <f t="shared" si="1"/>
        <v>0.35440976237228572</v>
      </c>
      <c r="G37" s="20">
        <f t="shared" si="2"/>
        <v>0.40760416666666666</v>
      </c>
      <c r="H37" s="26">
        <f t="shared" si="3"/>
        <v>0.46079857096104759</v>
      </c>
      <c r="I37" s="33"/>
    </row>
    <row r="38" spans="2:9" x14ac:dyDescent="0.3">
      <c r="B38" s="25">
        <v>35</v>
      </c>
      <c r="C38" s="19">
        <v>352</v>
      </c>
      <c r="D38" s="19">
        <v>768</v>
      </c>
      <c r="E38" s="20">
        <f t="shared" si="0"/>
        <v>0.45833333333333331</v>
      </c>
      <c r="F38" s="20">
        <f t="shared" si="1"/>
        <v>0.35440976237228572</v>
      </c>
      <c r="G38" s="20">
        <f t="shared" si="2"/>
        <v>0.40760416666666666</v>
      </c>
      <c r="H38" s="26">
        <f t="shared" si="3"/>
        <v>0.46079857096104759</v>
      </c>
      <c r="I38" s="33"/>
    </row>
    <row r="39" spans="2:9" x14ac:dyDescent="0.3">
      <c r="B39" s="25">
        <v>36</v>
      </c>
      <c r="C39" s="19">
        <v>299</v>
      </c>
      <c r="D39" s="19">
        <v>768</v>
      </c>
      <c r="E39" s="20">
        <f t="shared" si="0"/>
        <v>0.38932291666666669</v>
      </c>
      <c r="F39" s="20">
        <f t="shared" si="1"/>
        <v>0.35440976237228572</v>
      </c>
      <c r="G39" s="20">
        <f t="shared" si="2"/>
        <v>0.40760416666666666</v>
      </c>
      <c r="H39" s="26">
        <f t="shared" si="3"/>
        <v>0.46079857096104759</v>
      </c>
      <c r="I39" s="33"/>
    </row>
    <row r="40" spans="2:9" x14ac:dyDescent="0.3">
      <c r="B40" s="25">
        <v>37</v>
      </c>
      <c r="C40" s="19">
        <v>150</v>
      </c>
      <c r="D40" s="19">
        <v>768</v>
      </c>
      <c r="E40" s="20">
        <f t="shared" si="0"/>
        <v>0.1953125</v>
      </c>
      <c r="F40" s="20">
        <f t="shared" si="1"/>
        <v>0.35440976237228572</v>
      </c>
      <c r="G40" s="20">
        <f t="shared" si="2"/>
        <v>0.40760416666666666</v>
      </c>
      <c r="H40" s="26">
        <f t="shared" si="3"/>
        <v>0.46079857096104759</v>
      </c>
      <c r="I40" s="33"/>
    </row>
    <row r="41" spans="2:9" x14ac:dyDescent="0.3">
      <c r="B41" s="25">
        <v>38</v>
      </c>
      <c r="C41" s="19">
        <v>167</v>
      </c>
      <c r="D41" s="19">
        <v>768</v>
      </c>
      <c r="E41" s="20">
        <f t="shared" si="0"/>
        <v>0.21744791666666666</v>
      </c>
      <c r="F41" s="20">
        <f t="shared" si="1"/>
        <v>0.35440976237228572</v>
      </c>
      <c r="G41" s="20">
        <f t="shared" si="2"/>
        <v>0.40760416666666666</v>
      </c>
      <c r="H41" s="26">
        <f t="shared" si="3"/>
        <v>0.46079857096104759</v>
      </c>
      <c r="I41" s="33"/>
    </row>
    <row r="42" spans="2:9" x14ac:dyDescent="0.3">
      <c r="B42" s="25">
        <v>39</v>
      </c>
      <c r="C42" s="19">
        <v>307</v>
      </c>
      <c r="D42" s="19">
        <v>768</v>
      </c>
      <c r="E42" s="20">
        <f t="shared" si="0"/>
        <v>0.39973958333333331</v>
      </c>
      <c r="F42" s="20">
        <f t="shared" si="1"/>
        <v>0.35440976237228572</v>
      </c>
      <c r="G42" s="20">
        <f t="shared" si="2"/>
        <v>0.40760416666666666</v>
      </c>
      <c r="H42" s="26">
        <f t="shared" si="3"/>
        <v>0.46079857096104759</v>
      </c>
      <c r="I42" s="33"/>
    </row>
    <row r="43" spans="2:9" x14ac:dyDescent="0.3">
      <c r="B43" s="25">
        <v>40</v>
      </c>
      <c r="C43" s="19">
        <v>323</v>
      </c>
      <c r="D43" s="19">
        <v>768</v>
      </c>
      <c r="E43" s="20">
        <f t="shared" si="0"/>
        <v>0.42057291666666669</v>
      </c>
      <c r="F43" s="20">
        <f t="shared" si="1"/>
        <v>0.35440976237228572</v>
      </c>
      <c r="G43" s="20">
        <f t="shared" si="2"/>
        <v>0.40760416666666666</v>
      </c>
      <c r="H43" s="26">
        <f t="shared" si="3"/>
        <v>0.46079857096104759</v>
      </c>
      <c r="I43" s="33"/>
    </row>
    <row r="44" spans="2:9" x14ac:dyDescent="0.3">
      <c r="B44" s="25">
        <v>41</v>
      </c>
      <c r="C44" s="19">
        <v>310</v>
      </c>
      <c r="D44" s="19">
        <v>768</v>
      </c>
      <c r="E44" s="20">
        <f t="shared" si="0"/>
        <v>0.40364583333333331</v>
      </c>
      <c r="F44" s="20">
        <f t="shared" si="1"/>
        <v>0.35440976237228572</v>
      </c>
      <c r="G44" s="20">
        <f t="shared" si="2"/>
        <v>0.40760416666666666</v>
      </c>
      <c r="H44" s="26">
        <f t="shared" si="3"/>
        <v>0.46079857096104759</v>
      </c>
      <c r="I44" s="33"/>
    </row>
    <row r="45" spans="2:9" x14ac:dyDescent="0.3">
      <c r="B45" s="25">
        <v>42</v>
      </c>
      <c r="C45" s="19">
        <v>320</v>
      </c>
      <c r="D45" s="19">
        <v>768</v>
      </c>
      <c r="E45" s="20">
        <f t="shared" si="0"/>
        <v>0.41666666666666669</v>
      </c>
      <c r="F45" s="20">
        <f t="shared" si="1"/>
        <v>0.35440976237228572</v>
      </c>
      <c r="G45" s="20">
        <f t="shared" si="2"/>
        <v>0.40760416666666666</v>
      </c>
      <c r="H45" s="26">
        <f t="shared" si="3"/>
        <v>0.46079857096104759</v>
      </c>
      <c r="I45" s="33"/>
    </row>
    <row r="46" spans="2:9" x14ac:dyDescent="0.3">
      <c r="B46" s="25">
        <v>43</v>
      </c>
      <c r="C46" s="19">
        <v>315</v>
      </c>
      <c r="D46" s="19">
        <v>768</v>
      </c>
      <c r="E46" s="20">
        <f t="shared" si="0"/>
        <v>0.41015625</v>
      </c>
      <c r="F46" s="20">
        <f t="shared" si="1"/>
        <v>0.35440976237228572</v>
      </c>
      <c r="G46" s="20">
        <f t="shared" si="2"/>
        <v>0.40760416666666666</v>
      </c>
      <c r="H46" s="26">
        <f t="shared" si="3"/>
        <v>0.46079857096104759</v>
      </c>
      <c r="I46" s="33"/>
    </row>
    <row r="47" spans="2:9" x14ac:dyDescent="0.3">
      <c r="B47" s="25">
        <v>44</v>
      </c>
      <c r="C47" s="19">
        <v>297</v>
      </c>
      <c r="D47" s="19">
        <v>768</v>
      </c>
      <c r="E47" s="20">
        <f t="shared" si="0"/>
        <v>0.38671875</v>
      </c>
      <c r="F47" s="20">
        <f t="shared" si="1"/>
        <v>0.35440976237228572</v>
      </c>
      <c r="G47" s="20">
        <f t="shared" si="2"/>
        <v>0.40760416666666666</v>
      </c>
      <c r="H47" s="26">
        <f t="shared" si="3"/>
        <v>0.46079857096104759</v>
      </c>
      <c r="I47" s="33"/>
    </row>
    <row r="48" spans="2:9" x14ac:dyDescent="0.3">
      <c r="B48" s="25">
        <v>45</v>
      </c>
      <c r="C48" s="19">
        <v>311</v>
      </c>
      <c r="D48" s="19">
        <v>768</v>
      </c>
      <c r="E48" s="20">
        <f t="shared" si="0"/>
        <v>0.40494791666666669</v>
      </c>
      <c r="F48" s="20">
        <f t="shared" si="1"/>
        <v>0.35440976237228572</v>
      </c>
      <c r="G48" s="20">
        <f t="shared" si="2"/>
        <v>0.40760416666666666</v>
      </c>
      <c r="H48" s="26">
        <f t="shared" si="3"/>
        <v>0.46079857096104759</v>
      </c>
      <c r="I48" s="33"/>
    </row>
    <row r="49" spans="2:9" x14ac:dyDescent="0.3">
      <c r="B49" s="25">
        <v>46</v>
      </c>
      <c r="C49" s="19">
        <v>331</v>
      </c>
      <c r="D49" s="19">
        <v>768</v>
      </c>
      <c r="E49" s="20">
        <f t="shared" si="0"/>
        <v>0.43098958333333331</v>
      </c>
      <c r="F49" s="20">
        <f t="shared" si="1"/>
        <v>0.35440976237228572</v>
      </c>
      <c r="G49" s="20">
        <f t="shared" si="2"/>
        <v>0.40760416666666666</v>
      </c>
      <c r="H49" s="26">
        <f t="shared" si="3"/>
        <v>0.46079857096104759</v>
      </c>
      <c r="I49" s="33"/>
    </row>
    <row r="50" spans="2:9" x14ac:dyDescent="0.3">
      <c r="B50" s="25">
        <v>47</v>
      </c>
      <c r="C50" s="19">
        <v>312</v>
      </c>
      <c r="D50" s="19">
        <v>768</v>
      </c>
      <c r="E50" s="20">
        <f t="shared" si="0"/>
        <v>0.40625</v>
      </c>
      <c r="F50" s="20">
        <f t="shared" si="1"/>
        <v>0.35440976237228572</v>
      </c>
      <c r="G50" s="20">
        <f t="shared" si="2"/>
        <v>0.40760416666666666</v>
      </c>
      <c r="H50" s="26">
        <f t="shared" si="3"/>
        <v>0.46079857096104759</v>
      </c>
      <c r="I50" s="33"/>
    </row>
    <row r="51" spans="2:9" x14ac:dyDescent="0.3">
      <c r="B51" s="25">
        <v>48</v>
      </c>
      <c r="C51" s="19">
        <v>317</v>
      </c>
      <c r="D51" s="19">
        <v>768</v>
      </c>
      <c r="E51" s="20">
        <f t="shared" si="0"/>
        <v>0.41276041666666669</v>
      </c>
      <c r="F51" s="20">
        <f t="shared" si="1"/>
        <v>0.35440976237228572</v>
      </c>
      <c r="G51" s="20">
        <f t="shared" si="2"/>
        <v>0.40760416666666666</v>
      </c>
      <c r="H51" s="26">
        <f t="shared" si="3"/>
        <v>0.46079857096104759</v>
      </c>
      <c r="I51" s="33"/>
    </row>
    <row r="52" spans="2:9" x14ac:dyDescent="0.3">
      <c r="B52" s="25">
        <v>49</v>
      </c>
      <c r="C52" s="19">
        <v>310</v>
      </c>
      <c r="D52" s="19">
        <v>768</v>
      </c>
      <c r="E52" s="20">
        <f t="shared" si="0"/>
        <v>0.40364583333333331</v>
      </c>
      <c r="F52" s="20">
        <f t="shared" si="1"/>
        <v>0.35440976237228572</v>
      </c>
      <c r="G52" s="20">
        <f t="shared" si="2"/>
        <v>0.40760416666666666</v>
      </c>
      <c r="H52" s="26">
        <f t="shared" si="3"/>
        <v>0.46079857096104759</v>
      </c>
      <c r="I52" s="33"/>
    </row>
    <row r="53" spans="2:9" x14ac:dyDescent="0.3">
      <c r="B53" s="25">
        <v>50</v>
      </c>
      <c r="C53" s="19">
        <v>314</v>
      </c>
      <c r="D53" s="19">
        <v>768</v>
      </c>
      <c r="E53" s="20">
        <f t="shared" si="0"/>
        <v>0.40885416666666669</v>
      </c>
      <c r="F53" s="20">
        <f t="shared" si="1"/>
        <v>0.35440976237228572</v>
      </c>
      <c r="G53" s="20">
        <f t="shared" si="2"/>
        <v>0.40760416666666666</v>
      </c>
      <c r="H53" s="26">
        <f t="shared" si="3"/>
        <v>0.46079857096104759</v>
      </c>
      <c r="I53" s="33"/>
    </row>
    <row r="54" spans="2:9" ht="15" thickBot="1" x14ac:dyDescent="0.35">
      <c r="B54" s="27"/>
      <c r="C54" s="21"/>
      <c r="D54" s="21"/>
      <c r="E54" s="22" t="str">
        <f>IF(C54="","",C54/D54)</f>
        <v/>
      </c>
      <c r="F54" s="22" t="str">
        <f>IF(C54="","",G54-3*SQRT(G54*(1-G54)/D54))</f>
        <v/>
      </c>
      <c r="G54" s="22" t="str">
        <f>IF(C54="","",G53)</f>
        <v/>
      </c>
      <c r="H54" s="28" t="str">
        <f>IF(C54="","",G54+3*SQRT(G54*(1-G54)/D54))</f>
        <v/>
      </c>
      <c r="I54" s="33"/>
    </row>
    <row r="55" spans="2:9" ht="15" thickBot="1" x14ac:dyDescent="0.35">
      <c r="B55" s="29"/>
      <c r="C55" s="30"/>
      <c r="D55" s="30"/>
      <c r="E55" s="31" t="str">
        <f>IF(C55="","",C55/D55)</f>
        <v/>
      </c>
      <c r="F55" s="31" t="str">
        <f>IF(C55="","",G55-3*SQRT(G55*(1-G55)/D55))</f>
        <v/>
      </c>
      <c r="G55" s="31" t="str">
        <f>IF(C55="","",G54)</f>
        <v/>
      </c>
      <c r="H55" s="32" t="str">
        <f>IF(C55="","",G55+3*SQRT(G55*(1-G55)/D55))</f>
        <v/>
      </c>
      <c r="I55" s="33"/>
    </row>
  </sheetData>
  <mergeCells count="3">
    <mergeCell ref="E2:H2"/>
    <mergeCell ref="B2:D2"/>
    <mergeCell ref="C1:H1"/>
  </mergeCells>
  <conditionalFormatting sqref="E4:E55">
    <cfRule type="cellIs" dxfId="1" priority="9" stopIfTrue="1" operator="lessThan">
      <formula>$F$4</formula>
    </cfRule>
    <cfRule type="cellIs" dxfId="0" priority="10" stopIfTrue="1" operator="greaterThan">
      <formula>$H$4</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showGridLines="0" showRowColHeaders="0" workbookViewId="0"/>
  </sheetViews>
  <sheetFormatPr defaultRowHeight="14.4" x14ac:dyDescent="0.3"/>
  <cols>
    <col min="1" max="1" width="4.6640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D6"/>
  <sheetViews>
    <sheetView showGridLines="0" showRowColHeaders="0" workbookViewId="0">
      <selection activeCell="C1" sqref="C1"/>
    </sheetView>
  </sheetViews>
  <sheetFormatPr defaultRowHeight="14.4" x14ac:dyDescent="0.3"/>
  <cols>
    <col min="2" max="2" width="4.6640625" customWidth="1"/>
    <col min="3" max="3" width="130.5546875" style="1" customWidth="1"/>
    <col min="4" max="4" width="146.5546875" style="1" customWidth="1"/>
  </cols>
  <sheetData>
    <row r="1" spans="3:4" ht="47.25" customHeight="1" x14ac:dyDescent="0.3">
      <c r="C1" s="2" t="s">
        <v>1</v>
      </c>
    </row>
    <row r="2" spans="3:4" ht="33.75" customHeight="1" x14ac:dyDescent="0.3">
      <c r="C2" s="3" t="s">
        <v>2</v>
      </c>
    </row>
    <row r="3" spans="3:4" ht="33" customHeight="1" x14ac:dyDescent="0.3">
      <c r="C3" s="2" t="s">
        <v>4</v>
      </c>
    </row>
    <row r="4" spans="3:4" ht="45.75" customHeight="1" x14ac:dyDescent="0.3">
      <c r="C4" s="4" t="s">
        <v>3</v>
      </c>
    </row>
    <row r="5" spans="3:4" ht="93" customHeight="1" x14ac:dyDescent="0.3">
      <c r="C5" s="3" t="s">
        <v>5</v>
      </c>
      <c r="D5"/>
    </row>
    <row r="6" spans="3:4" ht="54" customHeight="1" x14ac:dyDescent="0.3">
      <c r="C6" s="3" t="s">
        <v>6</v>
      </c>
      <c r="D6"/>
    </row>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B6"/>
  <sheetViews>
    <sheetView showGridLines="0" showRowColHeaders="0" workbookViewId="0">
      <selection activeCell="B2" sqref="B2"/>
    </sheetView>
  </sheetViews>
  <sheetFormatPr defaultRowHeight="14.4" x14ac:dyDescent="0.3"/>
  <cols>
    <col min="1" max="1" width="4.6640625" customWidth="1"/>
    <col min="2" max="2" width="78.6640625" customWidth="1"/>
  </cols>
  <sheetData>
    <row r="1" spans="2:2" x14ac:dyDescent="0.3">
      <c r="B1" s="18" t="s">
        <v>24</v>
      </c>
    </row>
    <row r="2" spans="2:2" ht="44.25" customHeight="1" x14ac:dyDescent="0.3">
      <c r="B2" s="34" t="s">
        <v>27</v>
      </c>
    </row>
    <row r="3" spans="2:2" x14ac:dyDescent="0.3">
      <c r="B3" s="14"/>
    </row>
    <row r="4" spans="2:2" x14ac:dyDescent="0.3">
      <c r="B4" s="16"/>
    </row>
    <row r="5" spans="2:2" x14ac:dyDescent="0.3">
      <c r="B5" s="15"/>
    </row>
    <row r="6" spans="2:2" x14ac:dyDescent="0.3">
      <c r="B6"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K12"/>
  <sheetViews>
    <sheetView showGridLines="0" showRowColHeaders="0" workbookViewId="0"/>
  </sheetViews>
  <sheetFormatPr defaultColWidth="9.109375" defaultRowHeight="14.4" x14ac:dyDescent="0.3"/>
  <cols>
    <col min="1" max="1" width="4.6640625" style="5" customWidth="1"/>
    <col min="2" max="2" width="119.33203125" style="5" customWidth="1"/>
    <col min="3" max="16384" width="9.109375" style="5"/>
  </cols>
  <sheetData>
    <row r="1" spans="2:11" x14ac:dyDescent="0.3">
      <c r="B1" s="13" t="s">
        <v>9</v>
      </c>
      <c r="C1" s="6"/>
      <c r="D1" s="6"/>
      <c r="E1" s="6"/>
      <c r="F1" s="6"/>
      <c r="G1" s="6"/>
      <c r="H1" s="6"/>
      <c r="I1" s="6"/>
      <c r="J1" s="6"/>
      <c r="K1" s="6"/>
    </row>
    <row r="2" spans="2:11" x14ac:dyDescent="0.3">
      <c r="B2" s="6" t="s">
        <v>13</v>
      </c>
      <c r="C2" s="6"/>
      <c r="D2" s="6"/>
      <c r="E2" s="6"/>
      <c r="F2" s="6"/>
      <c r="G2" s="6"/>
      <c r="H2" s="6"/>
      <c r="I2" s="6"/>
      <c r="J2" s="6"/>
      <c r="K2" s="6"/>
    </row>
    <row r="3" spans="2:11" x14ac:dyDescent="0.3">
      <c r="B3" s="6" t="s">
        <v>14</v>
      </c>
      <c r="C3" s="6"/>
      <c r="D3" s="6"/>
      <c r="E3" s="6"/>
      <c r="F3" s="6"/>
      <c r="G3" s="6"/>
      <c r="H3" s="6"/>
      <c r="I3" s="6"/>
      <c r="J3" s="6"/>
      <c r="K3" s="6"/>
    </row>
    <row r="4" spans="2:11" ht="10.5" customHeight="1" x14ac:dyDescent="0.3">
      <c r="B4" s="6"/>
      <c r="C4" s="6"/>
      <c r="D4" s="6"/>
      <c r="E4" s="6"/>
      <c r="F4" s="6"/>
      <c r="G4" s="6"/>
      <c r="H4" s="6"/>
      <c r="I4" s="6"/>
      <c r="J4" s="6"/>
      <c r="K4" s="6"/>
    </row>
    <row r="5" spans="2:11" x14ac:dyDescent="0.3">
      <c r="B5" s="13" t="s">
        <v>10</v>
      </c>
      <c r="C5" s="6"/>
      <c r="D5" s="6"/>
      <c r="E5" s="6"/>
      <c r="F5" s="6"/>
      <c r="G5" s="6"/>
      <c r="H5" s="6"/>
      <c r="I5" s="6"/>
      <c r="J5" s="6"/>
      <c r="K5" s="6"/>
    </row>
    <row r="6" spans="2:11" ht="42.75" customHeight="1" x14ac:dyDescent="0.3">
      <c r="B6" s="12" t="s">
        <v>15</v>
      </c>
      <c r="C6" s="6"/>
      <c r="D6" s="6"/>
      <c r="E6" s="6"/>
      <c r="F6" s="6"/>
      <c r="G6" s="6"/>
      <c r="H6" s="6"/>
      <c r="I6" s="6"/>
      <c r="J6" s="6"/>
      <c r="K6" s="6"/>
    </row>
    <row r="7" spans="2:11" x14ac:dyDescent="0.3">
      <c r="B7" s="10" t="s">
        <v>11</v>
      </c>
      <c r="C7" s="6"/>
      <c r="D7" s="6"/>
      <c r="E7" s="6"/>
      <c r="F7" s="6"/>
      <c r="G7" s="6"/>
      <c r="H7" s="6"/>
      <c r="I7" s="6"/>
      <c r="J7" s="6"/>
      <c r="K7" s="6"/>
    </row>
    <row r="8" spans="2:11" ht="108" customHeight="1" x14ac:dyDescent="0.3">
      <c r="B8" s="11" t="s">
        <v>18</v>
      </c>
      <c r="C8" s="6"/>
      <c r="D8" s="6"/>
      <c r="E8" s="6"/>
      <c r="F8" s="6"/>
      <c r="G8" s="6"/>
      <c r="H8" s="6"/>
      <c r="I8" s="6"/>
      <c r="J8" s="6"/>
      <c r="K8" s="6"/>
    </row>
    <row r="9" spans="2:11" x14ac:dyDescent="0.3">
      <c r="B9" s="6"/>
      <c r="C9" s="6"/>
      <c r="D9" s="6"/>
      <c r="E9" s="6"/>
      <c r="F9" s="6"/>
      <c r="G9" s="6"/>
      <c r="H9" s="6"/>
      <c r="I9" s="6"/>
      <c r="J9" s="6"/>
      <c r="K9" s="6"/>
    </row>
    <row r="10" spans="2:11" x14ac:dyDescent="0.3">
      <c r="B10" s="10" t="s">
        <v>12</v>
      </c>
      <c r="C10" s="6"/>
      <c r="D10" s="6"/>
      <c r="E10" s="6"/>
      <c r="F10" s="6"/>
      <c r="G10" s="6"/>
      <c r="H10" s="6"/>
      <c r="I10" s="6"/>
      <c r="J10" s="6"/>
      <c r="K10" s="6"/>
    </row>
    <row r="11" spans="2:11" s="7" customFormat="1" ht="107.25" customHeight="1" x14ac:dyDescent="0.3">
      <c r="B11" s="9" t="s">
        <v>17</v>
      </c>
      <c r="C11" s="8"/>
      <c r="D11" s="8"/>
      <c r="E11" s="8"/>
      <c r="F11" s="8"/>
      <c r="G11" s="8"/>
      <c r="H11" s="8"/>
      <c r="I11" s="8"/>
      <c r="J11" s="8"/>
      <c r="K11" s="8"/>
    </row>
    <row r="12" spans="2:11" x14ac:dyDescent="0.3">
      <c r="B12" s="6" t="s">
        <v>16</v>
      </c>
      <c r="C12" s="6"/>
      <c r="D12" s="6"/>
      <c r="E12" s="6"/>
      <c r="F12" s="6"/>
      <c r="G12" s="6"/>
      <c r="H12" s="6"/>
      <c r="I12" s="6"/>
      <c r="J12" s="6"/>
      <c r="K12" s="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Charts</vt:lpstr>
      <vt:lpstr>Tests</vt:lpstr>
      <vt:lpstr>Notes</vt:lpstr>
      <vt:lpstr>TermsOfUse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 Chart</dc:title>
  <dc:subject>P Chart</dc:subject>
  <dc:creator>ccoles@adativeBMS.com</dc:creator>
  <cp:keywords>P Chart</cp:keywords>
  <cp:lastModifiedBy>Nick Morris</cp:lastModifiedBy>
  <dcterms:created xsi:type="dcterms:W3CDTF">2006-09-16T00:00:00Z</dcterms:created>
  <dcterms:modified xsi:type="dcterms:W3CDTF">2014-09-24T20:59:23Z</dcterms:modified>
  <cp:category>Quality Tool</cp:category>
  <cp:contentStatus>Released</cp:contentStatus>
</cp:coreProperties>
</file>