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kechi.Ihewulezi.PHED\Downloads\"/>
    </mc:Choice>
  </mc:AlternateContent>
  <bookViews>
    <workbookView xWindow="0" yWindow="0" windowWidth="23970" windowHeight="9660" firstSheet="1" activeTab="1"/>
  </bookViews>
  <sheets>
    <sheet name="Copyright" sheetId="5" state="hidden" r:id="rId1"/>
    <sheet name="Summary &amp; Report" sheetId="27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52511"/>
  <pivotCaches>
    <pivotCache cacheId="3" r:id="rId1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G24" i="10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<sst xmlns="http://schemas.openxmlformats.org/spreadsheetml/2006/main" count="1483" uniqueCount="179">
  <si>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</si>
  <si>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</si>
  <si>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</si>
  <si>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</si>
  <si>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</si>
  <si>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</si>
  <si>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</si>
  <si>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</si>
  <si>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</si>
  <si>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</si>
  <si>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</si>
  <si>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</si>
  <si>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</si>
  <si>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</si>
  <si>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</si>
  <si>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</si>
  <si>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</si>
  <si>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</si>
  <si>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</si>
  <si>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</si>
  <si>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</si>
  <si>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</si>
  <si>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</si>
  <si>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</si>
  <si>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</si>
  <si>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</si>
  <si>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</si>
  <si>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</si>
  <si>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</si>
  <si>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</si>
  <si>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</si>
  <si>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</si>
  <si>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</si>
  <si>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</si>
  <si>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</si>
  <si>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</si>
  <si>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</si>
  <si>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</si>
  <si>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</si>
  <si>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</si>
  <si>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</si>
  <si>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</si>
  <si>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</si>
  <si>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</si>
  <si>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</si>
  <si>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</si>
  <si>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</si>
  <si>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</si>
  <si>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</si>
  <si>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</si>
  <si>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</si>
  <si>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</si>
  <si>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</si>
  <si>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</si>
  <si>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</si>
  <si>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</si>
  <si>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</si>
  <si>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</si>
  <si>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</si>
  <si>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</si>
  <si>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</si>
  <si>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</si>
  <si>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</si>
  <si>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</si>
  <si>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</si>
  <si>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</si>
  <si>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</si>
  <si>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</si>
  <si>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</si>
  <si>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</si>
  <si>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</si>
  <si>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</si>
  <si>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</si>
  <si>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</si>
  <si>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</si>
  <si>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</si>
  <si>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</si>
  <si>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</si>
  <si>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</si>
  <si>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</si>
  <si>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</si>
  <si>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</si>
  <si>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</si>
  <si>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</si>
  <si>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</si>
  <si>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</si>
  <si>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</si>
  <si>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</si>
  <si>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</si>
  <si>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</si>
  <si>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</si>
  <si>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</si>
  <si>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</si>
  <si>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</si>
  <si>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</si>
  <si>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</si>
  <si>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</si>
  <si>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</si>
  <si>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</si>
  <si>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</si>
  <si>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</si>
  <si>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</si>
  <si>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</si>
  <si>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</si>
  <si>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</si>
  <si>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</si>
  <si>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</si>
  <si>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</si>
  <si>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</si>
  <si>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</si>
  <si>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</si>
  <si>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</si>
  <si>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</si>
  <si>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</si>
  <si>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</si>
  <si>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</si>
  <si>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</si>
  <si>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</si>
  <si>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</si>
  <si>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</si>
  <si>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</si>
  <si>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</si>
  <si>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</si>
  <si>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</si>
  <si>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</si>
  <si>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</si>
  <si>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</si>
  <si>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</si>
  <si>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</si>
  <si>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</si>
  <si>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</si>
  <si>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</si>
  <si>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</si>
  <si>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</si>
  <si>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</si>
  <si>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</si>
  <si>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</si>
  <si>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</si>
  <si>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</si>
  <si>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</si>
  <si>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</si>
  <si>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</si>
  <si>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</si>
  <si>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</si>
  <si>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</si>
  <si>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</si>
  <si>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</si>
  <si>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</si>
  <si>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</si>
  <si>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</si>
  <si>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</si>
  <si>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</si>
  <si>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</si>
  <si>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</si>
  <si>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</si>
  <si>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</si>
  <si>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</si>
  <si>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</si>
  <si>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</si>
  <si>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</si>
  <si>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Value</t>
  </si>
  <si>
    <t>Grand Total</t>
  </si>
  <si>
    <t>Unknown</t>
  </si>
  <si>
    <t>Total Quantity</t>
  </si>
  <si>
    <t>Total_Value</t>
  </si>
  <si>
    <t>REPORT</t>
  </si>
  <si>
    <t>Select the data range - click on Format on the Home tab - Select Auto fit row hieght ( to align the cells preoperly)</t>
  </si>
  <si>
    <t>Structured the data into table format using Ctrl+T</t>
  </si>
  <si>
    <t>Select the ID column and click on remove Duplicates from the Data tab( this remove three duplicate ID's)</t>
  </si>
  <si>
    <t>Steps taken in Data Cleaning</t>
  </si>
  <si>
    <t>Created a Pivot table to get summary table</t>
  </si>
  <si>
    <t>Insights</t>
  </si>
  <si>
    <t>Highest revenue of 8049.9 was generated from the South region while the least revenue came from the unknown region</t>
  </si>
  <si>
    <t>Filtered and deleted rows with inf on the Price per Unit column reducing the total rows from 32 to 22</t>
  </si>
  <si>
    <t>Steve rogers of the South region contributed the highest 3399.85 in revenue and purchase quantity of 105</t>
  </si>
  <si>
    <t>Bruce Barnner whose region is unknown had the least revenue of 1100.1</t>
  </si>
  <si>
    <t>Total Quantity of ites sold is 965</t>
  </si>
  <si>
    <t>Total revenue generated from sales is 26,399.8</t>
  </si>
  <si>
    <t>Report covers sales from Jan 2021-April 2023(with missing data for March &amp; June 2021, Jan, Aplril &amp; October 2022, and March 2023. Thus a total of 22 months were analysed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</si>
</sst>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@*."/>
    <numFmt numFmtId="165" formatCode="@*_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22" fontId="13" fillId="0" borderId="0" xfId="0" applyNumberFormat="1" applyFont="1"/>
    <xf numFmtId="0" fontId="13" fillId="0" borderId="0" xfId="0" applyFont="1"/>
    <xf numFmtId="8" fontId="13" fillId="0" borderId="0" xfId="0" applyNumberFormat="1" applyFont="1"/>
    <xf numFmtId="0" fontId="14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=""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=""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=""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=""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=""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=""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=""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=""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=""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=""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kechi Ihewulezi" refreshedDate="45722.517548263888" createdVersion="5" refreshedVersion="5" minRefreshableVersion="3" recordCount="22">
  <cacheSource type="worksheet">
    <worksheetSource name="Da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 count="21">
        <s v="John Smith   "/>
        <s v="Jane Doe"/>
        <s v="Anna   Belle"/>
        <s v="Chris P. Bacon"/>
        <s v="Mary Jane"/>
        <s v="Bruce Wayne"/>
        <s v="Clark Kent"/>
        <s v="Diana Prince"/>
        <s v="Tony Stark"/>
        <s v="Steve Rogers"/>
        <s v="Bruce Banner"/>
        <s v="Nick Fury"/>
        <s v="Peggy Carter"/>
        <s v="Howard Stark"/>
        <s v="Hank Pym"/>
        <s v="Janet van Dyne"/>
        <s v="Kurt Busiek"/>
        <s v="Roger Stern"/>
        <s v="Tom DeFalco"/>
        <s v="Loki Laufeyson"/>
        <s v="Thor Odinson"/>
      </sharedItems>
    </cacheField>
    <cacheField name="Region" numFmtId="0">
      <sharedItems containsBlank="1" count="7">
        <s v="North"/>
        <s v="East"/>
        <s v="South"/>
        <s v="West"/>
        <s v="Unknown"/>
        <s v="Asgard"/>
        <m u="1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  <cacheField name="Total Value" numFmtId="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x v="0"/>
    <x v="0"/>
    <s v="Good"/>
    <s v="Magic Wand"/>
    <n v="10"/>
    <n v="20"/>
    <n v="200"/>
  </r>
  <r>
    <d v="2021-02-28T00:00:00"/>
    <n v="2"/>
    <x v="1"/>
    <x v="1"/>
    <s v="Excelent"/>
    <s v="Unicorn Horn"/>
    <n v="15"/>
    <n v="10"/>
    <n v="150"/>
  </r>
  <r>
    <d v="2021-04-30T00:00:00"/>
    <n v="4"/>
    <x v="2"/>
    <x v="2"/>
    <s v="Average"/>
    <s v="Fairy Dust"/>
    <n v="25"/>
    <n v="10"/>
    <n v="250"/>
  </r>
  <r>
    <d v="2021-05-31T00:00:00"/>
    <n v="5"/>
    <x v="3"/>
    <x v="1"/>
    <s v="Good"/>
    <s v="Bacon Scented Candle"/>
    <n v="30"/>
    <n v="16.670000000000002"/>
    <n v="500.1"/>
  </r>
  <r>
    <d v="2021-07-31T00:00:00"/>
    <n v="7"/>
    <x v="4"/>
    <x v="3"/>
    <s v="Poor"/>
    <s v="Potent Potion"/>
    <n v="35"/>
    <n v="10"/>
    <n v="350"/>
  </r>
  <r>
    <d v="2021-08-31T00:00:00"/>
    <n v="8"/>
    <x v="5"/>
    <x v="2"/>
    <s v="Average"/>
    <s v="Bat Signal"/>
    <n v="40"/>
    <n v="15"/>
    <n v="600"/>
  </r>
  <r>
    <d v="2021-09-30T00:00:00"/>
    <n v="9"/>
    <x v="6"/>
    <x v="1"/>
    <s v="Good"/>
    <s v="Glasses with X-ray Vision"/>
    <n v="45"/>
    <n v="12.22"/>
    <n v="549.9"/>
  </r>
  <r>
    <d v="2021-10-31T00:00:00"/>
    <n v="10"/>
    <x v="7"/>
    <x v="0"/>
    <s v="Excelent"/>
    <s v="Lasso of Truth"/>
    <n v="50"/>
    <n v="14"/>
    <n v="700"/>
  </r>
  <r>
    <d v="2021-11-30T00:00:00"/>
    <n v="11"/>
    <x v="8"/>
    <x v="3"/>
    <s v="Poor"/>
    <s v="Iron Man Suit"/>
    <n v="5"/>
    <n v="160"/>
    <n v="800"/>
  </r>
  <r>
    <d v="2021-12-31T00:00:00"/>
    <n v="12"/>
    <x v="9"/>
    <x v="2"/>
    <s v="Average"/>
    <s v="Captain America Shield"/>
    <n v="20"/>
    <n v="45"/>
    <n v="900"/>
  </r>
  <r>
    <d v="2022-02-28T00:00:00"/>
    <n v="14"/>
    <x v="10"/>
    <x v="4"/>
    <s v="Excelent"/>
    <s v="Gamma Radiation Serum"/>
    <n v="30"/>
    <n v="36.67"/>
    <n v="1100.1000000000001"/>
  </r>
  <r>
    <d v="2022-03-31T00:00:00"/>
    <n v="15"/>
    <x v="11"/>
    <x v="3"/>
    <s v="Poor"/>
    <s v="Eye Patch"/>
    <n v="35"/>
    <n v="34.29"/>
    <n v="1200.1499999999999"/>
  </r>
  <r>
    <d v="2022-05-31T00:00:00"/>
    <n v="17"/>
    <x v="12"/>
    <x v="1"/>
    <s v="Good"/>
    <s v="Vintage Pistol"/>
    <n v="40"/>
    <n v="35"/>
    <n v="1400"/>
  </r>
  <r>
    <d v="2022-06-30T00:00:00"/>
    <n v="18"/>
    <x v="13"/>
    <x v="0"/>
    <s v="Excelent"/>
    <s v="Arc Reactor"/>
    <n v="45"/>
    <n v="33.33"/>
    <n v="1499.85"/>
  </r>
  <r>
    <d v="2022-07-31T00:00:00"/>
    <n v="19"/>
    <x v="14"/>
    <x v="3"/>
    <s v="Poor"/>
    <s v="Ant-Man Suit"/>
    <n v="50"/>
    <n v="32"/>
    <n v="1600"/>
  </r>
  <r>
    <d v="2022-08-31T00:00:00"/>
    <n v="20"/>
    <x v="15"/>
    <x v="2"/>
    <s v="Average"/>
    <s v="Wasp's Wings"/>
    <n v="55"/>
    <n v="30.91"/>
    <n v="1700.05"/>
  </r>
  <r>
    <d v="2022-09-30T00:00:00"/>
    <n v="21"/>
    <x v="16"/>
    <x v="1"/>
    <s v="Good"/>
    <s v="Comic Book"/>
    <n v="60"/>
    <n v="30"/>
    <n v="1800"/>
  </r>
  <r>
    <d v="2022-11-30T00:00:00"/>
    <n v="23"/>
    <x v="17"/>
    <x v="3"/>
    <s v="Poor"/>
    <s v="Notepads"/>
    <n v="65"/>
    <n v="30.77"/>
    <n v="2000.05"/>
  </r>
  <r>
    <d v="2022-12-31T00:00:00"/>
    <n v="24"/>
    <x v="18"/>
    <x v="2"/>
    <s v="Average"/>
    <s v="Pen Set"/>
    <n v="70"/>
    <n v="30"/>
    <n v="2100"/>
  </r>
  <r>
    <d v="2023-01-31T00:00:00"/>
    <n v="25"/>
    <x v="19"/>
    <x v="5"/>
    <s v="Mischief"/>
    <s v="Trickster's Hat"/>
    <n v="75"/>
    <n v="29.33"/>
    <n v="2199.75"/>
  </r>
  <r>
    <d v="2023-02-28T00:00:00"/>
    <n v="26"/>
    <x v="20"/>
    <x v="5"/>
    <s v="Worthy"/>
    <s v="Mjolnir"/>
    <n v="80"/>
    <n v="28.75"/>
    <n v="2300"/>
  </r>
  <r>
    <d v="2023-04-30T00:00:00"/>
    <n v="28"/>
    <x v="9"/>
    <x v="2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A19:C26" firstHeaderRow="0" firstDataRow="1" firstDataCol="1"/>
  <pivotFields count="9">
    <pivotField numFmtId="22" showAll="0"/>
    <pivotField showAll="0"/>
    <pivotField axis="axisRow" showAll="0">
      <items count="22">
        <item x="2"/>
        <item x="10"/>
        <item x="5"/>
        <item x="3"/>
        <item x="6"/>
        <item x="7"/>
        <item x="14"/>
        <item x="13"/>
        <item x="1"/>
        <item x="15"/>
        <item x="0"/>
        <item x="16"/>
        <item x="19"/>
        <item x="4"/>
        <item x="11"/>
        <item x="12"/>
        <item x="17"/>
        <item x="9"/>
        <item x="20"/>
        <item x="18"/>
        <item x="8"/>
        <item t="default"/>
      </items>
    </pivotField>
    <pivotField axis="axisRow" showAll="0" sortType="descending">
      <items count="8">
        <item sd="0" x="5"/>
        <item sd="0" x="1"/>
        <item sd="0" x="0"/>
        <item sd="0" x="2"/>
        <item sd="0" x="4"/>
        <item sd="0" x="3"/>
        <item m="1"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numFmtId="8" showAll="0"/>
    <pivotField dataField="1" numFmtId="8" showAll="0"/>
  </pivotFields>
  <rowFields count="2">
    <field x="3"/>
    <field x="2"/>
  </rowFields>
  <rowItems count="7">
    <i>
      <x v="3"/>
    </i>
    <i>
      <x v="5"/>
    </i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6" baseField="3" baseItem="0"/>
    <dataField name="Total_Value" fld="8" baseField="3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A3:C10" firstHeaderRow="0" firstDataRow="1" firstDataCol="1"/>
  <pivotFields count="9">
    <pivotField numFmtId="22" showAll="0"/>
    <pivotField showAll="0"/>
    <pivotField showAll="0"/>
    <pivotField axis="axisRow" showAll="0" sortType="descending">
      <items count="8">
        <item x="5"/>
        <item x="1"/>
        <item x="0"/>
        <item x="2"/>
        <item x="4"/>
        <item x="3"/>
        <item m="1"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numFmtId="8" showAll="0"/>
    <pivotField dataField="1" numFmtId="8" showAll="0"/>
  </pivotFields>
  <rowFields count="1">
    <field x="3"/>
  </rowFields>
  <rowItems count="7">
    <i>
      <x v="3"/>
    </i>
    <i>
      <x v="5"/>
    </i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6" baseField="3" baseItem="0"/>
    <dataField name="Total_Value" fld="8" baseField="3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Da" displayName="Da" ref="A1:I24" totalsRowCount="1" headerRowDxfId="108" dataDxfId="107">
  <autoFilter ref="A1:I23"/>
  <tableColumns count="9">
    <tableColumn id="1" name="Date" dataDxfId="106" totalsRowDxfId="105"/>
    <tableColumn id="2" name="ID" dataDxfId="104" totalsRowDxfId="103"/>
    <tableColumn id="3" name="Name" dataDxfId="102" totalsRowDxfId="101"/>
    <tableColumn id="4" name="Region" dataDxfId="100" totalsRowDxfId="99"/>
    <tableColumn id="5" name="Rating" dataDxfId="98" totalsRowDxfId="97"/>
    <tableColumn id="6" name="Product" dataDxfId="96" totalsRowDxfId="95"/>
    <tableColumn id="7" name="Quantity" totalsRowFunction="sum" dataDxfId="94" totalsRowDxfId="93"/>
    <tableColumn id="8" name="Price Per Unit" dataDxfId="92" totalsRowDxfId="91"/>
    <tableColumn id="9" name="Total Value" dataDxfId="90" totalsRowDxfId="89">
      <calculatedColumnFormula>Da[[#This Row],[Price Per Unit]]*Da[[#This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88" dataDxfId="87">
  <autoFilter ref="A2:H30"/>
  <tableColumns count="8">
    <tableColumn id="1" name="Date" totalsRowLabel="Total" dataDxfId="86" totalsRowDxfId="85"/>
    <tableColumn id="2" name="ID" dataDxfId="84" totalsRowDxfId="83"/>
    <tableColumn id="3" name="Name" dataDxfId="82" totalsRowDxfId="81"/>
    <tableColumn id="4" name="Region" dataDxfId="80" totalsRowDxfId="79"/>
    <tableColumn id="5" name="Rating" dataDxfId="78" totalsRowDxfId="77"/>
    <tableColumn id="6" name="Product" dataDxfId="76" totalsRowDxfId="75"/>
    <tableColumn id="7" name="Quantity" dataDxfId="74" totalsRowDxfId="73"/>
    <tableColumn id="8" name="Price Per Unit" totalsRowFunction="max" dataDxfId="72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70" dataDxfId="69">
  <autoFilter ref="A2:I30"/>
  <tableColumns count="9">
    <tableColumn id="1" name="Date" totalsRowLabel="Total" dataDxfId="68" totalsRowDxfId="67"/>
    <tableColumn id="2" name="ID" dataDxfId="66" totalsRowDxfId="65"/>
    <tableColumn id="3" name="Name" dataDxfId="64" totalsRowDxfId="63"/>
    <tableColumn id="4" name="Region" dataDxfId="62" totalsRowDxfId="61"/>
    <tableColumn id="5" name="Rating" dataDxfId="60" totalsRowDxfId="59"/>
    <tableColumn id="6" name="Product" dataDxfId="58" totalsRowDxfId="57"/>
    <tableColumn id="7" name="Quantity" dataDxfId="56" totalsRowDxfId="55"/>
    <tableColumn id="8" name="Price Per Unit" totalsRowFunction="max" dataDxfId="54" totalsRowDxfId="53"/>
    <tableColumn id="9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50" dataDxfId="49">
  <autoFilter ref="A2:I30"/>
  <tableColumns count="9">
    <tableColumn id="1" name="Date" totalsRowLabel="Total" dataDxfId="48" totalsRowDxfId="47"/>
    <tableColumn id="2" name="ID" dataDxfId="46" totalsRowDxfId="45"/>
    <tableColumn id="3" name="Name" dataDxfId="44" totalsRowDxfId="43"/>
    <tableColumn id="4" name="Region" dataDxfId="42" totalsRowDxfId="41"/>
    <tableColumn id="5" name="Rating" dataDxfId="40" totalsRowDxfId="39"/>
    <tableColumn id="6" name="Product" dataDxfId="38" totalsRowDxfId="37"/>
    <tableColumn id="7" name="Quantity" dataDxfId="36" totalsRowDxfId="35"/>
    <tableColumn id="8" name="Price Per Unit" totalsRowFunction="max" dataDxfId="34" totalsRowDxfId="33"/>
    <tableColumn id="9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30" dataDxfId="29">
  <autoFilter ref="A2:I30"/>
  <tableColumns count="9">
    <tableColumn id="1" name="Date" totalsRowLabel="Total" dataDxfId="28" totalsRowDxfId="27"/>
    <tableColumn id="2" name="ID" dataDxfId="26" totalsRowDxfId="25"/>
    <tableColumn id="3" name="Name" dataDxfId="24" totalsRowDxfId="23"/>
    <tableColumn id="4" name="Region" dataDxfId="22" totalsRowDxfId="21"/>
    <tableColumn id="5" name="Rating" dataDxfId="20" totalsRowDxfId="19"/>
    <tableColumn id="6" name="Product" dataDxfId="18" totalsRowDxfId="17"/>
    <tableColumn id="7" name="Quantity" dataDxfId="16" totalsRowDxfId="15"/>
    <tableColumn id="8" name="Price Per Unit" totalsRowFunction="max" dataDxfId="14" totalsRowDxfId="13"/>
    <tableColumn id="9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K23" sqref="K23"/>
    </sheetView>
  </sheetViews>
  <sheetFormatPr defaultRowHeight="15" x14ac:dyDescent="0.25"/>
  <cols>
    <col min="1" max="1" width="11.42578125" customWidth="1"/>
    <col min="2" max="2" width="13.7109375" customWidth="1"/>
    <col min="3" max="3" width="11.5703125" customWidth="1"/>
  </cols>
  <sheetData>
    <row r="2" spans="1:17" x14ac:dyDescent="0.25">
      <c r="F2" s="56" t="s">
        <v>165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7" x14ac:dyDescent="0.25">
      <c r="A3" s="52" t="s">
        <v>12</v>
      </c>
      <c r="B3" t="s">
        <v>163</v>
      </c>
      <c r="C3" t="s">
        <v>164</v>
      </c>
      <c r="F3" s="55" t="s">
        <v>169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x14ac:dyDescent="0.25">
      <c r="A4" s="53" t="s">
        <v>31</v>
      </c>
      <c r="B4" s="54">
        <v>295</v>
      </c>
      <c r="C4" s="54">
        <v>8049.9</v>
      </c>
      <c r="F4" s="55" t="s">
        <v>166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5" spans="1:17" x14ac:dyDescent="0.25">
      <c r="A5" s="53" t="s">
        <v>26</v>
      </c>
      <c r="B5" s="54">
        <v>190</v>
      </c>
      <c r="C5" s="54">
        <v>5950.2</v>
      </c>
      <c r="F5" s="55" t="s">
        <v>167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1:17" x14ac:dyDescent="0.25">
      <c r="A6" s="53" t="s">
        <v>75</v>
      </c>
      <c r="B6" s="54">
        <v>155</v>
      </c>
      <c r="C6" s="54">
        <v>4499.75</v>
      </c>
      <c r="F6" s="55" t="s">
        <v>168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</row>
    <row r="7" spans="1:17" x14ac:dyDescent="0.25">
      <c r="A7" s="53" t="s">
        <v>22</v>
      </c>
      <c r="B7" s="54">
        <v>190</v>
      </c>
      <c r="C7" s="54">
        <v>4400</v>
      </c>
      <c r="F7" s="55" t="s">
        <v>173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</row>
    <row r="8" spans="1:17" x14ac:dyDescent="0.25">
      <c r="A8" s="53" t="s">
        <v>18</v>
      </c>
      <c r="B8" s="54">
        <v>105</v>
      </c>
      <c r="C8" s="54">
        <v>2399.85</v>
      </c>
      <c r="F8" s="55" t="s">
        <v>170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17" x14ac:dyDescent="0.25">
      <c r="A9" s="53" t="s">
        <v>162</v>
      </c>
      <c r="B9" s="54">
        <v>30</v>
      </c>
      <c r="C9" s="54">
        <v>1100.1000000000001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1:17" x14ac:dyDescent="0.25">
      <c r="A10" s="53" t="s">
        <v>161</v>
      </c>
      <c r="B10" s="54">
        <v>965</v>
      </c>
      <c r="C10" s="54">
        <v>26399.8</v>
      </c>
      <c r="F10" s="55" t="s">
        <v>171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1:17" ht="30" customHeight="1" x14ac:dyDescent="0.25">
      <c r="F11" s="57" t="s">
        <v>178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</row>
    <row r="12" spans="1:17" x14ac:dyDescent="0.25">
      <c r="F12" s="55" t="s">
        <v>172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</row>
    <row r="13" spans="1:17" x14ac:dyDescent="0.25">
      <c r="F13" s="55" t="s">
        <v>174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</row>
    <row r="14" spans="1:17" x14ac:dyDescent="0.25">
      <c r="F14" s="55" t="s">
        <v>175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</row>
    <row r="15" spans="1:17" x14ac:dyDescent="0.25">
      <c r="F15" s="55" t="s">
        <v>176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spans="1:17" x14ac:dyDescent="0.25">
      <c r="F16" s="55" t="s">
        <v>177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9" spans="1:3" x14ac:dyDescent="0.25">
      <c r="A19" s="52" t="s">
        <v>12</v>
      </c>
      <c r="B19" t="s">
        <v>163</v>
      </c>
      <c r="C19" t="s">
        <v>164</v>
      </c>
    </row>
    <row r="20" spans="1:3" x14ac:dyDescent="0.25">
      <c r="A20" s="53" t="s">
        <v>31</v>
      </c>
      <c r="B20" s="54">
        <v>295</v>
      </c>
      <c r="C20" s="54">
        <v>8049.9</v>
      </c>
    </row>
    <row r="21" spans="1:3" x14ac:dyDescent="0.25">
      <c r="A21" s="53" t="s">
        <v>26</v>
      </c>
      <c r="B21" s="54">
        <v>190</v>
      </c>
      <c r="C21" s="54">
        <v>5950.2</v>
      </c>
    </row>
    <row r="22" spans="1:3" x14ac:dyDescent="0.25">
      <c r="A22" s="53" t="s">
        <v>75</v>
      </c>
      <c r="B22" s="54">
        <v>155</v>
      </c>
      <c r="C22" s="54">
        <v>4499.75</v>
      </c>
    </row>
    <row r="23" spans="1:3" x14ac:dyDescent="0.25">
      <c r="A23" s="53" t="s">
        <v>22</v>
      </c>
      <c r="B23" s="54">
        <v>190</v>
      </c>
      <c r="C23" s="54">
        <v>4400</v>
      </c>
    </row>
    <row r="24" spans="1:3" x14ac:dyDescent="0.25">
      <c r="A24" s="53" t="s">
        <v>18</v>
      </c>
      <c r="B24" s="54">
        <v>105</v>
      </c>
      <c r="C24" s="54">
        <v>2399.85</v>
      </c>
    </row>
    <row r="25" spans="1:3" x14ac:dyDescent="0.25">
      <c r="A25" s="53" t="s">
        <v>162</v>
      </c>
      <c r="B25" s="54">
        <v>30</v>
      </c>
      <c r="C25" s="54">
        <v>1100.1000000000001</v>
      </c>
    </row>
    <row r="26" spans="1:3" x14ac:dyDescent="0.25">
      <c r="A26" s="53" t="s">
        <v>161</v>
      </c>
      <c r="B26" s="54">
        <v>965</v>
      </c>
      <c r="C26" s="54">
        <v>26399.8</v>
      </c>
    </row>
  </sheetData>
  <mergeCells count="1">
    <mergeCell ref="F11:Q11"/>
  </mergeCells>
  <conditionalFormatting pivot="1" sqref="C4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0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8" sqref="A28"/>
    </sheetView>
  </sheetViews>
  <sheetFormatPr defaultRowHeight="15" x14ac:dyDescent="0.25"/>
  <cols>
    <col min="1" max="1" width="24.85546875" bestFit="1" customWidth="1"/>
    <col min="2" max="2" width="5" customWidth="1"/>
    <col min="3" max="3" width="17.5703125" bestFit="1" customWidth="1"/>
    <col min="4" max="4" width="9.28515625" customWidth="1"/>
    <col min="5" max="5" width="8.85546875" bestFit="1" customWidth="1"/>
    <col min="6" max="6" width="23.42578125" bestFit="1" customWidth="1"/>
    <col min="7" max="7" width="10.85546875" customWidth="1"/>
    <col min="8" max="8" width="15.28515625" customWidth="1"/>
    <col min="9" max="9" width="13.28515625" bestFit="1" customWidth="1"/>
  </cols>
  <sheetData>
    <row r="1" spans="1:9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51" t="s">
        <v>160</v>
      </c>
    </row>
    <row r="2" spans="1:9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50">
        <f>Da[[#This Row],[Price Per Unit]]*Da[[#This Row],[Quantity]]</f>
        <v>200</v>
      </c>
    </row>
    <row r="3" spans="1:9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50">
        <f>Da[[#This Row],[Price Per Unit]]*Da[[#This Row],[Quantity]]</f>
        <v>150</v>
      </c>
    </row>
    <row r="4" spans="1:9" x14ac:dyDescent="0.25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50">
        <f>Da[[#This Row],[Price Per Unit]]*Da[[#This Row],[Quantity]]</f>
        <v>250</v>
      </c>
    </row>
    <row r="5" spans="1:9" x14ac:dyDescent="0.25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50">
        <f>Da[[#This Row],[Price Per Unit]]*Da[[#This Row],[Quantity]]</f>
        <v>500.1</v>
      </c>
    </row>
    <row r="6" spans="1:9" x14ac:dyDescent="0.25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50">
        <f>Da[[#This Row],[Price Per Unit]]*Da[[#This Row],[Quantity]]</f>
        <v>350</v>
      </c>
    </row>
    <row r="7" spans="1:9" x14ac:dyDescent="0.25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50">
        <f>Da[[#This Row],[Price Per Unit]]*Da[[#This Row],[Quantity]]</f>
        <v>600</v>
      </c>
    </row>
    <row r="8" spans="1:9" x14ac:dyDescent="0.25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50">
        <f>Da[[#This Row],[Price Per Unit]]*Da[[#This Row],[Quantity]]</f>
        <v>549.9</v>
      </c>
    </row>
    <row r="9" spans="1:9" x14ac:dyDescent="0.25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50">
        <f>Da[[#This Row],[Price Per Unit]]*Da[[#This Row],[Quantity]]</f>
        <v>700</v>
      </c>
    </row>
    <row r="10" spans="1:9" x14ac:dyDescent="0.25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50">
        <f>Da[[#This Row],[Price Per Unit]]*Da[[#This Row],[Quantity]]</f>
        <v>800</v>
      </c>
    </row>
    <row r="11" spans="1:9" x14ac:dyDescent="0.25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50">
        <f>Da[[#This Row],[Price Per Unit]]*Da[[#This Row],[Quantity]]</f>
        <v>900</v>
      </c>
    </row>
    <row r="12" spans="1:9" x14ac:dyDescent="0.25">
      <c r="A12" s="9">
        <v>44620</v>
      </c>
      <c r="B12" s="10">
        <v>14</v>
      </c>
      <c r="C12" s="10" t="s">
        <v>52</v>
      </c>
      <c r="D12" s="10" t="s">
        <v>162</v>
      </c>
      <c r="E12" s="10" t="s">
        <v>23</v>
      </c>
      <c r="F12" s="10" t="s">
        <v>53</v>
      </c>
      <c r="G12" s="10">
        <v>30</v>
      </c>
      <c r="H12" s="11">
        <v>36.67</v>
      </c>
      <c r="I12" s="50">
        <f>Da[[#This Row],[Price Per Unit]]*Da[[#This Row],[Quantity]]</f>
        <v>1100.1000000000001</v>
      </c>
    </row>
    <row r="13" spans="1:9" x14ac:dyDescent="0.25">
      <c r="A13" s="9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50">
        <f>Da[[#This Row],[Price Per Unit]]*Da[[#This Row],[Quantity]]</f>
        <v>1200.1499999999999</v>
      </c>
    </row>
    <row r="14" spans="1:9" x14ac:dyDescent="0.25">
      <c r="A14" s="9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50">
        <f>Da[[#This Row],[Price Per Unit]]*Da[[#This Row],[Quantity]]</f>
        <v>1400</v>
      </c>
    </row>
    <row r="15" spans="1:9" x14ac:dyDescent="0.25">
      <c r="A15" s="9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50">
        <f>Da[[#This Row],[Price Per Unit]]*Da[[#This Row],[Quantity]]</f>
        <v>1499.85</v>
      </c>
    </row>
    <row r="16" spans="1:9" x14ac:dyDescent="0.25">
      <c r="A16" s="9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50">
        <f>Da[[#This Row],[Price Per Unit]]*Da[[#This Row],[Quantity]]</f>
        <v>1600</v>
      </c>
    </row>
    <row r="17" spans="1:9" x14ac:dyDescent="0.25">
      <c r="A17" s="9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50">
        <f>Da[[#This Row],[Price Per Unit]]*Da[[#This Row],[Quantity]]</f>
        <v>1700.05</v>
      </c>
    </row>
    <row r="18" spans="1:9" x14ac:dyDescent="0.25">
      <c r="A18" s="9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50">
        <f>Da[[#This Row],[Price Per Unit]]*Da[[#This Row],[Quantity]]</f>
        <v>1800</v>
      </c>
    </row>
    <row r="19" spans="1:9" x14ac:dyDescent="0.25">
      <c r="A19" s="9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50">
        <f>Da[[#This Row],[Price Per Unit]]*Da[[#This Row],[Quantity]]</f>
        <v>2000.05</v>
      </c>
    </row>
    <row r="20" spans="1:9" x14ac:dyDescent="0.25">
      <c r="A20" s="9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50">
        <f>Da[[#This Row],[Price Per Unit]]*Da[[#This Row],[Quantity]]</f>
        <v>2100</v>
      </c>
    </row>
    <row r="21" spans="1:9" x14ac:dyDescent="0.25">
      <c r="A21" s="9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50">
        <f>Da[[#This Row],[Price Per Unit]]*Da[[#This Row],[Quantity]]</f>
        <v>2199.75</v>
      </c>
    </row>
    <row r="22" spans="1:9" x14ac:dyDescent="0.25">
      <c r="A22" s="9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50">
        <f>Da[[#This Row],[Price Per Unit]]*Da[[#This Row],[Quantity]]</f>
        <v>2300</v>
      </c>
    </row>
    <row r="23" spans="1:9" x14ac:dyDescent="0.25">
      <c r="A23" s="9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50">
        <f>Da[[#This Row],[Price Per Unit]]*Da[[#This Row],[Quantity]]</f>
        <v>2499.85</v>
      </c>
    </row>
    <row r="24" spans="1:9" x14ac:dyDescent="0.25">
      <c r="A24" s="48"/>
      <c r="B24" s="49"/>
      <c r="C24" s="49"/>
      <c r="D24" s="49"/>
      <c r="E24" s="49"/>
      <c r="F24" s="49"/>
      <c r="G24" s="49">
        <f>SUBTOTAL(109,Da[Quantity])</f>
        <v>965</v>
      </c>
      <c r="H24" s="50"/>
      <c r="I24" s="4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9"/>
  <sheetViews>
    <sheetView topLeftCell="A4" workbookViewId="0">
      <selection activeCell="C24" sqref="C24"/>
    </sheetView>
  </sheetViews>
  <sheetFormatPr defaultRowHeight="15" x14ac:dyDescent="0.25"/>
  <cols>
    <col min="5" max="5" width="90.42578125" customWidth="1"/>
    <col min="10" max="10" width="25" customWidth="1"/>
  </cols>
  <sheetData>
    <row r="2" spans="5:11" ht="18" x14ac:dyDescent="0.25">
      <c r="E2" s="40" t="s">
        <v>148</v>
      </c>
    </row>
    <row r="3" spans="5:11" x14ac:dyDescent="0.25">
      <c r="E3" s="41"/>
    </row>
    <row r="4" spans="5:11" x14ac:dyDescent="0.25">
      <c r="E4" s="42" t="s">
        <v>149</v>
      </c>
    </row>
    <row r="5" spans="5:11" ht="45" x14ac:dyDescent="0.25">
      <c r="E5" s="43" t="s">
        <v>150</v>
      </c>
    </row>
    <row r="6" spans="5:11" x14ac:dyDescent="0.25">
      <c r="E6" s="41"/>
    </row>
    <row r="7" spans="5:11" ht="18" x14ac:dyDescent="0.25">
      <c r="E7" s="44" t="s">
        <v>151</v>
      </c>
    </row>
    <row r="8" spans="5:11" x14ac:dyDescent="0.25">
      <c r="E8" s="45"/>
    </row>
    <row r="9" spans="5:11" ht="30" x14ac:dyDescent="0.25">
      <c r="E9" s="46" t="s">
        <v>152</v>
      </c>
    </row>
    <row r="10" spans="5:11" ht="31.5" x14ac:dyDescent="0.25">
      <c r="E10" s="46" t="s">
        <v>153</v>
      </c>
      <c r="J10" s="38"/>
      <c r="K10" s="39"/>
    </row>
    <row r="11" spans="5:11" ht="30" x14ac:dyDescent="0.25">
      <c r="E11" s="46" t="s">
        <v>154</v>
      </c>
      <c r="J11" s="38"/>
      <c r="K11" s="39"/>
    </row>
    <row r="12" spans="5:11" x14ac:dyDescent="0.25">
      <c r="E12" s="41"/>
      <c r="J12" s="38"/>
      <c r="K12" s="39"/>
    </row>
    <row r="13" spans="5:11" ht="18" x14ac:dyDescent="0.25">
      <c r="E13" s="40" t="s">
        <v>155</v>
      </c>
    </row>
    <row r="14" spans="5:11" x14ac:dyDescent="0.25">
      <c r="E14" s="47"/>
    </row>
    <row r="15" spans="5:11" x14ac:dyDescent="0.25">
      <c r="E15" s="47" t="s">
        <v>156</v>
      </c>
    </row>
    <row r="16" spans="5:11" x14ac:dyDescent="0.25">
      <c r="E16" s="47" t="s">
        <v>157</v>
      </c>
    </row>
    <row r="17" spans="5:5" x14ac:dyDescent="0.25">
      <c r="E17" s="47" t="s">
        <v>158</v>
      </c>
    </row>
    <row r="18" spans="5:5" x14ac:dyDescent="0.25">
      <c r="E18" s="41"/>
    </row>
    <row r="19" spans="5:5" x14ac:dyDescent="0.2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Summary &amp; Report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Nkechi Ihewulezi</cp:lastModifiedBy>
  <cp:revision/>
  <dcterms:created xsi:type="dcterms:W3CDTF">2019-12-23T04:48:23Z</dcterms:created>
  <dcterms:modified xsi:type="dcterms:W3CDTF">2025-03-05T15:42:53Z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