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tabRatio="698" activeTab="3"/>
  </bookViews>
  <sheets>
    <sheet name="SST Estradiol" sheetId="7" r:id="rId1"/>
    <sheet name="SST Estrone" sheetId="8" r:id="rId2"/>
    <sheet name="SST Ethinyl Estradiol" sheetId="9" r:id="rId3"/>
    <sheet name="SST Levonorgestrel" sheetId="10" r:id="rId4"/>
    <sheet name="CHROMATOGRAMS FOR EEE" sheetId="11" r:id="rId5"/>
    <sheet name="CHROMATOGRAMS FOR LEVONO" sheetId="12" r:id="rId6"/>
  </sheets>
  <definedNames>
    <definedName name="_xlnm.Print_Area" localSheetId="4">'CHROMATOGRAMS FOR EEE'!$A$3:$V$57</definedName>
    <definedName name="_xlnm.Print_Area" localSheetId="5">'CHROMATOGRAMS FOR LEVONO'!$A$3:$V$65</definedName>
    <definedName name="_xlnm.Print_Area" localSheetId="0">'SST Estradiol'!$A$15:$G$61</definedName>
    <definedName name="_xlnm.Print_Area" localSheetId="1">'SST Estrone'!$A$15:$G$61</definedName>
    <definedName name="_xlnm.Print_Area" localSheetId="2">'SST Ethinyl Estradiol'!$A$15:$G$61</definedName>
    <definedName name="_xlnm.Print_Area" localSheetId="3">'SST Levonorgestrel'!$A$15:$G$61</definedName>
  </definedNames>
  <calcPr calcId="145621"/>
</workbook>
</file>

<file path=xl/calcChain.xml><?xml version="1.0" encoding="utf-8"?>
<calcChain xmlns="http://schemas.openxmlformats.org/spreadsheetml/2006/main">
  <c r="E30" i="9" l="1"/>
  <c r="B21" i="9"/>
  <c r="B21" i="8"/>
  <c r="B21" i="7"/>
  <c r="E30" i="7"/>
  <c r="B21" i="10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C30" i="7"/>
  <c r="D30" i="7"/>
  <c r="B30" i="7"/>
  <c r="E30" i="8"/>
  <c r="D30" i="8"/>
  <c r="C30" i="8"/>
  <c r="B30" i="8"/>
  <c r="B31" i="8" s="1"/>
  <c r="B30" i="9"/>
  <c r="B31" i="9" s="1"/>
  <c r="D30" i="9"/>
  <c r="C30" i="9"/>
  <c r="B53" i="9"/>
  <c r="E51" i="9"/>
  <c r="D51" i="9"/>
  <c r="C51" i="9"/>
  <c r="B51" i="9"/>
  <c r="B52" i="9" s="1"/>
  <c r="B32" i="9"/>
  <c r="B53" i="8"/>
  <c r="E51" i="8"/>
  <c r="D51" i="8"/>
  <c r="C51" i="8"/>
  <c r="B51" i="8"/>
  <c r="B52" i="8" s="1"/>
  <c r="B32" i="8"/>
  <c r="B53" i="7"/>
  <c r="E51" i="7"/>
  <c r="D51" i="7"/>
  <c r="C51" i="7"/>
  <c r="B51" i="7"/>
  <c r="B52" i="7" s="1"/>
  <c r="B32" i="7"/>
  <c r="B31" i="7"/>
</calcChain>
</file>

<file path=xl/sharedStrings.xml><?xml version="1.0" encoding="utf-8"?>
<sst xmlns="http://schemas.openxmlformats.org/spreadsheetml/2006/main" count="198" uniqueCount="39">
  <si>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</si>
  <si>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</si>
  <si>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</si>
  <si>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</si>
  <si>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</si>
  <si>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</si>
  <si>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</si>
  <si>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</si>
  <si>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</si>
  <si>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</si>
  <si>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</si>
  <si>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</si>
  <si>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</si>
  <si>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</si>
  <si>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</si>
  <si>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</si>
  <si>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</si>
  <si>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</si>
  <si>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</si>
  <si>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</si>
  <si>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</si>
  <si>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</si>
  <si>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</si>
  <si>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</si>
  <si>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</si>
  <si>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</si>
  <si>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ESTRADIOL</t>
  </si>
  <si>
    <t>ESTRONE</t>
  </si>
  <si>
    <t>ETHINYL ESTRADIOL</t>
  </si>
  <si>
    <t>LEVONORGESTREL</t>
  </si>
  <si>
    <t>RUTTO KENNEDY</t>
  </si>
  <si>
    <t>STANDARD CHROMATOGRAM</t>
  </si>
  <si>
    <t>SAMPLE CHROMATOGRAM</t>
  </si>
  <si>
    <t>OVERLAY OF STD AND SAMPLE CHROMATOGRAMS</t>
  </si>
  <si>
    <t>SPIKED SAMPLE CHROMATOGRAM</t>
  </si>
  <si>
    <t>BLANK CHROMATOGRAM</t>
  </si>
  <si>
    <t>OVERLAY OF STANDARD AND SAMPLE CHROMATOGRAMS</t>
  </si>
  <si>
    <t>POLIOMYELITIS VACCINE ORAL</t>
  </si>
  <si>
    <t>31ST AUG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</si>
</sst>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2" borderId="0"/>
  </cellStyleXfs>
  <cellXfs count="4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4" fontId="6" fillId="2" borderId="0" xfId="0" applyNumberFormat="1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7" fillId="3" borderId="3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38100</xdr:rowOff>
    </xdr:from>
    <xdr:to>
      <xdr:col>10</xdr:col>
      <xdr:colOff>171450</xdr:colOff>
      <xdr:row>17</xdr:row>
      <xdr:rowOff>114935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2387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323850</xdr:colOff>
      <xdr:row>3</xdr:row>
      <xdr:rowOff>66675</xdr:rowOff>
    </xdr:from>
    <xdr:to>
      <xdr:col>21</xdr:col>
      <xdr:colOff>171450</xdr:colOff>
      <xdr:row>17</xdr:row>
      <xdr:rowOff>143510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5245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314325</xdr:colOff>
      <xdr:row>20</xdr:row>
      <xdr:rowOff>152400</xdr:rowOff>
    </xdr:from>
    <xdr:to>
      <xdr:col>21</xdr:col>
      <xdr:colOff>161925</xdr:colOff>
      <xdr:row>35</xdr:row>
      <xdr:rowOff>67310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39090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323850</xdr:colOff>
      <xdr:row>21</xdr:row>
      <xdr:rowOff>28575</xdr:rowOff>
    </xdr:from>
    <xdr:to>
      <xdr:col>10</xdr:col>
      <xdr:colOff>171450</xdr:colOff>
      <xdr:row>35</xdr:row>
      <xdr:rowOff>105410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42900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457200</xdr:colOff>
      <xdr:row>54</xdr:row>
      <xdr:rowOff>76835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85725</xdr:rowOff>
    </xdr:from>
    <xdr:to>
      <xdr:col>10</xdr:col>
      <xdr:colOff>0</xdr:colOff>
      <xdr:row>19</xdr:row>
      <xdr:rowOff>1270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3342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304800</xdr:colOff>
      <xdr:row>4</xdr:row>
      <xdr:rowOff>57150</xdr:rowOff>
    </xdr:from>
    <xdr:to>
      <xdr:col>21</xdr:col>
      <xdr:colOff>152400</xdr:colOff>
      <xdr:row>18</xdr:row>
      <xdr:rowOff>134620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048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323850</xdr:colOff>
      <xdr:row>26</xdr:row>
      <xdr:rowOff>66675</xdr:rowOff>
    </xdr:from>
    <xdr:to>
      <xdr:col>21</xdr:col>
      <xdr:colOff>171450</xdr:colOff>
      <xdr:row>40</xdr:row>
      <xdr:rowOff>144145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427672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26</xdr:row>
      <xdr:rowOff>38100</xdr:rowOff>
    </xdr:from>
    <xdr:to>
      <xdr:col>9</xdr:col>
      <xdr:colOff>542925</xdr:colOff>
      <xdr:row>40</xdr:row>
      <xdr:rowOff>115570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2481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38100</xdr:colOff>
      <xdr:row>48</xdr:row>
      <xdr:rowOff>57150</xdr:rowOff>
    </xdr:from>
    <xdr:to>
      <xdr:col>9</xdr:col>
      <xdr:colOff>495300</xdr:colOff>
      <xdr:row>62</xdr:row>
      <xdr:rowOff>134620</xdr:rowOff>
    </xdr:to>
    <xdr:pic>
      <xdr:nvPicPr>
        <xdr:cNvPr id="19" name="Picture 18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8295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7" sqref="B27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  <col min="10" max="16384" width="9.140625" style="38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37</v>
      </c>
      <c r="D17" s="7"/>
      <c r="E17" s="32"/>
    </row>
    <row r="18" spans="1:5" ht="16.5" customHeight="1" x14ac:dyDescent="0.3">
      <c r="A18" s="8" t="s">
        <v>4</v>
      </c>
      <c r="B18" s="6" t="s">
        <v>26</v>
      </c>
      <c r="C18" s="32"/>
      <c r="D18" s="32"/>
      <c r="E18" s="32"/>
    </row>
    <row r="19" spans="1:5" ht="16.5" customHeight="1" x14ac:dyDescent="0.3">
      <c r="A19" s="8" t="s">
        <v>5</v>
      </c>
      <c r="B19" s="9">
        <v>96.5</v>
      </c>
      <c r="C19" s="32"/>
      <c r="D19" s="32"/>
      <c r="E19" s="32"/>
    </row>
    <row r="20" spans="1:5" ht="16.5" customHeight="1" x14ac:dyDescent="0.3">
      <c r="A20" s="6" t="s">
        <v>6</v>
      </c>
      <c r="B20" s="9">
        <v>9.1300000000000008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B20/100*10/100*10/100</f>
        <v>9.1300000000000007E-4</v>
      </c>
      <c r="C21" s="32"/>
      <c r="D21" s="32"/>
      <c r="E21" s="32"/>
    </row>
    <row r="22" spans="1:5" ht="15.75" customHeight="1" x14ac:dyDescent="0.25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2486344</v>
      </c>
      <c r="C24" s="14">
        <v>6289</v>
      </c>
      <c r="D24" s="15">
        <v>1</v>
      </c>
      <c r="E24" s="16">
        <v>7.5</v>
      </c>
    </row>
    <row r="25" spans="1:5" ht="16.5" customHeight="1" x14ac:dyDescent="0.3">
      <c r="A25" s="13">
        <v>2</v>
      </c>
      <c r="B25" s="14">
        <v>2491691</v>
      </c>
      <c r="C25" s="14">
        <v>6798</v>
      </c>
      <c r="D25" s="15">
        <v>1</v>
      </c>
      <c r="E25" s="15">
        <v>7.5</v>
      </c>
    </row>
    <row r="26" spans="1:5" ht="16.5" customHeight="1" x14ac:dyDescent="0.3">
      <c r="A26" s="13">
        <v>3</v>
      </c>
      <c r="B26" s="14">
        <v>2493288</v>
      </c>
      <c r="C26" s="14">
        <v>7117</v>
      </c>
      <c r="D26" s="15">
        <v>1</v>
      </c>
      <c r="E26" s="15">
        <v>7.5</v>
      </c>
    </row>
    <row r="27" spans="1:5" ht="16.5" customHeight="1" x14ac:dyDescent="0.3">
      <c r="A27" s="13">
        <v>4</v>
      </c>
      <c r="B27" s="14">
        <v>2490432</v>
      </c>
      <c r="C27" s="14">
        <v>7750</v>
      </c>
      <c r="D27" s="15">
        <v>1</v>
      </c>
      <c r="E27" s="15">
        <v>7.5</v>
      </c>
    </row>
    <row r="28" spans="1:5" ht="16.5" customHeight="1" x14ac:dyDescent="0.3">
      <c r="A28" s="13">
        <v>5</v>
      </c>
      <c r="B28" s="14">
        <v>2494903</v>
      </c>
      <c r="C28" s="14">
        <v>7732</v>
      </c>
      <c r="D28" s="15">
        <v>1.1000000000000001</v>
      </c>
      <c r="E28" s="15">
        <v>7.5</v>
      </c>
    </row>
    <row r="29" spans="1:5" ht="16.5" customHeight="1" x14ac:dyDescent="0.3">
      <c r="A29" s="13">
        <v>6</v>
      </c>
      <c r="B29" s="17">
        <v>2495521</v>
      </c>
      <c r="C29" s="17">
        <v>7821</v>
      </c>
      <c r="D29" s="18">
        <v>1.1000000000000001</v>
      </c>
      <c r="E29" s="18">
        <v>7.5</v>
      </c>
    </row>
    <row r="30" spans="1:5" ht="16.5" customHeight="1" x14ac:dyDescent="0.3">
      <c r="A30" s="19" t="s">
        <v>13</v>
      </c>
      <c r="B30" s="20">
        <f>AVERAGE(B24:B29)</f>
        <v>2492029.8333333335</v>
      </c>
      <c r="C30" s="21">
        <f>AVERAGE(C24:C29)</f>
        <v>7251.166666666667</v>
      </c>
      <c r="D30" s="22">
        <f>AVERAGE(D24:D29)</f>
        <v>1.0333333333333332</v>
      </c>
      <c r="E30" s="22">
        <f>AVERAGE(E24:E29)</f>
        <v>7.5</v>
      </c>
    </row>
    <row r="31" spans="1:5" ht="16.5" customHeight="1" x14ac:dyDescent="0.3">
      <c r="A31" s="23" t="s">
        <v>14</v>
      </c>
      <c r="B31" s="24">
        <f>(STDEV(B24:B29)/B30)</f>
        <v>1.3551469474481492E-3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25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25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25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25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30</v>
      </c>
      <c r="C60" s="41"/>
      <c r="E60" s="41" t="s">
        <v>38</v>
      </c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30" sqref="C30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  <col min="10" max="16384" width="9.140625" style="38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37</v>
      </c>
      <c r="D17" s="7"/>
      <c r="E17" s="32"/>
    </row>
    <row r="18" spans="1:5" ht="16.5" customHeight="1" x14ac:dyDescent="0.3">
      <c r="A18" s="8" t="s">
        <v>4</v>
      </c>
      <c r="B18" s="6" t="s">
        <v>27</v>
      </c>
      <c r="C18" s="32"/>
      <c r="D18" s="32"/>
      <c r="E18" s="32"/>
    </row>
    <row r="19" spans="1:5" ht="16.5" customHeight="1" x14ac:dyDescent="0.3">
      <c r="A19" s="8" t="s">
        <v>5</v>
      </c>
      <c r="B19" s="9">
        <v>99.9</v>
      </c>
      <c r="C19" s="32"/>
      <c r="D19" s="32"/>
      <c r="E19" s="32"/>
    </row>
    <row r="20" spans="1:5" ht="16.5" customHeight="1" x14ac:dyDescent="0.3">
      <c r="A20" s="6" t="s">
        <v>6</v>
      </c>
      <c r="B20" s="9">
        <v>9.07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B20/100*10/100*10/100</f>
        <v>9.0700000000000004E-4</v>
      </c>
      <c r="C21" s="32"/>
      <c r="D21" s="32"/>
      <c r="E21" s="32"/>
    </row>
    <row r="22" spans="1:5" ht="15.75" customHeight="1" x14ac:dyDescent="0.25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2513803</v>
      </c>
      <c r="C24" s="14">
        <v>6746</v>
      </c>
      <c r="D24" s="15">
        <v>1</v>
      </c>
      <c r="E24" s="16">
        <v>8.6999999999999993</v>
      </c>
    </row>
    <row r="25" spans="1:5" ht="16.5" customHeight="1" x14ac:dyDescent="0.3">
      <c r="A25" s="13">
        <v>2</v>
      </c>
      <c r="B25" s="14">
        <v>2519689</v>
      </c>
      <c r="C25" s="48">
        <v>7421</v>
      </c>
      <c r="D25" s="15">
        <v>1</v>
      </c>
      <c r="E25" s="15">
        <v>8.6999999999999993</v>
      </c>
    </row>
    <row r="26" spans="1:5" ht="16.5" customHeight="1" x14ac:dyDescent="0.3">
      <c r="A26" s="13">
        <v>3</v>
      </c>
      <c r="B26" s="14">
        <v>2520891</v>
      </c>
      <c r="C26" s="14">
        <v>7864</v>
      </c>
      <c r="D26" s="15">
        <v>1</v>
      </c>
      <c r="E26" s="15">
        <v>8.6999999999999993</v>
      </c>
    </row>
    <row r="27" spans="1:5" ht="16.5" customHeight="1" x14ac:dyDescent="0.3">
      <c r="A27" s="13">
        <v>4</v>
      </c>
      <c r="B27" s="14">
        <v>2522684</v>
      </c>
      <c r="C27" s="14">
        <v>8639</v>
      </c>
      <c r="D27" s="15">
        <v>1.1000000000000001</v>
      </c>
      <c r="E27" s="15">
        <v>8.6999999999999993</v>
      </c>
    </row>
    <row r="28" spans="1:5" ht="16.5" customHeight="1" x14ac:dyDescent="0.3">
      <c r="A28" s="13">
        <v>5</v>
      </c>
      <c r="B28" s="14">
        <v>2524866</v>
      </c>
      <c r="C28" s="14">
        <v>8598</v>
      </c>
      <c r="D28" s="15">
        <v>1.1000000000000001</v>
      </c>
      <c r="E28" s="15">
        <v>8.6999999999999993</v>
      </c>
    </row>
    <row r="29" spans="1:5" ht="16.5" customHeight="1" x14ac:dyDescent="0.3">
      <c r="A29" s="13">
        <v>6</v>
      </c>
      <c r="B29" s="17">
        <v>2526702</v>
      </c>
      <c r="C29" s="17">
        <v>8680</v>
      </c>
      <c r="D29" s="18">
        <v>1.1000000000000001</v>
      </c>
      <c r="E29" s="18">
        <v>8.6999999999999993</v>
      </c>
    </row>
    <row r="30" spans="1:5" ht="16.5" customHeight="1" x14ac:dyDescent="0.3">
      <c r="A30" s="19" t="s">
        <v>13</v>
      </c>
      <c r="B30" s="20">
        <f>AVERAGE(B24:B29)</f>
        <v>2521439.1666666665</v>
      </c>
      <c r="C30" s="21">
        <f>AVERAGE(C24:C29)</f>
        <v>7991.333333333333</v>
      </c>
      <c r="D30" s="22">
        <f>AVERAGE(D24:D29)</f>
        <v>1.0499999999999998</v>
      </c>
      <c r="E30" s="22">
        <f>AVERAGE(E24:E29)</f>
        <v>8.7000000000000011</v>
      </c>
    </row>
    <row r="31" spans="1:5" ht="16.5" customHeight="1" x14ac:dyDescent="0.3">
      <c r="A31" s="23" t="s">
        <v>14</v>
      </c>
      <c r="B31" s="24">
        <f>(STDEV(B24:B29)/B30)</f>
        <v>1.7971210624927263E-3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25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25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25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25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30</v>
      </c>
      <c r="C60" s="41"/>
      <c r="E60" s="41" t="s">
        <v>38</v>
      </c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3" sqref="C23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  <col min="10" max="16384" width="9.140625" style="38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37</v>
      </c>
      <c r="D17" s="7"/>
      <c r="E17" s="32"/>
    </row>
    <row r="18" spans="1:5" ht="16.5" customHeight="1" x14ac:dyDescent="0.3">
      <c r="A18" s="8" t="s">
        <v>4</v>
      </c>
      <c r="B18" s="6" t="s">
        <v>28</v>
      </c>
      <c r="C18" s="32"/>
      <c r="D18" s="32"/>
      <c r="E18" s="32"/>
    </row>
    <row r="19" spans="1:5" ht="16.5" customHeight="1" x14ac:dyDescent="0.3">
      <c r="A19" s="8" t="s">
        <v>5</v>
      </c>
      <c r="B19" s="9">
        <v>99.8</v>
      </c>
      <c r="C19" s="32"/>
      <c r="D19" s="32"/>
      <c r="E19" s="32"/>
    </row>
    <row r="20" spans="1:5" ht="16.5" customHeight="1" x14ac:dyDescent="0.3">
      <c r="A20" s="6" t="s">
        <v>6</v>
      </c>
      <c r="B20" s="9">
        <v>10.08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B20/100*10/100*10/100</f>
        <v>1.008E-3</v>
      </c>
      <c r="C21" s="32"/>
      <c r="D21" s="32"/>
      <c r="E21" s="32"/>
    </row>
    <row r="22" spans="1:5" ht="15.75" customHeight="1" x14ac:dyDescent="0.25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2516591</v>
      </c>
      <c r="C24" s="14">
        <v>6417</v>
      </c>
      <c r="D24" s="15">
        <v>1.1000000000000001</v>
      </c>
      <c r="E24" s="16">
        <v>9.8000000000000007</v>
      </c>
    </row>
    <row r="25" spans="1:5" ht="16.5" customHeight="1" x14ac:dyDescent="0.3">
      <c r="A25" s="13">
        <v>2</v>
      </c>
      <c r="B25" s="14">
        <v>2521057</v>
      </c>
      <c r="C25" s="14">
        <v>7025</v>
      </c>
      <c r="D25" s="15">
        <v>1</v>
      </c>
      <c r="E25" s="15">
        <v>9.8000000000000007</v>
      </c>
    </row>
    <row r="26" spans="1:5" ht="16.5" customHeight="1" x14ac:dyDescent="0.3">
      <c r="A26" s="13">
        <v>3</v>
      </c>
      <c r="B26" s="14">
        <v>2521211</v>
      </c>
      <c r="C26" s="14">
        <v>7371</v>
      </c>
      <c r="D26" s="15">
        <v>1</v>
      </c>
      <c r="E26" s="15">
        <v>9.8000000000000007</v>
      </c>
    </row>
    <row r="27" spans="1:5" ht="16.5" customHeight="1" x14ac:dyDescent="0.3">
      <c r="A27" s="13">
        <v>4</v>
      </c>
      <c r="B27" s="14">
        <v>2528262</v>
      </c>
      <c r="C27" s="14">
        <v>8097</v>
      </c>
      <c r="D27" s="15">
        <v>1.1000000000000001</v>
      </c>
      <c r="E27" s="15">
        <v>9.8000000000000007</v>
      </c>
    </row>
    <row r="28" spans="1:5" ht="16.5" customHeight="1" x14ac:dyDescent="0.3">
      <c r="A28" s="13">
        <v>5</v>
      </c>
      <c r="B28" s="14">
        <v>2533702</v>
      </c>
      <c r="C28" s="14">
        <v>8004</v>
      </c>
      <c r="D28" s="15">
        <v>1.1000000000000001</v>
      </c>
      <c r="E28" s="15">
        <v>9.8000000000000007</v>
      </c>
    </row>
    <row r="29" spans="1:5" ht="16.5" customHeight="1" x14ac:dyDescent="0.3">
      <c r="A29" s="13">
        <v>6</v>
      </c>
      <c r="B29" s="17">
        <v>2529005</v>
      </c>
      <c r="C29" s="17">
        <v>8178</v>
      </c>
      <c r="D29" s="18">
        <v>1.1000000000000001</v>
      </c>
      <c r="E29" s="18">
        <v>9.8000000000000007</v>
      </c>
    </row>
    <row r="30" spans="1:5" ht="16.5" customHeight="1" x14ac:dyDescent="0.3">
      <c r="A30" s="19" t="s">
        <v>13</v>
      </c>
      <c r="B30" s="20">
        <f>AVERAGE(B24:B29)</f>
        <v>2524971.3333333335</v>
      </c>
      <c r="C30" s="21">
        <f>AVERAGE(C24:C29)</f>
        <v>7515.333333333333</v>
      </c>
      <c r="D30" s="22">
        <f>AVERAGE(D24:D29)</f>
        <v>1.0666666666666667</v>
      </c>
      <c r="E30" s="22">
        <f>AVERAGE(E24:E29)</f>
        <v>9.7999999999999989</v>
      </c>
    </row>
    <row r="31" spans="1:5" ht="16.5" customHeight="1" x14ac:dyDescent="0.3">
      <c r="A31" s="23" t="s">
        <v>14</v>
      </c>
      <c r="B31" s="24">
        <f>(STDEV(B24:B29)/B30)</f>
        <v>2.5236158381927842E-3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25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25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25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25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30</v>
      </c>
      <c r="C60" s="41"/>
      <c r="E60" s="41" t="s">
        <v>38</v>
      </c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D26" sqref="D2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  <col min="10" max="16384" width="9.140625" style="38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37</v>
      </c>
      <c r="D17" s="7"/>
      <c r="E17" s="32"/>
    </row>
    <row r="18" spans="1:5" ht="16.5" customHeight="1" x14ac:dyDescent="0.3">
      <c r="A18" s="8" t="s">
        <v>4</v>
      </c>
      <c r="B18" s="6" t="s">
        <v>29</v>
      </c>
      <c r="C18" s="32"/>
      <c r="D18" s="32"/>
      <c r="E18" s="32"/>
    </row>
    <row r="19" spans="1:5" ht="16.5" customHeight="1" x14ac:dyDescent="0.3">
      <c r="A19" s="8" t="s">
        <v>5</v>
      </c>
      <c r="B19" s="9">
        <v>99.4</v>
      </c>
      <c r="C19" s="32"/>
      <c r="D19" s="32"/>
      <c r="E19" s="32"/>
    </row>
    <row r="20" spans="1:5" ht="16.5" customHeight="1" x14ac:dyDescent="0.3">
      <c r="A20" s="6" t="s">
        <v>6</v>
      </c>
      <c r="B20" s="9">
        <v>10.02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B20/100*10/100*10/100</f>
        <v>1.0020000000000001E-3</v>
      </c>
      <c r="C21" s="32"/>
      <c r="D21" s="32"/>
      <c r="E21" s="32"/>
    </row>
    <row r="22" spans="1:5" ht="15.75" customHeight="1" x14ac:dyDescent="0.25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263604</v>
      </c>
      <c r="C24" s="14">
        <v>5803</v>
      </c>
      <c r="D24" s="15">
        <v>1.2</v>
      </c>
      <c r="E24" s="16">
        <v>8.1999999999999993</v>
      </c>
    </row>
    <row r="25" spans="1:5" ht="16.5" customHeight="1" x14ac:dyDescent="0.3">
      <c r="A25" s="13">
        <v>2</v>
      </c>
      <c r="B25" s="14">
        <v>263357</v>
      </c>
      <c r="C25" s="14">
        <v>5952</v>
      </c>
      <c r="D25" s="15">
        <v>1.2</v>
      </c>
      <c r="E25" s="15">
        <v>8.1999999999999993</v>
      </c>
    </row>
    <row r="26" spans="1:5" ht="16.5" customHeight="1" x14ac:dyDescent="0.3">
      <c r="A26" s="13">
        <v>3</v>
      </c>
      <c r="B26" s="14">
        <v>264617</v>
      </c>
      <c r="C26" s="14">
        <v>5933</v>
      </c>
      <c r="D26" s="15">
        <v>1.2</v>
      </c>
      <c r="E26" s="15">
        <v>8.1999999999999993</v>
      </c>
    </row>
    <row r="27" spans="1:5" ht="16.5" customHeight="1" x14ac:dyDescent="0.3">
      <c r="A27" s="13">
        <v>4</v>
      </c>
      <c r="B27" s="14">
        <v>263226</v>
      </c>
      <c r="C27" s="14">
        <v>5953</v>
      </c>
      <c r="D27" s="15">
        <v>1.2</v>
      </c>
      <c r="E27" s="15">
        <v>8.1999999999999993</v>
      </c>
    </row>
    <row r="28" spans="1:5" ht="16.5" customHeight="1" x14ac:dyDescent="0.3">
      <c r="A28" s="13">
        <v>5</v>
      </c>
      <c r="B28" s="14">
        <v>266721</v>
      </c>
      <c r="C28" s="14">
        <v>6032</v>
      </c>
      <c r="D28" s="15">
        <v>1.2</v>
      </c>
      <c r="E28" s="15">
        <v>8.1999999999999993</v>
      </c>
    </row>
    <row r="29" spans="1:5" ht="16.5" customHeight="1" x14ac:dyDescent="0.3">
      <c r="A29" s="13">
        <v>6</v>
      </c>
      <c r="B29" s="17">
        <v>267416</v>
      </c>
      <c r="C29" s="17">
        <v>6060</v>
      </c>
      <c r="D29" s="18">
        <v>1.2</v>
      </c>
      <c r="E29" s="18">
        <v>8.1999999999999993</v>
      </c>
    </row>
    <row r="30" spans="1:5" ht="16.5" customHeight="1" x14ac:dyDescent="0.3">
      <c r="A30" s="19" t="s">
        <v>13</v>
      </c>
      <c r="B30" s="20">
        <f>AVERAGE(B24:B29)</f>
        <v>264823.5</v>
      </c>
      <c r="C30" s="21">
        <f>AVERAGE(C24:C29)</f>
        <v>5955.5</v>
      </c>
      <c r="D30" s="22">
        <f>AVERAGE(D24:D29)</f>
        <v>1.2</v>
      </c>
      <c r="E30" s="22">
        <f>AVERAGE(E24:E29)</f>
        <v>8.2000000000000011</v>
      </c>
    </row>
    <row r="31" spans="1:5" ht="16.5" customHeight="1" x14ac:dyDescent="0.3">
      <c r="A31" s="23" t="s">
        <v>14</v>
      </c>
      <c r="B31" s="24">
        <f>(STDEV(B24:B29)/B30)</f>
        <v>6.8708446508875505E-3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25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25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25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25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30</v>
      </c>
      <c r="C60" s="41"/>
      <c r="E60" s="41" t="s">
        <v>38</v>
      </c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8"/>
  <sheetViews>
    <sheetView workbookViewId="0">
      <selection activeCell="A3" sqref="A3:V57"/>
    </sheetView>
  </sheetViews>
  <sheetFormatPr defaultRowHeight="12.75" x14ac:dyDescent="0.2"/>
  <sheetData>
    <row r="3" spans="2:14" x14ac:dyDescent="0.2">
      <c r="B3" t="s">
        <v>31</v>
      </c>
      <c r="N3" t="s">
        <v>32</v>
      </c>
    </row>
    <row r="20" spans="2:15" x14ac:dyDescent="0.2">
      <c r="B20" t="s">
        <v>33</v>
      </c>
      <c r="O20" t="s">
        <v>34</v>
      </c>
    </row>
    <row r="38" spans="2:2" x14ac:dyDescent="0.2">
      <c r="B38" t="s">
        <v>35</v>
      </c>
    </row>
  </sheetData>
  <pageMargins left="0.7" right="0.7" top="0.75" bottom="0.75" header="0.3" footer="0.3"/>
  <pageSetup scale="6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P46"/>
  <sheetViews>
    <sheetView topLeftCell="A4" workbookViewId="0">
      <selection activeCell="A3" sqref="A3:V65"/>
    </sheetView>
  </sheetViews>
  <sheetFormatPr defaultRowHeight="12.75" x14ac:dyDescent="0.2"/>
  <sheetData>
    <row r="4" spans="2:16" x14ac:dyDescent="0.2">
      <c r="B4" t="s">
        <v>31</v>
      </c>
      <c r="P4" t="s">
        <v>32</v>
      </c>
    </row>
    <row r="24" spans="2:14" x14ac:dyDescent="0.2">
      <c r="B24" t="s">
        <v>36</v>
      </c>
      <c r="N24" t="s">
        <v>34</v>
      </c>
    </row>
    <row r="46" spans="2:2" x14ac:dyDescent="0.2">
      <c r="B46" t="s">
        <v>35</v>
      </c>
    </row>
  </sheetData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Estradiol</vt:lpstr>
      <vt:lpstr>SST Estrone</vt:lpstr>
      <vt:lpstr>SST Ethinyl Estradiol</vt:lpstr>
      <vt:lpstr>SST Levonorgestrel</vt:lpstr>
      <vt:lpstr>CHROMATOGRAMS FOR EEE</vt:lpstr>
      <vt:lpstr>CHROMATOGRAMS FOR LEVONO</vt:lpstr>
      <vt:lpstr>'CHROMATOGRAMS FOR EEE'!Print_Area</vt:lpstr>
      <vt:lpstr>'CHROMATOGRAMS FOR LEVONO'!Print_Area</vt:lpstr>
      <vt:lpstr>'SST Estradiol'!Print_Area</vt:lpstr>
      <vt:lpstr>'SST Estrone'!Print_Area</vt:lpstr>
      <vt:lpstr>'SST Ethinyl Estradiol'!Print_Area</vt:lpstr>
      <vt:lpstr>'SST Levonorgestrel'!Print_Area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2018-08-31T09:11:37Z</cp:lastPrinted>
  <dcterms:created xsi:type="dcterms:W3CDTF">2005-07-05T10:19:27Z</dcterms:created>
  <dcterms:modified xsi:type="dcterms:W3CDTF">2018-08-31T09:57:54Z</dcterms:modified>
</cp:coreProperties>
</file>