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D68" i="1" s="1"/>
  <c r="F52" i="2"/>
  <c r="D55" i="2" s="1"/>
</calcChain>
</file>

<file path=xl/sharedStrings.xml><?xml version="1.0" encoding="utf-8"?>
<sst xmlns="http://schemas.openxmlformats.org/spreadsheetml/2006/main" count="133" uniqueCount="78">
  <si>
    <t>MICOBIOLOGY NO.</t>
  </si>
  <si>
    <t>BIOL/002/2016</t>
  </si>
  <si>
    <t>DATE RECEIVED</t>
  </si>
  <si>
    <t>2016-06-21 15:08:14</t>
  </si>
  <si>
    <t>Analysis Report</t>
  </si>
  <si>
    <t>Ranitidine Microbial Assay</t>
  </si>
  <si>
    <t>Sample Name:</t>
  </si>
  <si>
    <t>ZIDAN 50 Mg/2ML</t>
  </si>
  <si>
    <t>Lab Ref No:</t>
  </si>
  <si>
    <t>NDQD201605964</t>
  </si>
  <si>
    <t>Active Ingredient:</t>
  </si>
  <si>
    <t>Ranitidine</t>
  </si>
  <si>
    <t>Label Claim:</t>
  </si>
  <si>
    <t>Each  ml contains mg of Ranitidine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</si>
  <si>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</si>
  <si>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</si>
  <si>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</si>
  <si>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</si>
  <si>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</si>
  <si>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</si>
  <si>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</si>
  <si>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</si>
  <si>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</si>
  <si>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</si>
  <si>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</si>
  <si>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</si>
  <si>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</si>
  <si>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</si>
  <si>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</si>
  <si>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</si>
  <si>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</si>
  <si>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</si>
  <si>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</si>
  <si>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</si>
  <si>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</si>
  <si>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</si>
  <si>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</si>
  <si>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</si>
  <si>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</si>
  <si>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</si>
  <si>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</si>
  <si>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</si>
  <si>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</si>
  <si>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</si>
  <si>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</si>
  <si>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</si>
  <si>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</si>
  <si>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</si>
  <si>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</si>
  <si>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</si>
  <si>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</si>
  <si>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</si>
  <si>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</si>
  <si>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</si>
  <si>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</si>
  <si>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</si>
  <si>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</si>
  <si>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</si>
  <si>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</si>
  <si>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</si>
  <si>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</si>
  <si>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</si>
  <si>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</si>
  <si>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</si>
  <si>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</si>
  <si>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</si>
  <si>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</si>
  <si>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</si>
  <si>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</si>
  <si>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</si>
  <si>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</si>
  <si>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</si>
  <si>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</si>
  <si>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</si>
  <si>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Francis</t>
  </si>
  <si>
    <t>mg/mL</t>
  </si>
  <si>
    <t>Control Standard Endotoxin(Eu/mL)</t>
  </si>
  <si>
    <t>Reconstitution vol(mL)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</si>
</sst>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3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zoomScale="80" zoomScaleNormal="85" workbookViewId="0">
      <selection activeCell="C61" sqref="C61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31">
        <v>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25</v>
      </c>
      <c r="C25" s="74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35000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76</v>
      </c>
      <c r="B31" s="99">
        <v>14000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77</v>
      </c>
      <c r="B32" s="114">
        <v>7</v>
      </c>
      <c r="C32" s="134">
        <v>0.99</v>
      </c>
      <c r="D32" s="135"/>
      <c r="E32" s="132">
        <f>POWER(C32,2)</f>
        <v>0.98009999999999997</v>
      </c>
      <c r="F32" s="133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3944</v>
      </c>
      <c r="D59" s="61">
        <f>LN(C59)</f>
        <v>8.2799507157225261</v>
      </c>
      <c r="E59" s="61">
        <f>(D59-$B$54)/$B$55</f>
        <v>-15.073167027371511</v>
      </c>
      <c r="F59" s="62">
        <f>EXP(E59)</f>
        <v>2.8431955793066832E-7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4067</v>
      </c>
      <c r="D60" s="68">
        <f>LN(C60)</f>
        <v>8.3106609059072252</v>
      </c>
      <c r="E60" s="68">
        <f>(D60-$B$54)/$B$55</f>
        <v>-15.298977249317828</v>
      </c>
      <c r="F60" s="69">
        <f>EXP(E60)</f>
        <v>2.268499050675167E-7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2.5558473149909248E-7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2.171367721531528E-2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62</v>
      </c>
      <c r="F65" s="75">
        <f>F64*F61</f>
        <v>3.6804201335869317E-3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8">
        <f>F65*5/500</f>
        <v>3.6804201335869311E-5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74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NDQD201605964 / Bacterial Endotoxin / Download 1  /  Analyst - Francis  Naula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cp:lastPrinted>2016-11-11T13:03:11Z</cp:lastPrinted>
  <dcterms:created xsi:type="dcterms:W3CDTF">2014-04-25T13:22:50Z</dcterms:created>
  <dcterms:modified xsi:type="dcterms:W3CDTF">2016-11-11T13:03:33Z</dcterms:modified>
</cp:coreProperties>
</file>