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B33" i="1" l="1"/>
  <c r="E32" i="1"/>
  <c r="B27" i="1"/>
  <c r="B2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D59" i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<sst xmlns="http://schemas.openxmlformats.org/spreadsheetml/2006/main" count="133" uniqueCount="77">
  <si>
    <t>MICOBIOLOGY NO.</t>
  </si>
  <si>
    <t>BIOL/002/2016</t>
  </si>
  <si>
    <t>DATE RECEIVED</t>
  </si>
  <si>
    <t>2016-06-21 14:32:59</t>
  </si>
  <si>
    <t>Analysis Report</t>
  </si>
  <si>
    <t>Doxorubicin hydrochloride  Microbial Assay</t>
  </si>
  <si>
    <t>Sample Name:</t>
  </si>
  <si>
    <t>ZODOX-50</t>
  </si>
  <si>
    <t>Lab Ref No:</t>
  </si>
  <si>
    <t>NDQD2016061176</t>
  </si>
  <si>
    <t>Active Ingredient:</t>
  </si>
  <si>
    <t xml:space="preserve">Doxorubicin hydrochloride </t>
  </si>
  <si>
    <t>Label Claim: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</si>
  <si>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</si>
  <si>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</si>
  <si>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</si>
  <si>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</si>
  <si>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</si>
  <si>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</si>
  <si>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</si>
  <si>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</si>
  <si>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</si>
  <si>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</si>
  <si>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</si>
  <si>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</si>
  <si>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</si>
  <si>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</si>
  <si>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</si>
  <si>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</si>
  <si>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</si>
  <si>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</si>
  <si>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</si>
  <si>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</si>
  <si>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</si>
  <si>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</si>
  <si>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</si>
  <si>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</si>
  <si>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</si>
  <si>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</si>
  <si>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</si>
  <si>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</si>
  <si>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</si>
  <si>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</si>
  <si>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</si>
  <si>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</si>
  <si>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</si>
  <si>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</si>
  <si>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</si>
  <si>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</si>
  <si>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</si>
  <si>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</si>
  <si>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</si>
  <si>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</si>
  <si>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</si>
  <si>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</si>
  <si>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</si>
  <si>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</si>
  <si>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</si>
  <si>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</si>
  <si>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</si>
  <si>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</si>
  <si>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</si>
  <si>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</si>
  <si>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</si>
  <si>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</si>
  <si>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</si>
  <si>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</si>
  <si>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</si>
  <si>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</si>
  <si>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</si>
  <si>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</si>
  <si>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</si>
  <si>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</si>
  <si>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</si>
  <si>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</si>
  <si>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</si>
  <si>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 xml:space="preserve">Each vial 2mg/25 ml Doxorubicin hydrochloride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</si>
</sst>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C54" sqref="C5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76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f>4.4/2</f>
        <v>2.2000000000000002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2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880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30</v>
      </c>
      <c r="B31" s="99" t="s">
        <v>74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33</v>
      </c>
      <c r="B32" s="114" t="s">
        <v>75</v>
      </c>
      <c r="C32" s="128">
        <v>-0.996</v>
      </c>
      <c r="D32" s="129"/>
      <c r="E32" s="115">
        <f>POWER(C32,2)</f>
        <v>0.99201600000000001</v>
      </c>
      <c r="F32" s="116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2500</v>
      </c>
      <c r="C47" s="103">
        <v>100</v>
      </c>
      <c r="D47" s="111">
        <v>2500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3001</v>
      </c>
      <c r="D59" s="61">
        <f>LN(C59)</f>
        <v>8.006700845440367</v>
      </c>
      <c r="E59" s="61">
        <f>(D59-$B$54)/$B$55</f>
        <v>-17.468277360003526</v>
      </c>
      <c r="F59" s="62">
        <f>EXP(E59)</f>
        <v>2.591931586252117E-8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2891</v>
      </c>
      <c r="D60" s="68">
        <f>LN(C60)</f>
        <v>7.9693577420163457</v>
      </c>
      <c r="E60" s="68">
        <f>(D60-$B$54)/$B$55</f>
        <v>-17.109209057849476</v>
      </c>
      <c r="F60" s="69">
        <f>EXP(E60)</f>
        <v>3.7116320520536318E-8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3.151781819152874E-8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2.6402493526992612E-2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625</v>
      </c>
      <c r="G64" s="9"/>
      <c r="H64" s="9"/>
    </row>
    <row r="65" spans="1:9" ht="25.5" customHeight="1" x14ac:dyDescent="0.3">
      <c r="E65" s="71" t="s">
        <v>62</v>
      </c>
      <c r="F65" s="75">
        <f>F64*F61</f>
        <v>1.9698636369705463E-5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1.9698636369705463E-7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/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NDQD2016061176 / Bacterial Endotoxin / Download 1  /  Analyst - Francis  Naula /  Date 22-09-2016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cp:lastPrinted>2016-09-22T08:51:14Z</cp:lastPrinted>
  <dcterms:created xsi:type="dcterms:W3CDTF">2014-04-25T13:22:50Z</dcterms:created>
  <dcterms:modified xsi:type="dcterms:W3CDTF">2016-09-22T08:52:40Z</dcterms:modified>
</cp:coreProperties>
</file>