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</workbook>
</file>

<file path=xl/calcChain.xml><?xml version="1.0" encoding="utf-8"?>
<calcChain xmlns="http://schemas.openxmlformats.org/spreadsheetml/2006/main">
  <c r="B27" i="1" l="1"/>
  <c r="B25" i="1"/>
  <c r="D68" i="1" l="1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F61" i="1" s="1"/>
  <c r="D59" i="1"/>
  <c r="F65" i="1" l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<sst xmlns="http://schemas.openxmlformats.org/spreadsheetml/2006/main" count="133" uniqueCount="80">
  <si>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</si>
  <si>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</si>
  <si>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</si>
  <si>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2018-01-19 11:26:29</t>
  </si>
  <si>
    <t>Analysis Report</t>
  </si>
  <si>
    <t>Anidulafungin Microbial Assay</t>
  </si>
  <si>
    <t>Sample Name:</t>
  </si>
  <si>
    <t>ECALTA 100 Mg</t>
  </si>
  <si>
    <t>Lab Ref No:</t>
  </si>
  <si>
    <t>NDQD201801293</t>
  </si>
  <si>
    <t>Active Ingredient:</t>
  </si>
  <si>
    <t>Anidulafungin</t>
  </si>
  <si>
    <t>Label Claim:</t>
  </si>
  <si>
    <t>Date Test Set:</t>
  </si>
  <si>
    <t>31/1/2018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</si>
  <si>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</si>
  <si>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</si>
  <si>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</si>
  <si>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</si>
  <si>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</si>
  <si>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</si>
  <si>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</si>
  <si>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</si>
  <si>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</si>
  <si>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</si>
  <si>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</si>
  <si>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</si>
  <si>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</si>
  <si>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</si>
  <si>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</si>
  <si>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</si>
  <si>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</si>
  <si>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</si>
  <si>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</si>
  <si>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</si>
  <si>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</si>
  <si>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</si>
  <si>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</si>
  <si>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</si>
  <si>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</si>
  <si>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</si>
  <si>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</si>
  <si>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</si>
  <si>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</si>
  <si>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</si>
  <si>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</si>
  <si>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</si>
  <si>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</si>
  <si>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</si>
  <si>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</si>
  <si>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</si>
  <si>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</si>
  <si>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</si>
  <si>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</si>
  <si>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</si>
  <si>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</si>
  <si>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</si>
  <si>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</si>
  <si>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</si>
  <si>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</si>
  <si>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</si>
  <si>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</si>
  <si>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</si>
  <si>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</si>
  <si>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</si>
  <si>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</si>
  <si>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</si>
  <si>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</si>
  <si>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</si>
  <si>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</si>
  <si>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</si>
  <si>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</si>
  <si>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</si>
  <si>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</si>
  <si>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100 mg of Anidulafungin</t>
  </si>
  <si>
    <t>mg/mL</t>
  </si>
  <si>
    <t>Control Standard Endotoxin (EU / vial):</t>
  </si>
  <si>
    <t>Reconstitution vol (mL):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</si>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</sst>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7" fontId="1" fillId="2" borderId="35" xfId="0" applyNumberFormat="1" applyFont="1" applyFill="1" applyBorder="1" applyAlignment="1">
      <alignment horizontal="center"/>
    </xf>
    <xf numFmtId="167" fontId="1" fillId="2" borderId="3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9" zoomScale="80" zoomScaleNormal="85" workbookViewId="0">
      <selection activeCell="E33" sqref="E33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2.6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10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100/B24</f>
        <v>10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5200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5" t="s">
        <v>76</v>
      </c>
      <c r="B31" s="99">
        <v>12000</v>
      </c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7" t="s">
        <v>77</v>
      </c>
      <c r="B32" s="114">
        <v>6</v>
      </c>
      <c r="C32" s="122">
        <v>0.99099999999999999</v>
      </c>
      <c r="D32" s="123"/>
      <c r="E32" s="131">
        <f>POWER(C32,2)</f>
        <v>0.98208099999999998</v>
      </c>
      <c r="F32" s="132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36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43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58</v>
      </c>
      <c r="E61" s="126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62</v>
      </c>
      <c r="F65" s="75">
        <f>F64*F61</f>
        <v>3.8421884088845051E-3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27">
        <f>F65/B25</f>
        <v>3.8421884088845053E-4</v>
      </c>
      <c r="E68" s="127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NDQD201801293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2018-02-08T10:02:58Z</dcterms:modified>
  <cp:category/>
</cp:coreProperties>
</file>