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auptbuchung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<sst xmlns="http://schemas.openxmlformats.org/spreadsheetml/2006/main" count="153" uniqueCount="32">
  <si>
    <t>1600 Handelswarenvorrat</t>
  </si>
  <si>
    <t>Datum</t>
  </si>
  <si>
    <t>Gegenkonto</t>
  </si>
  <si>
    <t>Soll</t>
  </si>
  <si>
    <t>Haben</t>
  </si>
  <si>
    <t>31.12.2020</t>
  </si>
  <si>
    <t>2000 Lieferforderungen</t>
  </si>
  <si>
    <t>1.1.2020</t>
  </si>
  <si>
    <t>4000, 3500</t>
  </si>
  <si>
    <t>17.1.2020</t>
  </si>
  <si>
    <t>2800, 4410, 3500</t>
  </si>
  <si>
    <t>21.1.2020</t>
  </si>
  <si>
    <t>4400, 3500</t>
  </si>
  <si>
    <t>2500 Vorsteuer</t>
  </si>
  <si>
    <t>3.1.2020</t>
  </si>
  <si>
    <t>31.1.2020</t>
  </si>
  <si>
    <t>2700 Kassa</t>
  </si>
  <si>
    <t>5000, 2500</t>
  </si>
  <si>
    <t>2800 Bank</t>
  </si>
  <si>
    <t>3300 Lieferverbindlichkeiten</t>
  </si>
  <si>
    <t>2800, 5880, 2500</t>
  </si>
  <si>
    <t>3500 Umsatzsteuer</t>
  </si>
  <si>
    <t>3520 Umsatzsteuer-Zahllast</t>
  </si>
  <si>
    <t>4000 Handelswarenerlöse 20%</t>
  </si>
  <si>
    <t>4400 Erlösberichtigungen</t>
  </si>
  <si>
    <t>4410 Kundenskonti</t>
  </si>
  <si>
    <t>5000 Handelswareneinsatz 20%</t>
  </si>
  <si>
    <t>5880 Lieferantenskonti auf Wareneinkauf (Materialaufwand)</t>
  </si>
  <si>
    <t>9000 Kapital</t>
  </si>
  <si>
    <t>9800 Eröffnungsbilanzkonto (EBK)</t>
  </si>
  <si>
    <t>9850 Schlussbilanzkonto (SBK)</t>
  </si>
  <si>
    <t>9890 Gewinn- und Verlustkonto (GuV)</t>
  </si>
</sst>
</file>

<file path=xl/styles.xml><?xml version="1.0" encoding="utf-8"?>
<styleSheet xmlns="http://schemas.openxmlformats.org/spreadsheetml/2006/main">
  <numFmts count="1">
    <numFmt numFmtId="177" formatCode="€&quot; &quot;#,##0.00"/>
  </numFmts>
  <fonts count="2">
    <font>
      <sz val="10"/>
      <name val="Arial"/>
      <family val="2"/>
    </font>
    <font>
      <b/>
      <sz val="10"/>
      <name val="Arial"/>
      <family val="2"/>
    </font>
  </fonts>
  <fills count="8">
    <fill>
      <patternFill/>
    </fill>
    <fill>
      <patternFill patternType="gray125"/>
    </fill>
    <fill>
      <patternFill patternType="solid">
        <fgColor rgb="FFFC94F4"/>
        <bgColor indexed="64"/>
      </patternFill>
    </fill>
    <fill>
      <patternFill patternType="solid">
        <fgColor rgb="FFFCC404"/>
        <bgColor indexed="64"/>
      </patternFill>
    </fill>
    <fill>
      <patternFill patternType="solid">
        <fgColor rgb="FF94D454"/>
        <bgColor indexed="64"/>
      </patternFill>
    </fill>
    <fill>
      <patternFill patternType="solid">
        <fgColor rgb="FF04B4F4"/>
        <bgColor indexed="64"/>
      </patternFill>
    </fill>
    <fill>
      <patternFill patternType="solid">
        <fgColor rgb="FFFCCCAC"/>
        <bgColor indexed="64"/>
      </patternFill>
    </fill>
    <fill>
      <patternFill patternType="solid">
        <fgColor rgb="FFFCFC04"/>
        <bgColor indexed="64"/>
      </patternFill>
    </fill>
  </fills>
  <borders count="9">
    <border>
      <left/>
      <right/>
      <top/>
      <bottom/>
      <diagonal/>
    </border>
    <border>
      <left style="thin"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77" fontId="0" fillId="2" borderId="8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77" fontId="0" fillId="3" borderId="8" xfId="0" applyNumberFormat="1" applyFill="1" applyBorder="1"/>
    <xf numFmtId="0" fontId="0" fillId="4" borderId="0" xfId="0" applyFill="1"/>
    <xf numFmtId="0" fontId="1" fillId="4" borderId="0" xfId="0" applyFont="1" applyFill="1" applyAlignment="1">
      <alignment horizont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77" fontId="0" fillId="4" borderId="8" xfId="0" applyNumberFormat="1" applyFill="1" applyBorder="1"/>
    <xf numFmtId="0" fontId="0" fillId="5" borderId="0" xfId="0" applyFill="1"/>
    <xf numFmtId="0" fontId="1" fillId="5" borderId="0" xfId="0" applyFont="1" applyFill="1" applyAlignment="1">
      <alignment horizont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77" fontId="0" fillId="5" borderId="8" xfId="0" applyNumberFormat="1" applyFill="1" applyBorder="1"/>
    <xf numFmtId="0" fontId="0" fillId="6" borderId="0" xfId="0" applyFill="1"/>
    <xf numFmtId="0" fontId="1" fillId="6" borderId="0" xfId="0" applyFont="1" applyFill="1" applyAlignment="1">
      <alignment horizont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177" fontId="0" fillId="6" borderId="8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7" fontId="0" fillId="0" borderId="8" xfId="0" applyNumberFormat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177" fontId="0" fillId="0" borderId="8" xfId="0" applyNumberFormat="1" applyFill="1" applyBorder="1"/>
    <xf numFmtId="0" fontId="0" fillId="0" borderId="8" xfId="0" applyFill="1" applyBorder="1"/>
    <xf numFmtId="177" fontId="0" fillId="7" borderId="8" xfId="0" applyNumberForma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 topLeftCell="A1"/>
  </sheetViews>
  <sheetFormatPr defaultColWidth="9.28515625" defaultColWidthPt="48.75" defaultRowHeight="12.75"/>
  <cols>
    <col min="1" max="14" width="14.7109375" widthPt="77.25" customWidth="1"/>
  </cols>
  <sheetData>
    <row r="1" spans="6:14" ht="12.75"/>
    <row r="2" spans="1:14" ht="25" customHeight="1">
      <c r="A2" s="4"/>
      <c r="B2" s="5" t="s">
        <v>0</v>
      </c>
      <c r="C2" s="5"/>
      <c r="D2" s="4"/>
      <c r="F2" s="4"/>
      <c r="G2" s="5" t="s">
        <v>6</v>
      </c>
      <c r="H2" s="5"/>
      <c r="I2" s="4"/>
      <c r="K2" s="4"/>
      <c r="L2" s="5" t="s">
        <v>13</v>
      </c>
      <c r="M2" s="5"/>
      <c r="N2" s="4"/>
    </row>
    <row r="3" spans="1:14" ht="12.75">
      <c r="A3" s="13" t="s">
        <v>1</v>
      </c>
      <c r="B3" s="13" t="s">
        <v>2</v>
      </c>
      <c r="C3" s="13" t="s">
        <v>3</v>
      </c>
      <c r="D3" s="13" t="s">
        <v>4</v>
      </c>
      <c r="F3" s="13" t="s">
        <v>1</v>
      </c>
      <c r="G3" s="13" t="s">
        <v>2</v>
      </c>
      <c r="H3" s="13" t="s">
        <v>3</v>
      </c>
      <c r="I3" s="13" t="s">
        <v>4</v>
      </c>
      <c r="K3" s="13" t="s">
        <v>1</v>
      </c>
      <c r="L3" s="13" t="s">
        <v>2</v>
      </c>
      <c r="M3" s="13" t="s">
        <v>3</v>
      </c>
      <c r="N3" s="13" t="s">
        <v>4</v>
      </c>
    </row>
    <row r="4" spans="1:14" ht="12.75">
      <c r="A4" s="13" t="s">
        <v>5</v>
      </c>
      <c r="B4" s="13">
        <v>5000</v>
      </c>
      <c r="C4" s="13"/>
      <c r="D4" s="14">
        <v>13030</v>
      </c>
      <c r="F4" s="13" t="s">
        <v>7</v>
      </c>
      <c r="G4" s="13" t="s">
        <v>8</v>
      </c>
      <c r="H4" s="14">
        <v>28800</v>
      </c>
      <c r="I4" s="13"/>
      <c r="K4" s="13" t="s">
        <v>14</v>
      </c>
      <c r="L4" s="13">
        <v>3300</v>
      </c>
      <c r="M4" s="13"/>
      <c r="N4" s="14">
        <v>13.68</v>
      </c>
    </row>
    <row r="5" spans="1:14" ht="12.75">
      <c r="A5" s="13" t="s">
        <v>5</v>
      </c>
      <c r="B5" s="13">
        <v>9850</v>
      </c>
      <c r="C5" s="13"/>
      <c r="D5" s="14">
        <v>73107</v>
      </c>
      <c r="F5" s="13" t="s">
        <v>9</v>
      </c>
      <c r="G5" s="13" t="s">
        <v>10</v>
      </c>
      <c r="H5" s="13"/>
      <c r="I5" s="14">
        <v>28800</v>
      </c>
      <c r="K5" s="13" t="s">
        <v>15</v>
      </c>
      <c r="L5" s="13">
        <v>2700</v>
      </c>
      <c r="M5" s="14">
        <v>349.2</v>
      </c>
      <c r="N5" s="13"/>
    </row>
    <row r="6" spans="1:14" ht="12.75">
      <c r="A6" s="13" t="s">
        <v>5</v>
      </c>
      <c r="B6" s="13">
        <v>9800</v>
      </c>
      <c r="C6" s="14">
        <v>86137</v>
      </c>
      <c r="D6" s="13"/>
      <c r="F6" s="13" t="s">
        <v>11</v>
      </c>
      <c r="G6" s="13" t="s">
        <v>12</v>
      </c>
      <c r="H6" s="13"/>
      <c r="I6" s="14">
        <v>360</v>
      </c>
      <c r="K6" s="13" t="s">
        <v>5</v>
      </c>
      <c r="L6" s="13">
        <v>9850</v>
      </c>
      <c r="M6" s="13"/>
      <c r="N6" s="14">
        <v>335.52</v>
      </c>
    </row>
    <row r="7" spans="1:14" ht="12.75">
      <c r="A7" s="13"/>
      <c r="B7" s="13"/>
      <c r="C7" s="14">
        <f>SUM(C6:C4)</f>
      </c>
      <c r="D7" s="14">
        <f>SUM(D6:D4)</f>
      </c>
      <c r="F7" s="13" t="s">
        <v>5</v>
      </c>
      <c r="G7" s="13">
        <v>9850</v>
      </c>
      <c r="H7" s="13"/>
      <c r="I7" s="14">
        <v>21314</v>
      </c>
      <c r="K7" s="13"/>
      <c r="L7" s="13"/>
      <c r="M7" s="14">
        <f>SUM(M6:M4)</f>
      </c>
      <c r="N7" s="14">
        <f>SUM(N6:N4)</f>
      </c>
    </row>
    <row r="8" spans="6:9" ht="12.75">
      <c r="F8" s="13" t="s">
        <v>5</v>
      </c>
      <c r="G8" s="13">
        <v>9800</v>
      </c>
      <c r="H8" s="14">
        <v>21674</v>
      </c>
      <c r="I8" s="13"/>
    </row>
    <row r="9" spans="6:9" ht="12.75">
      <c r="F9" s="13"/>
      <c r="G9" s="13"/>
      <c r="H9" s="14">
        <f>SUM(H8:H4)</f>
      </c>
      <c r="I9" s="14">
        <f>SUM(I8:I4)</f>
      </c>
    </row>
    <row r="10" spans="1:14" ht="12.75"/>
    <row r="11" spans="1:14" ht="25" customHeight="1">
      <c r="A11" s="4"/>
      <c r="B11" s="5" t="s">
        <v>16</v>
      </c>
      <c r="C11" s="5"/>
      <c r="D11" s="4"/>
      <c r="F11" s="4"/>
      <c r="G11" s="5" t="s">
        <v>18</v>
      </c>
      <c r="H11" s="5"/>
      <c r="I11" s="4"/>
      <c r="K11" s="15"/>
      <c r="L11" s="16" t="s">
        <v>19</v>
      </c>
      <c r="M11" s="16"/>
      <c r="N11" s="15"/>
    </row>
    <row r="12" spans="1:14" ht="12.75">
      <c r="A12" s="13" t="s">
        <v>1</v>
      </c>
      <c r="B12" s="13" t="s">
        <v>2</v>
      </c>
      <c r="C12" s="13" t="s">
        <v>3</v>
      </c>
      <c r="D12" s="13" t="s">
        <v>4</v>
      </c>
      <c r="F12" s="13" t="s">
        <v>1</v>
      </c>
      <c r="G12" s="13" t="s">
        <v>2</v>
      </c>
      <c r="H12" s="13" t="s">
        <v>3</v>
      </c>
      <c r="I12" s="13" t="s">
        <v>4</v>
      </c>
      <c r="K12" s="24" t="s">
        <v>1</v>
      </c>
      <c r="L12" s="24" t="s">
        <v>2</v>
      </c>
      <c r="M12" s="24" t="s">
        <v>3</v>
      </c>
      <c r="N12" s="24" t="s">
        <v>4</v>
      </c>
    </row>
    <row r="13" spans="1:14" ht="12.75">
      <c r="A13" s="13" t="s">
        <v>15</v>
      </c>
      <c r="B13" s="13" t="s">
        <v>17</v>
      </c>
      <c r="C13" s="13"/>
      <c r="D13" s="14">
        <v>2095.2</v>
      </c>
      <c r="F13" s="13" t="s">
        <v>14</v>
      </c>
      <c r="G13" s="13">
        <v>3300</v>
      </c>
      <c r="H13" s="13"/>
      <c r="I13" s="14">
        <v>4021.92</v>
      </c>
      <c r="K13" s="24" t="s">
        <v>14</v>
      </c>
      <c r="L13" s="24" t="s">
        <v>20</v>
      </c>
      <c r="M13" s="25">
        <v>4104</v>
      </c>
      <c r="N13" s="24"/>
    </row>
    <row r="14" spans="1:14" ht="12.75">
      <c r="A14" s="13" t="s">
        <v>5</v>
      </c>
      <c r="B14" s="13">
        <v>9850</v>
      </c>
      <c r="C14" s="13"/>
      <c r="D14" s="14">
        <v>3864.8</v>
      </c>
      <c r="F14" s="13" t="s">
        <v>9</v>
      </c>
      <c r="G14" s="13">
        <v>2000</v>
      </c>
      <c r="H14" s="14">
        <v>27936</v>
      </c>
      <c r="I14" s="13"/>
      <c r="K14" s="24" t="s">
        <v>5</v>
      </c>
      <c r="L14" s="24">
        <v>9850</v>
      </c>
      <c r="M14" s="25">
        <v>19680.2</v>
      </c>
      <c r="N14" s="24"/>
    </row>
    <row r="15" spans="1:14" ht="12.75">
      <c r="A15" s="13" t="s">
        <v>5</v>
      </c>
      <c r="B15" s="13">
        <v>9800</v>
      </c>
      <c r="C15" s="14">
        <v>5960</v>
      </c>
      <c r="D15" s="13"/>
      <c r="F15" s="13" t="s">
        <v>5</v>
      </c>
      <c r="G15" s="13">
        <v>9850</v>
      </c>
      <c r="H15" s="13"/>
      <c r="I15" s="14">
        <v>37037.08</v>
      </c>
      <c r="K15" s="24" t="s">
        <v>5</v>
      </c>
      <c r="L15" s="24">
        <v>9800</v>
      </c>
      <c r="M15" s="24"/>
      <c r="N15" s="25">
        <v>23784.2</v>
      </c>
    </row>
    <row r="16" spans="1:14" ht="12.75">
      <c r="A16" s="13"/>
      <c r="B16" s="13"/>
      <c r="C16" s="14">
        <f>SUM(C15:C13)</f>
      </c>
      <c r="D16" s="14">
        <f>SUM(D15:D13)</f>
      </c>
      <c r="F16" s="13" t="s">
        <v>5</v>
      </c>
      <c r="G16" s="13">
        <v>9800</v>
      </c>
      <c r="H16" s="14">
        <v>13123</v>
      </c>
      <c r="I16" s="13"/>
      <c r="K16" s="24"/>
      <c r="L16" s="24"/>
      <c r="M16" s="25">
        <f>SUM(M15:M13)</f>
      </c>
      <c r="N16" s="25">
        <f>SUM(N15:N13)</f>
      </c>
    </row>
    <row r="17" spans="6:9" ht="12.75">
      <c r="F17" s="13"/>
      <c r="G17" s="13"/>
      <c r="H17" s="14">
        <f>SUM(H16:H13)</f>
      </c>
      <c r="I17" s="14">
        <f>SUM(I16:I13)</f>
      </c>
    </row>
    <row r="18" spans="1:14" ht="12.75"/>
    <row r="19" spans="1:14" ht="25" customHeight="1">
      <c r="A19" s="15"/>
      <c r="B19" s="16" t="s">
        <v>21</v>
      </c>
      <c r="C19" s="16"/>
      <c r="D19" s="15"/>
      <c r="F19" s="15"/>
      <c r="G19" s="16" t="s">
        <v>22</v>
      </c>
      <c r="H19" s="16"/>
      <c r="I19" s="15"/>
      <c r="K19" s="26"/>
      <c r="L19" s="27" t="s">
        <v>23</v>
      </c>
      <c r="M19" s="27"/>
      <c r="N19" s="26"/>
    </row>
    <row r="20" spans="1:14" ht="12.75">
      <c r="A20" s="24" t="s">
        <v>1</v>
      </c>
      <c r="B20" s="24" t="s">
        <v>2</v>
      </c>
      <c r="C20" s="24" t="s">
        <v>3</v>
      </c>
      <c r="D20" s="24" t="s">
        <v>4</v>
      </c>
      <c r="F20" s="24" t="s">
        <v>1</v>
      </c>
      <c r="G20" s="24" t="s">
        <v>2</v>
      </c>
      <c r="H20" s="24" t="s">
        <v>3</v>
      </c>
      <c r="I20" s="24" t="s">
        <v>4</v>
      </c>
      <c r="K20" s="35" t="s">
        <v>1</v>
      </c>
      <c r="L20" s="35" t="s">
        <v>2</v>
      </c>
      <c r="M20" s="35" t="s">
        <v>3</v>
      </c>
      <c r="N20" s="35" t="s">
        <v>4</v>
      </c>
    </row>
    <row r="21" spans="1:14" ht="12.75">
      <c r="A21" s="24" t="s">
        <v>7</v>
      </c>
      <c r="B21" s="24">
        <v>2000</v>
      </c>
      <c r="C21" s="24"/>
      <c r="D21" s="25">
        <v>4800</v>
      </c>
      <c r="F21" s="24" t="s">
        <v>5</v>
      </c>
      <c r="G21" s="24">
        <v>9850</v>
      </c>
      <c r="H21" s="25">
        <v>650</v>
      </c>
      <c r="I21" s="24"/>
      <c r="K21" s="35" t="s">
        <v>7</v>
      </c>
      <c r="L21" s="35">
        <v>2000</v>
      </c>
      <c r="M21" s="35"/>
      <c r="N21" s="36">
        <v>24000</v>
      </c>
    </row>
    <row r="22" spans="1:14" ht="12.75">
      <c r="A22" s="24" t="s">
        <v>9</v>
      </c>
      <c r="B22" s="24">
        <v>2000</v>
      </c>
      <c r="C22" s="25">
        <v>144</v>
      </c>
      <c r="D22" s="24"/>
      <c r="F22" s="24" t="s">
        <v>5</v>
      </c>
      <c r="G22" s="24">
        <v>9800</v>
      </c>
      <c r="H22" s="24"/>
      <c r="I22" s="25">
        <v>650</v>
      </c>
      <c r="K22" s="35" t="s">
        <v>5</v>
      </c>
      <c r="L22" s="35">
        <v>9890</v>
      </c>
      <c r="M22" s="36">
        <v>24000</v>
      </c>
      <c r="N22" s="35"/>
    </row>
    <row r="23" spans="1:14" ht="12.75">
      <c r="A23" s="24" t="s">
        <v>11</v>
      </c>
      <c r="B23" s="24">
        <v>2000</v>
      </c>
      <c r="C23" s="25">
        <v>60</v>
      </c>
      <c r="D23" s="24"/>
      <c r="F23" s="24"/>
      <c r="G23" s="24"/>
      <c r="H23" s="25">
        <f>SUM(H22:H21)</f>
      </c>
      <c r="I23" s="25">
        <f>SUM(I22:I21)</f>
      </c>
      <c r="K23" s="35"/>
      <c r="L23" s="35"/>
      <c r="M23" s="36">
        <f>SUM(M22:M21)</f>
      </c>
      <c r="N23" s="36">
        <f>SUM(N22:N21)</f>
      </c>
    </row>
    <row r="24" spans="1:4" ht="12.75">
      <c r="A24" s="24" t="s">
        <v>5</v>
      </c>
      <c r="B24" s="24">
        <v>9850</v>
      </c>
      <c r="C24" s="25">
        <v>4596</v>
      </c>
      <c r="D24" s="24"/>
    </row>
    <row r="25" spans="1:4" ht="12.75">
      <c r="A25" s="24"/>
      <c r="B25" s="24"/>
      <c r="C25" s="25">
        <f>SUM(C24:C21)</f>
      </c>
      <c r="D25" s="25">
        <f>SUM(D24:D21)</f>
      </c>
    </row>
    <row r="26" spans="1:14" ht="12.75"/>
    <row r="27" spans="1:14" ht="25" customHeight="1">
      <c r="A27" s="26"/>
      <c r="B27" s="27" t="s">
        <v>24</v>
      </c>
      <c r="C27" s="27"/>
      <c r="D27" s="26"/>
      <c r="F27" s="26"/>
      <c r="G27" s="27" t="s">
        <v>25</v>
      </c>
      <c r="H27" s="27"/>
      <c r="I27" s="26"/>
      <c r="K27" s="37"/>
      <c r="L27" s="38" t="s">
        <v>26</v>
      </c>
      <c r="M27" s="38"/>
      <c r="N27" s="37"/>
    </row>
    <row r="28" spans="1:14" ht="12.75">
      <c r="A28" s="35" t="s">
        <v>1</v>
      </c>
      <c r="B28" s="35" t="s">
        <v>2</v>
      </c>
      <c r="C28" s="35" t="s">
        <v>3</v>
      </c>
      <c r="D28" s="35" t="s">
        <v>4</v>
      </c>
      <c r="F28" s="35" t="s">
        <v>1</v>
      </c>
      <c r="G28" s="35" t="s">
        <v>2</v>
      </c>
      <c r="H28" s="35" t="s">
        <v>3</v>
      </c>
      <c r="I28" s="35" t="s">
        <v>4</v>
      </c>
      <c r="K28" s="46" t="s">
        <v>1</v>
      </c>
      <c r="L28" s="46" t="s">
        <v>2</v>
      </c>
      <c r="M28" s="46" t="s">
        <v>3</v>
      </c>
      <c r="N28" s="46" t="s">
        <v>4</v>
      </c>
    </row>
    <row r="29" spans="1:14" ht="12.75">
      <c r="A29" s="35" t="s">
        <v>11</v>
      </c>
      <c r="B29" s="35">
        <v>2000</v>
      </c>
      <c r="C29" s="36">
        <v>300</v>
      </c>
      <c r="D29" s="35"/>
      <c r="F29" s="35" t="s">
        <v>9</v>
      </c>
      <c r="G29" s="35">
        <v>2000</v>
      </c>
      <c r="H29" s="36">
        <v>720</v>
      </c>
      <c r="I29" s="35"/>
      <c r="K29" s="46" t="s">
        <v>15</v>
      </c>
      <c r="L29" s="46">
        <v>2700</v>
      </c>
      <c r="M29" s="47">
        <v>1746</v>
      </c>
      <c r="N29" s="46"/>
    </row>
    <row r="30" spans="1:14" ht="12.75">
      <c r="A30" s="35" t="s">
        <v>5</v>
      </c>
      <c r="B30" s="35">
        <v>9890</v>
      </c>
      <c r="C30" s="35"/>
      <c r="D30" s="36">
        <v>300</v>
      </c>
      <c r="F30" s="35" t="s">
        <v>5</v>
      </c>
      <c r="G30" s="35">
        <v>9890</v>
      </c>
      <c r="H30" s="35"/>
      <c r="I30" s="36">
        <v>720</v>
      </c>
      <c r="K30" s="46" t="s">
        <v>5</v>
      </c>
      <c r="L30" s="46">
        <v>1600</v>
      </c>
      <c r="M30" s="47">
        <v>13030</v>
      </c>
      <c r="N30" s="46"/>
    </row>
    <row r="31" spans="1:14" ht="12.75">
      <c r="A31" s="35"/>
      <c r="B31" s="35"/>
      <c r="C31" s="36">
        <f>SUM(C30:C29)</f>
      </c>
      <c r="D31" s="36">
        <f>SUM(D30:D29)</f>
      </c>
      <c r="F31" s="35"/>
      <c r="G31" s="35"/>
      <c r="H31" s="36">
        <f>SUM(H30:H29)</f>
      </c>
      <c r="I31" s="36">
        <f>SUM(I30:I29)</f>
      </c>
      <c r="K31" s="46" t="s">
        <v>5</v>
      </c>
      <c r="L31" s="46">
        <v>9890</v>
      </c>
      <c r="M31" s="46"/>
      <c r="N31" s="47">
        <v>14776</v>
      </c>
    </row>
    <row r="32" spans="11:14" ht="12.75">
      <c r="K32" s="46"/>
      <c r="L32" s="46"/>
      <c r="M32" s="47">
        <f>SUM(M31:M29)</f>
      </c>
      <c r="N32" s="47">
        <f>SUM(N31:N29)</f>
      </c>
    </row>
    <row r="33" spans="1:14" ht="12.75"/>
    <row r="34" spans="1:14" ht="25" customHeight="1">
      <c r="A34" s="37"/>
      <c r="B34" s="38" t="s">
        <v>27</v>
      </c>
      <c r="C34" s="38"/>
      <c r="D34" s="37"/>
      <c r="F34" s="48"/>
      <c r="G34" s="49" t="s">
        <v>28</v>
      </c>
      <c r="H34" s="49"/>
      <c r="I34" s="48"/>
      <c r="K34" s="48"/>
      <c r="L34" s="49" t="s">
        <v>29</v>
      </c>
      <c r="M34" s="49"/>
      <c r="N34" s="48"/>
    </row>
    <row r="35" spans="1:14" ht="12.75">
      <c r="A35" s="46" t="s">
        <v>1</v>
      </c>
      <c r="B35" s="46" t="s">
        <v>2</v>
      </c>
      <c r="C35" s="46" t="s">
        <v>3</v>
      </c>
      <c r="D35" s="46" t="s">
        <v>4</v>
      </c>
      <c r="F35" s="57" t="s">
        <v>1</v>
      </c>
      <c r="G35" s="57" t="s">
        <v>2</v>
      </c>
      <c r="H35" s="57" t="s">
        <v>3</v>
      </c>
      <c r="I35" s="57" t="s">
        <v>4</v>
      </c>
      <c r="K35" s="57" t="s">
        <v>1</v>
      </c>
      <c r="L35" s="57" t="s">
        <v>2</v>
      </c>
      <c r="M35" s="57" t="s">
        <v>3</v>
      </c>
      <c r="N35" s="57" t="s">
        <v>4</v>
      </c>
    </row>
    <row r="36" spans="1:14" ht="12.75">
      <c r="A36" s="46" t="s">
        <v>14</v>
      </c>
      <c r="B36" s="46">
        <v>3300</v>
      </c>
      <c r="C36" s="46"/>
      <c r="D36" s="47">
        <v>68.4</v>
      </c>
      <c r="F36" s="57" t="s">
        <v>5</v>
      </c>
      <c r="G36" s="57">
        <v>9850</v>
      </c>
      <c r="H36" s="58">
        <v>102459.8</v>
      </c>
      <c r="I36" s="57"/>
      <c r="K36" s="57" t="s">
        <v>5</v>
      </c>
      <c r="L36" s="57">
        <v>9000</v>
      </c>
      <c r="M36" s="58">
        <v>102459.8</v>
      </c>
      <c r="N36" s="57"/>
    </row>
    <row r="37" spans="1:14" ht="12.75">
      <c r="A37" s="46" t="s">
        <v>5</v>
      </c>
      <c r="B37" s="46">
        <v>9890</v>
      </c>
      <c r="C37" s="47">
        <v>68.4</v>
      </c>
      <c r="D37" s="46"/>
      <c r="F37" s="57" t="s">
        <v>5</v>
      </c>
      <c r="G37" s="57">
        <v>9800</v>
      </c>
      <c r="H37" s="57"/>
      <c r="I37" s="58">
        <v>102459.8</v>
      </c>
      <c r="K37" s="57" t="s">
        <v>5</v>
      </c>
      <c r="L37" s="57">
        <v>3300</v>
      </c>
      <c r="M37" s="58">
        <v>23784.2</v>
      </c>
      <c r="N37" s="57"/>
    </row>
    <row r="38" spans="1:14" ht="12.75">
      <c r="A38" s="46"/>
      <c r="B38" s="46"/>
      <c r="C38" s="47">
        <f>SUM(C37:C36)</f>
      </c>
      <c r="D38" s="47">
        <f>SUM(D37:D36)</f>
      </c>
      <c r="F38" s="57"/>
      <c r="G38" s="57"/>
      <c r="H38" s="58">
        <f>SUM(H37:H36)</f>
      </c>
      <c r="I38" s="58">
        <f>SUM(I37:I36)</f>
      </c>
      <c r="K38" s="57" t="s">
        <v>5</v>
      </c>
      <c r="L38" s="57">
        <v>3520</v>
      </c>
      <c r="M38" s="58">
        <v>650</v>
      </c>
      <c r="N38" s="57"/>
    </row>
    <row r="39" spans="11:14" ht="12.75">
      <c r="K39" s="57" t="s">
        <v>5</v>
      </c>
      <c r="L39" s="57">
        <v>1600</v>
      </c>
      <c r="M39" s="57"/>
      <c r="N39" s="58">
        <v>86137</v>
      </c>
    </row>
    <row r="40" spans="11:14" ht="12.75">
      <c r="K40" s="57" t="s">
        <v>5</v>
      </c>
      <c r="L40" s="57">
        <v>2000</v>
      </c>
      <c r="M40" s="57"/>
      <c r="N40" s="58">
        <v>21674</v>
      </c>
    </row>
    <row r="41" spans="11:14" ht="12.75">
      <c r="K41" s="57" t="s">
        <v>5</v>
      </c>
      <c r="L41" s="57">
        <v>2700</v>
      </c>
      <c r="M41" s="57"/>
      <c r="N41" s="58">
        <v>5960</v>
      </c>
    </row>
    <row r="42" spans="11:14" ht="12.75">
      <c r="K42" s="57" t="s">
        <v>5</v>
      </c>
      <c r="L42" s="57">
        <v>2800</v>
      </c>
      <c r="M42" s="57"/>
      <c r="N42" s="58">
        <v>13123</v>
      </c>
    </row>
    <row r="43" spans="11:14" ht="12.75">
      <c r="K43" s="57"/>
      <c r="L43" s="57"/>
      <c r="M43" s="58">
        <f>SUM(M42:M36)</f>
      </c>
      <c r="N43" s="58">
        <f>SUM(N42:N36)</f>
      </c>
    </row>
    <row r="44" spans="1:9" ht="12.75"/>
    <row r="45" spans="1:9" ht="25" customHeight="1">
      <c r="B45" s="3" t="s">
        <v>30</v>
      </c>
      <c r="C45" s="3"/>
      <c r="F45" s="68"/>
      <c r="G45" s="69" t="s">
        <v>31</v>
      </c>
      <c r="H45" s="69"/>
      <c r="I45" s="68"/>
    </row>
    <row r="46" spans="1:9" ht="12.75">
      <c r="A46" s="66" t="s">
        <v>1</v>
      </c>
      <c r="B46" s="66" t="s">
        <v>2</v>
      </c>
      <c r="C46" s="66" t="s">
        <v>3</v>
      </c>
      <c r="D46" s="66" t="s">
        <v>4</v>
      </c>
      <c r="F46" s="77" t="s">
        <v>1</v>
      </c>
      <c r="G46" s="77" t="s">
        <v>2</v>
      </c>
      <c r="H46" s="77" t="s">
        <v>3</v>
      </c>
      <c r="I46" s="77" t="s">
        <v>4</v>
      </c>
    </row>
    <row r="47" spans="1:9" ht="12.75">
      <c r="A47" s="66" t="s">
        <v>5</v>
      </c>
      <c r="B47" s="66">
        <v>1600</v>
      </c>
      <c r="C47" s="67">
        <v>73107</v>
      </c>
      <c r="D47" s="66"/>
      <c r="F47" s="35" t="s">
        <v>5</v>
      </c>
      <c r="G47" s="35">
        <v>4400</v>
      </c>
      <c r="H47" s="36">
        <v>300</v>
      </c>
      <c r="I47" s="35"/>
    </row>
    <row r="48" spans="1:9" ht="12.75">
      <c r="A48" s="66" t="s">
        <v>5</v>
      </c>
      <c r="B48" s="66">
        <v>2000</v>
      </c>
      <c r="C48" s="67">
        <v>21314</v>
      </c>
      <c r="D48" s="66"/>
      <c r="F48" s="35" t="s">
        <v>5</v>
      </c>
      <c r="G48" s="35">
        <v>4410</v>
      </c>
      <c r="H48" s="36">
        <v>720</v>
      </c>
      <c r="I48" s="35"/>
    </row>
    <row r="49" spans="1:9" ht="12.75">
      <c r="A49" s="66" t="s">
        <v>5</v>
      </c>
      <c r="B49" s="66">
        <v>2500</v>
      </c>
      <c r="C49" s="67">
        <v>335.52</v>
      </c>
      <c r="D49" s="66"/>
      <c r="F49" s="46" t="s">
        <v>5</v>
      </c>
      <c r="G49" s="46">
        <v>5000</v>
      </c>
      <c r="H49" s="47">
        <v>14776</v>
      </c>
      <c r="I49" s="46"/>
    </row>
    <row r="50" spans="1:9" ht="12.75">
      <c r="A50" s="66" t="s">
        <v>5</v>
      </c>
      <c r="B50" s="66">
        <v>2700</v>
      </c>
      <c r="C50" s="67">
        <v>3864.8</v>
      </c>
      <c r="D50" s="66"/>
      <c r="F50" s="79" t="s">
        <v>5</v>
      </c>
      <c r="G50" s="79">
        <v>9850</v>
      </c>
      <c r="H50" s="78">
        <v>8272.4</v>
      </c>
      <c r="I50" s="79"/>
    </row>
    <row r="51" spans="1:9" ht="12.75">
      <c r="A51" s="66" t="s">
        <v>5</v>
      </c>
      <c r="B51" s="66">
        <v>2800</v>
      </c>
      <c r="C51" s="67">
        <v>37037.08</v>
      </c>
      <c r="D51" s="66"/>
      <c r="F51" s="35" t="s">
        <v>5</v>
      </c>
      <c r="G51" s="35">
        <v>4000</v>
      </c>
      <c r="H51" s="35"/>
      <c r="I51" s="36">
        <v>24000</v>
      </c>
    </row>
    <row r="52" spans="1:9" ht="12.75">
      <c r="A52" s="66" t="s">
        <v>5</v>
      </c>
      <c r="B52" s="66">
        <v>3300</v>
      </c>
      <c r="C52" s="66"/>
      <c r="D52" s="67">
        <v>19680.2</v>
      </c>
      <c r="F52" s="46" t="s">
        <v>5</v>
      </c>
      <c r="G52" s="46">
        <v>5880</v>
      </c>
      <c r="H52" s="46"/>
      <c r="I52" s="47">
        <v>68.4</v>
      </c>
    </row>
    <row r="53" spans="1:9" ht="12.75">
      <c r="A53" s="66" t="s">
        <v>5</v>
      </c>
      <c r="B53" s="66">
        <v>3500</v>
      </c>
      <c r="C53" s="66"/>
      <c r="D53" s="67">
        <v>4596</v>
      </c>
      <c r="F53" s="77"/>
      <c r="G53" s="77"/>
      <c r="H53" s="80">
        <f>SUM(H52:H47)</f>
      </c>
      <c r="I53" s="80">
        <f>SUM(I52:I47)</f>
      </c>
    </row>
    <row r="54" spans="1:4" ht="12.75">
      <c r="A54" s="66" t="s">
        <v>5</v>
      </c>
      <c r="B54" s="66">
        <v>3520</v>
      </c>
      <c r="C54" s="66"/>
      <c r="D54" s="67">
        <v>650</v>
      </c>
    </row>
    <row r="55" spans="1:4" ht="12.75">
      <c r="A55" s="66" t="s">
        <v>5</v>
      </c>
      <c r="B55" s="66">
        <v>9000</v>
      </c>
      <c r="C55" s="66"/>
      <c r="D55" s="67">
        <v>102459.8</v>
      </c>
    </row>
    <row r="56" spans="1:4" ht="12.75">
      <c r="A56" s="66" t="s">
        <v>5</v>
      </c>
      <c r="B56" s="66">
        <v>9890</v>
      </c>
      <c r="C56" s="66"/>
      <c r="D56" s="67">
        <v>8272.4</v>
      </c>
    </row>
    <row r="57" spans="1:4" ht="12.75">
      <c r="A57" s="66"/>
      <c r="B57" s="66"/>
      <c r="C57" s="67">
        <f>SUM(C56:C47)</f>
      </c>
      <c r="D57" s="67">
        <f>SUM(D56:D47)</f>
      </c>
    </row>
  </sheetData>
  <mergeCells count="17">
    <mergeCell ref="B2:C2"/>
    <mergeCell ref="G2:H2"/>
    <mergeCell ref="L2:M2"/>
    <mergeCell ref="B11:C11"/>
    <mergeCell ref="G11:H11"/>
    <mergeCell ref="L11:M11"/>
    <mergeCell ref="B19:C19"/>
    <mergeCell ref="G19:H19"/>
    <mergeCell ref="L19:M19"/>
    <mergeCell ref="B27:C27"/>
    <mergeCell ref="G27:H27"/>
    <mergeCell ref="L27:M27"/>
    <mergeCell ref="B34:C34"/>
    <mergeCell ref="G34:H34"/>
    <mergeCell ref="L34:M34"/>
    <mergeCell ref="B45:C45"/>
    <mergeCell ref="G45:H45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