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ALAL-\Desktop\backend-demo\src\main\java\com\example\demo\helpers\templates\"/>
    </mc:Choice>
  </mc:AlternateContent>
  <xr:revisionPtr revIDLastSave="0" documentId="13_ncr:1_{21CA411D-1CBF-4A0C-AA9D-8D30470CE6A8}" xr6:coauthVersionLast="45" xr6:coauthVersionMax="45" xr10:uidLastSave="{00000000-0000-0000-0000-000000000000}"/>
  <bookViews>
    <workbookView xWindow="-120" yWindow="-120" windowWidth="29040" windowHeight="15720" tabRatio="32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_xlnm.Print_Area" localSheetId="1">Лист2!$A$1:$K$40</definedName>
    <definedName name="_xlnm.Print_Area" localSheetId="2">Лист3!$A$1:$K$37</definedName>
    <definedName name="_xlnm.Print_Area" localSheetId="3">Лист4!$B$1:$X$40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4" l="1"/>
  <c r="K28" i="4" l="1"/>
  <c r="L28" i="4"/>
  <c r="M28" i="4"/>
  <c r="N28" i="4"/>
  <c r="O28" i="4"/>
  <c r="P28" i="4"/>
  <c r="Q28" i="4"/>
  <c r="R28" i="4"/>
  <c r="S28" i="4"/>
  <c r="T28" i="4"/>
  <c r="U28" i="4"/>
  <c r="V28" i="4"/>
  <c r="W28" i="4"/>
  <c r="J28" i="4" l="1"/>
  <c r="W28" i="5" l="1"/>
  <c r="J28" i="5" l="1"/>
  <c r="K28" i="5"/>
  <c r="L28" i="5"/>
  <c r="M28" i="5"/>
  <c r="N28" i="5"/>
  <c r="O28" i="5"/>
  <c r="P28" i="5"/>
  <c r="Q28" i="5"/>
  <c r="R28" i="5"/>
  <c r="S28" i="5"/>
  <c r="T28" i="5"/>
  <c r="U28" i="5"/>
  <c r="V28" i="5"/>
  <c r="X28" i="5"/>
  <c r="Y24" i="5"/>
  <c r="Y22" i="5"/>
  <c r="Y24" i="4"/>
  <c r="Y22" i="4"/>
  <c r="Y26" i="4" l="1"/>
  <c r="Y12" i="5" l="1"/>
  <c r="Y18" i="4" l="1"/>
  <c r="I22" i="2" l="1"/>
  <c r="I15" i="2"/>
  <c r="Y26" i="5"/>
  <c r="Y20" i="5"/>
  <c r="Y18" i="5"/>
  <c r="Y16" i="5"/>
  <c r="Y14" i="5"/>
  <c r="Y10" i="5"/>
  <c r="Y8" i="5"/>
  <c r="Y6" i="5"/>
  <c r="Y4" i="5"/>
  <c r="Y20" i="4"/>
  <c r="Y14" i="4"/>
  <c r="Y12" i="4"/>
  <c r="Y10" i="4"/>
  <c r="Y8" i="4"/>
  <c r="Y6" i="4"/>
  <c r="Y4" i="4"/>
  <c r="I16" i="2"/>
  <c r="I28" i="5"/>
  <c r="I28" i="4"/>
  <c r="I21" i="2"/>
  <c r="Y16" i="4"/>
  <c r="I19" i="2"/>
  <c r="Y28" i="4" l="1"/>
  <c r="Y28" i="5"/>
  <c r="F30" i="3" s="1"/>
  <c r="F30" i="2" l="1"/>
  <c r="I14" i="2"/>
  <c r="I23" i="2"/>
</calcChain>
</file>

<file path=xl/sharedStrings.xml><?xml version="1.0" encoding="utf-8"?>
<sst xmlns="http://schemas.openxmlformats.org/spreadsheetml/2006/main" count="363" uniqueCount="171">
  <si>
    <t>_____________________________________________________________________</t>
  </si>
  <si>
    <t>УТВЕРЖДАЮ</t>
  </si>
  <si>
    <t>на заседании кафедры</t>
  </si>
  <si>
    <t>_____________</t>
  </si>
  <si>
    <t xml:space="preserve">                               Протокол №____ от _____________</t>
  </si>
  <si>
    <t xml:space="preserve">                               Зав.кафедрой __________________</t>
  </si>
  <si>
    <t>Наименование кафедры___________________________________</t>
  </si>
  <si>
    <t xml:space="preserve">                                Зав.кафедрой __________________</t>
  </si>
  <si>
    <t>Индивидуальный план работы</t>
  </si>
  <si>
    <t>2. Объем работы штатного преподавателя определяется 6-часовым рабочим днем,</t>
  </si>
  <si>
    <t xml:space="preserve">    что составляет 1542-1560 часов в год. В пределах этого объема зав.кафедрой</t>
  </si>
  <si>
    <t xml:space="preserve">    учебно-методической, научной и других видов работ.</t>
  </si>
  <si>
    <t xml:space="preserve">3. Все индивидуальные планы преподавателей рассматриваются на заседании </t>
  </si>
  <si>
    <t>Фамилия, имя, отчество ____________________________________</t>
  </si>
  <si>
    <t xml:space="preserve">Должность (количество занимаемых ставок) ___________________ </t>
  </si>
  <si>
    <t xml:space="preserve">4. Объем выполненной учебной, учебно-методической,научной и другич видов </t>
  </si>
  <si>
    <t xml:space="preserve">    работ определяется по фактически затраченному времени. Итоги выполнения </t>
  </si>
  <si>
    <t xml:space="preserve">    работ за каждый семестр рассматриваются на заседании кафедры. Итоговое</t>
  </si>
  <si>
    <t xml:space="preserve">    заключение о качестве работы преподавателя за учебный год утверждается на</t>
  </si>
  <si>
    <t xml:space="preserve">    заседании кафедры по окончании учебного года.</t>
  </si>
  <si>
    <t xml:space="preserve">            1. Учебная работа</t>
  </si>
  <si>
    <t xml:space="preserve">№  </t>
  </si>
  <si>
    <t xml:space="preserve">Наименование </t>
  </si>
  <si>
    <t>Наименование раздела</t>
  </si>
  <si>
    <t>План</t>
  </si>
  <si>
    <t>Факт</t>
  </si>
  <si>
    <t>Примечание</t>
  </si>
  <si>
    <t>дисциплины</t>
  </si>
  <si>
    <t>Учебная работа</t>
  </si>
  <si>
    <t>Учебно-методическая работа</t>
  </si>
  <si>
    <t>П</t>
  </si>
  <si>
    <t>Госбюджетная научно-методическая</t>
  </si>
  <si>
    <t>Ф</t>
  </si>
  <si>
    <t>и научно-исследовательская</t>
  </si>
  <si>
    <t>работа</t>
  </si>
  <si>
    <t>Воспитательная работа со</t>
  </si>
  <si>
    <t>студентами</t>
  </si>
  <si>
    <t>Повышение квалификации</t>
  </si>
  <si>
    <t>Другие виды работ</t>
  </si>
  <si>
    <t>ИТОГО:</t>
  </si>
  <si>
    <t>Итого по видам учебной работы:</t>
  </si>
  <si>
    <t xml:space="preserve">Итого за семестр:                               </t>
  </si>
  <si>
    <t>план на 1 семестр ___________</t>
  </si>
  <si>
    <t>факт за 1 семестр ___________</t>
  </si>
  <si>
    <t>1. План/факт</t>
  </si>
  <si>
    <t>2. Лекции</t>
  </si>
  <si>
    <t>3. Практические (семинарские занятия)</t>
  </si>
  <si>
    <t>4. Лабораторные занятия</t>
  </si>
  <si>
    <t>5. Консультации</t>
  </si>
  <si>
    <t>6. Экзамены</t>
  </si>
  <si>
    <t>7.Зачеты</t>
  </si>
  <si>
    <t>9. Курсовые работы</t>
  </si>
  <si>
    <t xml:space="preserve">             2. Учебная работа</t>
  </si>
  <si>
    <t xml:space="preserve">                   научно-исследовательская работа</t>
  </si>
  <si>
    <t>№</t>
  </si>
  <si>
    <t xml:space="preserve">        Наименование</t>
  </si>
  <si>
    <t xml:space="preserve">   Сроки</t>
  </si>
  <si>
    <t>Трудозатраты</t>
  </si>
  <si>
    <t>Отметка о</t>
  </si>
  <si>
    <t xml:space="preserve">             работы</t>
  </si>
  <si>
    <t>выполнения</t>
  </si>
  <si>
    <t xml:space="preserve">    в часах</t>
  </si>
  <si>
    <t>выполнении</t>
  </si>
  <si>
    <t xml:space="preserve">Выполнение </t>
  </si>
  <si>
    <t>в течении</t>
  </si>
  <si>
    <t>госбюджетной НИР</t>
  </si>
  <si>
    <t>года</t>
  </si>
  <si>
    <t>по теме кафедре</t>
  </si>
  <si>
    <t xml:space="preserve">      Наименование</t>
  </si>
  <si>
    <t xml:space="preserve">      Срок</t>
  </si>
  <si>
    <t xml:space="preserve">Отметка о </t>
  </si>
  <si>
    <t xml:space="preserve">          работы</t>
  </si>
  <si>
    <t>Участие в кафедральных</t>
  </si>
  <si>
    <t>факультетских и</t>
  </si>
  <si>
    <t>университетских</t>
  </si>
  <si>
    <t>мероприятиях.</t>
  </si>
  <si>
    <t>Беседы со студентами</t>
  </si>
  <si>
    <t>об истории кафедры</t>
  </si>
  <si>
    <t>университета</t>
  </si>
  <si>
    <t xml:space="preserve">             7. Повышение квалификации</t>
  </si>
  <si>
    <t>преподавателя в первом семестре:</t>
  </si>
  <si>
    <t xml:space="preserve">Формы повышения </t>
  </si>
  <si>
    <t xml:space="preserve">    Сроки</t>
  </si>
  <si>
    <t xml:space="preserve">   Трудозатраты в часах по видам учебной работы</t>
  </si>
  <si>
    <t xml:space="preserve">     квалификации</t>
  </si>
  <si>
    <t xml:space="preserve">   в часах</t>
  </si>
  <si>
    <t>Изучение новой</t>
  </si>
  <si>
    <t>научно-</t>
  </si>
  <si>
    <t>технической лит-ры</t>
  </si>
  <si>
    <t>и программных</t>
  </si>
  <si>
    <t>средств по</t>
  </si>
  <si>
    <t>преподаваемым</t>
  </si>
  <si>
    <t>дисциплинам и НИР</t>
  </si>
  <si>
    <t xml:space="preserve">     Сроки</t>
  </si>
  <si>
    <t>кафедры</t>
  </si>
  <si>
    <t>преподавателя во втором семестре:</t>
  </si>
  <si>
    <t>Кол-во студен-тов</t>
  </si>
  <si>
    <r>
      <t>С кем</t>
    </r>
    <r>
      <rPr>
        <sz val="10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 xml:space="preserve">ведутся занятия (факуль-        тет,курс,группа) </t>
    </r>
  </si>
  <si>
    <t>Подготовка лекций и</t>
  </si>
  <si>
    <t>методических</t>
  </si>
  <si>
    <t xml:space="preserve">указаний к лаб. </t>
  </si>
  <si>
    <t>работам по курсам</t>
  </si>
  <si>
    <t>ПО</t>
  </si>
  <si>
    <t>Обязательное приложение к трудовому договору             от "      "          201    г.</t>
  </si>
  <si>
    <t>НИР по договору</t>
  </si>
  <si>
    <t xml:space="preserve">ПО, факультета, </t>
  </si>
  <si>
    <t>Участие в Ученых</t>
  </si>
  <si>
    <t>Советах ФИТ, ТвГТУ,</t>
  </si>
  <si>
    <t>НТС</t>
  </si>
  <si>
    <t>Участие в работе</t>
  </si>
  <si>
    <t xml:space="preserve">Ученого Совета по </t>
  </si>
  <si>
    <t>защите диссертаций</t>
  </si>
  <si>
    <t>Разработка и редактир.</t>
  </si>
  <si>
    <t>планов и отчетов</t>
  </si>
  <si>
    <t>МИНОБРНАУКИ РОССИИ</t>
  </si>
  <si>
    <t xml:space="preserve">Федеральное государственное бюджетное образовательное учреждение </t>
  </si>
  <si>
    <t xml:space="preserve">высшего профессионального образования </t>
  </si>
  <si>
    <t>«Тверской государственный технический университет»</t>
  </si>
  <si>
    <t>"__"________201__г.</t>
  </si>
  <si>
    <t>"__"_____201__г.</t>
  </si>
  <si>
    <t>На 2014 — 2015 учебный год</t>
  </si>
  <si>
    <t xml:space="preserve">Текущие замечания и итоговое заключение зав. кафедрой о выполнении </t>
  </si>
  <si>
    <t>плана и качества работы преподавателя:</t>
  </si>
  <si>
    <t>Указания по составлению индивидуального плана</t>
  </si>
  <si>
    <t>и учета работы преподавателей</t>
  </si>
  <si>
    <t>ПЛАНОВЫЕ ЗНАЧЕНИЯ СОГЛАСОВАНЫ:</t>
  </si>
  <si>
    <t>Преподаватель_______________</t>
  </si>
  <si>
    <t xml:space="preserve">      (подпись)</t>
  </si>
  <si>
    <t xml:space="preserve">     </t>
  </si>
  <si>
    <t>ФАКТИЧЕСКИЕ ЗНАЧЕНИЯ СОГЛАСОВАНЫ:</t>
  </si>
  <si>
    <t>Подпись зав. кафедрой_______________</t>
  </si>
  <si>
    <t>Подпись  преподаватель_______________</t>
  </si>
  <si>
    <t xml:space="preserve">«____»_______________20___ г. </t>
  </si>
  <si>
    <t>Подпись зав. кафедрой_____________</t>
  </si>
  <si>
    <t xml:space="preserve">«____»_____________20___ г. </t>
  </si>
  <si>
    <t xml:space="preserve"> Зав. кафедрой_______________</t>
  </si>
  <si>
    <t xml:space="preserve">«____»___________20___ г. </t>
  </si>
  <si>
    <t xml:space="preserve">            4. Госбюджетная научно-методическая и</t>
  </si>
  <si>
    <t xml:space="preserve">                5. Воспитальная работа со студентами</t>
  </si>
  <si>
    <t>____________________________________________________________________</t>
  </si>
  <si>
    <t>Тверь</t>
  </si>
  <si>
    <t xml:space="preserve">Текущие замечания и итоговое заключение зав.кафедрой о выполнении </t>
  </si>
  <si>
    <t xml:space="preserve"> плана и качестве работы преподавателя</t>
  </si>
  <si>
    <t xml:space="preserve">    заведующих кафедрами утверждает декан факультета (директор института).</t>
  </si>
  <si>
    <t>10. Рецензия КР ФЗВО</t>
  </si>
  <si>
    <t>11. Учебная практика</t>
  </si>
  <si>
    <t>12. Производственная практика</t>
  </si>
  <si>
    <t>13. Преддипломная практика</t>
  </si>
  <si>
    <t>14. Руководство ВКР</t>
  </si>
  <si>
    <t>15.  Участие в заседаниях ГЭК</t>
  </si>
  <si>
    <t xml:space="preserve">16. Научное руководство </t>
  </si>
  <si>
    <t>факт за 2 семестр ___________</t>
  </si>
  <si>
    <t>8. Курсовые проекты</t>
  </si>
  <si>
    <t>(ТвГТУ)</t>
  </si>
  <si>
    <t xml:space="preserve">Рассмотрен </t>
  </si>
  <si>
    <t xml:space="preserve">            3. Учебно-методическая работа</t>
  </si>
  <si>
    <t>Общая объем работ по разделам:</t>
  </si>
  <si>
    <t xml:space="preserve">1. Индивидуальный план работы преподавателя составляется в двух экземплярах на </t>
  </si>
  <si>
    <t xml:space="preserve">    и учебном отделе университета.</t>
  </si>
  <si>
    <t xml:space="preserve">    определяет дифференцированно каждому преподавателю объем учебной, </t>
  </si>
  <si>
    <t xml:space="preserve">    кафедры и утверждаются заведующим кафедрой. Индивидуальный план работы </t>
  </si>
  <si>
    <t xml:space="preserve"> Итоги выполнения плана за 1 семестр рассмотрены и утверждены на заседании кафедры,</t>
  </si>
  <si>
    <t>Протокол №________</t>
  </si>
  <si>
    <t xml:space="preserve">    основании годового плана работы кафедры и хранится на кафедре (течение 5 лет)</t>
  </si>
  <si>
    <t>Итоги выполнения плана за 2 семестр рассмотрены и утверждены на заседании кафедры,</t>
  </si>
  <si>
    <t>план на 2 семестр ___________</t>
  </si>
  <si>
    <t xml:space="preserve">             6. Другие виды работы</t>
  </si>
  <si>
    <t>17. Прочее</t>
  </si>
  <si>
    <t>магистрами, аспирантами</t>
  </si>
  <si>
    <t>18. Итого учебных часов</t>
  </si>
  <si>
    <t xml:space="preserve">Ученое звание, степень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</si>
</sst>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 Cyr"/>
      <family val="2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</borders>
  <cellStyleXfs count="3">
    <xf numFmtId="0" fontId="0" fillId="0" borderId="0"/>
    <xf numFmtId="0" fontId="6" fillId="0" borderId="0"/>
    <xf numFmtId="9" fontId="4" fillId="0" borderId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left"/>
    </xf>
    <xf numFmtId="9" fontId="1" fillId="0" borderId="0" xfId="2" applyFont="1" applyFill="1" applyBorder="1" applyAlignment="1" applyProtection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2" xfId="0" applyFont="1" applyBorder="1"/>
    <xf numFmtId="0" fontId="5" fillId="0" borderId="2" xfId="0" applyNumberFormat="1" applyFont="1" applyBorder="1"/>
    <xf numFmtId="0" fontId="5" fillId="0" borderId="2" xfId="0" applyFont="1" applyBorder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3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" fillId="0" borderId="2" xfId="0" applyNumberFormat="1" applyFont="1" applyBorder="1"/>
    <xf numFmtId="0" fontId="1" fillId="0" borderId="2" xfId="0" applyFont="1" applyFill="1" applyBorder="1"/>
    <xf numFmtId="0" fontId="5" fillId="0" borderId="30" xfId="0" applyFont="1" applyBorder="1"/>
    <xf numFmtId="164" fontId="5" fillId="0" borderId="30" xfId="0" applyNumberFormat="1" applyFont="1" applyBorder="1"/>
    <xf numFmtId="1" fontId="5" fillId="0" borderId="30" xfId="0" applyNumberFormat="1" applyFont="1" applyBorder="1"/>
    <xf numFmtId="0" fontId="9" fillId="0" borderId="0" xfId="0" applyFont="1" applyBorder="1" applyAlignment="1">
      <alignment horizontal="right"/>
    </xf>
    <xf numFmtId="1" fontId="5" fillId="0" borderId="0" xfId="0" applyNumberFormat="1" applyFont="1" applyBorder="1"/>
    <xf numFmtId="0" fontId="5" fillId="0" borderId="31" xfId="0" applyFont="1" applyBorder="1"/>
    <xf numFmtId="1" fontId="5" fillId="0" borderId="10" xfId="0" applyNumberFormat="1" applyFont="1" applyBorder="1"/>
    <xf numFmtId="0" fontId="5" fillId="0" borderId="32" xfId="0" applyFont="1" applyFill="1" applyBorder="1"/>
    <xf numFmtId="1" fontId="5" fillId="0" borderId="28" xfId="0" applyNumberFormat="1" applyFont="1" applyBorder="1"/>
    <xf numFmtId="0" fontId="5" fillId="0" borderId="33" xfId="0" applyFont="1" applyBorder="1"/>
    <xf numFmtId="0" fontId="5" fillId="0" borderId="34" xfId="0" applyFont="1" applyBorder="1"/>
    <xf numFmtId="164" fontId="5" fillId="0" borderId="0" xfId="0" applyNumberFormat="1" applyFont="1"/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9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9" fillId="0" borderId="7" xfId="0" applyFont="1" applyBorder="1" applyAlignment="1">
      <alignment horizontal="right"/>
    </xf>
    <xf numFmtId="164" fontId="5" fillId="0" borderId="7" xfId="0" applyNumberFormat="1" applyFont="1" applyBorder="1"/>
    <xf numFmtId="0" fontId="1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35" xfId="0" applyFont="1" applyBorder="1"/>
    <xf numFmtId="0" fontId="5" fillId="0" borderId="29" xfId="0" applyFont="1" applyBorder="1"/>
    <xf numFmtId="0" fontId="5" fillId="0" borderId="32" xfId="0" applyFont="1" applyBorder="1"/>
    <xf numFmtId="0" fontId="0" fillId="0" borderId="0" xfId="0" applyFill="1" applyBorder="1"/>
    <xf numFmtId="0" fontId="10" fillId="0" borderId="0" xfId="0" applyFont="1" applyFill="1" applyBorder="1"/>
    <xf numFmtId="49" fontId="3" fillId="0" borderId="0" xfId="0" applyNumberFormat="1" applyFont="1" applyFill="1" applyBorder="1" applyAlignment="1" applyProtection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/>
    <xf numFmtId="0" fontId="5" fillId="0" borderId="29" xfId="0" applyFont="1" applyFill="1" applyBorder="1"/>
    <xf numFmtId="0" fontId="5" fillId="0" borderId="27" xfId="0" applyFont="1" applyFill="1" applyBorder="1"/>
    <xf numFmtId="0" fontId="5" fillId="0" borderId="2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/>
    <xf numFmtId="0" fontId="5" fillId="0" borderId="2" xfId="0" applyFont="1" applyBorder="1" applyAlignment="1">
      <alignment vertical="center" wrapText="1"/>
    </xf>
    <xf numFmtId="49" fontId="5" fillId="0" borderId="29" xfId="0" applyNumberFormat="1" applyFont="1" applyFill="1" applyBorder="1" applyAlignment="1" applyProtection="1">
      <alignment horizontal="left" vertical="top" wrapText="1"/>
    </xf>
    <xf numFmtId="49" fontId="5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29" xfId="0" applyFont="1" applyBorder="1" applyAlignment="1">
      <alignment vertical="center" wrapText="1"/>
    </xf>
    <xf numFmtId="0" fontId="0" fillId="0" borderId="1" xfId="0" applyFill="1" applyBorder="1"/>
    <xf numFmtId="0" fontId="1" fillId="0" borderId="0" xfId="0" applyFont="1" applyBorder="1"/>
    <xf numFmtId="0" fontId="5" fillId="0" borderId="1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1" fontId="1" fillId="0" borderId="2" xfId="0" applyNumberFormat="1" applyFont="1" applyBorder="1"/>
    <xf numFmtId="1" fontId="5" fillId="0" borderId="2" xfId="0" applyNumberFormat="1" applyFont="1" applyBorder="1"/>
    <xf numFmtId="1" fontId="8" fillId="0" borderId="2" xfId="0" applyNumberFormat="1" applyFont="1" applyBorder="1"/>
    <xf numFmtId="1" fontId="5" fillId="0" borderId="29" xfId="0" applyNumberFormat="1" applyFont="1" applyBorder="1"/>
    <xf numFmtId="1" fontId="5" fillId="0" borderId="1" xfId="0" applyNumberFormat="1" applyFont="1" applyBorder="1"/>
    <xf numFmtId="1" fontId="5" fillId="0" borderId="0" xfId="0" applyNumberFormat="1" applyFont="1"/>
    <xf numFmtId="1" fontId="5" fillId="0" borderId="32" xfId="0" applyNumberFormat="1" applyFont="1" applyBorder="1"/>
    <xf numFmtId="1" fontId="1" fillId="0" borderId="32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top" wrapText="1"/>
    </xf>
    <xf numFmtId="0" fontId="8" fillId="0" borderId="32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5" fillId="2" borderId="29" xfId="0" applyNumberFormat="1" applyFont="1" applyFill="1" applyBorder="1" applyAlignment="1" applyProtection="1">
      <alignment horizontal="center" vertical="top" wrapText="1"/>
    </xf>
    <xf numFmtId="49" fontId="5" fillId="2" borderId="1" xfId="0" applyNumberFormat="1" applyFont="1" applyFill="1" applyBorder="1" applyAlignment="1" applyProtection="1">
      <alignment horizontal="center" vertical="top" wrapText="1"/>
    </xf>
    <xf numFmtId="0" fontId="5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29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Процентный" xfId="2" builtinId="5"/>
  </cellStyles>
  <dxfs count="2">
    <dxf>
      <font>
        <b val="0"/>
        <i/>
        <strike val="0"/>
        <condense val="0"/>
        <extend val="0"/>
      </font>
      <fill>
        <patternFill>
          <bgColor indexed="42"/>
        </patternFill>
      </fill>
    </dxf>
    <dxf>
      <font>
        <b/>
        <i/>
        <strike val="0"/>
        <condense val="0"/>
        <extend val="0"/>
      </font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7" zoomScaleNormal="100" workbookViewId="0">
      <selection activeCell="I38" sqref="I38"/>
    </sheetView>
  </sheetViews>
  <sheetFormatPr defaultRowHeight="12" x14ac:dyDescent="0.2"/>
  <cols>
    <col min="1" max="1" width="65.5703125" style="1" customWidth="1"/>
    <col min="2" max="2" width="6.7109375" style="1" customWidth="1"/>
    <col min="3" max="3" width="0.5703125" style="1" customWidth="1"/>
    <col min="4" max="4" width="2.7109375" style="1" customWidth="1"/>
    <col min="5" max="5" width="3.28515625" style="1" customWidth="1"/>
    <col min="6" max="6" width="9.140625" style="1"/>
    <col min="7" max="7" width="9.7109375" style="1" customWidth="1"/>
    <col min="8" max="8" width="10" style="1" customWidth="1"/>
    <col min="9" max="9" width="15.140625" style="1" customWidth="1"/>
    <col min="10" max="16384" width="9.140625" style="1"/>
  </cols>
  <sheetData>
    <row r="1" spans="1:11" ht="0.75" customHeight="1" x14ac:dyDescent="0.2"/>
    <row r="3" spans="1:11" x14ac:dyDescent="0.2">
      <c r="A3" s="61" t="s">
        <v>161</v>
      </c>
      <c r="H3" s="87" t="s">
        <v>114</v>
      </c>
    </row>
    <row r="4" spans="1:11" x14ac:dyDescent="0.2">
      <c r="A4" s="1" t="s">
        <v>4</v>
      </c>
      <c r="H4" s="87" t="s">
        <v>115</v>
      </c>
    </row>
    <row r="5" spans="1:11" x14ac:dyDescent="0.2">
      <c r="A5" s="1" t="s">
        <v>5</v>
      </c>
      <c r="H5" s="87" t="s">
        <v>116</v>
      </c>
    </row>
    <row r="6" spans="1:11" x14ac:dyDescent="0.2">
      <c r="H6" s="87" t="s">
        <v>117</v>
      </c>
      <c r="I6" s="87"/>
      <c r="J6" s="87"/>
      <c r="K6" s="87"/>
    </row>
    <row r="7" spans="1:11" x14ac:dyDescent="0.2">
      <c r="A7" s="1" t="s">
        <v>141</v>
      </c>
      <c r="H7" s="1" t="s">
        <v>153</v>
      </c>
      <c r="I7" s="87"/>
      <c r="J7" s="87"/>
      <c r="K7" s="87"/>
    </row>
    <row r="8" spans="1:11" x14ac:dyDescent="0.2">
      <c r="A8" s="1" t="s">
        <v>142</v>
      </c>
      <c r="H8" s="87"/>
      <c r="I8" s="87"/>
      <c r="J8" s="87"/>
      <c r="K8" s="87"/>
    </row>
    <row r="9" spans="1:11" x14ac:dyDescent="0.2">
      <c r="A9" s="1" t="s">
        <v>0</v>
      </c>
      <c r="H9" s="87"/>
      <c r="I9" s="87"/>
      <c r="J9" s="87"/>
      <c r="K9" s="87"/>
    </row>
    <row r="10" spans="1:11" x14ac:dyDescent="0.2">
      <c r="A10" s="1" t="s">
        <v>0</v>
      </c>
    </row>
    <row r="11" spans="1:11" x14ac:dyDescent="0.2">
      <c r="A11" s="1" t="s">
        <v>0</v>
      </c>
      <c r="C11" s="1" t="s">
        <v>154</v>
      </c>
      <c r="J11" s="1" t="s">
        <v>1</v>
      </c>
    </row>
    <row r="12" spans="1:11" x14ac:dyDescent="0.2">
      <c r="C12" s="1" t="s">
        <v>2</v>
      </c>
      <c r="I12" s="2"/>
      <c r="J12" s="1" t="s">
        <v>3</v>
      </c>
    </row>
    <row r="13" spans="1:11" x14ac:dyDescent="0.2">
      <c r="A13" s="1" t="s">
        <v>164</v>
      </c>
      <c r="C13" s="1" t="s">
        <v>118</v>
      </c>
      <c r="J13" s="1" t="s">
        <v>3</v>
      </c>
    </row>
    <row r="14" spans="1:11" x14ac:dyDescent="0.2">
      <c r="A14" s="1" t="s">
        <v>4</v>
      </c>
      <c r="C14" s="1" t="s">
        <v>162</v>
      </c>
      <c r="J14" s="1" t="s">
        <v>119</v>
      </c>
    </row>
    <row r="15" spans="1:11" x14ac:dyDescent="0.2">
      <c r="A15" s="1" t="s">
        <v>7</v>
      </c>
    </row>
    <row r="16" spans="1:11" x14ac:dyDescent="0.2">
      <c r="A16" s="1" t="s">
        <v>121</v>
      </c>
    </row>
    <row r="17" spans="1:9" x14ac:dyDescent="0.2">
      <c r="A17" s="1" t="s">
        <v>122</v>
      </c>
      <c r="E17" s="1" t="s">
        <v>6</v>
      </c>
      <c r="I17" s="1" t="s">
        <v>102</v>
      </c>
    </row>
    <row r="18" spans="1:9" x14ac:dyDescent="0.2">
      <c r="A18" s="1" t="s">
        <v>139</v>
      </c>
    </row>
    <row r="19" spans="1:9" x14ac:dyDescent="0.2">
      <c r="A19" s="1" t="s">
        <v>0</v>
      </c>
    </row>
    <row r="20" spans="1:9" x14ac:dyDescent="0.2">
      <c r="A20" s="1" t="s">
        <v>0</v>
      </c>
    </row>
    <row r="22" spans="1:9" ht="15.75" x14ac:dyDescent="0.25">
      <c r="A22" s="62" t="s">
        <v>123</v>
      </c>
      <c r="G22" s="3" t="s">
        <v>8</v>
      </c>
    </row>
    <row r="23" spans="1:9" x14ac:dyDescent="0.2">
      <c r="A23" s="62" t="s">
        <v>124</v>
      </c>
    </row>
    <row r="24" spans="1:9" x14ac:dyDescent="0.2">
      <c r="A24" s="61" t="s">
        <v>157</v>
      </c>
      <c r="D24" s="1" t="s">
        <v>103</v>
      </c>
    </row>
    <row r="25" spans="1:9" x14ac:dyDescent="0.2">
      <c r="A25" s="61" t="s">
        <v>163</v>
      </c>
    </row>
    <row r="26" spans="1:9" x14ac:dyDescent="0.2">
      <c r="A26" s="1" t="s">
        <v>158</v>
      </c>
      <c r="F26" s="1" t="s">
        <v>120</v>
      </c>
    </row>
    <row r="27" spans="1:9" x14ac:dyDescent="0.2">
      <c r="A27" s="61" t="s">
        <v>9</v>
      </c>
    </row>
    <row r="28" spans="1:9" x14ac:dyDescent="0.2">
      <c r="A28" s="61" t="s">
        <v>10</v>
      </c>
    </row>
    <row r="29" spans="1:9" x14ac:dyDescent="0.2">
      <c r="A29" s="61" t="s">
        <v>159</v>
      </c>
      <c r="C29" s="1" t="s">
        <v>13</v>
      </c>
    </row>
    <row r="30" spans="1:9" x14ac:dyDescent="0.2">
      <c r="A30" s="61" t="s">
        <v>11</v>
      </c>
    </row>
    <row r="31" spans="1:9" x14ac:dyDescent="0.2">
      <c r="A31" s="61" t="s">
        <v>12</v>
      </c>
      <c r="C31" s="1" t="s">
        <v>14</v>
      </c>
    </row>
    <row r="32" spans="1:9" x14ac:dyDescent="0.2">
      <c r="A32" s="61" t="s">
        <v>160</v>
      </c>
    </row>
    <row r="33" spans="1:8" x14ac:dyDescent="0.2">
      <c r="A33" s="61" t="s">
        <v>143</v>
      </c>
      <c r="C33" s="1" t="s">
        <v>170</v>
      </c>
    </row>
    <row r="34" spans="1:8" x14ac:dyDescent="0.2">
      <c r="A34" s="61" t="s">
        <v>15</v>
      </c>
    </row>
    <row r="35" spans="1:8" x14ac:dyDescent="0.2">
      <c r="A35" s="61" t="s">
        <v>16</v>
      </c>
    </row>
    <row r="36" spans="1:8" x14ac:dyDescent="0.2">
      <c r="A36" s="61" t="s">
        <v>17</v>
      </c>
    </row>
    <row r="37" spans="1:8" x14ac:dyDescent="0.2">
      <c r="A37" s="61" t="s">
        <v>18</v>
      </c>
    </row>
    <row r="38" spans="1:8" x14ac:dyDescent="0.2">
      <c r="A38" s="61" t="s">
        <v>19</v>
      </c>
    </row>
    <row r="40" spans="1:8" x14ac:dyDescent="0.2">
      <c r="H40" s="1" t="s">
        <v>140</v>
      </c>
    </row>
  </sheetData>
  <sheetProtection selectLockedCells="1" selectUnlockedCells="1"/>
  <pageMargins left="0.59027777777777779" right="0.35" top="0.78749999999999998" bottom="0.78749999999999998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0"/>
  <sheetViews>
    <sheetView zoomScaleNormal="100" workbookViewId="0">
      <selection activeCell="G1" sqref="G1"/>
    </sheetView>
  </sheetViews>
  <sheetFormatPr defaultRowHeight="12.75" x14ac:dyDescent="0.2"/>
  <cols>
    <col min="1" max="1" width="0.85546875" style="9" customWidth="1"/>
    <col min="2" max="2" width="5" style="9" customWidth="1"/>
    <col min="3" max="3" width="27.5703125" style="9" customWidth="1"/>
    <col min="4" max="4" width="21.28515625" style="9" customWidth="1"/>
    <col min="5" max="5" width="6.28515625" style="9" customWidth="1"/>
    <col min="6" max="6" width="5.85546875" style="9" customWidth="1"/>
    <col min="7" max="7" width="19" style="9" customWidth="1"/>
    <col min="8" max="8" width="32.85546875" style="9" customWidth="1"/>
    <col min="9" max="9" width="10.42578125" style="9" customWidth="1"/>
    <col min="10" max="10" width="9.28515625" style="9" customWidth="1"/>
    <col min="11" max="11" width="12.140625" style="9" customWidth="1"/>
    <col min="12" max="16384" width="9.140625" style="9"/>
  </cols>
  <sheetData>
    <row r="1" spans="2:13" x14ac:dyDescent="0.2">
      <c r="D1" s="9" t="s">
        <v>20</v>
      </c>
      <c r="H1" s="102" t="s">
        <v>79</v>
      </c>
      <c r="I1" s="102"/>
      <c r="J1" s="102"/>
      <c r="K1" s="102"/>
    </row>
    <row r="2" spans="2:13" x14ac:dyDescent="0.2">
      <c r="B2" s="110" t="s">
        <v>21</v>
      </c>
      <c r="C2" s="22" t="s">
        <v>22</v>
      </c>
      <c r="D2" s="106" t="s">
        <v>97</v>
      </c>
      <c r="E2" s="106" t="s">
        <v>96</v>
      </c>
      <c r="F2" s="103"/>
      <c r="G2" s="21"/>
      <c r="I2" s="21"/>
      <c r="J2" s="21"/>
      <c r="K2" s="27"/>
    </row>
    <row r="3" spans="2:13" ht="13.5" customHeight="1" x14ac:dyDescent="0.2">
      <c r="B3" s="110"/>
      <c r="C3" s="23" t="s">
        <v>27</v>
      </c>
      <c r="D3" s="107"/>
      <c r="E3" s="107"/>
      <c r="F3" s="104"/>
      <c r="G3" s="21"/>
      <c r="H3" s="73" t="s">
        <v>81</v>
      </c>
      <c r="I3" s="10" t="s">
        <v>82</v>
      </c>
      <c r="J3" s="10" t="s">
        <v>57</v>
      </c>
      <c r="K3" s="74" t="s">
        <v>58</v>
      </c>
    </row>
    <row r="4" spans="2:13" ht="13.5" customHeight="1" x14ac:dyDescent="0.2">
      <c r="B4" s="110"/>
      <c r="C4" s="24"/>
      <c r="D4" s="107"/>
      <c r="E4" s="107"/>
      <c r="F4" s="105"/>
      <c r="H4" s="34" t="s">
        <v>84</v>
      </c>
      <c r="I4" s="14" t="s">
        <v>60</v>
      </c>
      <c r="J4" s="14" t="s">
        <v>85</v>
      </c>
      <c r="K4" s="36" t="s">
        <v>62</v>
      </c>
    </row>
    <row r="5" spans="2:13" ht="13.5" customHeight="1" x14ac:dyDescent="0.2">
      <c r="B5" s="108">
        <v>1</v>
      </c>
      <c r="C5" s="119"/>
      <c r="D5" s="119"/>
      <c r="E5" s="120"/>
      <c r="F5" s="25" t="s">
        <v>30</v>
      </c>
      <c r="H5" s="73" t="s">
        <v>86</v>
      </c>
      <c r="I5" s="10" t="s">
        <v>64</v>
      </c>
      <c r="J5" s="10"/>
      <c r="K5" s="74"/>
    </row>
    <row r="6" spans="2:13" ht="14.25" customHeight="1" x14ac:dyDescent="0.2">
      <c r="B6" s="109"/>
      <c r="C6" s="121"/>
      <c r="D6" s="121"/>
      <c r="E6" s="122"/>
      <c r="F6" s="26" t="s">
        <v>32</v>
      </c>
      <c r="H6" s="75" t="s">
        <v>87</v>
      </c>
      <c r="I6" s="18" t="s">
        <v>66</v>
      </c>
      <c r="J6" s="18"/>
      <c r="K6" s="76"/>
    </row>
    <row r="7" spans="2:13" ht="13.5" customHeight="1" x14ac:dyDescent="0.2">
      <c r="B7" s="111">
        <v>2</v>
      </c>
      <c r="C7" s="119"/>
      <c r="D7" s="119"/>
      <c r="E7" s="120"/>
      <c r="F7" s="27" t="s">
        <v>30</v>
      </c>
      <c r="H7" s="75" t="s">
        <v>88</v>
      </c>
      <c r="I7" s="18"/>
      <c r="J7" s="18"/>
      <c r="K7" s="76"/>
    </row>
    <row r="8" spans="2:13" ht="24" customHeight="1" x14ac:dyDescent="0.2">
      <c r="B8" s="112"/>
      <c r="C8" s="121"/>
      <c r="D8" s="121"/>
      <c r="E8" s="122"/>
      <c r="F8" s="8" t="s">
        <v>32</v>
      </c>
      <c r="H8" s="75" t="s">
        <v>89</v>
      </c>
      <c r="I8" s="18"/>
      <c r="J8" s="18"/>
      <c r="K8" s="76"/>
    </row>
    <row r="9" spans="2:13" ht="33.75" customHeight="1" x14ac:dyDescent="0.2">
      <c r="B9" s="108">
        <v>3</v>
      </c>
      <c r="C9" s="119"/>
      <c r="D9" s="119"/>
      <c r="E9" s="120"/>
      <c r="F9" s="27" t="s">
        <v>30</v>
      </c>
      <c r="H9" s="75" t="s">
        <v>90</v>
      </c>
      <c r="I9" s="18"/>
      <c r="J9" s="18"/>
      <c r="K9" s="76"/>
    </row>
    <row r="10" spans="2:13" ht="12.75" customHeight="1" x14ac:dyDescent="0.2">
      <c r="B10" s="109"/>
      <c r="C10" s="121"/>
      <c r="D10" s="121"/>
      <c r="E10" s="122"/>
      <c r="F10" s="8" t="s">
        <v>32</v>
      </c>
      <c r="H10" s="75" t="s">
        <v>91</v>
      </c>
      <c r="I10" s="18"/>
      <c r="J10" s="18"/>
      <c r="K10" s="76"/>
    </row>
    <row r="11" spans="2:13" ht="33" customHeight="1" x14ac:dyDescent="0.2">
      <c r="B11" s="108">
        <v>4</v>
      </c>
      <c r="C11" s="119"/>
      <c r="D11" s="119"/>
      <c r="E11" s="120"/>
      <c r="F11" s="27" t="s">
        <v>30</v>
      </c>
      <c r="H11" s="37" t="s">
        <v>92</v>
      </c>
      <c r="I11" s="38"/>
      <c r="J11" s="38"/>
      <c r="K11" s="77"/>
    </row>
    <row r="12" spans="2:13" ht="12.75" customHeight="1" x14ac:dyDescent="0.2">
      <c r="B12" s="109"/>
      <c r="C12" s="121"/>
      <c r="D12" s="121"/>
      <c r="E12" s="122"/>
      <c r="F12" s="8" t="s">
        <v>32</v>
      </c>
      <c r="I12" s="86" t="s">
        <v>156</v>
      </c>
      <c r="M12" s="52"/>
    </row>
    <row r="13" spans="2:13" ht="14.1" customHeight="1" x14ac:dyDescent="0.2">
      <c r="B13" s="108">
        <v>5</v>
      </c>
      <c r="C13" s="119"/>
      <c r="D13" s="119"/>
      <c r="E13" s="120"/>
      <c r="F13" s="27" t="s">
        <v>30</v>
      </c>
      <c r="H13" s="41" t="s">
        <v>23</v>
      </c>
      <c r="I13" s="41" t="s">
        <v>24</v>
      </c>
      <c r="J13" s="41" t="s">
        <v>25</v>
      </c>
      <c r="K13" s="41" t="s">
        <v>26</v>
      </c>
    </row>
    <row r="14" spans="2:13" ht="26.25" customHeight="1" x14ac:dyDescent="0.2">
      <c r="B14" s="109"/>
      <c r="C14" s="121"/>
      <c r="D14" s="121"/>
      <c r="E14" s="122"/>
      <c r="F14" s="8" t="s">
        <v>32</v>
      </c>
      <c r="H14" s="41" t="s">
        <v>28</v>
      </c>
      <c r="I14" s="42">
        <f>Лист4!Y28+Лист5!Y28</f>
        <v>0</v>
      </c>
      <c r="J14" s="41"/>
      <c r="K14" s="41"/>
    </row>
    <row r="15" spans="2:13" ht="13.5" customHeight="1" x14ac:dyDescent="0.2">
      <c r="B15" s="108">
        <v>6</v>
      </c>
      <c r="C15" s="119"/>
      <c r="D15" s="119"/>
      <c r="E15" s="120"/>
      <c r="F15" s="28" t="s">
        <v>30</v>
      </c>
      <c r="H15" s="41" t="s">
        <v>29</v>
      </c>
      <c r="I15" s="43">
        <f>Лист6!C9+Лист6!C11+Лист6!C13+Лист6!C14+Лист6!C16+Лист6!C18</f>
        <v>0</v>
      </c>
      <c r="J15" s="41"/>
      <c r="K15" s="41"/>
    </row>
    <row r="16" spans="2:13" ht="12.75" customHeight="1" x14ac:dyDescent="0.2">
      <c r="B16" s="109"/>
      <c r="C16" s="121"/>
      <c r="D16" s="121"/>
      <c r="E16" s="122"/>
      <c r="F16" s="91" t="s">
        <v>32</v>
      </c>
      <c r="H16" s="10" t="s">
        <v>31</v>
      </c>
      <c r="I16" s="10">
        <f>Лист3!J7</f>
        <v>250</v>
      </c>
      <c r="J16" s="10"/>
      <c r="K16" s="10"/>
    </row>
    <row r="17" spans="2:11" ht="12.75" customHeight="1" x14ac:dyDescent="0.2">
      <c r="B17" s="108">
        <v>7</v>
      </c>
      <c r="C17" s="119"/>
      <c r="D17" s="119"/>
      <c r="E17" s="120"/>
      <c r="F17" s="92" t="s">
        <v>30</v>
      </c>
      <c r="H17" s="18" t="s">
        <v>33</v>
      </c>
      <c r="I17" s="18"/>
      <c r="J17" s="18"/>
      <c r="K17" s="18"/>
    </row>
    <row r="18" spans="2:11" ht="21" customHeight="1" x14ac:dyDescent="0.2">
      <c r="B18" s="109"/>
      <c r="C18" s="121"/>
      <c r="D18" s="121"/>
      <c r="E18" s="122"/>
      <c r="F18" s="91" t="s">
        <v>32</v>
      </c>
      <c r="H18" s="18" t="s">
        <v>34</v>
      </c>
      <c r="I18" s="18"/>
      <c r="J18" s="18"/>
      <c r="K18" s="18"/>
    </row>
    <row r="19" spans="2:11" ht="12.75" customHeight="1" x14ac:dyDescent="0.2">
      <c r="B19" s="108">
        <v>8</v>
      </c>
      <c r="C19" s="119"/>
      <c r="D19" s="119"/>
      <c r="E19" s="120"/>
      <c r="F19" s="92" t="s">
        <v>30</v>
      </c>
      <c r="H19" s="10" t="s">
        <v>35</v>
      </c>
      <c r="I19" s="10">
        <f>Лист4!C7</f>
        <v>0</v>
      </c>
      <c r="J19" s="10"/>
      <c r="K19" s="10"/>
    </row>
    <row r="20" spans="2:11" ht="19.5" customHeight="1" x14ac:dyDescent="0.2">
      <c r="B20" s="109"/>
      <c r="C20" s="121"/>
      <c r="D20" s="121"/>
      <c r="E20" s="122"/>
      <c r="F20" s="91" t="s">
        <v>32</v>
      </c>
      <c r="H20" s="14" t="s">
        <v>36</v>
      </c>
      <c r="I20" s="14"/>
      <c r="J20" s="14"/>
      <c r="K20" s="14"/>
    </row>
    <row r="21" spans="2:11" ht="12.75" customHeight="1" x14ac:dyDescent="0.2">
      <c r="B21" s="110">
        <v>9</v>
      </c>
      <c r="C21" s="129"/>
      <c r="D21" s="130"/>
      <c r="E21" s="68"/>
      <c r="F21" s="92" t="s">
        <v>30</v>
      </c>
      <c r="H21" s="10" t="s">
        <v>38</v>
      </c>
      <c r="I21" s="10">
        <f>Лист4!D24+Лист4!D28+Лист4!D31</f>
        <v>0</v>
      </c>
      <c r="J21" s="41"/>
      <c r="K21" s="41"/>
    </row>
    <row r="22" spans="2:11" ht="12.75" customHeight="1" x14ac:dyDescent="0.2">
      <c r="B22" s="110"/>
      <c r="C22" s="129"/>
      <c r="D22" s="130"/>
      <c r="E22" s="26"/>
      <c r="F22" s="92" t="s">
        <v>32</v>
      </c>
      <c r="H22" s="41" t="s">
        <v>37</v>
      </c>
      <c r="I22" s="41">
        <f>SUM(J5:J11)</f>
        <v>0</v>
      </c>
      <c r="J22" s="13"/>
      <c r="K22" s="41"/>
    </row>
    <row r="23" spans="2:11" ht="12.75" customHeight="1" x14ac:dyDescent="0.2">
      <c r="B23" s="110">
        <v>10</v>
      </c>
      <c r="C23" s="129"/>
      <c r="D23" s="130"/>
      <c r="E23" s="68"/>
      <c r="F23" s="92" t="s">
        <v>30</v>
      </c>
      <c r="H23" s="59" t="s">
        <v>39</v>
      </c>
      <c r="I23" s="60">
        <f>SUM(I14:I22)</f>
        <v>250</v>
      </c>
      <c r="J23" s="41"/>
      <c r="K23" s="41"/>
    </row>
    <row r="24" spans="2:11" ht="12.75" customHeight="1" x14ac:dyDescent="0.2">
      <c r="B24" s="110"/>
      <c r="C24" s="129"/>
      <c r="D24" s="130"/>
      <c r="E24" s="26"/>
      <c r="F24" s="92" t="s">
        <v>32</v>
      </c>
    </row>
    <row r="25" spans="2:11" x14ac:dyDescent="0.2">
      <c r="B25" s="110">
        <v>11</v>
      </c>
      <c r="C25" s="129"/>
      <c r="D25" s="130"/>
      <c r="E25" s="68"/>
      <c r="F25" s="92" t="s">
        <v>30</v>
      </c>
      <c r="H25" s="66" t="s">
        <v>125</v>
      </c>
      <c r="J25" s="21"/>
      <c r="K25" s="21"/>
    </row>
    <row r="26" spans="2:11" x14ac:dyDescent="0.2">
      <c r="B26" s="110"/>
      <c r="C26" s="129"/>
      <c r="D26" s="130"/>
      <c r="E26" s="26"/>
      <c r="F26" s="92" t="s">
        <v>32</v>
      </c>
      <c r="H26" s="44"/>
      <c r="I26" s="45"/>
      <c r="J26" s="21"/>
      <c r="K26" s="21"/>
    </row>
    <row r="27" spans="2:11" x14ac:dyDescent="0.2">
      <c r="B27" s="108">
        <v>12</v>
      </c>
      <c r="C27" s="125"/>
      <c r="D27" s="125"/>
      <c r="E27" s="68"/>
      <c r="F27" s="93" t="s">
        <v>30</v>
      </c>
      <c r="H27" s="66" t="s">
        <v>126</v>
      </c>
      <c r="I27" s="45" t="s">
        <v>135</v>
      </c>
      <c r="J27" s="21"/>
      <c r="K27" s="21"/>
    </row>
    <row r="28" spans="2:11" x14ac:dyDescent="0.2">
      <c r="B28" s="109"/>
      <c r="C28" s="126"/>
      <c r="D28" s="126"/>
      <c r="E28" s="26"/>
      <c r="F28" s="91" t="s">
        <v>32</v>
      </c>
      <c r="H28" s="64" t="s">
        <v>127</v>
      </c>
      <c r="I28" s="45"/>
      <c r="J28" s="21"/>
      <c r="K28" s="63" t="s">
        <v>127</v>
      </c>
    </row>
    <row r="29" spans="2:11" x14ac:dyDescent="0.2">
      <c r="B29" s="8"/>
      <c r="C29" s="29" t="s">
        <v>40</v>
      </c>
      <c r="D29" s="30"/>
      <c r="E29" s="31"/>
      <c r="F29" s="8"/>
      <c r="H29" s="9" t="s">
        <v>132</v>
      </c>
      <c r="I29" s="9" t="s">
        <v>132</v>
      </c>
    </row>
    <row r="30" spans="2:11" x14ac:dyDescent="0.2">
      <c r="B30" s="9" t="s">
        <v>41</v>
      </c>
      <c r="D30" s="9" t="s">
        <v>42</v>
      </c>
      <c r="F30" s="9">
        <f>Лист4!Y28</f>
        <v>0</v>
      </c>
      <c r="H30" s="9" t="s">
        <v>128</v>
      </c>
    </row>
    <row r="31" spans="2:11" x14ac:dyDescent="0.2">
      <c r="H31" s="9" t="s">
        <v>129</v>
      </c>
    </row>
    <row r="32" spans="2:11" x14ac:dyDescent="0.2">
      <c r="B32" s="45" t="s">
        <v>133</v>
      </c>
      <c r="C32" s="21"/>
      <c r="D32" s="9" t="s">
        <v>134</v>
      </c>
    </row>
    <row r="33" spans="2:11" x14ac:dyDescent="0.2">
      <c r="B33" s="45"/>
      <c r="C33" s="21"/>
      <c r="D33" s="21"/>
      <c r="H33" s="9" t="s">
        <v>126</v>
      </c>
      <c r="I33" s="9" t="s">
        <v>135</v>
      </c>
    </row>
    <row r="34" spans="2:11" ht="12.75" customHeight="1" x14ac:dyDescent="0.2">
      <c r="B34" s="9" t="s">
        <v>131</v>
      </c>
      <c r="D34" s="9" t="s">
        <v>134</v>
      </c>
      <c r="H34" s="64" t="s">
        <v>127</v>
      </c>
      <c r="K34" s="65" t="s">
        <v>127</v>
      </c>
    </row>
    <row r="35" spans="2:11" ht="12.75" customHeight="1" x14ac:dyDescent="0.2">
      <c r="H35" s="9" t="s">
        <v>132</v>
      </c>
      <c r="I35" s="9" t="s">
        <v>132</v>
      </c>
    </row>
    <row r="36" spans="2:11" x14ac:dyDescent="0.2">
      <c r="B36" s="9" t="s">
        <v>44</v>
      </c>
      <c r="D36" s="9" t="s">
        <v>49</v>
      </c>
    </row>
    <row r="37" spans="2:11" x14ac:dyDescent="0.2">
      <c r="B37" s="9" t="s">
        <v>45</v>
      </c>
      <c r="D37" s="9" t="s">
        <v>50</v>
      </c>
    </row>
    <row r="38" spans="2:11" x14ac:dyDescent="0.2">
      <c r="B38" s="9" t="s">
        <v>46</v>
      </c>
      <c r="D38" s="9" t="s">
        <v>152</v>
      </c>
    </row>
    <row r="39" spans="2:11" x14ac:dyDescent="0.2">
      <c r="B39" s="9" t="s">
        <v>47</v>
      </c>
      <c r="D39" s="9" t="s">
        <v>51</v>
      </c>
    </row>
    <row r="40" spans="2:11" x14ac:dyDescent="0.2">
      <c r="B40" s="9" t="s">
        <v>48</v>
      </c>
    </row>
  </sheetData>
  <sheetProtection selectLockedCells="1" selectUnlockedCells="1"/>
  <mergeCells count="41">
    <mergeCell ref="C19:C20"/>
    <mergeCell ref="C21:C22"/>
    <mergeCell ref="C27:C28"/>
    <mergeCell ref="C9:C10"/>
    <mergeCell ref="C11:C12"/>
    <mergeCell ref="C13:C14"/>
    <mergeCell ref="C15:C16"/>
    <mergeCell ref="C17:C18"/>
    <mergeCell ref="C23:C24"/>
    <mergeCell ref="C25:C26"/>
    <mergeCell ref="B27:B28"/>
    <mergeCell ref="B2:B4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5:B6"/>
    <mergeCell ref="B7:B8"/>
    <mergeCell ref="D5:D6"/>
    <mergeCell ref="D7:D8"/>
    <mergeCell ref="C5:C6"/>
    <mergeCell ref="C7:C8"/>
    <mergeCell ref="H1:K1"/>
    <mergeCell ref="F2:F4"/>
    <mergeCell ref="D2:D4"/>
    <mergeCell ref="E2:E4"/>
    <mergeCell ref="D19:D20"/>
    <mergeCell ref="D21:D22"/>
    <mergeCell ref="D27:D28"/>
    <mergeCell ref="D9:D10"/>
    <mergeCell ref="D11:D12"/>
    <mergeCell ref="D13:D14"/>
    <mergeCell ref="D15:D16"/>
    <mergeCell ref="D17:D18"/>
    <mergeCell ref="D23:D24"/>
    <mergeCell ref="D25:D26"/>
  </mergeCells>
  <printOptions gridLines="1"/>
  <pageMargins left="1" right="1" top="1" bottom="1" header="0.5" footer="0.5"/>
  <pageSetup paperSize="9" scale="8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7"/>
  <sheetViews>
    <sheetView zoomScaleNormal="100" workbookViewId="0">
      <selection activeCell="G6" sqref="G6"/>
    </sheetView>
  </sheetViews>
  <sheetFormatPr defaultRowHeight="12.75" x14ac:dyDescent="0.2"/>
  <cols>
    <col min="1" max="1" width="0.7109375" style="9" customWidth="1"/>
    <col min="2" max="2" width="3.28515625" style="9" customWidth="1"/>
    <col min="3" max="3" width="30.140625" style="9" customWidth="1"/>
    <col min="4" max="4" width="22.7109375" style="9" customWidth="1"/>
    <col min="5" max="5" width="6.28515625" style="9" customWidth="1"/>
    <col min="6" max="6" width="4.7109375" style="9" customWidth="1"/>
    <col min="7" max="7" width="14.42578125" style="9" customWidth="1"/>
    <col min="8" max="8" width="20.140625" style="9" customWidth="1"/>
    <col min="9" max="9" width="10.7109375" style="9" bestFit="1" customWidth="1"/>
    <col min="10" max="10" width="12.140625" style="9" bestFit="1" customWidth="1"/>
    <col min="11" max="11" width="11.5703125" style="9" customWidth="1"/>
    <col min="12" max="16384" width="9.140625" style="9"/>
  </cols>
  <sheetData>
    <row r="1" spans="2:11" x14ac:dyDescent="0.2">
      <c r="D1" s="9" t="s">
        <v>52</v>
      </c>
      <c r="H1" s="9" t="s">
        <v>137</v>
      </c>
    </row>
    <row r="2" spans="2:11" x14ac:dyDescent="0.2">
      <c r="B2" s="113" t="s">
        <v>21</v>
      </c>
      <c r="C2" s="22" t="s">
        <v>22</v>
      </c>
      <c r="D2" s="106" t="s">
        <v>97</v>
      </c>
      <c r="E2" s="106" t="s">
        <v>96</v>
      </c>
      <c r="F2" s="103"/>
      <c r="H2" s="9" t="s">
        <v>53</v>
      </c>
    </row>
    <row r="3" spans="2:11" x14ac:dyDescent="0.2">
      <c r="B3" s="114"/>
      <c r="C3" s="23" t="s">
        <v>27</v>
      </c>
      <c r="D3" s="107"/>
      <c r="E3" s="107"/>
      <c r="F3" s="104"/>
    </row>
    <row r="4" spans="2:11" x14ac:dyDescent="0.2">
      <c r="B4" s="115"/>
      <c r="C4" s="24"/>
      <c r="D4" s="107"/>
      <c r="E4" s="107"/>
      <c r="F4" s="105"/>
      <c r="H4" s="33" t="s">
        <v>55</v>
      </c>
      <c r="I4" s="32" t="s">
        <v>56</v>
      </c>
      <c r="J4" s="32" t="s">
        <v>57</v>
      </c>
      <c r="K4" s="35" t="s">
        <v>58</v>
      </c>
    </row>
    <row r="5" spans="2:11" ht="14.1" customHeight="1" x14ac:dyDescent="0.2">
      <c r="B5" s="110">
        <v>1</v>
      </c>
      <c r="C5" s="119"/>
      <c r="D5" s="119"/>
      <c r="E5" s="120"/>
      <c r="F5" s="25" t="s">
        <v>30</v>
      </c>
      <c r="H5" s="34" t="s">
        <v>59</v>
      </c>
      <c r="I5" s="14" t="s">
        <v>60</v>
      </c>
      <c r="J5" s="14" t="s">
        <v>61</v>
      </c>
      <c r="K5" s="36" t="s">
        <v>62</v>
      </c>
    </row>
    <row r="6" spans="2:11" ht="24" customHeight="1" x14ac:dyDescent="0.2">
      <c r="B6" s="110"/>
      <c r="C6" s="121"/>
      <c r="D6" s="121"/>
      <c r="E6" s="122"/>
      <c r="F6" s="26" t="s">
        <v>32</v>
      </c>
      <c r="H6" s="10" t="s">
        <v>63</v>
      </c>
      <c r="I6" s="10" t="s">
        <v>64</v>
      </c>
      <c r="J6" s="10"/>
      <c r="K6" s="10"/>
    </row>
    <row r="7" spans="2:11" ht="13.5" customHeight="1" x14ac:dyDescent="0.2">
      <c r="B7" s="116">
        <v>2</v>
      </c>
      <c r="C7" s="123"/>
      <c r="D7" s="119"/>
      <c r="E7" s="120"/>
      <c r="F7" s="27" t="s">
        <v>30</v>
      </c>
      <c r="H7" s="18" t="s">
        <v>65</v>
      </c>
      <c r="I7" s="18" t="s">
        <v>66</v>
      </c>
      <c r="J7" s="18">
        <v>250</v>
      </c>
      <c r="K7" s="18"/>
    </row>
    <row r="8" spans="2:11" ht="23.25" customHeight="1" x14ac:dyDescent="0.2">
      <c r="B8" s="116"/>
      <c r="C8" s="124"/>
      <c r="D8" s="121"/>
      <c r="E8" s="122"/>
      <c r="F8" s="8" t="s">
        <v>32</v>
      </c>
      <c r="H8" s="18" t="s">
        <v>67</v>
      </c>
      <c r="I8" s="18"/>
      <c r="J8" s="18"/>
      <c r="K8" s="18"/>
    </row>
    <row r="9" spans="2:11" ht="13.5" customHeight="1" x14ac:dyDescent="0.2">
      <c r="B9" s="110">
        <v>3</v>
      </c>
      <c r="C9" s="119"/>
      <c r="D9" s="119"/>
      <c r="E9" s="120"/>
      <c r="F9" s="27" t="s">
        <v>30</v>
      </c>
      <c r="H9" s="18"/>
      <c r="I9" s="18"/>
      <c r="J9" s="38"/>
      <c r="K9" s="38"/>
    </row>
    <row r="10" spans="2:11" ht="24" customHeight="1" x14ac:dyDescent="0.2">
      <c r="B10" s="110"/>
      <c r="C10" s="121"/>
      <c r="D10" s="121"/>
      <c r="E10" s="122"/>
      <c r="F10" s="8" t="s">
        <v>32</v>
      </c>
      <c r="H10" s="10" t="s">
        <v>63</v>
      </c>
      <c r="I10" s="10" t="s">
        <v>64</v>
      </c>
      <c r="J10" s="18"/>
      <c r="K10" s="18"/>
    </row>
    <row r="11" spans="2:11" ht="13.5" customHeight="1" x14ac:dyDescent="0.2">
      <c r="B11" s="110">
        <v>4</v>
      </c>
      <c r="C11" s="119"/>
      <c r="D11" s="119"/>
      <c r="E11" s="120"/>
      <c r="F11" s="27" t="s">
        <v>30</v>
      </c>
      <c r="H11" s="18" t="s">
        <v>104</v>
      </c>
      <c r="I11" s="18" t="s">
        <v>66</v>
      </c>
      <c r="J11" s="18"/>
      <c r="K11" s="18"/>
    </row>
    <row r="12" spans="2:11" ht="21" customHeight="1" x14ac:dyDescent="0.2">
      <c r="B12" s="110"/>
      <c r="C12" s="121"/>
      <c r="D12" s="121"/>
      <c r="E12" s="122"/>
      <c r="F12" s="8" t="s">
        <v>32</v>
      </c>
      <c r="H12" s="18"/>
      <c r="I12" s="38"/>
      <c r="J12" s="38"/>
      <c r="K12" s="38"/>
    </row>
    <row r="13" spans="2:11" ht="12.75" customHeight="1" x14ac:dyDescent="0.2">
      <c r="B13" s="110">
        <v>5</v>
      </c>
      <c r="C13" s="125"/>
      <c r="D13" s="119"/>
      <c r="E13" s="120"/>
      <c r="F13" s="27" t="s">
        <v>30</v>
      </c>
      <c r="H13" s="10"/>
      <c r="I13" s="21"/>
      <c r="J13" s="68"/>
      <c r="K13" s="20"/>
    </row>
    <row r="14" spans="2:11" ht="22.5" customHeight="1" x14ac:dyDescent="0.2">
      <c r="B14" s="110"/>
      <c r="C14" s="126"/>
      <c r="D14" s="121"/>
      <c r="E14" s="122"/>
      <c r="F14" s="8" t="s">
        <v>32</v>
      </c>
      <c r="H14" s="18"/>
      <c r="I14" s="21"/>
      <c r="J14" s="69"/>
      <c r="K14" s="20"/>
    </row>
    <row r="15" spans="2:11" ht="12.75" customHeight="1" x14ac:dyDescent="0.2">
      <c r="B15" s="110">
        <v>6</v>
      </c>
      <c r="C15" s="119"/>
      <c r="D15" s="119"/>
      <c r="E15" s="120"/>
      <c r="F15" s="28" t="s">
        <v>30</v>
      </c>
      <c r="H15" s="18"/>
      <c r="I15" s="21"/>
      <c r="J15" s="69"/>
      <c r="K15" s="20"/>
    </row>
    <row r="16" spans="2:11" ht="24.75" customHeight="1" x14ac:dyDescent="0.2">
      <c r="B16" s="110"/>
      <c r="C16" s="121"/>
      <c r="D16" s="121"/>
      <c r="E16" s="122"/>
      <c r="F16" s="27" t="s">
        <v>32</v>
      </c>
      <c r="H16" s="18"/>
      <c r="I16" s="21"/>
      <c r="J16" s="69"/>
      <c r="K16" s="20"/>
    </row>
    <row r="17" spans="2:11" ht="12.75" customHeight="1" x14ac:dyDescent="0.2">
      <c r="B17" s="110">
        <v>7</v>
      </c>
      <c r="C17" s="119"/>
      <c r="D17" s="119"/>
      <c r="E17" s="120"/>
      <c r="F17" s="8" t="s">
        <v>30</v>
      </c>
      <c r="H17" s="18"/>
      <c r="I17" s="21"/>
      <c r="J17" s="69"/>
      <c r="K17" s="20"/>
    </row>
    <row r="18" spans="2:11" ht="21.75" customHeight="1" x14ac:dyDescent="0.2">
      <c r="B18" s="110"/>
      <c r="C18" s="121"/>
      <c r="D18" s="121"/>
      <c r="E18" s="122"/>
      <c r="F18" s="27" t="s">
        <v>32</v>
      </c>
      <c r="H18" s="18"/>
      <c r="I18" s="21"/>
      <c r="J18" s="69"/>
      <c r="K18" s="20"/>
    </row>
    <row r="19" spans="2:11" ht="13.7" customHeight="1" x14ac:dyDescent="0.2">
      <c r="B19" s="110">
        <v>8</v>
      </c>
      <c r="C19" s="123"/>
      <c r="D19" s="119"/>
      <c r="E19" s="120"/>
      <c r="F19" s="8" t="s">
        <v>30</v>
      </c>
      <c r="H19" s="18"/>
      <c r="I19" s="21"/>
      <c r="J19" s="69"/>
      <c r="K19" s="20"/>
    </row>
    <row r="20" spans="2:11" ht="23.25" customHeight="1" x14ac:dyDescent="0.2">
      <c r="B20" s="110"/>
      <c r="C20" s="124"/>
      <c r="D20" s="121"/>
      <c r="E20" s="122"/>
      <c r="F20" s="27" t="s">
        <v>32</v>
      </c>
      <c r="H20" s="18"/>
      <c r="I20" s="21"/>
      <c r="J20" s="69"/>
      <c r="K20" s="20"/>
    </row>
    <row r="21" spans="2:11" ht="13.7" customHeight="1" x14ac:dyDescent="0.2">
      <c r="B21" s="110">
        <v>9</v>
      </c>
      <c r="C21" s="127"/>
      <c r="D21" s="119"/>
      <c r="E21" s="120"/>
      <c r="F21" s="8" t="s">
        <v>30</v>
      </c>
      <c r="H21" s="18"/>
      <c r="I21" s="21"/>
      <c r="J21" s="69"/>
      <c r="K21" s="20"/>
    </row>
    <row r="22" spans="2:11" ht="25.5" customHeight="1" x14ac:dyDescent="0.2">
      <c r="B22" s="110"/>
      <c r="C22" s="128"/>
      <c r="D22" s="121"/>
      <c r="E22" s="122"/>
      <c r="F22" s="27" t="s">
        <v>32</v>
      </c>
      <c r="H22" s="18"/>
      <c r="I22" s="21"/>
      <c r="J22" s="69"/>
      <c r="K22" s="20"/>
    </row>
    <row r="23" spans="2:11" ht="13.7" customHeight="1" x14ac:dyDescent="0.2">
      <c r="B23" s="110">
        <v>10</v>
      </c>
      <c r="C23" s="125"/>
      <c r="D23" s="119"/>
      <c r="E23" s="120"/>
      <c r="F23" s="8" t="s">
        <v>30</v>
      </c>
      <c r="H23" s="18"/>
      <c r="I23" s="21"/>
      <c r="J23" s="69"/>
      <c r="K23" s="20"/>
    </row>
    <row r="24" spans="2:11" ht="20.25" customHeight="1" x14ac:dyDescent="0.2">
      <c r="B24" s="110"/>
      <c r="C24" s="126"/>
      <c r="D24" s="121"/>
      <c r="E24" s="122"/>
      <c r="F24" s="27" t="s">
        <v>32</v>
      </c>
      <c r="H24" s="18"/>
      <c r="I24" s="21"/>
      <c r="J24" s="69"/>
      <c r="K24" s="20"/>
    </row>
    <row r="25" spans="2:11" x14ac:dyDescent="0.2">
      <c r="B25" s="110">
        <v>11</v>
      </c>
      <c r="C25" s="125"/>
      <c r="D25" s="119"/>
      <c r="E25" s="120"/>
      <c r="F25" s="8" t="s">
        <v>30</v>
      </c>
      <c r="H25" s="14"/>
      <c r="I25" s="67"/>
      <c r="J25" s="26"/>
      <c r="K25" s="46"/>
    </row>
    <row r="26" spans="2:11" ht="20.25" customHeight="1" x14ac:dyDescent="0.2">
      <c r="B26" s="110"/>
      <c r="C26" s="126"/>
      <c r="D26" s="121"/>
      <c r="E26" s="122"/>
      <c r="F26" s="27" t="s">
        <v>32</v>
      </c>
    </row>
    <row r="27" spans="2:11" ht="15" customHeight="1" x14ac:dyDescent="0.2">
      <c r="B27" s="110">
        <v>12</v>
      </c>
      <c r="C27" s="125"/>
      <c r="D27" s="119"/>
      <c r="E27" s="120"/>
      <c r="F27" s="8" t="s">
        <v>30</v>
      </c>
      <c r="H27" s="21"/>
      <c r="I27" s="21"/>
    </row>
    <row r="28" spans="2:11" x14ac:dyDescent="0.2">
      <c r="B28" s="110"/>
      <c r="C28" s="126"/>
      <c r="D28" s="121"/>
      <c r="E28" s="122"/>
      <c r="F28" s="27" t="s">
        <v>32</v>
      </c>
      <c r="H28" s="90"/>
      <c r="I28" s="117"/>
    </row>
    <row r="29" spans="2:11" x14ac:dyDescent="0.2">
      <c r="B29" s="8"/>
      <c r="C29" s="29" t="s">
        <v>40</v>
      </c>
      <c r="D29" s="30"/>
      <c r="E29" s="31"/>
      <c r="F29" s="8"/>
      <c r="H29" s="90"/>
      <c r="I29" s="117"/>
    </row>
    <row r="30" spans="2:11" x14ac:dyDescent="0.2">
      <c r="B30" s="9" t="s">
        <v>41</v>
      </c>
      <c r="D30" s="9" t="s">
        <v>165</v>
      </c>
      <c r="F30" s="9">
        <f>Лист5!Y28</f>
        <v>0</v>
      </c>
      <c r="H30" s="21"/>
      <c r="I30" s="21"/>
    </row>
    <row r="31" spans="2:11" x14ac:dyDescent="0.2">
      <c r="B31" s="45" t="s">
        <v>130</v>
      </c>
      <c r="C31" s="21"/>
      <c r="D31" s="9" t="s">
        <v>136</v>
      </c>
    </row>
    <row r="32" spans="2:11" x14ac:dyDescent="0.2">
      <c r="B32" s="9" t="s">
        <v>131</v>
      </c>
      <c r="D32" s="9" t="s">
        <v>136</v>
      </c>
    </row>
    <row r="33" spans="2:4" x14ac:dyDescent="0.2">
      <c r="B33" s="9" t="s">
        <v>44</v>
      </c>
      <c r="D33" s="9" t="s">
        <v>49</v>
      </c>
    </row>
    <row r="34" spans="2:4" x14ac:dyDescent="0.2">
      <c r="B34" s="9" t="s">
        <v>45</v>
      </c>
      <c r="D34" s="9" t="s">
        <v>50</v>
      </c>
    </row>
    <row r="35" spans="2:4" x14ac:dyDescent="0.2">
      <c r="B35" s="9" t="s">
        <v>46</v>
      </c>
      <c r="D35" s="9" t="s">
        <v>152</v>
      </c>
    </row>
    <row r="36" spans="2:4" x14ac:dyDescent="0.2">
      <c r="B36" s="9" t="s">
        <v>47</v>
      </c>
      <c r="D36" s="9" t="s">
        <v>51</v>
      </c>
    </row>
    <row r="37" spans="2:4" x14ac:dyDescent="0.2">
      <c r="B37" s="9" t="s">
        <v>48</v>
      </c>
    </row>
  </sheetData>
  <sheetProtection selectLockedCells="1" selectUnlockedCells="1"/>
  <mergeCells count="41">
    <mergeCell ref="D19:D20"/>
    <mergeCell ref="D21:D22"/>
    <mergeCell ref="C19:C20"/>
    <mergeCell ref="C21:C22"/>
    <mergeCell ref="B23:B24"/>
    <mergeCell ref="C23:C24"/>
    <mergeCell ref="D23:D24"/>
    <mergeCell ref="B19:B20"/>
    <mergeCell ref="B21:B22"/>
    <mergeCell ref="C25:C26"/>
    <mergeCell ref="D25:D26"/>
    <mergeCell ref="B25:B26"/>
    <mergeCell ref="I28:I29"/>
    <mergeCell ref="B27:B28"/>
    <mergeCell ref="D27:D28"/>
    <mergeCell ref="C27:C28"/>
    <mergeCell ref="B17:B18"/>
    <mergeCell ref="D9:D10"/>
    <mergeCell ref="C9:C10"/>
    <mergeCell ref="C11:C12"/>
    <mergeCell ref="B15:B16"/>
    <mergeCell ref="D15:D16"/>
    <mergeCell ref="C15:C16"/>
    <mergeCell ref="C17:C18"/>
    <mergeCell ref="D13:D14"/>
    <mergeCell ref="D17:D18"/>
    <mergeCell ref="F2:F4"/>
    <mergeCell ref="B13:B14"/>
    <mergeCell ref="B5:B6"/>
    <mergeCell ref="D5:D6"/>
    <mergeCell ref="B2:B4"/>
    <mergeCell ref="D2:D4"/>
    <mergeCell ref="E2:E4"/>
    <mergeCell ref="B7:B8"/>
    <mergeCell ref="B11:B12"/>
    <mergeCell ref="D7:D8"/>
    <mergeCell ref="B9:B10"/>
    <mergeCell ref="D11:D12"/>
    <mergeCell ref="C13:C14"/>
    <mergeCell ref="C5:C6"/>
    <mergeCell ref="C7:C8"/>
  </mergeCells>
  <conditionalFormatting sqref="C19">
    <cfRule type="expression" dxfId="1" priority="1" stopIfTrue="1">
      <formula>$FE$691&gt;0</formula>
    </cfRule>
    <cfRule type="expression" dxfId="0" priority="2" stopIfTrue="1">
      <formula>$FF$691&gt;0</formula>
    </cfRule>
  </conditionalFormatting>
  <printOptions gridLines="1"/>
  <pageMargins left="0.78740157480314965" right="0.47244094488188981" top="0.98425196850393704" bottom="0.98425196850393704" header="0.51181102362204722" footer="0.51181102362204722"/>
  <pageSetup paperSize="9" scale="90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AC25" sqref="AC25"/>
    </sheetView>
  </sheetViews>
  <sheetFormatPr defaultRowHeight="12.75" x14ac:dyDescent="0.2"/>
  <cols>
    <col min="1" max="1" width="1.140625" style="9" customWidth="1"/>
    <col min="2" max="2" width="18.7109375" style="9" customWidth="1"/>
    <col min="3" max="3" width="11.28515625" style="9" bestFit="1" customWidth="1"/>
    <col min="4" max="4" width="12.7109375" style="9" bestFit="1" customWidth="1"/>
    <col min="5" max="5" width="11.28515625" style="9" bestFit="1" customWidth="1"/>
    <col min="6" max="6" width="16.85546875" style="9" customWidth="1"/>
    <col min="7" max="7" width="3.140625" style="9" customWidth="1"/>
    <col min="8" max="8" width="2.5703125" style="9" customWidth="1"/>
    <col min="9" max="9" width="4.28515625" style="9" customWidth="1"/>
    <col min="10" max="10" width="3.42578125" style="9" customWidth="1"/>
    <col min="11" max="11" width="3.5703125" style="9" customWidth="1"/>
    <col min="12" max="13" width="3.7109375" style="9" customWidth="1"/>
    <col min="14" max="15" width="4" style="9" bestFit="1" customWidth="1"/>
    <col min="16" max="17" width="3.140625" style="9" customWidth="1"/>
    <col min="18" max="21" width="3" style="9" customWidth="1"/>
    <col min="22" max="22" width="3.140625" style="9" customWidth="1"/>
    <col min="23" max="23" width="3.7109375" style="9" customWidth="1"/>
    <col min="24" max="24" width="5.42578125" style="9" customWidth="1"/>
    <col min="25" max="25" width="9.28515625" style="9" bestFit="1" customWidth="1"/>
    <col min="26" max="16384" width="9.140625" style="9"/>
  </cols>
  <sheetData>
    <row r="1" spans="2:25" x14ac:dyDescent="0.2">
      <c r="B1" s="9" t="s">
        <v>138</v>
      </c>
      <c r="G1" s="9" t="s">
        <v>80</v>
      </c>
    </row>
    <row r="2" spans="2:25" x14ac:dyDescent="0.2">
      <c r="G2" s="10" t="s">
        <v>54</v>
      </c>
      <c r="H2" s="11" t="s">
        <v>83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5" x14ac:dyDescent="0.2">
      <c r="B3" s="10" t="s">
        <v>68</v>
      </c>
      <c r="C3" s="10" t="s">
        <v>69</v>
      </c>
      <c r="D3" s="10" t="s">
        <v>57</v>
      </c>
      <c r="E3" s="10" t="s">
        <v>70</v>
      </c>
      <c r="G3" s="15"/>
      <c r="H3" s="16">
        <v>1</v>
      </c>
      <c r="I3" s="16">
        <v>2</v>
      </c>
      <c r="J3" s="16">
        <v>3</v>
      </c>
      <c r="K3" s="16">
        <v>4</v>
      </c>
      <c r="L3" s="16">
        <v>5</v>
      </c>
      <c r="M3" s="16">
        <v>6</v>
      </c>
      <c r="N3" s="16">
        <v>7</v>
      </c>
      <c r="O3" s="16">
        <v>8</v>
      </c>
      <c r="P3" s="16">
        <v>9</v>
      </c>
      <c r="Q3" s="16">
        <v>10</v>
      </c>
      <c r="R3" s="16">
        <v>11</v>
      </c>
      <c r="S3" s="16">
        <v>12</v>
      </c>
      <c r="T3" s="16">
        <v>13</v>
      </c>
      <c r="U3" s="16">
        <v>14</v>
      </c>
      <c r="V3" s="16">
        <v>15</v>
      </c>
      <c r="W3" s="16">
        <v>16</v>
      </c>
      <c r="X3" s="16">
        <v>17</v>
      </c>
      <c r="Y3" s="16">
        <v>18</v>
      </c>
    </row>
    <row r="4" spans="2:25" x14ac:dyDescent="0.2">
      <c r="B4" s="14" t="s">
        <v>71</v>
      </c>
      <c r="C4" s="14" t="s">
        <v>60</v>
      </c>
      <c r="D4" s="14" t="s">
        <v>61</v>
      </c>
      <c r="E4" s="14" t="s">
        <v>62</v>
      </c>
      <c r="G4" s="17">
        <v>1</v>
      </c>
      <c r="H4" s="7" t="s">
        <v>30</v>
      </c>
      <c r="I4" s="94"/>
      <c r="J4" s="94"/>
      <c r="K4" s="94"/>
      <c r="L4" s="94"/>
      <c r="M4" s="94"/>
      <c r="N4" s="94"/>
      <c r="O4" s="94"/>
      <c r="P4" s="94"/>
      <c r="Q4" s="95"/>
      <c r="R4" s="95"/>
      <c r="S4" s="95"/>
      <c r="T4" s="95"/>
      <c r="U4" s="95"/>
      <c r="V4" s="95"/>
      <c r="W4" s="95"/>
      <c r="X4" s="95"/>
      <c r="Y4" s="95">
        <f>SUM(H4:X4)</f>
        <v>0</v>
      </c>
    </row>
    <row r="5" spans="2:25" x14ac:dyDescent="0.2">
      <c r="B5" s="10" t="s">
        <v>72</v>
      </c>
      <c r="C5" s="10"/>
      <c r="D5" s="10" t="s">
        <v>64</v>
      </c>
      <c r="E5" s="18"/>
      <c r="G5" s="19"/>
      <c r="H5" s="7" t="s">
        <v>32</v>
      </c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2:25" x14ac:dyDescent="0.2">
      <c r="B6" s="18" t="s">
        <v>73</v>
      </c>
      <c r="C6" s="18"/>
      <c r="D6" s="18" t="s">
        <v>66</v>
      </c>
      <c r="E6" s="18"/>
      <c r="G6" s="17">
        <v>2</v>
      </c>
      <c r="H6" s="7" t="s">
        <v>30</v>
      </c>
      <c r="I6" s="94"/>
      <c r="J6" s="94"/>
      <c r="K6" s="94"/>
      <c r="L6" s="94"/>
      <c r="M6" s="94"/>
      <c r="N6" s="94"/>
      <c r="O6" s="94"/>
      <c r="P6" s="94"/>
      <c r="Q6" s="96"/>
      <c r="R6" s="96"/>
      <c r="S6" s="96"/>
      <c r="T6" s="96"/>
      <c r="U6" s="96"/>
      <c r="V6" s="96"/>
      <c r="W6" s="96"/>
      <c r="X6" s="96"/>
      <c r="Y6" s="95">
        <f>SUM(H6:X6)</f>
        <v>0</v>
      </c>
    </row>
    <row r="7" spans="2:25" x14ac:dyDescent="0.2">
      <c r="B7" s="18" t="s">
        <v>74</v>
      </c>
      <c r="C7" s="18"/>
      <c r="D7" s="18"/>
      <c r="E7" s="18"/>
      <c r="G7" s="19"/>
      <c r="H7" s="7" t="s">
        <v>32</v>
      </c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2:25" x14ac:dyDescent="0.2">
      <c r="B8" s="18" t="s">
        <v>75</v>
      </c>
      <c r="C8" s="18"/>
      <c r="D8" s="18"/>
      <c r="E8" s="18"/>
      <c r="G8" s="17">
        <v>3</v>
      </c>
      <c r="H8" s="8" t="s">
        <v>30</v>
      </c>
      <c r="I8" s="94"/>
      <c r="J8" s="94"/>
      <c r="K8" s="94"/>
      <c r="L8" s="94"/>
      <c r="M8" s="94"/>
      <c r="N8" s="94"/>
      <c r="O8" s="95"/>
      <c r="P8" s="95"/>
      <c r="Q8" s="95"/>
      <c r="R8" s="95"/>
      <c r="S8" s="95"/>
      <c r="T8" s="95"/>
      <c r="U8" s="95"/>
      <c r="V8" s="95"/>
      <c r="W8" s="95"/>
      <c r="X8" s="95"/>
      <c r="Y8" s="95">
        <f>SUM(H8:X8)</f>
        <v>0</v>
      </c>
    </row>
    <row r="9" spans="2:25" x14ac:dyDescent="0.2">
      <c r="B9" s="18" t="s">
        <v>76</v>
      </c>
      <c r="C9" s="18"/>
      <c r="D9" s="10" t="s">
        <v>64</v>
      </c>
      <c r="E9" s="18"/>
      <c r="G9" s="19"/>
      <c r="H9" s="8" t="s">
        <v>32</v>
      </c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2:25" x14ac:dyDescent="0.2">
      <c r="B10" s="18" t="s">
        <v>77</v>
      </c>
      <c r="C10" s="18"/>
      <c r="D10" s="18" t="s">
        <v>66</v>
      </c>
      <c r="E10" s="18"/>
      <c r="G10" s="17">
        <v>4</v>
      </c>
      <c r="H10" s="8" t="s">
        <v>30</v>
      </c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>
        <f>SUM(H10:X10)</f>
        <v>0</v>
      </c>
    </row>
    <row r="11" spans="2:25" ht="13.5" customHeight="1" x14ac:dyDescent="0.2">
      <c r="B11" s="18" t="s">
        <v>105</v>
      </c>
      <c r="C11" s="18"/>
      <c r="D11" s="18"/>
      <c r="E11" s="18"/>
      <c r="G11" s="19"/>
      <c r="H11" s="8" t="s">
        <v>32</v>
      </c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2:25" x14ac:dyDescent="0.2">
      <c r="B12" s="18" t="s">
        <v>78</v>
      </c>
      <c r="C12" s="18"/>
      <c r="D12" s="18"/>
      <c r="E12" s="18"/>
      <c r="G12" s="53">
        <v>5</v>
      </c>
      <c r="H12" s="8" t="s">
        <v>30</v>
      </c>
      <c r="I12" s="98"/>
      <c r="J12" s="98"/>
      <c r="K12" s="98"/>
      <c r="L12" s="98"/>
      <c r="M12" s="98"/>
      <c r="N12" s="98"/>
      <c r="O12" s="98"/>
      <c r="P12" s="99"/>
      <c r="Q12" s="100"/>
      <c r="R12" s="101"/>
      <c r="S12" s="100"/>
      <c r="T12" s="100"/>
      <c r="U12" s="100"/>
      <c r="V12" s="100"/>
      <c r="W12" s="100"/>
      <c r="X12" s="100"/>
      <c r="Y12" s="100">
        <f>SUM(H12:X12)</f>
        <v>0</v>
      </c>
    </row>
    <row r="13" spans="2:25" x14ac:dyDescent="0.2">
      <c r="B13" s="14"/>
      <c r="C13" s="14"/>
      <c r="D13" s="14"/>
      <c r="E13" s="14"/>
      <c r="G13" s="54"/>
      <c r="H13" s="8" t="s">
        <v>32</v>
      </c>
      <c r="I13" s="94"/>
      <c r="J13" s="94"/>
      <c r="K13" s="94"/>
      <c r="L13" s="94"/>
      <c r="M13" s="94"/>
      <c r="N13" s="94"/>
      <c r="O13" s="94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spans="2:25" x14ac:dyDescent="0.2">
      <c r="B14" s="18"/>
      <c r="C14" s="18"/>
      <c r="D14" s="18"/>
      <c r="E14" s="18"/>
      <c r="G14" s="53">
        <v>6</v>
      </c>
      <c r="H14" s="8" t="s">
        <v>30</v>
      </c>
      <c r="I14" s="95"/>
      <c r="J14" s="95"/>
      <c r="K14" s="95"/>
      <c r="L14" s="95"/>
      <c r="M14" s="95"/>
      <c r="N14" s="95"/>
      <c r="O14" s="95"/>
      <c r="P14" s="98"/>
      <c r="Q14" s="98"/>
      <c r="R14" s="98"/>
      <c r="S14" s="98"/>
      <c r="T14" s="98"/>
      <c r="U14" s="98"/>
      <c r="V14" s="98"/>
      <c r="W14" s="98"/>
      <c r="X14" s="98"/>
      <c r="Y14" s="98">
        <f>SUM(H14:X14)</f>
        <v>0</v>
      </c>
    </row>
    <row r="15" spans="2:25" x14ac:dyDescent="0.2">
      <c r="B15" s="18"/>
      <c r="C15" s="18"/>
      <c r="D15" s="18"/>
      <c r="E15" s="18"/>
      <c r="G15" s="54"/>
      <c r="H15" s="8" t="s">
        <v>32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pans="2:25" x14ac:dyDescent="0.2">
      <c r="B16" s="18"/>
      <c r="C16" s="18"/>
      <c r="D16" s="18"/>
      <c r="E16" s="18"/>
      <c r="G16" s="53">
        <v>7</v>
      </c>
      <c r="H16" s="8" t="s">
        <v>30</v>
      </c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>
        <f>SUM(I16:X16)</f>
        <v>0</v>
      </c>
    </row>
    <row r="17" spans="1:25" ht="11.25" customHeight="1" x14ac:dyDescent="0.2">
      <c r="A17" s="20"/>
      <c r="B17" s="14"/>
      <c r="C17" s="14"/>
      <c r="D17" s="14"/>
      <c r="E17" s="14"/>
      <c r="G17" s="54"/>
      <c r="H17" s="8" t="s">
        <v>32</v>
      </c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x14ac:dyDescent="0.2">
      <c r="G18" s="53">
        <v>8</v>
      </c>
      <c r="H18" s="8" t="s">
        <v>30</v>
      </c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>
        <f>SUM(I18:X18)</f>
        <v>0</v>
      </c>
    </row>
    <row r="19" spans="1:25" x14ac:dyDescent="0.2">
      <c r="B19" s="9" t="s">
        <v>166</v>
      </c>
      <c r="G19" s="54"/>
      <c r="H19" s="8" t="s">
        <v>32</v>
      </c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1:25" x14ac:dyDescent="0.2">
      <c r="G20" s="53">
        <v>9</v>
      </c>
      <c r="H20" s="8" t="s">
        <v>30</v>
      </c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4"/>
      <c r="X20" s="94"/>
      <c r="Y20" s="95">
        <f>SUM(I20:X20)</f>
        <v>0</v>
      </c>
    </row>
    <row r="21" spans="1:25" x14ac:dyDescent="0.2">
      <c r="B21" s="10" t="s">
        <v>68</v>
      </c>
      <c r="C21" s="10" t="s">
        <v>93</v>
      </c>
      <c r="D21" s="10" t="s">
        <v>57</v>
      </c>
      <c r="E21" s="10" t="s">
        <v>58</v>
      </c>
      <c r="G21" s="54"/>
      <c r="H21" s="8" t="s">
        <v>32</v>
      </c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pans="1:25" x14ac:dyDescent="0.2">
      <c r="B22" s="14" t="s">
        <v>71</v>
      </c>
      <c r="C22" s="14" t="s">
        <v>60</v>
      </c>
      <c r="D22" s="14" t="s">
        <v>61</v>
      </c>
      <c r="E22" s="14" t="s">
        <v>62</v>
      </c>
      <c r="G22" s="53">
        <v>10</v>
      </c>
      <c r="H22" s="8" t="s">
        <v>30</v>
      </c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>
        <f>SUM(H22:X22)</f>
        <v>0</v>
      </c>
    </row>
    <row r="23" spans="1:25" x14ac:dyDescent="0.2">
      <c r="B23" s="10" t="s">
        <v>112</v>
      </c>
      <c r="C23" s="10" t="s">
        <v>64</v>
      </c>
      <c r="D23" s="10"/>
      <c r="E23" s="10"/>
      <c r="G23" s="54"/>
      <c r="H23" s="8" t="s">
        <v>32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 x14ac:dyDescent="0.2">
      <c r="B24" s="18" t="s">
        <v>113</v>
      </c>
      <c r="C24" s="18" t="s">
        <v>66</v>
      </c>
      <c r="D24" s="18"/>
      <c r="E24" s="18"/>
      <c r="G24" s="53">
        <v>11</v>
      </c>
      <c r="H24" s="8" t="s">
        <v>30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>
        <f>SUM(H24:X24)</f>
        <v>0</v>
      </c>
    </row>
    <row r="25" spans="1:25" x14ac:dyDescent="0.2">
      <c r="B25" s="18" t="s">
        <v>65</v>
      </c>
      <c r="C25" s="18"/>
      <c r="D25" s="18"/>
      <c r="E25" s="18"/>
      <c r="G25" s="54"/>
      <c r="H25" s="8" t="s">
        <v>32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x14ac:dyDescent="0.2">
      <c r="B26" s="18" t="s">
        <v>94</v>
      </c>
      <c r="C26" s="18"/>
      <c r="D26" s="18"/>
      <c r="E26" s="18"/>
      <c r="G26" s="53">
        <v>12</v>
      </c>
      <c r="H26" s="8" t="s">
        <v>30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>
        <f>SUM(H26:X26)</f>
        <v>0</v>
      </c>
    </row>
    <row r="27" spans="1:25" x14ac:dyDescent="0.2">
      <c r="B27" s="10" t="s">
        <v>109</v>
      </c>
      <c r="C27" s="10" t="s">
        <v>64</v>
      </c>
      <c r="D27" s="10"/>
      <c r="E27" s="10"/>
      <c r="G27" s="54"/>
      <c r="H27" s="8" t="s">
        <v>32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pans="1:25" x14ac:dyDescent="0.2">
      <c r="B28" s="18" t="s">
        <v>110</v>
      </c>
      <c r="C28" s="18" t="s">
        <v>66</v>
      </c>
      <c r="D28" s="18"/>
      <c r="E28" s="18"/>
      <c r="G28" s="118"/>
      <c r="H28" s="8" t="s">
        <v>30</v>
      </c>
      <c r="I28" s="95">
        <f>SUM(I4:I27)</f>
        <v>0</v>
      </c>
      <c r="J28" s="95">
        <f t="shared" ref="J28:Y28" si="0">SUM(J4:J27)</f>
        <v>0</v>
      </c>
      <c r="K28" s="95">
        <f t="shared" si="0"/>
        <v>0</v>
      </c>
      <c r="L28" s="95">
        <f t="shared" si="0"/>
        <v>0</v>
      </c>
      <c r="M28" s="95">
        <f t="shared" si="0"/>
        <v>0</v>
      </c>
      <c r="N28" s="95">
        <f t="shared" si="0"/>
        <v>0</v>
      </c>
      <c r="O28" s="95">
        <f t="shared" si="0"/>
        <v>0</v>
      </c>
      <c r="P28" s="95">
        <f t="shared" si="0"/>
        <v>0</v>
      </c>
      <c r="Q28" s="95">
        <f t="shared" si="0"/>
        <v>0</v>
      </c>
      <c r="R28" s="95">
        <f t="shared" si="0"/>
        <v>0</v>
      </c>
      <c r="S28" s="95">
        <f t="shared" si="0"/>
        <v>0</v>
      </c>
      <c r="T28" s="95">
        <f t="shared" si="0"/>
        <v>0</v>
      </c>
      <c r="U28" s="95">
        <f t="shared" si="0"/>
        <v>0</v>
      </c>
      <c r="V28" s="95">
        <f t="shared" si="0"/>
        <v>0</v>
      </c>
      <c r="W28" s="95">
        <f t="shared" si="0"/>
        <v>0</v>
      </c>
      <c r="X28" s="95">
        <f t="shared" si="0"/>
        <v>0</v>
      </c>
      <c r="Y28" s="95">
        <f t="shared" si="0"/>
        <v>0</v>
      </c>
    </row>
    <row r="29" spans="1:25" x14ac:dyDescent="0.2">
      <c r="A29" s="20"/>
      <c r="B29" s="18" t="s">
        <v>111</v>
      </c>
      <c r="C29" s="18"/>
      <c r="D29" s="18"/>
      <c r="E29" s="18"/>
      <c r="G29" s="118"/>
      <c r="H29" s="8" t="s">
        <v>32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5" x14ac:dyDescent="0.2">
      <c r="A30" s="20"/>
      <c r="B30" s="38"/>
      <c r="C30" s="38"/>
      <c r="D30" s="38"/>
      <c r="E30" s="38"/>
    </row>
    <row r="31" spans="1:25" x14ac:dyDescent="0.2">
      <c r="B31" s="48" t="s">
        <v>106</v>
      </c>
      <c r="C31" s="18" t="s">
        <v>64</v>
      </c>
      <c r="D31" s="18"/>
      <c r="E31" s="18"/>
      <c r="P31" s="9" t="s">
        <v>43</v>
      </c>
    </row>
    <row r="32" spans="1:25" x14ac:dyDescent="0.2">
      <c r="B32" s="48" t="s">
        <v>107</v>
      </c>
      <c r="C32" s="18" t="s">
        <v>66</v>
      </c>
      <c r="D32" s="18"/>
      <c r="E32" s="18"/>
      <c r="G32" s="45" t="s">
        <v>130</v>
      </c>
      <c r="H32" s="21"/>
      <c r="O32" s="9" t="s">
        <v>136</v>
      </c>
    </row>
    <row r="33" spans="2:15" x14ac:dyDescent="0.2">
      <c r="B33" s="18" t="s">
        <v>108</v>
      </c>
      <c r="C33" s="18"/>
      <c r="D33" s="18"/>
      <c r="E33" s="18"/>
      <c r="G33" s="45"/>
      <c r="H33" s="21"/>
      <c r="I33" s="21"/>
    </row>
    <row r="34" spans="2:15" ht="11.25" customHeight="1" x14ac:dyDescent="0.2">
      <c r="B34" s="14"/>
      <c r="C34" s="14"/>
      <c r="D34" s="14"/>
      <c r="E34" s="14"/>
      <c r="G34" s="9" t="s">
        <v>131</v>
      </c>
      <c r="O34" s="9" t="s">
        <v>136</v>
      </c>
    </row>
    <row r="35" spans="2:15" ht="15" customHeight="1" x14ac:dyDescent="0.2"/>
    <row r="36" spans="2:15" x14ac:dyDescent="0.2">
      <c r="G36" s="9" t="s">
        <v>144</v>
      </c>
      <c r="O36" s="9" t="s">
        <v>148</v>
      </c>
    </row>
    <row r="37" spans="2:15" x14ac:dyDescent="0.2">
      <c r="G37" s="9" t="s">
        <v>145</v>
      </c>
      <c r="O37" s="9" t="s">
        <v>149</v>
      </c>
    </row>
    <row r="38" spans="2:15" x14ac:dyDescent="0.2">
      <c r="G38" s="9" t="s">
        <v>146</v>
      </c>
      <c r="O38" s="9" t="s">
        <v>150</v>
      </c>
    </row>
    <row r="39" spans="2:15" x14ac:dyDescent="0.2">
      <c r="G39" s="9" t="s">
        <v>147</v>
      </c>
      <c r="O39" s="9" t="s">
        <v>168</v>
      </c>
    </row>
    <row r="40" spans="2:15" x14ac:dyDescent="0.2">
      <c r="G40" s="9" t="s">
        <v>167</v>
      </c>
      <c r="O40" s="9" t="s">
        <v>169</v>
      </c>
    </row>
  </sheetData>
  <sheetProtection selectLockedCells="1" selectUnlockedCells="1"/>
  <mergeCells count="1">
    <mergeCell ref="G28:G29"/>
  </mergeCells>
  <printOptions gridLines="1"/>
  <pageMargins left="0.74803149606299213" right="0.51181102362204722" top="0.98425196850393704" bottom="0.98425196850393704" header="0.51181102362204722" footer="0.51181102362204722"/>
  <pageSetup paperSize="9" scale="8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Y39"/>
  <sheetViews>
    <sheetView zoomScaleNormal="100" workbookViewId="0">
      <selection activeCell="L42" sqref="L42"/>
    </sheetView>
  </sheetViews>
  <sheetFormatPr defaultRowHeight="12.75" x14ac:dyDescent="0.2"/>
  <cols>
    <col min="1" max="1" width="3.85546875" customWidth="1"/>
    <col min="2" max="2" width="6" customWidth="1"/>
    <col min="3" max="3" width="2.140625" customWidth="1"/>
    <col min="4" max="4" width="3.140625" customWidth="1"/>
    <col min="5" max="5" width="2.140625" customWidth="1"/>
    <col min="6" max="6" width="54.85546875" customWidth="1"/>
    <col min="7" max="7" width="2.85546875" customWidth="1"/>
    <col min="8" max="8" width="3.5703125" bestFit="1" customWidth="1"/>
    <col min="9" max="10" width="3.42578125" customWidth="1"/>
    <col min="11" max="11" width="3.140625" customWidth="1"/>
    <col min="12" max="17" width="3" customWidth="1"/>
    <col min="18" max="18" width="3.5703125" customWidth="1"/>
    <col min="19" max="19" width="3.28515625" customWidth="1"/>
    <col min="20" max="20" width="3" customWidth="1"/>
    <col min="21" max="22" width="3.7109375" customWidth="1"/>
    <col min="23" max="23" width="3.85546875" customWidth="1"/>
    <col min="24" max="24" width="5.85546875" customWidth="1"/>
  </cols>
  <sheetData>
    <row r="1" spans="7:25" x14ac:dyDescent="0.2">
      <c r="G1" s="9" t="s">
        <v>95</v>
      </c>
    </row>
    <row r="2" spans="7:25" x14ac:dyDescent="0.2">
      <c r="G2" s="6" t="s">
        <v>54</v>
      </c>
      <c r="H2" s="6" t="s">
        <v>83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7:25" x14ac:dyDescent="0.2">
      <c r="G3" s="6"/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  <c r="R3" s="6">
        <v>11</v>
      </c>
      <c r="S3" s="6">
        <v>12</v>
      </c>
      <c r="T3" s="6">
        <v>13</v>
      </c>
      <c r="U3" s="6">
        <v>14</v>
      </c>
      <c r="V3" s="6">
        <v>15</v>
      </c>
      <c r="W3" s="6">
        <v>16</v>
      </c>
      <c r="X3" s="6">
        <v>17</v>
      </c>
      <c r="Y3" s="6">
        <v>18</v>
      </c>
    </row>
    <row r="4" spans="7:25" x14ac:dyDescent="0.2">
      <c r="G4" s="55">
        <v>1</v>
      </c>
      <c r="H4" s="6" t="s">
        <v>30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>
        <f>SUM(H4:X4)</f>
        <v>0</v>
      </c>
    </row>
    <row r="5" spans="7:25" x14ac:dyDescent="0.2">
      <c r="G5" s="56"/>
      <c r="H5" s="6" t="s">
        <v>32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7:25" x14ac:dyDescent="0.2">
      <c r="G6" s="55">
        <v>2</v>
      </c>
      <c r="H6" s="6" t="s">
        <v>30</v>
      </c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>
        <f>SUM(H6:X6)</f>
        <v>0</v>
      </c>
    </row>
    <row r="7" spans="7:25" x14ac:dyDescent="0.2">
      <c r="G7" s="56"/>
      <c r="H7" s="6" t="s">
        <v>32</v>
      </c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7:25" x14ac:dyDescent="0.2">
      <c r="G8" s="55">
        <v>3</v>
      </c>
      <c r="H8" s="6" t="s">
        <v>30</v>
      </c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>
        <f>SUM(H8:X8)</f>
        <v>0</v>
      </c>
    </row>
    <row r="9" spans="7:25" x14ac:dyDescent="0.2">
      <c r="G9" s="56"/>
      <c r="H9" s="6" t="s">
        <v>32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7:25" x14ac:dyDescent="0.2">
      <c r="G10" s="55">
        <v>4</v>
      </c>
      <c r="H10" s="6" t="s">
        <v>30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>
        <f>SUM(H10:X10)</f>
        <v>0</v>
      </c>
    </row>
    <row r="11" spans="7:25" x14ac:dyDescent="0.2">
      <c r="G11" s="56"/>
      <c r="H11" s="6" t="s">
        <v>32</v>
      </c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7:25" x14ac:dyDescent="0.2">
      <c r="G12" s="55">
        <v>5</v>
      </c>
      <c r="H12" s="6" t="s">
        <v>30</v>
      </c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>
        <f>SUM(H12:X12)</f>
        <v>0</v>
      </c>
    </row>
    <row r="13" spans="7:25" x14ac:dyDescent="0.2">
      <c r="G13" s="56"/>
      <c r="H13" s="6" t="s">
        <v>32</v>
      </c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7:25" x14ac:dyDescent="0.2">
      <c r="G14" s="55">
        <v>6</v>
      </c>
      <c r="H14" s="39" t="s">
        <v>30</v>
      </c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>
        <f>SUM(H14:X14)</f>
        <v>0</v>
      </c>
    </row>
    <row r="15" spans="7:25" x14ac:dyDescent="0.2">
      <c r="G15" s="56"/>
      <c r="H15" s="39" t="s">
        <v>32</v>
      </c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7:25" x14ac:dyDescent="0.2">
      <c r="G16" s="55">
        <v>7</v>
      </c>
      <c r="H16" s="39" t="s">
        <v>30</v>
      </c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>
        <f>SUM(H16:X16)</f>
        <v>0</v>
      </c>
    </row>
    <row r="17" spans="6:25" x14ac:dyDescent="0.2">
      <c r="G17" s="56"/>
      <c r="H17" s="39" t="s">
        <v>32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6:25" x14ac:dyDescent="0.2">
      <c r="G18" s="57">
        <v>8</v>
      </c>
      <c r="H18" s="40" t="s">
        <v>30</v>
      </c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>
        <f>SUM(H18:X18)</f>
        <v>0</v>
      </c>
    </row>
    <row r="19" spans="6:25" x14ac:dyDescent="0.2">
      <c r="G19" s="58"/>
      <c r="H19" s="40" t="s">
        <v>32</v>
      </c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6:25" x14ac:dyDescent="0.2">
      <c r="F20" s="4"/>
      <c r="G20" s="57">
        <v>9</v>
      </c>
      <c r="H20" s="40" t="s">
        <v>30</v>
      </c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>
        <f>SUM(H20:X20)</f>
        <v>0</v>
      </c>
    </row>
    <row r="21" spans="6:25" x14ac:dyDescent="0.2">
      <c r="G21" s="58"/>
      <c r="H21" s="40" t="s">
        <v>32</v>
      </c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6:25" x14ac:dyDescent="0.2">
      <c r="G22" s="57">
        <v>10</v>
      </c>
      <c r="H22" s="40" t="s">
        <v>30</v>
      </c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>
        <f>SUM(H22:X22)</f>
        <v>0</v>
      </c>
    </row>
    <row r="23" spans="6:25" x14ac:dyDescent="0.2">
      <c r="G23" s="58"/>
      <c r="H23" s="40" t="s">
        <v>32</v>
      </c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6:25" x14ac:dyDescent="0.2">
      <c r="G24" s="57">
        <v>11</v>
      </c>
      <c r="H24" s="40" t="s">
        <v>30</v>
      </c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>
        <f>SUM(H24:X24)</f>
        <v>0</v>
      </c>
    </row>
    <row r="25" spans="6:25" x14ac:dyDescent="0.2">
      <c r="G25" s="58"/>
      <c r="H25" s="40" t="s">
        <v>32</v>
      </c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6:25" x14ac:dyDescent="0.2">
      <c r="G26" s="57">
        <v>12</v>
      </c>
      <c r="H26" s="40" t="s">
        <v>30</v>
      </c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>
        <f>SUM(H26:X26)</f>
        <v>0</v>
      </c>
    </row>
    <row r="27" spans="6:25" x14ac:dyDescent="0.2">
      <c r="G27" s="58"/>
      <c r="H27" s="40" t="s">
        <v>32</v>
      </c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6:25" x14ac:dyDescent="0.2">
      <c r="G28" s="57"/>
      <c r="H28" s="40" t="s">
        <v>30</v>
      </c>
      <c r="I28" s="94">
        <f>SUM(I4:I27)</f>
        <v>0</v>
      </c>
      <c r="J28" s="94">
        <f t="shared" ref="J28:X28" si="0">SUM(J4:J27)</f>
        <v>0</v>
      </c>
      <c r="K28" s="94">
        <f t="shared" si="0"/>
        <v>0</v>
      </c>
      <c r="L28" s="94">
        <f t="shared" si="0"/>
        <v>0</v>
      </c>
      <c r="M28" s="94">
        <f t="shared" si="0"/>
        <v>0</v>
      </c>
      <c r="N28" s="94">
        <f t="shared" si="0"/>
        <v>0</v>
      </c>
      <c r="O28" s="94">
        <f t="shared" si="0"/>
        <v>0</v>
      </c>
      <c r="P28" s="94">
        <f t="shared" si="0"/>
        <v>0</v>
      </c>
      <c r="Q28" s="94">
        <f t="shared" si="0"/>
        <v>0</v>
      </c>
      <c r="R28" s="94">
        <f t="shared" si="0"/>
        <v>0</v>
      </c>
      <c r="S28" s="94">
        <f t="shared" si="0"/>
        <v>0</v>
      </c>
      <c r="T28" s="94">
        <f t="shared" si="0"/>
        <v>0</v>
      </c>
      <c r="U28" s="94">
        <f t="shared" si="0"/>
        <v>0</v>
      </c>
      <c r="V28" s="94">
        <f t="shared" si="0"/>
        <v>0</v>
      </c>
      <c r="W28" s="94">
        <f t="shared" ref="W28" si="1">SUM(W4:W27)</f>
        <v>0</v>
      </c>
      <c r="X28" s="94">
        <f t="shared" si="0"/>
        <v>0</v>
      </c>
      <c r="Y28" s="94">
        <f>SUM(Y4:Y26)</f>
        <v>0</v>
      </c>
    </row>
    <row r="29" spans="6:25" x14ac:dyDescent="0.2">
      <c r="G29" s="58"/>
      <c r="H29" s="40" t="s">
        <v>32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6:25" x14ac:dyDescent="0.2">
      <c r="G30" s="9"/>
      <c r="H30" s="9"/>
      <c r="I30" s="9"/>
      <c r="J30" s="9"/>
      <c r="K30" s="9"/>
      <c r="L30" s="9"/>
      <c r="M30" s="9"/>
      <c r="N30" s="9"/>
      <c r="O30" s="9"/>
      <c r="P30" s="9" t="s">
        <v>151</v>
      </c>
      <c r="Q30" s="9"/>
      <c r="R30" s="9"/>
      <c r="S30" s="9"/>
      <c r="T30" s="9"/>
      <c r="U30" s="9"/>
      <c r="V30" s="9"/>
      <c r="W30" s="9"/>
      <c r="X30" s="9"/>
    </row>
    <row r="31" spans="6:25" x14ac:dyDescent="0.2">
      <c r="G31" s="45" t="s">
        <v>130</v>
      </c>
      <c r="H31" s="21"/>
      <c r="I31" s="9"/>
      <c r="J31" s="9"/>
      <c r="K31" s="9"/>
      <c r="L31" s="9"/>
      <c r="M31" s="9"/>
      <c r="N31" s="9"/>
      <c r="O31" s="9" t="s">
        <v>136</v>
      </c>
      <c r="P31" s="9"/>
      <c r="Q31" s="9"/>
      <c r="R31" s="9"/>
      <c r="S31" s="9"/>
      <c r="T31" s="9"/>
      <c r="U31" s="9"/>
      <c r="V31" s="9"/>
      <c r="W31" s="9"/>
      <c r="X31" s="9"/>
    </row>
    <row r="32" spans="6:25" x14ac:dyDescent="0.2">
      <c r="G32" s="45"/>
      <c r="H32" s="21"/>
      <c r="I32" s="2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7:24" x14ac:dyDescent="0.2">
      <c r="G33" s="9" t="s">
        <v>131</v>
      </c>
      <c r="H33" s="9"/>
      <c r="I33" s="9"/>
      <c r="J33" s="9"/>
      <c r="K33" s="9"/>
      <c r="L33" s="9"/>
      <c r="M33" s="9"/>
      <c r="N33" s="9"/>
      <c r="O33" s="9" t="s">
        <v>136</v>
      </c>
      <c r="P33" s="9"/>
      <c r="Q33" s="9"/>
      <c r="R33" s="9"/>
      <c r="S33" s="9"/>
      <c r="T33" s="9"/>
      <c r="U33" s="9"/>
      <c r="V33" s="9"/>
      <c r="W33" s="9"/>
      <c r="X33" s="9"/>
    </row>
    <row r="34" spans="7:24" x14ac:dyDescent="0.2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7:24" x14ac:dyDescent="0.2">
      <c r="G35" s="9" t="s">
        <v>144</v>
      </c>
      <c r="H35" s="9"/>
      <c r="I35" s="9"/>
      <c r="J35" s="9"/>
      <c r="K35" s="9"/>
      <c r="L35" s="9"/>
      <c r="M35" s="9"/>
      <c r="N35" s="9"/>
      <c r="O35" s="9" t="s">
        <v>148</v>
      </c>
      <c r="P35" s="9"/>
      <c r="Q35" s="9"/>
      <c r="R35" s="9"/>
      <c r="S35" s="9"/>
      <c r="T35" s="9"/>
      <c r="U35" s="9"/>
      <c r="V35" s="9"/>
      <c r="W35" s="9"/>
      <c r="X35" s="9"/>
    </row>
    <row r="36" spans="7:24" x14ac:dyDescent="0.2">
      <c r="G36" s="9" t="s">
        <v>145</v>
      </c>
      <c r="H36" s="9"/>
      <c r="I36" s="9"/>
      <c r="J36" s="9"/>
      <c r="K36" s="9"/>
      <c r="L36" s="9"/>
      <c r="M36" s="9"/>
      <c r="N36" s="9"/>
      <c r="O36" s="9" t="s">
        <v>149</v>
      </c>
      <c r="P36" s="9"/>
      <c r="Q36" s="9"/>
      <c r="R36" s="9"/>
      <c r="S36" s="9"/>
      <c r="T36" s="9"/>
      <c r="U36" s="9"/>
      <c r="V36" s="9"/>
      <c r="W36" s="9"/>
      <c r="X36" s="9"/>
    </row>
    <row r="37" spans="7:24" x14ac:dyDescent="0.2">
      <c r="G37" s="9" t="s">
        <v>146</v>
      </c>
      <c r="H37" s="9"/>
      <c r="I37" s="9"/>
      <c r="J37" s="9"/>
      <c r="K37" s="9"/>
      <c r="L37" s="9"/>
      <c r="M37" s="9"/>
      <c r="N37" s="9"/>
      <c r="O37" s="9" t="s">
        <v>150</v>
      </c>
      <c r="P37" s="9"/>
      <c r="Q37" s="9"/>
      <c r="R37" s="9"/>
      <c r="S37" s="9"/>
      <c r="T37" s="9"/>
      <c r="U37" s="9"/>
      <c r="V37" s="9"/>
      <c r="W37" s="9"/>
      <c r="X37" s="9"/>
    </row>
    <row r="38" spans="7:24" x14ac:dyDescent="0.2">
      <c r="G38" s="9" t="s">
        <v>147</v>
      </c>
      <c r="H38" s="9"/>
      <c r="I38" s="9"/>
      <c r="J38" s="9"/>
      <c r="K38" s="9"/>
      <c r="L38" s="9"/>
      <c r="M38" s="9"/>
      <c r="N38" s="9"/>
      <c r="O38" s="9" t="s">
        <v>168</v>
      </c>
      <c r="P38" s="9"/>
      <c r="Q38" s="9"/>
      <c r="R38" s="9"/>
      <c r="S38" s="9"/>
      <c r="T38" s="9"/>
      <c r="U38" s="9"/>
      <c r="V38" s="9"/>
      <c r="W38" s="9"/>
      <c r="X38" s="9"/>
    </row>
    <row r="39" spans="7:24" x14ac:dyDescent="0.2">
      <c r="G39" s="9" t="s">
        <v>167</v>
      </c>
      <c r="H39" s="9"/>
      <c r="I39" s="9"/>
      <c r="J39" s="9"/>
      <c r="K39" s="9"/>
      <c r="L39" s="9"/>
      <c r="M39" s="9"/>
      <c r="N39" s="9"/>
      <c r="O39" s="9" t="s">
        <v>169</v>
      </c>
      <c r="P39" s="9"/>
      <c r="Q39" s="9"/>
      <c r="R39" s="9"/>
      <c r="S39" s="9"/>
      <c r="T39" s="9"/>
      <c r="U39" s="9"/>
      <c r="V39" s="9"/>
      <c r="W39" s="9"/>
      <c r="X39" s="9"/>
    </row>
  </sheetData>
  <sheetProtection selectLockedCells="1" selectUnlockedCells="1"/>
  <pageMargins left="0.75" right="0.55000000000000004" top="1" bottom="1" header="0.51180555555555551" footer="0.51180555555555551"/>
  <pageSetup paperSize="9" scale="85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zoomScaleNormal="100" workbookViewId="0">
      <selection activeCell="A7" sqref="A7"/>
    </sheetView>
  </sheetViews>
  <sheetFormatPr defaultRowHeight="12.75" x14ac:dyDescent="0.2"/>
  <cols>
    <col min="1" max="1" width="26.140625" style="9" customWidth="1"/>
    <col min="2" max="2" width="10.42578125" style="9" customWidth="1"/>
    <col min="3" max="3" width="11" style="9" customWidth="1"/>
    <col min="4" max="4" width="11.42578125" style="9" customWidth="1"/>
    <col min="5" max="16384" width="9.140625" style="9"/>
  </cols>
  <sheetData>
    <row r="1" spans="1:5" x14ac:dyDescent="0.2">
      <c r="A1" s="9" t="s">
        <v>155</v>
      </c>
      <c r="E1" s="21"/>
    </row>
    <row r="2" spans="1:5" x14ac:dyDescent="0.2">
      <c r="E2" s="21"/>
    </row>
    <row r="3" spans="1:5" x14ac:dyDescent="0.2">
      <c r="A3" s="10" t="s">
        <v>55</v>
      </c>
      <c r="B3" s="10" t="s">
        <v>56</v>
      </c>
      <c r="C3" s="10" t="s">
        <v>57</v>
      </c>
      <c r="D3" s="10" t="s">
        <v>58</v>
      </c>
      <c r="E3" s="21"/>
    </row>
    <row r="4" spans="1:5" x14ac:dyDescent="0.2">
      <c r="A4" s="14" t="s">
        <v>59</v>
      </c>
      <c r="B4" s="14" t="s">
        <v>60</v>
      </c>
      <c r="C4" s="14" t="s">
        <v>61</v>
      </c>
      <c r="D4" s="14" t="s">
        <v>62</v>
      </c>
      <c r="E4" s="21"/>
    </row>
    <row r="5" spans="1:5" x14ac:dyDescent="0.2">
      <c r="A5" s="78" t="s">
        <v>98</v>
      </c>
      <c r="B5" s="10" t="s">
        <v>64</v>
      </c>
      <c r="C5" s="10"/>
      <c r="D5" s="10"/>
      <c r="E5" s="21"/>
    </row>
    <row r="6" spans="1:5" ht="21" customHeight="1" x14ac:dyDescent="0.2">
      <c r="A6" s="48" t="s">
        <v>99</v>
      </c>
      <c r="B6" s="18" t="s">
        <v>66</v>
      </c>
      <c r="C6" s="18"/>
      <c r="D6" s="18"/>
      <c r="E6" s="21"/>
    </row>
    <row r="7" spans="1:5" ht="21" customHeight="1" x14ac:dyDescent="0.2">
      <c r="A7" s="48" t="s">
        <v>100</v>
      </c>
      <c r="B7" s="18"/>
      <c r="C7" s="18"/>
      <c r="D7" s="18"/>
      <c r="E7" s="21"/>
    </row>
    <row r="8" spans="1:5" ht="21" customHeight="1" x14ac:dyDescent="0.2">
      <c r="A8" s="79" t="s">
        <v>101</v>
      </c>
      <c r="B8" s="38"/>
      <c r="C8" s="49"/>
      <c r="D8" s="38"/>
      <c r="E8" s="21"/>
    </row>
    <row r="9" spans="1:5" ht="21" customHeight="1" x14ac:dyDescent="0.2">
      <c r="A9" s="80"/>
      <c r="B9" s="18"/>
      <c r="C9" s="47"/>
      <c r="D9" s="18"/>
      <c r="E9" s="21"/>
    </row>
    <row r="10" spans="1:5" ht="21" customHeight="1" x14ac:dyDescent="0.2">
      <c r="A10" s="81"/>
      <c r="B10" s="37"/>
      <c r="C10" s="49"/>
      <c r="D10" s="38"/>
      <c r="E10" s="21"/>
    </row>
    <row r="11" spans="1:5" ht="21" customHeight="1" x14ac:dyDescent="0.2">
      <c r="A11" s="78"/>
      <c r="B11" s="18"/>
      <c r="C11" s="47"/>
      <c r="D11" s="18"/>
      <c r="E11" s="21"/>
    </row>
    <row r="12" spans="1:5" x14ac:dyDescent="0.2">
      <c r="A12" s="82"/>
      <c r="B12" s="37"/>
      <c r="C12" s="38"/>
      <c r="D12" s="38"/>
      <c r="E12" s="21"/>
    </row>
    <row r="13" spans="1:5" x14ac:dyDescent="0.2">
      <c r="A13" s="83"/>
      <c r="B13" s="37"/>
      <c r="C13" s="38"/>
      <c r="D13" s="38"/>
      <c r="E13" s="21"/>
    </row>
    <row r="14" spans="1:5" x14ac:dyDescent="0.2">
      <c r="A14" s="84"/>
      <c r="B14" s="50"/>
      <c r="C14" s="50"/>
      <c r="D14" s="50"/>
      <c r="E14" s="21"/>
    </row>
    <row r="15" spans="1:5" x14ac:dyDescent="0.2">
      <c r="A15" s="85"/>
      <c r="B15" s="51"/>
      <c r="C15" s="51"/>
      <c r="D15" s="51"/>
      <c r="E15" s="21"/>
    </row>
    <row r="16" spans="1:5" x14ac:dyDescent="0.2">
      <c r="A16" s="88"/>
      <c r="B16" s="18"/>
      <c r="C16" s="47"/>
      <c r="D16" s="18"/>
      <c r="E16" s="21"/>
    </row>
    <row r="17" spans="1:5" x14ac:dyDescent="0.2">
      <c r="A17" s="89"/>
      <c r="B17" s="37"/>
      <c r="C17" s="38"/>
      <c r="D17" s="38"/>
      <c r="E17" s="21"/>
    </row>
    <row r="18" spans="1:5" x14ac:dyDescent="0.2">
      <c r="A18" s="88"/>
      <c r="B18" s="18"/>
      <c r="C18" s="47"/>
      <c r="D18" s="18"/>
      <c r="E18" s="21"/>
    </row>
    <row r="19" spans="1:5" x14ac:dyDescent="0.2">
      <c r="A19" s="89"/>
      <c r="B19" s="37"/>
      <c r="C19" s="38"/>
      <c r="D19" s="38"/>
      <c r="E19" s="21"/>
    </row>
    <row r="20" spans="1:5" x14ac:dyDescent="0.2">
      <c r="A20" s="70"/>
      <c r="B20" s="21"/>
      <c r="C20" s="45"/>
      <c r="D20" s="21"/>
      <c r="E20" s="21"/>
    </row>
    <row r="21" spans="1:5" ht="14.25" customHeight="1" x14ac:dyDescent="0.2">
      <c r="A21" s="5"/>
      <c r="B21" s="21"/>
      <c r="C21" s="45"/>
      <c r="D21" s="21"/>
      <c r="E21" s="21"/>
    </row>
    <row r="22" spans="1:5" x14ac:dyDescent="0.2">
      <c r="A22" s="5"/>
      <c r="B22" s="21"/>
      <c r="C22" s="45"/>
      <c r="D22" s="21"/>
      <c r="E22" s="21"/>
    </row>
    <row r="23" spans="1:5" x14ac:dyDescent="0.2">
      <c r="A23" s="71"/>
      <c r="B23" s="21"/>
      <c r="C23" s="45"/>
      <c r="D23" s="21"/>
      <c r="E23" s="21"/>
    </row>
    <row r="24" spans="1:5" x14ac:dyDescent="0.2">
      <c r="A24" s="71"/>
      <c r="B24" s="21"/>
      <c r="C24" s="21"/>
      <c r="D24" s="21"/>
      <c r="E24" s="21"/>
    </row>
    <row r="25" spans="1:5" ht="15.75" customHeight="1" x14ac:dyDescent="0.2">
      <c r="A25" s="5"/>
      <c r="B25" s="21"/>
      <c r="C25" s="21"/>
      <c r="D25" s="21"/>
      <c r="E25" s="21"/>
    </row>
    <row r="26" spans="1:5" x14ac:dyDescent="0.2">
      <c r="A26" s="72"/>
      <c r="B26" s="21"/>
      <c r="C26" s="21"/>
      <c r="D26" s="21"/>
      <c r="E26" s="21"/>
    </row>
    <row r="27" spans="1:5" x14ac:dyDescent="0.2">
      <c r="A27" s="72"/>
      <c r="B27" s="21"/>
      <c r="C27" s="21"/>
      <c r="D27" s="21"/>
      <c r="E27" s="21"/>
    </row>
  </sheetData>
  <sheetProtection selectLockedCells="1" selectUnlockedCells="1"/>
  <pageMargins left="0.62986111111111109" right="0.75" top="1" bottom="1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Лист2!Область_печати</vt:lpstr>
      <vt:lpstr>Лист3!Область_печати</vt:lpstr>
      <vt:lpstr>Лист4!Область_печати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 Комарова</dc:creator>
  <cp:lastModifiedBy>Алёна Комарова</cp:lastModifiedBy>
  <cp:lastPrinted>2015-05-06T10:45:48Z</cp:lastPrinted>
  <dcterms:created xsi:type="dcterms:W3CDTF">2014-07-07T03:27:46Z</dcterms:created>
  <dcterms:modified xsi:type="dcterms:W3CDTF">2024-05-10T00:09:22Z</dcterms:modified>
</cp:coreProperties>
</file>