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9" i="1" l="1"/>
  <c r="I36" i="1"/>
  <c r="D36" i="1"/>
  <c r="N37" i="1"/>
  <c r="N38" i="1"/>
  <c r="I35" i="1"/>
  <c r="D35" i="1"/>
  <c r="I34" i="1"/>
  <c r="D3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<sst xmlns="http://schemas.openxmlformats.org/spreadsheetml/2006/main" count="25" uniqueCount="12">
  <si>
    <t>spaghetti</t>
  </si>
  <si>
    <t>weight at buckling (g)</t>
  </si>
  <si>
    <t>thin spaghetti</t>
  </si>
  <si>
    <t>length (cm)</t>
  </si>
  <si>
    <t>diameter (cm)</t>
  </si>
  <si>
    <t>angel hair</t>
  </si>
  <si>
    <t>P=E(pi^3)D^4/(64L^2)</t>
  </si>
  <si>
    <t>E (Gpa)</t>
  </si>
  <si>
    <t>Avg</t>
  </si>
  <si>
    <t>stddev</t>
  </si>
  <si>
    <t>avg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</si>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</sst>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E2" sqref="E2"/>
    </sheetView>
  </sheetViews>
  <sheetFormatPr baseColWidth="10" defaultRowHeight="15" x14ac:dyDescent="0"/>
  <cols>
    <col min="4" max="4" width="12.1640625" bestFit="1" customWidth="1"/>
  </cols>
  <sheetData>
    <row r="1" spans="1:16">
      <c r="A1" t="s">
        <v>0</v>
      </c>
      <c r="E1" s="1"/>
      <c r="F1" t="s">
        <v>2</v>
      </c>
      <c r="J1" s="1"/>
      <c r="K1" t="s">
        <v>5</v>
      </c>
      <c r="P1" t="s">
        <v>6</v>
      </c>
    </row>
    <row r="2" spans="1:16">
      <c r="A2" t="s">
        <v>3</v>
      </c>
      <c r="B2" t="s">
        <v>4</v>
      </c>
      <c r="C2" t="s">
        <v>1</v>
      </c>
      <c r="D2" t="s">
        <v>7</v>
      </c>
      <c r="E2" s="1"/>
      <c r="F2" t="s">
        <v>3</v>
      </c>
      <c r="G2" t="s">
        <v>4</v>
      </c>
      <c r="H2" t="s">
        <v>1</v>
      </c>
      <c r="I2" t="s">
        <v>7</v>
      </c>
      <c r="J2" s="1"/>
      <c r="K2" t="s">
        <v>3</v>
      </c>
      <c r="L2" t="s">
        <v>4</v>
      </c>
      <c r="M2" t="s">
        <v>1</v>
      </c>
      <c r="N2" t="s">
        <v>7</v>
      </c>
    </row>
    <row r="3" spans="1:16">
      <c r="A3">
        <v>25.7</v>
      </c>
      <c r="B3">
        <v>0.19</v>
      </c>
      <c r="C3">
        <v>37</v>
      </c>
      <c r="D3">
        <f>(64*((A3/100)^2)*C3/1000*9.8/(3.14159^3*((B3/100)^4)))/1000000000</f>
        <v>3.7932467902983391</v>
      </c>
      <c r="E3" s="1"/>
      <c r="F3">
        <v>26.3</v>
      </c>
      <c r="G3">
        <v>0.18</v>
      </c>
      <c r="H3">
        <v>17</v>
      </c>
      <c r="I3">
        <f>(64*((F3/100)^2)*H3/1000*9.8/(3.14159^3*((G3/100)^4)))/1000000000</f>
        <v>2.2658331689772195</v>
      </c>
      <c r="J3" s="1"/>
      <c r="K3">
        <v>26.2</v>
      </c>
      <c r="L3">
        <v>0.1</v>
      </c>
      <c r="M3">
        <v>1</v>
      </c>
      <c r="N3">
        <f>(64*((K3/100)^2)*M3/1000*9.8/(3.14159^3*((L3/100)^4)))/1000000000</f>
        <v>1.388545498105183</v>
      </c>
    </row>
    <row r="4" spans="1:16">
      <c r="A4">
        <v>25.9</v>
      </c>
      <c r="B4">
        <v>0.2</v>
      </c>
      <c r="C4">
        <v>35</v>
      </c>
      <c r="D4">
        <f t="shared" ref="D4:D32" si="0">(64*((A4/100)^2)*C4/1000*9.8/(3.14159^3*((B4/100)^4)))/1000000000</f>
        <v>2.9682817503567152</v>
      </c>
      <c r="E4" s="1"/>
      <c r="F4">
        <v>25.9</v>
      </c>
      <c r="G4">
        <v>0.17</v>
      </c>
      <c r="H4">
        <v>17</v>
      </c>
      <c r="I4">
        <f t="shared" ref="I4:I32" si="1">(64*((F4/100)^2)*H4/1000*9.8/(3.14159^3*((G4/100)^4)))/1000000000</f>
        <v>2.7619149199329724</v>
      </c>
      <c r="J4" s="1"/>
      <c r="K4">
        <v>25.9</v>
      </c>
      <c r="L4">
        <v>0.1</v>
      </c>
      <c r="M4">
        <v>2</v>
      </c>
      <c r="N4">
        <f t="shared" ref="N4:N35" si="2">(64*((K4/100)^2)*M4/1000*9.8/(3.14159^3*((L4/100)^4)))/1000000000</f>
        <v>2.7138576003261399</v>
      </c>
    </row>
    <row r="5" spans="1:16">
      <c r="A5">
        <v>25.9</v>
      </c>
      <c r="B5">
        <v>0.2</v>
      </c>
      <c r="C5">
        <v>34</v>
      </c>
      <c r="D5">
        <f t="shared" si="0"/>
        <v>2.8834737003465229</v>
      </c>
      <c r="E5" s="1"/>
      <c r="F5">
        <v>26.1</v>
      </c>
      <c r="G5">
        <v>0.18</v>
      </c>
      <c r="H5">
        <v>21</v>
      </c>
      <c r="I5">
        <f t="shared" si="1"/>
        <v>2.7565623561233572</v>
      </c>
      <c r="J5" s="1"/>
      <c r="K5">
        <v>26.1</v>
      </c>
      <c r="L5">
        <v>0.1</v>
      </c>
      <c r="M5">
        <v>2</v>
      </c>
      <c r="N5">
        <f t="shared" si="2"/>
        <v>2.7559322847276722</v>
      </c>
    </row>
    <row r="6" spans="1:16">
      <c r="A6">
        <v>23.2</v>
      </c>
      <c r="B6">
        <v>0.2</v>
      </c>
      <c r="C6">
        <v>48</v>
      </c>
      <c r="D6">
        <f t="shared" si="0"/>
        <v>3.2662901152327963</v>
      </c>
      <c r="E6" s="1"/>
      <c r="F6">
        <v>24.5</v>
      </c>
      <c r="G6">
        <v>0.18</v>
      </c>
      <c r="H6">
        <v>22</v>
      </c>
      <c r="I6">
        <f t="shared" si="1"/>
        <v>2.5446166306164586</v>
      </c>
      <c r="J6" s="1"/>
      <c r="K6">
        <v>24.3</v>
      </c>
      <c r="L6">
        <v>0.1</v>
      </c>
      <c r="M6">
        <v>3</v>
      </c>
      <c r="N6">
        <f t="shared" si="2"/>
        <v>3.5833673642683821</v>
      </c>
    </row>
    <row r="7" spans="1:16">
      <c r="A7">
        <v>23.3</v>
      </c>
      <c r="B7">
        <v>0.2</v>
      </c>
      <c r="C7">
        <v>56</v>
      </c>
      <c r="D7">
        <f t="shared" si="0"/>
        <v>3.8435932188277624</v>
      </c>
      <c r="E7" s="1"/>
      <c r="F7">
        <v>24.4</v>
      </c>
      <c r="G7">
        <v>0.17</v>
      </c>
      <c r="H7">
        <v>22</v>
      </c>
      <c r="I7">
        <f t="shared" si="1"/>
        <v>3.1722264363529331</v>
      </c>
      <c r="J7" s="1"/>
      <c r="K7">
        <v>24.5</v>
      </c>
      <c r="L7">
        <v>0.1</v>
      </c>
      <c r="M7">
        <v>2</v>
      </c>
      <c r="N7">
        <f t="shared" si="2"/>
        <v>2.4283970492326667</v>
      </c>
    </row>
    <row r="8" spans="1:16">
      <c r="A8">
        <v>23.8</v>
      </c>
      <c r="B8">
        <v>0.2</v>
      </c>
      <c r="C8">
        <v>53</v>
      </c>
      <c r="D8">
        <f t="shared" si="0"/>
        <v>3.7954854697037521</v>
      </c>
      <c r="E8" s="1"/>
      <c r="F8">
        <v>24.4</v>
      </c>
      <c r="G8">
        <v>0.18</v>
      </c>
      <c r="H8">
        <v>23</v>
      </c>
      <c r="I8">
        <f t="shared" si="1"/>
        <v>2.6386087626888601</v>
      </c>
      <c r="J8" s="1"/>
      <c r="K8">
        <v>24.3</v>
      </c>
      <c r="L8">
        <v>0.1</v>
      </c>
      <c r="M8">
        <v>2</v>
      </c>
      <c r="N8">
        <f t="shared" si="2"/>
        <v>2.3889115761789212</v>
      </c>
    </row>
    <row r="9" spans="1:16">
      <c r="A9">
        <v>21.7</v>
      </c>
      <c r="B9">
        <v>0.2</v>
      </c>
      <c r="C9">
        <v>52</v>
      </c>
      <c r="D9">
        <f t="shared" si="0"/>
        <v>3.0957106465371131</v>
      </c>
      <c r="E9" s="1"/>
      <c r="F9">
        <v>22.8</v>
      </c>
      <c r="G9">
        <v>0.18</v>
      </c>
      <c r="H9">
        <v>21</v>
      </c>
      <c r="I9">
        <f t="shared" si="1"/>
        <v>2.103567732721431</v>
      </c>
      <c r="J9" s="1"/>
      <c r="K9">
        <v>22.3</v>
      </c>
      <c r="L9">
        <v>0.1</v>
      </c>
      <c r="M9">
        <v>3</v>
      </c>
      <c r="N9">
        <f t="shared" si="2"/>
        <v>3.0177865104862467</v>
      </c>
    </row>
    <row r="10" spans="1:16">
      <c r="A10">
        <v>21.8</v>
      </c>
      <c r="B10">
        <v>0.21</v>
      </c>
      <c r="C10">
        <v>56</v>
      </c>
      <c r="D10">
        <f t="shared" si="0"/>
        <v>2.7680973997635783</v>
      </c>
      <c r="E10" s="1"/>
      <c r="F10">
        <v>22.6</v>
      </c>
      <c r="G10">
        <v>0.17</v>
      </c>
      <c r="H10">
        <v>23</v>
      </c>
      <c r="I10">
        <f t="shared" si="1"/>
        <v>2.8451591257640416</v>
      </c>
      <c r="J10" s="1"/>
      <c r="K10">
        <v>22.6</v>
      </c>
      <c r="L10">
        <v>0.1</v>
      </c>
      <c r="M10">
        <v>3</v>
      </c>
      <c r="N10">
        <f t="shared" si="2"/>
        <v>3.0995287218644156</v>
      </c>
    </row>
    <row r="11" spans="1:16">
      <c r="A11">
        <v>21.8</v>
      </c>
      <c r="B11">
        <v>0.2</v>
      </c>
      <c r="C11">
        <v>53</v>
      </c>
      <c r="D11">
        <f t="shared" si="0"/>
        <v>3.1843911351988039</v>
      </c>
      <c r="E11" s="1"/>
      <c r="F11">
        <v>22.5</v>
      </c>
      <c r="G11">
        <v>0.18</v>
      </c>
      <c r="H11">
        <v>28</v>
      </c>
      <c r="I11">
        <f t="shared" si="1"/>
        <v>2.7314331709506114</v>
      </c>
      <c r="J11" s="1"/>
      <c r="K11">
        <v>22.4</v>
      </c>
      <c r="L11">
        <v>0.1</v>
      </c>
      <c r="M11">
        <v>3</v>
      </c>
      <c r="N11">
        <f t="shared" si="2"/>
        <v>3.0449125449970413</v>
      </c>
    </row>
    <row r="12" spans="1:16">
      <c r="A12">
        <v>20.100000000000001</v>
      </c>
      <c r="B12">
        <v>0.2</v>
      </c>
      <c r="C12">
        <v>63</v>
      </c>
      <c r="D12">
        <f t="shared" si="0"/>
        <v>3.2178827356940265</v>
      </c>
      <c r="E12" s="1"/>
      <c r="F12">
        <v>20.8</v>
      </c>
      <c r="G12">
        <v>0.18</v>
      </c>
      <c r="H12">
        <v>30</v>
      </c>
      <c r="I12">
        <f t="shared" si="1"/>
        <v>2.5010100467303134</v>
      </c>
      <c r="J12" s="1"/>
      <c r="K12">
        <v>20.2</v>
      </c>
      <c r="L12">
        <v>0.1</v>
      </c>
      <c r="M12">
        <v>4</v>
      </c>
      <c r="N12">
        <f t="shared" si="2"/>
        <v>3.301568119846388</v>
      </c>
    </row>
    <row r="13" spans="1:16">
      <c r="A13">
        <v>19.899999999999999</v>
      </c>
      <c r="B13">
        <v>0.2</v>
      </c>
      <c r="C13">
        <v>62</v>
      </c>
      <c r="D13">
        <f t="shared" si="0"/>
        <v>3.1040977696236434</v>
      </c>
      <c r="E13" s="1"/>
      <c r="F13">
        <v>20.8</v>
      </c>
      <c r="G13">
        <v>0.17</v>
      </c>
      <c r="H13">
        <v>30</v>
      </c>
      <c r="I13">
        <f t="shared" si="1"/>
        <v>3.1434732661912728</v>
      </c>
      <c r="J13" s="1"/>
      <c r="K13">
        <v>20.3</v>
      </c>
      <c r="L13">
        <v>0.1</v>
      </c>
      <c r="M13">
        <v>4</v>
      </c>
      <c r="N13">
        <f t="shared" si="2"/>
        <v>3.3343378259668133</v>
      </c>
    </row>
    <row r="14" spans="1:16">
      <c r="A14">
        <v>20.399999999999999</v>
      </c>
      <c r="B14">
        <v>0.2</v>
      </c>
      <c r="C14">
        <v>58</v>
      </c>
      <c r="D14">
        <f t="shared" si="0"/>
        <v>3.0515878555030538</v>
      </c>
      <c r="E14" s="1"/>
      <c r="F14">
        <v>20.6</v>
      </c>
      <c r="G14">
        <v>0.18</v>
      </c>
      <c r="H14">
        <v>37</v>
      </c>
      <c r="I14">
        <f t="shared" si="1"/>
        <v>3.0255454162758566</v>
      </c>
      <c r="J14" s="1"/>
      <c r="K14">
        <v>20.2</v>
      </c>
      <c r="L14">
        <v>0.1</v>
      </c>
      <c r="M14">
        <v>3</v>
      </c>
      <c r="N14">
        <f t="shared" si="2"/>
        <v>2.4761760898847909</v>
      </c>
    </row>
    <row r="15" spans="1:16">
      <c r="A15">
        <v>18.399999999999999</v>
      </c>
      <c r="B15">
        <v>0.2</v>
      </c>
      <c r="C15">
        <v>62</v>
      </c>
      <c r="D15">
        <f t="shared" si="0"/>
        <v>2.6537798057720283</v>
      </c>
      <c r="E15" s="1"/>
      <c r="F15">
        <v>18.600000000000001</v>
      </c>
      <c r="G15">
        <v>0.18</v>
      </c>
      <c r="H15">
        <v>38</v>
      </c>
      <c r="I15">
        <f t="shared" si="1"/>
        <v>2.5332438485530018</v>
      </c>
      <c r="J15" s="1"/>
      <c r="K15">
        <v>18.2</v>
      </c>
      <c r="L15">
        <v>0.1</v>
      </c>
      <c r="M15">
        <v>4</v>
      </c>
      <c r="N15">
        <f t="shared" si="2"/>
        <v>2.6801573963776049</v>
      </c>
    </row>
    <row r="16" spans="1:16">
      <c r="A16">
        <v>18.5</v>
      </c>
      <c r="B16">
        <v>0.2</v>
      </c>
      <c r="C16">
        <v>68</v>
      </c>
      <c r="D16">
        <f t="shared" si="0"/>
        <v>2.9423201023944112</v>
      </c>
      <c r="E16" s="1"/>
      <c r="F16">
        <v>18.600000000000001</v>
      </c>
      <c r="G16">
        <v>0.17</v>
      </c>
      <c r="H16">
        <v>38</v>
      </c>
      <c r="I16">
        <f t="shared" si="1"/>
        <v>3.1839873354689225</v>
      </c>
      <c r="J16" s="1"/>
      <c r="K16">
        <v>18.2</v>
      </c>
      <c r="L16">
        <v>0.1</v>
      </c>
      <c r="M16">
        <v>4</v>
      </c>
      <c r="N16">
        <f t="shared" si="2"/>
        <v>2.6801573963776049</v>
      </c>
    </row>
    <row r="17" spans="1:14">
      <c r="A17">
        <v>18.7</v>
      </c>
      <c r="B17">
        <v>0.2</v>
      </c>
      <c r="C17">
        <v>70</v>
      </c>
      <c r="D17">
        <f t="shared" si="0"/>
        <v>3.094701764381091</v>
      </c>
      <c r="E17" s="1"/>
      <c r="F17">
        <v>18.8</v>
      </c>
      <c r="G17">
        <v>0.18</v>
      </c>
      <c r="H17">
        <v>45</v>
      </c>
      <c r="I17">
        <f t="shared" si="1"/>
        <v>3.0647547299707432</v>
      </c>
      <c r="J17" s="1"/>
      <c r="K17">
        <v>18.100000000000001</v>
      </c>
      <c r="L17">
        <v>0.1</v>
      </c>
      <c r="M17">
        <v>4</v>
      </c>
      <c r="N17">
        <f t="shared" si="2"/>
        <v>2.650786030151151</v>
      </c>
    </row>
    <row r="18" spans="1:14">
      <c r="A18">
        <v>17.100000000000001</v>
      </c>
      <c r="B18">
        <v>0.2</v>
      </c>
      <c r="C18">
        <v>99</v>
      </c>
      <c r="D18">
        <f t="shared" si="0"/>
        <v>3.6598641469932476</v>
      </c>
      <c r="E18" s="1"/>
      <c r="F18">
        <v>17.100000000000001</v>
      </c>
      <c r="G18">
        <v>0.18</v>
      </c>
      <c r="H18">
        <v>44</v>
      </c>
      <c r="I18">
        <f t="shared" si="1"/>
        <v>2.4792048278502579</v>
      </c>
      <c r="J18" s="1"/>
      <c r="K18">
        <v>16.100000000000001</v>
      </c>
      <c r="L18">
        <v>0.1</v>
      </c>
      <c r="M18">
        <v>5</v>
      </c>
      <c r="N18">
        <f t="shared" si="2"/>
        <v>2.6216776307022065</v>
      </c>
    </row>
    <row r="19" spans="1:14">
      <c r="A19">
        <v>17.100000000000001</v>
      </c>
      <c r="B19">
        <v>0.2</v>
      </c>
      <c r="C19">
        <v>93</v>
      </c>
      <c r="D19">
        <f t="shared" si="0"/>
        <v>3.4380541986906268</v>
      </c>
      <c r="E19" s="1"/>
      <c r="F19">
        <v>16.600000000000001</v>
      </c>
      <c r="G19">
        <v>0.17</v>
      </c>
      <c r="H19">
        <v>42</v>
      </c>
      <c r="I19">
        <f t="shared" si="1"/>
        <v>2.8030272062785082</v>
      </c>
      <c r="J19" s="1"/>
      <c r="K19">
        <v>16.2</v>
      </c>
      <c r="L19">
        <v>0.1</v>
      </c>
      <c r="M19">
        <v>6</v>
      </c>
      <c r="N19">
        <f t="shared" si="2"/>
        <v>3.1852154349052282</v>
      </c>
    </row>
    <row r="20" spans="1:14">
      <c r="A20">
        <v>17.2</v>
      </c>
      <c r="B20">
        <v>0.2</v>
      </c>
      <c r="C20">
        <v>98</v>
      </c>
      <c r="D20">
        <f t="shared" si="0"/>
        <v>3.6653927706377143</v>
      </c>
      <c r="E20" s="1"/>
      <c r="F20">
        <v>16.8</v>
      </c>
      <c r="G20">
        <v>0.18</v>
      </c>
      <c r="H20">
        <v>51</v>
      </c>
      <c r="I20">
        <f t="shared" si="1"/>
        <v>2.7736793373279811</v>
      </c>
      <c r="J20" s="1"/>
      <c r="K20">
        <v>16.2</v>
      </c>
      <c r="L20">
        <v>0.1</v>
      </c>
      <c r="M20">
        <v>5</v>
      </c>
      <c r="N20">
        <f t="shared" si="2"/>
        <v>2.6543461957543575</v>
      </c>
    </row>
    <row r="21" spans="1:14">
      <c r="A21">
        <v>15.6</v>
      </c>
      <c r="B21">
        <v>0.2</v>
      </c>
      <c r="C21">
        <v>105</v>
      </c>
      <c r="D21">
        <f t="shared" si="0"/>
        <v>3.230546861705148</v>
      </c>
      <c r="E21" s="1"/>
      <c r="F21">
        <v>15.1</v>
      </c>
      <c r="G21">
        <v>0.18</v>
      </c>
      <c r="H21">
        <v>62</v>
      </c>
      <c r="I21">
        <f t="shared" si="1"/>
        <v>2.7240375868164963</v>
      </c>
      <c r="J21" s="1"/>
      <c r="K21">
        <v>14.1</v>
      </c>
      <c r="L21">
        <v>0.1</v>
      </c>
      <c r="M21">
        <v>7</v>
      </c>
      <c r="N21">
        <f t="shared" si="2"/>
        <v>2.8150998096673265</v>
      </c>
    </row>
    <row r="22" spans="1:14">
      <c r="A22">
        <v>15.5</v>
      </c>
      <c r="B22">
        <v>0.2</v>
      </c>
      <c r="C22">
        <v>106</v>
      </c>
      <c r="D22">
        <f t="shared" si="0"/>
        <v>3.2196362689652083</v>
      </c>
      <c r="E22" s="1"/>
      <c r="F22">
        <v>14.7</v>
      </c>
      <c r="G22">
        <v>0.17</v>
      </c>
      <c r="H22">
        <v>64</v>
      </c>
      <c r="I22">
        <f t="shared" si="1"/>
        <v>3.3494730675112017</v>
      </c>
      <c r="J22" s="1"/>
      <c r="K22">
        <v>14</v>
      </c>
      <c r="L22">
        <v>0.1</v>
      </c>
      <c r="M22">
        <v>8</v>
      </c>
      <c r="N22">
        <f t="shared" si="2"/>
        <v>3.171783901038586</v>
      </c>
    </row>
    <row r="23" spans="1:14">
      <c r="A23">
        <v>15.6</v>
      </c>
      <c r="B23">
        <v>0.2</v>
      </c>
      <c r="C23">
        <v>111</v>
      </c>
      <c r="D23">
        <f t="shared" si="0"/>
        <v>3.4151495395168716</v>
      </c>
      <c r="E23" s="1"/>
      <c r="F23">
        <v>14.9</v>
      </c>
      <c r="G23">
        <v>0.18</v>
      </c>
      <c r="H23">
        <v>80</v>
      </c>
      <c r="I23">
        <f t="shared" si="1"/>
        <v>3.4223942336945061</v>
      </c>
      <c r="J23" s="1"/>
      <c r="K23">
        <v>14</v>
      </c>
      <c r="L23">
        <v>0.1</v>
      </c>
      <c r="M23">
        <v>7</v>
      </c>
      <c r="N23">
        <f t="shared" si="2"/>
        <v>2.7753109134087626</v>
      </c>
    </row>
    <row r="24" spans="1:14">
      <c r="A24">
        <v>14.2</v>
      </c>
      <c r="B24">
        <v>0.2</v>
      </c>
      <c r="C24">
        <v>138</v>
      </c>
      <c r="D24">
        <f t="shared" si="0"/>
        <v>3.5179796636299425</v>
      </c>
      <c r="E24" s="1"/>
      <c r="F24">
        <v>13.4</v>
      </c>
      <c r="G24">
        <v>0.18</v>
      </c>
      <c r="H24">
        <v>79</v>
      </c>
      <c r="I24">
        <f t="shared" si="1"/>
        <v>2.7334063544194329</v>
      </c>
      <c r="J24" s="1"/>
      <c r="K24">
        <v>12</v>
      </c>
      <c r="L24">
        <v>0.1</v>
      </c>
      <c r="M24">
        <v>10</v>
      </c>
      <c r="N24">
        <f t="shared" si="2"/>
        <v>2.9128627662599249</v>
      </c>
    </row>
    <row r="25" spans="1:14">
      <c r="A25">
        <v>14.1</v>
      </c>
      <c r="B25">
        <v>0.2</v>
      </c>
      <c r="C25">
        <v>140</v>
      </c>
      <c r="D25">
        <f t="shared" si="0"/>
        <v>3.5188747620841578</v>
      </c>
      <c r="E25" s="1"/>
      <c r="F25">
        <v>13.5</v>
      </c>
      <c r="G25">
        <v>0.17</v>
      </c>
      <c r="H25">
        <v>75</v>
      </c>
      <c r="I25">
        <f t="shared" si="1"/>
        <v>3.3104775492520297</v>
      </c>
      <c r="J25" s="1"/>
      <c r="K25">
        <v>12.2</v>
      </c>
      <c r="L25">
        <v>0.1</v>
      </c>
      <c r="M25">
        <v>10</v>
      </c>
      <c r="N25">
        <f t="shared" si="2"/>
        <v>3.0107673203481062</v>
      </c>
    </row>
    <row r="26" spans="1:14">
      <c r="A26">
        <v>14.5</v>
      </c>
      <c r="B26">
        <v>0.2</v>
      </c>
      <c r="C26">
        <v>142</v>
      </c>
      <c r="D26">
        <f t="shared" si="0"/>
        <v>3.7745214547774828</v>
      </c>
      <c r="E26" s="1"/>
      <c r="F26">
        <v>13.2</v>
      </c>
      <c r="G26">
        <v>0.18</v>
      </c>
      <c r="H26">
        <v>105</v>
      </c>
      <c r="I26">
        <f t="shared" si="1"/>
        <v>3.52536974597359</v>
      </c>
      <c r="J26" s="1"/>
      <c r="K26">
        <v>12.1</v>
      </c>
      <c r="L26">
        <v>0.1</v>
      </c>
      <c r="M26">
        <v>9</v>
      </c>
      <c r="N26">
        <f t="shared" si="2"/>
        <v>2.6654514850507232</v>
      </c>
    </row>
    <row r="27" spans="1:14">
      <c r="A27">
        <v>12.5</v>
      </c>
      <c r="B27">
        <v>0.2</v>
      </c>
      <c r="C27">
        <v>175</v>
      </c>
      <c r="D27">
        <f t="shared" si="0"/>
        <v>3.4569701069843677</v>
      </c>
      <c r="E27" s="1"/>
      <c r="F27">
        <v>11.8</v>
      </c>
      <c r="G27">
        <v>0.17</v>
      </c>
      <c r="H27">
        <v>103</v>
      </c>
      <c r="I27">
        <f t="shared" si="1"/>
        <v>3.4734662699704675</v>
      </c>
      <c r="J27" s="1"/>
      <c r="K27">
        <v>10</v>
      </c>
      <c r="L27">
        <v>0.1</v>
      </c>
      <c r="M27">
        <v>16</v>
      </c>
      <c r="N27">
        <f t="shared" si="2"/>
        <v>3.2365141847332515</v>
      </c>
    </row>
    <row r="28" spans="1:14">
      <c r="A28">
        <v>12.6</v>
      </c>
      <c r="B28">
        <v>0.2</v>
      </c>
      <c r="C28">
        <v>178</v>
      </c>
      <c r="D28">
        <f t="shared" si="0"/>
        <v>3.5727172097792446</v>
      </c>
      <c r="E28" s="1"/>
      <c r="F28">
        <v>11.6</v>
      </c>
      <c r="G28">
        <v>0.18</v>
      </c>
      <c r="H28">
        <v>106</v>
      </c>
      <c r="I28">
        <f t="shared" si="1"/>
        <v>2.7484595861171157</v>
      </c>
      <c r="J28" s="1"/>
      <c r="K28">
        <v>10.1</v>
      </c>
      <c r="L28">
        <v>0.1</v>
      </c>
      <c r="M28">
        <v>15</v>
      </c>
      <c r="N28">
        <f t="shared" si="2"/>
        <v>3.0952201123559893</v>
      </c>
    </row>
    <row r="29" spans="1:14">
      <c r="A29">
        <v>12.9</v>
      </c>
      <c r="B29">
        <v>0.2</v>
      </c>
      <c r="C29">
        <v>178</v>
      </c>
      <c r="D29">
        <f t="shared" si="0"/>
        <v>3.7448719506132786</v>
      </c>
      <c r="E29" s="1"/>
      <c r="F29">
        <v>11.8</v>
      </c>
      <c r="G29">
        <v>0.18</v>
      </c>
      <c r="H29">
        <v>120</v>
      </c>
      <c r="I29">
        <f t="shared" si="1"/>
        <v>3.2196804632648739</v>
      </c>
      <c r="J29" s="1"/>
      <c r="K29">
        <v>9.9</v>
      </c>
      <c r="L29">
        <v>0.1</v>
      </c>
      <c r="M29">
        <v>14</v>
      </c>
      <c r="N29">
        <f t="shared" si="2"/>
        <v>2.7755941083999267</v>
      </c>
    </row>
    <row r="30" spans="1:14">
      <c r="A30">
        <v>10.6</v>
      </c>
      <c r="B30">
        <v>0.2</v>
      </c>
      <c r="C30">
        <v>261</v>
      </c>
      <c r="D30">
        <f t="shared" si="0"/>
        <v>3.7075736531609333</v>
      </c>
      <c r="E30" s="1"/>
      <c r="F30">
        <v>10.4</v>
      </c>
      <c r="G30">
        <v>0.17</v>
      </c>
      <c r="H30">
        <v>134</v>
      </c>
      <c r="I30">
        <f t="shared" si="1"/>
        <v>3.5102118139135876</v>
      </c>
      <c r="J30" s="1"/>
      <c r="K30">
        <v>7.7</v>
      </c>
      <c r="L30">
        <v>0.1</v>
      </c>
      <c r="M30">
        <v>23</v>
      </c>
      <c r="N30">
        <f t="shared" si="2"/>
        <v>2.7584608114344951</v>
      </c>
    </row>
    <row r="31" spans="1:14">
      <c r="A31">
        <v>10.7</v>
      </c>
      <c r="B31">
        <v>0.2</v>
      </c>
      <c r="C31">
        <v>268</v>
      </c>
      <c r="D31">
        <f t="shared" si="0"/>
        <v>3.8791797036995872</v>
      </c>
      <c r="E31" s="1"/>
      <c r="F31">
        <v>10.4</v>
      </c>
      <c r="G31">
        <v>0.18</v>
      </c>
      <c r="H31">
        <v>165</v>
      </c>
      <c r="I31">
        <f t="shared" si="1"/>
        <v>3.4388888142541805</v>
      </c>
      <c r="J31" s="1"/>
      <c r="K31">
        <v>7.6</v>
      </c>
      <c r="L31">
        <v>0.1</v>
      </c>
      <c r="M31">
        <v>24</v>
      </c>
      <c r="N31">
        <f t="shared" si="2"/>
        <v>2.8041158896528882</v>
      </c>
    </row>
    <row r="32" spans="1:14">
      <c r="A32">
        <v>10.5</v>
      </c>
      <c r="B32">
        <v>0.2</v>
      </c>
      <c r="C32">
        <v>250</v>
      </c>
      <c r="D32">
        <f t="shared" si="0"/>
        <v>3.4846258678402422</v>
      </c>
      <c r="E32" s="1"/>
      <c r="F32">
        <v>10.4</v>
      </c>
      <c r="G32">
        <v>0.18</v>
      </c>
      <c r="H32">
        <v>164</v>
      </c>
      <c r="I32">
        <f t="shared" si="1"/>
        <v>3.4180470638647611</v>
      </c>
      <c r="J32" s="1"/>
      <c r="K32">
        <v>7.4</v>
      </c>
      <c r="L32">
        <v>0.1</v>
      </c>
      <c r="M32">
        <v>25</v>
      </c>
      <c r="N32">
        <f t="shared" si="2"/>
        <v>2.7692424493123884</v>
      </c>
    </row>
    <row r="33" spans="3:14">
      <c r="E33" s="1"/>
      <c r="J33" s="1"/>
      <c r="K33">
        <v>5.5</v>
      </c>
      <c r="L33">
        <v>0.1</v>
      </c>
      <c r="M33">
        <v>50</v>
      </c>
      <c r="N33">
        <f t="shared" si="2"/>
        <v>3.0595173152556505</v>
      </c>
    </row>
    <row r="34" spans="3:14">
      <c r="C34" t="s">
        <v>8</v>
      </c>
      <c r="D34">
        <f>AVERAGE(D3:D32)</f>
        <v>3.3649632806237233</v>
      </c>
      <c r="E34" s="1"/>
      <c r="H34" t="s">
        <v>10</v>
      </c>
      <c r="I34">
        <f>AVERAGE(I3:I32)</f>
        <v>2.9400586955942329</v>
      </c>
      <c r="J34" s="1"/>
      <c r="K34">
        <v>5.3</v>
      </c>
      <c r="L34">
        <v>0.1</v>
      </c>
      <c r="M34">
        <v>47</v>
      </c>
      <c r="N34">
        <f t="shared" si="2"/>
        <v>2.6705894513189867</v>
      </c>
    </row>
    <row r="35" spans="3:14">
      <c r="C35" t="s">
        <v>9</v>
      </c>
      <c r="D35">
        <f>_xlfn.STDEV.P(D3:D32)</f>
        <v>0.33836216658885848</v>
      </c>
      <c r="E35" s="1"/>
      <c r="H35" t="s">
        <v>9</v>
      </c>
      <c r="I35">
        <f>_xlfn.STDEV.P(I3:I32)</f>
        <v>0.38667231095069243</v>
      </c>
      <c r="J35" s="1"/>
      <c r="K35">
        <v>5.3</v>
      </c>
      <c r="L35">
        <v>0.1</v>
      </c>
      <c r="M35">
        <v>49</v>
      </c>
      <c r="N35">
        <f t="shared" si="2"/>
        <v>2.7842315556304329</v>
      </c>
    </row>
    <row r="36" spans="3:14">
      <c r="C36" t="s">
        <v>11</v>
      </c>
      <c r="D36">
        <f>D34*3.14159^3/64</f>
        <v>1.6302299705362986</v>
      </c>
      <c r="E36" s="1"/>
      <c r="H36" t="s">
        <v>11</v>
      </c>
      <c r="I36">
        <f>I34*3.14159^3/64</f>
        <v>1.4243756620741366</v>
      </c>
      <c r="J36" s="1"/>
    </row>
    <row r="37" spans="3:14">
      <c r="E37" s="1"/>
      <c r="J37" s="1"/>
      <c r="M37" t="s">
        <v>10</v>
      </c>
      <c r="N37">
        <f>AVERAGE(N3:N35)</f>
        <v>2.8275885861824315</v>
      </c>
    </row>
    <row r="38" spans="3:14">
      <c r="E38" s="1"/>
      <c r="J38" s="1"/>
      <c r="M38" t="s">
        <v>9</v>
      </c>
      <c r="N38">
        <f>_xlfn.STDEV.P(N3:N35)</f>
        <v>0.37206726450372035</v>
      </c>
    </row>
    <row r="39" spans="3:14">
      <c r="E39" s="1"/>
      <c r="J39" s="1"/>
      <c r="M39" t="s">
        <v>11</v>
      </c>
      <c r="N39">
        <f>N37*3.14159^3/64</f>
        <v>1.3698870606060607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Madelaine</dc:creator>
  <cp:lastModifiedBy>Madelaine</cp:lastModifiedBy>
  <dcterms:created xsi:type="dcterms:W3CDTF">2016-09-18T19:52:45Z</dcterms:created>
  <dcterms:modified xsi:type="dcterms:W3CDTF">2016-09-26T01:24:00Z</dcterms:modified>
</cp:coreProperties>
</file>