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shiva.m\Downloads\"/>
    </mc:Choice>
  </mc:AlternateContent>
  <xr:revisionPtr revIDLastSave="0" documentId="13_ncr:1_{B35B17DF-8A8F-422E-8CAB-EE0761B393D3}" xr6:coauthVersionLast="47" xr6:coauthVersionMax="47" xr10:uidLastSave="{00000000-0000-0000-0000-000000000000}"/>
  <bookViews>
    <workbookView xWindow="-120" yWindow="-120" windowWidth="29040" windowHeight="15840" xr2:uid="{25FA3223-6EC4-418A-9595-87281C7152F8}"/>
  </bookViews>
  <sheets>
    <sheet name="Prices_Input" sheetId="5" r:id="rId1"/>
    <sheet name="Quantity_Input" sheetId="6" r:id="rId2"/>
    <sheet name="Output" sheetId="1" r:id="rId3"/>
  </sheets>
  <definedNames>
    <definedName name="_xlnm._FilterDatabase" localSheetId="2" hidden="1">Output!$A$1:$F$165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10" i="1"/>
  <c r="E10" i="1" s="1"/>
  <c r="D14" i="1"/>
  <c r="E14" i="1" s="1"/>
  <c r="D18" i="1"/>
  <c r="E18" i="1" s="1"/>
  <c r="D22" i="1"/>
  <c r="E22" i="1" s="1"/>
  <c r="D26" i="1"/>
  <c r="E26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82" i="1"/>
  <c r="E82" i="1" s="1"/>
  <c r="D86" i="1"/>
  <c r="E86" i="1" s="1"/>
  <c r="D90" i="1"/>
  <c r="E90" i="1" s="1"/>
  <c r="D94" i="1"/>
  <c r="E94" i="1" s="1"/>
  <c r="D98" i="1"/>
  <c r="E98" i="1" s="1"/>
  <c r="D102" i="1"/>
  <c r="E102" i="1" s="1"/>
  <c r="D106" i="1"/>
  <c r="E106" i="1" s="1"/>
  <c r="D110" i="1"/>
  <c r="E110" i="1" s="1"/>
  <c r="D114" i="1"/>
  <c r="E114" i="1" s="1"/>
  <c r="D118" i="1"/>
  <c r="E118" i="1" s="1"/>
  <c r="D122" i="1"/>
  <c r="E122" i="1" s="1"/>
  <c r="D126" i="1"/>
  <c r="E126" i="1" s="1"/>
  <c r="D130" i="1"/>
  <c r="E130" i="1" s="1"/>
  <c r="D134" i="1"/>
  <c r="E134" i="1" s="1"/>
  <c r="D138" i="1"/>
  <c r="E138" i="1" s="1"/>
  <c r="D142" i="1"/>
  <c r="E142" i="1" s="1"/>
  <c r="D146" i="1"/>
  <c r="E146" i="1" s="1"/>
  <c r="D150" i="1"/>
  <c r="E150" i="1" s="1"/>
  <c r="D154" i="1"/>
  <c r="E154" i="1" s="1"/>
  <c r="D158" i="1"/>
  <c r="E158" i="1" s="1"/>
  <c r="D162" i="1"/>
  <c r="E162" i="1" s="1"/>
  <c r="D3" i="1"/>
  <c r="E3" i="1" s="1"/>
  <c r="D7" i="1"/>
  <c r="E7" i="1" s="1"/>
  <c r="D11" i="1"/>
  <c r="E11" i="1" s="1"/>
  <c r="D15" i="1"/>
  <c r="E15" i="1" s="1"/>
  <c r="D19" i="1"/>
  <c r="E19" i="1" s="1"/>
  <c r="D23" i="1"/>
  <c r="E23" i="1" s="1"/>
  <c r="D27" i="1"/>
  <c r="E27" i="1" s="1"/>
  <c r="D31" i="1"/>
  <c r="E31" i="1" s="1"/>
  <c r="D35" i="1"/>
  <c r="E35" i="1" s="1"/>
  <c r="D39" i="1"/>
  <c r="E39" i="1" s="1"/>
  <c r="D43" i="1"/>
  <c r="E43" i="1" s="1"/>
  <c r="D47" i="1"/>
  <c r="E47" i="1" s="1"/>
  <c r="D51" i="1"/>
  <c r="E51" i="1" s="1"/>
  <c r="D55" i="1"/>
  <c r="E55" i="1" s="1"/>
  <c r="D59" i="1"/>
  <c r="E59" i="1" s="1"/>
  <c r="D63" i="1"/>
  <c r="E63" i="1" s="1"/>
  <c r="D67" i="1"/>
  <c r="E67" i="1" s="1"/>
  <c r="D71" i="1"/>
  <c r="E71" i="1" s="1"/>
  <c r="D75" i="1"/>
  <c r="E75" i="1" s="1"/>
  <c r="D79" i="1"/>
  <c r="E79" i="1" s="1"/>
  <c r="D83" i="1"/>
  <c r="E83" i="1" s="1"/>
  <c r="D87" i="1"/>
  <c r="E87" i="1" s="1"/>
  <c r="D91" i="1"/>
  <c r="E91" i="1" s="1"/>
  <c r="D95" i="1"/>
  <c r="E95" i="1" s="1"/>
  <c r="D99" i="1"/>
  <c r="E99" i="1" s="1"/>
  <c r="D103" i="1"/>
  <c r="E103" i="1" s="1"/>
  <c r="D107" i="1"/>
  <c r="E107" i="1" s="1"/>
  <c r="D111" i="1"/>
  <c r="E111" i="1" s="1"/>
  <c r="D115" i="1"/>
  <c r="E115" i="1" s="1"/>
  <c r="D119" i="1"/>
  <c r="E119" i="1" s="1"/>
  <c r="D123" i="1"/>
  <c r="E123" i="1" s="1"/>
  <c r="D127" i="1"/>
  <c r="E127" i="1" s="1"/>
  <c r="D131" i="1"/>
  <c r="E131" i="1" s="1"/>
  <c r="D135" i="1"/>
  <c r="E135" i="1" s="1"/>
  <c r="D139" i="1"/>
  <c r="E139" i="1" s="1"/>
  <c r="D143" i="1"/>
  <c r="E143" i="1" s="1"/>
  <c r="D147" i="1"/>
  <c r="E147" i="1" s="1"/>
  <c r="D151" i="1"/>
  <c r="E151" i="1" s="1"/>
  <c r="D155" i="1"/>
  <c r="E155" i="1" s="1"/>
  <c r="D159" i="1"/>
  <c r="E159" i="1" s="1"/>
  <c r="D163" i="1"/>
  <c r="E163" i="1" s="1"/>
  <c r="D4" i="1"/>
  <c r="E4" i="1" s="1"/>
  <c r="D8" i="1"/>
  <c r="E8" i="1" s="1"/>
  <c r="D12" i="1"/>
  <c r="E12" i="1" s="1"/>
  <c r="D16" i="1"/>
  <c r="E16" i="1" s="1"/>
  <c r="D20" i="1"/>
  <c r="E20" i="1" s="1"/>
  <c r="D24" i="1"/>
  <c r="E24" i="1" s="1"/>
  <c r="D28" i="1"/>
  <c r="E28" i="1" s="1"/>
  <c r="D32" i="1"/>
  <c r="E32" i="1" s="1"/>
  <c r="D36" i="1"/>
  <c r="E36" i="1" s="1"/>
  <c r="D40" i="1"/>
  <c r="E40" i="1" s="1"/>
  <c r="D44" i="1"/>
  <c r="E44" i="1" s="1"/>
  <c r="D48" i="1"/>
  <c r="E48" i="1" s="1"/>
  <c r="D52" i="1"/>
  <c r="E52" i="1" s="1"/>
  <c r="D56" i="1"/>
  <c r="E56" i="1" s="1"/>
  <c r="D60" i="1"/>
  <c r="E60" i="1" s="1"/>
  <c r="D64" i="1"/>
  <c r="E64" i="1" s="1"/>
  <c r="D68" i="1"/>
  <c r="E68" i="1" s="1"/>
  <c r="D72" i="1"/>
  <c r="E72" i="1" s="1"/>
  <c r="D76" i="1"/>
  <c r="E76" i="1" s="1"/>
  <c r="D80" i="1"/>
  <c r="E80" i="1" s="1"/>
  <c r="D84" i="1"/>
  <c r="E84" i="1" s="1"/>
  <c r="D88" i="1"/>
  <c r="E88" i="1" s="1"/>
  <c r="D92" i="1"/>
  <c r="E92" i="1" s="1"/>
  <c r="D96" i="1"/>
  <c r="E96" i="1" s="1"/>
  <c r="D100" i="1"/>
  <c r="E100" i="1" s="1"/>
  <c r="D104" i="1"/>
  <c r="E104" i="1" s="1"/>
  <c r="D108" i="1"/>
  <c r="E108" i="1" s="1"/>
  <c r="D112" i="1"/>
  <c r="E112" i="1" s="1"/>
  <c r="D116" i="1"/>
  <c r="E116" i="1" s="1"/>
  <c r="D120" i="1"/>
  <c r="E120" i="1" s="1"/>
  <c r="D124" i="1"/>
  <c r="E124" i="1" s="1"/>
  <c r="D128" i="1"/>
  <c r="E128" i="1" s="1"/>
  <c r="D132" i="1"/>
  <c r="E132" i="1" s="1"/>
  <c r="D136" i="1"/>
  <c r="E136" i="1" s="1"/>
  <c r="D140" i="1"/>
  <c r="E140" i="1" s="1"/>
  <c r="D144" i="1"/>
  <c r="E144" i="1" s="1"/>
  <c r="D148" i="1"/>
  <c r="E148" i="1" s="1"/>
  <c r="D152" i="1"/>
  <c r="E152" i="1" s="1"/>
  <c r="D156" i="1"/>
  <c r="E156" i="1" s="1"/>
  <c r="D160" i="1"/>
  <c r="E160" i="1" s="1"/>
  <c r="D164" i="1"/>
  <c r="E164" i="1" s="1"/>
  <c r="D5" i="1"/>
  <c r="E5" i="1" s="1"/>
  <c r="D9" i="1"/>
  <c r="E9" i="1" s="1"/>
  <c r="D13" i="1"/>
  <c r="E13" i="1" s="1"/>
  <c r="D17" i="1"/>
  <c r="E17" i="1" s="1"/>
  <c r="D21" i="1"/>
  <c r="E21" i="1" s="1"/>
  <c r="D25" i="1"/>
  <c r="E25" i="1" s="1"/>
  <c r="D29" i="1"/>
  <c r="E29" i="1" s="1"/>
  <c r="D33" i="1"/>
  <c r="E33" i="1" s="1"/>
  <c r="D37" i="1"/>
  <c r="E37" i="1" s="1"/>
  <c r="D41" i="1"/>
  <c r="E41" i="1" s="1"/>
  <c r="D45" i="1"/>
  <c r="E45" i="1" s="1"/>
  <c r="D49" i="1"/>
  <c r="E49" i="1" s="1"/>
  <c r="D53" i="1"/>
  <c r="E53" i="1" s="1"/>
  <c r="D57" i="1"/>
  <c r="E57" i="1" s="1"/>
  <c r="D61" i="1"/>
  <c r="E61" i="1" s="1"/>
  <c r="D65" i="1"/>
  <c r="E65" i="1" s="1"/>
  <c r="D69" i="1"/>
  <c r="E69" i="1" s="1"/>
  <c r="D73" i="1"/>
  <c r="E73" i="1" s="1"/>
  <c r="D77" i="1"/>
  <c r="E77" i="1" s="1"/>
  <c r="D81" i="1"/>
  <c r="E81" i="1" s="1"/>
  <c r="D85" i="1"/>
  <c r="E85" i="1" s="1"/>
  <c r="D89" i="1"/>
  <c r="E89" i="1" s="1"/>
  <c r="D93" i="1"/>
  <c r="E93" i="1" s="1"/>
  <c r="D97" i="1"/>
  <c r="E97" i="1" s="1"/>
  <c r="D101" i="1"/>
  <c r="E101" i="1" s="1"/>
  <c r="D105" i="1"/>
  <c r="E105" i="1" s="1"/>
  <c r="D109" i="1"/>
  <c r="E109" i="1" s="1"/>
  <c r="D113" i="1"/>
  <c r="E113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149" i="1"/>
  <c r="E149" i="1" s="1"/>
  <c r="D153" i="1"/>
  <c r="E153" i="1" s="1"/>
  <c r="D157" i="1"/>
  <c r="E157" i="1" s="1"/>
  <c r="D161" i="1"/>
  <c r="E161" i="1" s="1"/>
  <c r="D165" i="1"/>
  <c r="E165" i="1" s="1"/>
  <c r="D2" i="1"/>
  <c r="E2" i="1" s="1"/>
  <c r="F108" i="1" l="1"/>
  <c r="F44" i="1"/>
  <c r="F61" i="1"/>
  <c r="F155" i="1"/>
  <c r="F91" i="1"/>
  <c r="F123" i="1"/>
  <c r="F125" i="1"/>
  <c r="F160" i="1"/>
  <c r="F161" i="1"/>
  <c r="F158" i="1"/>
  <c r="F159" i="1"/>
  <c r="F144" i="1"/>
  <c r="F145" i="1"/>
  <c r="F142" i="1"/>
  <c r="F143" i="1"/>
  <c r="F96" i="1"/>
  <c r="F97" i="1"/>
  <c r="F94" i="1"/>
  <c r="F95" i="1"/>
  <c r="F80" i="1"/>
  <c r="F81" i="1"/>
  <c r="F78" i="1"/>
  <c r="F79" i="1"/>
  <c r="F32" i="1"/>
  <c r="F33" i="1"/>
  <c r="F30" i="1"/>
  <c r="F31" i="1"/>
  <c r="F16" i="1"/>
  <c r="F17" i="1"/>
  <c r="F14" i="1"/>
  <c r="F15" i="1"/>
  <c r="F141" i="1"/>
  <c r="F157" i="1"/>
  <c r="F139" i="1"/>
  <c r="F107" i="1"/>
  <c r="F93" i="1"/>
  <c r="F29" i="1"/>
  <c r="F150" i="1"/>
  <c r="F151" i="1"/>
  <c r="F153" i="1"/>
  <c r="F152" i="1"/>
  <c r="F134" i="1"/>
  <c r="F135" i="1"/>
  <c r="F136" i="1"/>
  <c r="F137" i="1"/>
  <c r="F118" i="1"/>
  <c r="F119" i="1"/>
  <c r="F120" i="1"/>
  <c r="F121" i="1"/>
  <c r="F102" i="1"/>
  <c r="F103" i="1"/>
  <c r="F105" i="1"/>
  <c r="F104" i="1"/>
  <c r="F86" i="1"/>
  <c r="F87" i="1"/>
  <c r="F89" i="1"/>
  <c r="F88" i="1"/>
  <c r="F70" i="1"/>
  <c r="F71" i="1"/>
  <c r="F72" i="1"/>
  <c r="F73" i="1"/>
  <c r="F54" i="1"/>
  <c r="F55" i="1"/>
  <c r="F57" i="1"/>
  <c r="F56" i="1"/>
  <c r="F38" i="1"/>
  <c r="F39" i="1"/>
  <c r="F41" i="1"/>
  <c r="F40" i="1"/>
  <c r="F22" i="1"/>
  <c r="F23" i="1"/>
  <c r="F25" i="1"/>
  <c r="F24" i="1"/>
  <c r="F6" i="1"/>
  <c r="F7" i="1"/>
  <c r="F9" i="1"/>
  <c r="F8" i="1"/>
  <c r="F12" i="1"/>
  <c r="F66" i="1"/>
  <c r="F3" i="1"/>
  <c r="F4" i="1"/>
  <c r="F2" i="1"/>
  <c r="F5" i="1"/>
  <c r="F163" i="1"/>
  <c r="F164" i="1"/>
  <c r="F162" i="1"/>
  <c r="F165" i="1"/>
  <c r="F147" i="1"/>
  <c r="F148" i="1"/>
  <c r="F146" i="1"/>
  <c r="F149" i="1"/>
  <c r="F115" i="1"/>
  <c r="F116" i="1"/>
  <c r="F117" i="1"/>
  <c r="F114" i="1"/>
  <c r="F99" i="1"/>
  <c r="F100" i="1"/>
  <c r="F98" i="1"/>
  <c r="F101" i="1"/>
  <c r="F83" i="1"/>
  <c r="F84" i="1"/>
  <c r="F82" i="1"/>
  <c r="F85" i="1"/>
  <c r="F51" i="1"/>
  <c r="F52" i="1"/>
  <c r="F50" i="1"/>
  <c r="F53" i="1"/>
  <c r="F35" i="1"/>
  <c r="F36" i="1"/>
  <c r="F37" i="1"/>
  <c r="F34" i="1"/>
  <c r="F19" i="1"/>
  <c r="F20" i="1"/>
  <c r="F18" i="1"/>
  <c r="F21" i="1"/>
  <c r="F76" i="1"/>
  <c r="F112" i="1"/>
  <c r="F113" i="1"/>
  <c r="F110" i="1"/>
  <c r="F48" i="1"/>
  <c r="F49" i="1"/>
  <c r="F46" i="1"/>
  <c r="F140" i="1"/>
  <c r="F131" i="1"/>
  <c r="F132" i="1"/>
  <c r="F67" i="1"/>
  <c r="F68" i="1"/>
  <c r="F128" i="1"/>
  <c r="F129" i="1"/>
  <c r="F126" i="1"/>
  <c r="F64" i="1"/>
  <c r="F65" i="1"/>
  <c r="F62" i="1"/>
  <c r="F63" i="1"/>
  <c r="F130" i="1"/>
  <c r="F77" i="1"/>
  <c r="F111" i="1"/>
  <c r="F154" i="1"/>
  <c r="F138" i="1"/>
  <c r="F122" i="1"/>
  <c r="F106" i="1"/>
  <c r="F90" i="1"/>
  <c r="F74" i="1"/>
  <c r="F75" i="1"/>
  <c r="F58" i="1"/>
  <c r="F59" i="1"/>
  <c r="F42" i="1"/>
  <c r="F43" i="1"/>
  <c r="F26" i="1"/>
  <c r="F27" i="1"/>
  <c r="F13" i="1"/>
  <c r="F10" i="1"/>
  <c r="F11" i="1"/>
  <c r="F133" i="1"/>
  <c r="F109" i="1"/>
  <c r="F69" i="1"/>
  <c r="F45" i="1"/>
  <c r="F156" i="1"/>
  <c r="F124" i="1"/>
  <c r="F92" i="1"/>
  <c r="F60" i="1"/>
  <c r="F28" i="1"/>
  <c r="F127" i="1"/>
  <c r="F47" i="1"/>
</calcChain>
</file>

<file path=xl/sharedStrings.xml><?xml version="1.0" encoding="utf-8"?>
<sst xmlns="http://schemas.openxmlformats.org/spreadsheetml/2006/main" count="343" uniqueCount="10">
  <si>
    <t>Date</t>
  </si>
  <si>
    <t>Quantity</t>
  </si>
  <si>
    <t>Exposure</t>
  </si>
  <si>
    <t>Reliance Industries Ltd</t>
  </si>
  <si>
    <t>Tata Consultancy Services Ltd</t>
  </si>
  <si>
    <t>HDFC Bank Ltd</t>
  </si>
  <si>
    <t>Infosys Ltd</t>
  </si>
  <si>
    <t>Company</t>
  </si>
  <si>
    <t>Price</t>
  </si>
  <si>
    <t>Total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</si>
</sst>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2C98-FB8F-42E2-9578-381AC4341A47}">
  <dimension ref="A1:C5365"/>
  <sheetViews>
    <sheetView tabSelected="1" workbookViewId="0"/>
  </sheetViews>
  <sheetFormatPr defaultRowHeight="15" x14ac:dyDescent="0.25"/>
  <cols>
    <col min="1" max="1" width="27.28515625" bestFit="1" customWidth="1"/>
    <col min="2" max="2" width="9.7109375" bestFit="1" customWidth="1"/>
    <col min="3" max="3" width="12" bestFit="1" customWidth="1"/>
    <col min="4" max="4" width="14.7109375" bestFit="1" customWidth="1"/>
  </cols>
  <sheetData>
    <row r="1" spans="1:3" x14ac:dyDescent="0.25">
      <c r="A1" s="2" t="s">
        <v>7</v>
      </c>
      <c r="B1" s="2" t="s">
        <v>0</v>
      </c>
      <c r="C1" s="2" t="s">
        <v>8</v>
      </c>
    </row>
    <row r="2" spans="1:3" x14ac:dyDescent="0.25">
      <c r="A2" t="s">
        <v>5</v>
      </c>
      <c r="B2" s="1">
        <v>44652</v>
      </c>
      <c r="C2">
        <v>1488.6909387513001</v>
      </c>
    </row>
    <row r="3" spans="1:3" x14ac:dyDescent="0.25">
      <c r="A3" t="s">
        <v>5</v>
      </c>
      <c r="B3" s="1">
        <v>44655</v>
      </c>
      <c r="C3">
        <v>1637.7577339463101</v>
      </c>
    </row>
    <row r="4" spans="1:3" x14ac:dyDescent="0.25">
      <c r="A4" t="s">
        <v>5</v>
      </c>
      <c r="B4" s="1">
        <v>44656</v>
      </c>
      <c r="C4">
        <v>1589.7657385436701</v>
      </c>
    </row>
    <row r="5" spans="1:3" x14ac:dyDescent="0.25">
      <c r="A5" t="s">
        <v>5</v>
      </c>
      <c r="B5" s="1">
        <v>44657</v>
      </c>
      <c r="C5">
        <v>1533.0254597360199</v>
      </c>
    </row>
    <row r="6" spans="1:3" x14ac:dyDescent="0.25">
      <c r="A6" t="s">
        <v>5</v>
      </c>
      <c r="B6" s="1">
        <v>44658</v>
      </c>
      <c r="C6">
        <v>1499.31738469524</v>
      </c>
    </row>
    <row r="7" spans="1:3" x14ac:dyDescent="0.25">
      <c r="A7" t="s">
        <v>5</v>
      </c>
      <c r="B7" s="1">
        <v>44659</v>
      </c>
      <c r="C7">
        <v>1497.24152083642</v>
      </c>
    </row>
    <row r="8" spans="1:3" x14ac:dyDescent="0.25">
      <c r="A8" t="s">
        <v>5</v>
      </c>
      <c r="B8" s="1">
        <v>44662</v>
      </c>
      <c r="C8">
        <v>1478.95414874685</v>
      </c>
    </row>
    <row r="9" spans="1:3" x14ac:dyDescent="0.25">
      <c r="A9" t="s">
        <v>5</v>
      </c>
      <c r="B9" s="1">
        <v>44663</v>
      </c>
      <c r="C9">
        <v>1476.33460625834</v>
      </c>
    </row>
    <row r="10" spans="1:3" x14ac:dyDescent="0.25">
      <c r="A10" t="s">
        <v>5</v>
      </c>
      <c r="B10" s="1">
        <v>44664</v>
      </c>
      <c r="C10">
        <v>1448.1127428444299</v>
      </c>
    </row>
    <row r="11" spans="1:3" x14ac:dyDescent="0.25">
      <c r="A11" t="s">
        <v>5</v>
      </c>
      <c r="B11" s="1">
        <v>44669</v>
      </c>
      <c r="C11">
        <v>1379.4115341836</v>
      </c>
    </row>
    <row r="12" spans="1:3" x14ac:dyDescent="0.25">
      <c r="A12" t="s">
        <v>5</v>
      </c>
      <c r="B12" s="1">
        <v>44670</v>
      </c>
      <c r="C12">
        <v>1326.7735577636099</v>
      </c>
    </row>
    <row r="13" spans="1:3" x14ac:dyDescent="0.25">
      <c r="A13" t="s">
        <v>5</v>
      </c>
      <c r="B13" s="1">
        <v>44671</v>
      </c>
      <c r="C13">
        <v>1338.7344876167899</v>
      </c>
    </row>
    <row r="14" spans="1:3" x14ac:dyDescent="0.25">
      <c r="A14" t="s">
        <v>5</v>
      </c>
      <c r="B14" s="1">
        <v>44672</v>
      </c>
      <c r="C14">
        <v>1358.5540449354901</v>
      </c>
    </row>
    <row r="15" spans="1:3" x14ac:dyDescent="0.25">
      <c r="A15" t="s">
        <v>5</v>
      </c>
      <c r="B15" s="1">
        <v>44673</v>
      </c>
      <c r="C15">
        <v>1340.01954619605</v>
      </c>
    </row>
    <row r="16" spans="1:3" x14ac:dyDescent="0.25">
      <c r="A16" t="s">
        <v>5</v>
      </c>
      <c r="B16" s="1">
        <v>44676</v>
      </c>
      <c r="C16">
        <v>1350.05288818034</v>
      </c>
    </row>
    <row r="17" spans="1:3" x14ac:dyDescent="0.25">
      <c r="A17" t="s">
        <v>5</v>
      </c>
      <c r="B17" s="1">
        <v>44677</v>
      </c>
      <c r="C17">
        <v>1356.2804797567801</v>
      </c>
    </row>
    <row r="18" spans="1:3" x14ac:dyDescent="0.25">
      <c r="A18" t="s">
        <v>5</v>
      </c>
      <c r="B18" s="1">
        <v>44678</v>
      </c>
      <c r="C18">
        <v>1356.7747330565001</v>
      </c>
    </row>
    <row r="19" spans="1:3" x14ac:dyDescent="0.25">
      <c r="A19" t="s">
        <v>5</v>
      </c>
      <c r="B19" s="1">
        <v>44679</v>
      </c>
      <c r="C19">
        <v>1355.5885251371801</v>
      </c>
    </row>
    <row r="20" spans="1:3" x14ac:dyDescent="0.25">
      <c r="A20" t="s">
        <v>5</v>
      </c>
      <c r="B20" s="1">
        <v>44680</v>
      </c>
      <c r="C20">
        <v>1368.68623757971</v>
      </c>
    </row>
    <row r="21" spans="1:3" x14ac:dyDescent="0.25">
      <c r="A21" t="s">
        <v>5</v>
      </c>
      <c r="B21" s="1">
        <v>44683</v>
      </c>
      <c r="C21">
        <v>1387.5667136289501</v>
      </c>
    </row>
    <row r="22" spans="1:3" x14ac:dyDescent="0.25">
      <c r="A22" t="s">
        <v>5</v>
      </c>
      <c r="B22" s="1">
        <v>44685</v>
      </c>
      <c r="C22">
        <v>1340.41494883583</v>
      </c>
    </row>
    <row r="23" spans="1:3" x14ac:dyDescent="0.25">
      <c r="A23" t="s">
        <v>5</v>
      </c>
      <c r="B23" s="1">
        <v>44686</v>
      </c>
      <c r="C23">
        <v>1337.40000370755</v>
      </c>
    </row>
    <row r="24" spans="1:3" x14ac:dyDescent="0.25">
      <c r="A24" t="s">
        <v>5</v>
      </c>
      <c r="B24" s="1">
        <v>44687</v>
      </c>
      <c r="C24">
        <v>1302.4562954174701</v>
      </c>
    </row>
    <row r="25" spans="1:3" x14ac:dyDescent="0.25">
      <c r="A25" t="s">
        <v>5</v>
      </c>
      <c r="B25" s="1">
        <v>44690</v>
      </c>
      <c r="C25">
        <v>1304.6804352662</v>
      </c>
    </row>
    <row r="26" spans="1:3" x14ac:dyDescent="0.25">
      <c r="A26" t="s">
        <v>5</v>
      </c>
      <c r="B26" s="1">
        <v>44691</v>
      </c>
      <c r="C26">
        <v>1325.63677517425</v>
      </c>
    </row>
    <row r="27" spans="1:3" x14ac:dyDescent="0.25">
      <c r="A27" t="s">
        <v>5</v>
      </c>
      <c r="B27" s="1">
        <v>44692</v>
      </c>
      <c r="C27">
        <v>1333.1</v>
      </c>
    </row>
    <row r="28" spans="1:3" x14ac:dyDescent="0.25">
      <c r="A28" t="s">
        <v>5</v>
      </c>
      <c r="B28" s="1">
        <v>44693</v>
      </c>
      <c r="C28">
        <v>1303.05</v>
      </c>
    </row>
    <row r="29" spans="1:3" x14ac:dyDescent="0.25">
      <c r="A29" t="s">
        <v>5</v>
      </c>
      <c r="B29" s="1">
        <v>44694</v>
      </c>
      <c r="C29">
        <v>1291.3499999999999</v>
      </c>
    </row>
    <row r="30" spans="1:3" x14ac:dyDescent="0.25">
      <c r="A30" t="s">
        <v>5</v>
      </c>
      <c r="B30" s="1">
        <v>44697</v>
      </c>
      <c r="C30">
        <v>1305.0999999999999</v>
      </c>
    </row>
    <row r="31" spans="1:3" x14ac:dyDescent="0.25">
      <c r="A31" t="s">
        <v>5</v>
      </c>
      <c r="B31" s="1">
        <v>44698</v>
      </c>
      <c r="C31">
        <v>1314</v>
      </c>
    </row>
    <row r="32" spans="1:3" x14ac:dyDescent="0.25">
      <c r="A32" t="s">
        <v>5</v>
      </c>
      <c r="B32" s="1">
        <v>44699</v>
      </c>
      <c r="C32">
        <v>1313.9</v>
      </c>
    </row>
    <row r="33" spans="1:3" x14ac:dyDescent="0.25">
      <c r="A33" t="s">
        <v>5</v>
      </c>
      <c r="B33" s="1">
        <v>44700</v>
      </c>
      <c r="C33">
        <v>1287.05</v>
      </c>
    </row>
    <row r="34" spans="1:3" x14ac:dyDescent="0.25">
      <c r="A34" t="s">
        <v>5</v>
      </c>
      <c r="B34" s="1">
        <v>44701</v>
      </c>
      <c r="C34">
        <v>1320.95</v>
      </c>
    </row>
    <row r="35" spans="1:3" x14ac:dyDescent="0.25">
      <c r="A35" t="s">
        <v>5</v>
      </c>
      <c r="B35" s="1">
        <v>44704</v>
      </c>
      <c r="C35">
        <v>1304</v>
      </c>
    </row>
    <row r="36" spans="1:3" x14ac:dyDescent="0.25">
      <c r="A36" t="s">
        <v>5</v>
      </c>
      <c r="B36" s="1">
        <v>44705</v>
      </c>
      <c r="C36">
        <v>1318.95</v>
      </c>
    </row>
    <row r="37" spans="1:3" x14ac:dyDescent="0.25">
      <c r="A37" t="s">
        <v>5</v>
      </c>
      <c r="B37" s="1">
        <v>44706</v>
      </c>
      <c r="C37">
        <v>1328.8</v>
      </c>
    </row>
    <row r="38" spans="1:3" x14ac:dyDescent="0.25">
      <c r="A38" t="s">
        <v>5</v>
      </c>
      <c r="B38" s="1">
        <v>44707</v>
      </c>
      <c r="C38">
        <v>1366.7</v>
      </c>
    </row>
    <row r="39" spans="1:3" x14ac:dyDescent="0.25">
      <c r="A39" t="s">
        <v>5</v>
      </c>
      <c r="B39" s="1">
        <v>44708</v>
      </c>
      <c r="C39">
        <v>1392.05</v>
      </c>
    </row>
    <row r="40" spans="1:3" x14ac:dyDescent="0.25">
      <c r="A40" t="s">
        <v>5</v>
      </c>
      <c r="B40" s="1">
        <v>44711</v>
      </c>
      <c r="C40">
        <v>1401.55</v>
      </c>
    </row>
    <row r="41" spans="1:3" x14ac:dyDescent="0.25">
      <c r="A41" t="s">
        <v>5</v>
      </c>
      <c r="B41" s="1">
        <v>44712</v>
      </c>
      <c r="C41">
        <v>1388.95</v>
      </c>
    </row>
    <row r="42" spans="1:3" x14ac:dyDescent="0.25">
      <c r="A42" t="s">
        <v>5</v>
      </c>
      <c r="B42" s="1">
        <v>44713</v>
      </c>
      <c r="C42">
        <v>1394.85</v>
      </c>
    </row>
    <row r="43" spans="1:3" x14ac:dyDescent="0.25">
      <c r="A43" t="s">
        <v>6</v>
      </c>
      <c r="B43" s="1">
        <v>44652</v>
      </c>
      <c r="C43">
        <v>1883.6018731988499</v>
      </c>
    </row>
    <row r="44" spans="1:3" x14ac:dyDescent="0.25">
      <c r="A44" t="s">
        <v>6</v>
      </c>
      <c r="B44" s="1">
        <v>44655</v>
      </c>
      <c r="C44">
        <v>1863.2177495415201</v>
      </c>
    </row>
    <row r="45" spans="1:3" x14ac:dyDescent="0.25">
      <c r="A45" t="s">
        <v>6</v>
      </c>
      <c r="B45" s="1">
        <v>44656</v>
      </c>
      <c r="C45">
        <v>1841.59672517684</v>
      </c>
    </row>
    <row r="46" spans="1:3" x14ac:dyDescent="0.25">
      <c r="A46" t="s">
        <v>6</v>
      </c>
      <c r="B46" s="1">
        <v>44657</v>
      </c>
      <c r="C46">
        <v>1809.68468692691</v>
      </c>
    </row>
    <row r="47" spans="1:3" x14ac:dyDescent="0.25">
      <c r="A47" t="s">
        <v>6</v>
      </c>
      <c r="B47" s="1">
        <v>44658</v>
      </c>
      <c r="C47">
        <v>1792.0217448257799</v>
      </c>
    </row>
    <row r="48" spans="1:3" x14ac:dyDescent="0.25">
      <c r="A48" t="s">
        <v>6</v>
      </c>
      <c r="B48" s="1">
        <v>44659</v>
      </c>
      <c r="C48">
        <v>1795.58401886298</v>
      </c>
    </row>
    <row r="49" spans="1:3" x14ac:dyDescent="0.25">
      <c r="A49" t="s">
        <v>6</v>
      </c>
      <c r="B49" s="1">
        <v>44662</v>
      </c>
      <c r="C49">
        <v>1748.03755567199</v>
      </c>
    </row>
    <row r="50" spans="1:3" x14ac:dyDescent="0.25">
      <c r="A50" t="s">
        <v>6</v>
      </c>
      <c r="B50" s="1">
        <v>44663</v>
      </c>
      <c r="C50">
        <v>1724.1901100340599</v>
      </c>
    </row>
    <row r="51" spans="1:3" x14ac:dyDescent="0.25">
      <c r="A51" t="s">
        <v>6</v>
      </c>
      <c r="B51" s="1">
        <v>44664</v>
      </c>
      <c r="C51">
        <v>1730.2261854859801</v>
      </c>
    </row>
    <row r="52" spans="1:3" x14ac:dyDescent="0.25">
      <c r="A52" t="s">
        <v>6</v>
      </c>
      <c r="B52" s="1">
        <v>44669</v>
      </c>
      <c r="C52">
        <v>1604.4086455331401</v>
      </c>
    </row>
    <row r="53" spans="1:3" x14ac:dyDescent="0.25">
      <c r="A53" t="s">
        <v>6</v>
      </c>
      <c r="B53" s="1">
        <v>44670</v>
      </c>
      <c r="C53">
        <v>1545.6311239193101</v>
      </c>
    </row>
    <row r="54" spans="1:3" x14ac:dyDescent="0.25">
      <c r="A54" t="s">
        <v>6</v>
      </c>
      <c r="B54" s="1">
        <v>44671</v>
      </c>
      <c r="C54">
        <v>1571.0618024626699</v>
      </c>
    </row>
    <row r="55" spans="1:3" x14ac:dyDescent="0.25">
      <c r="A55" t="s">
        <v>6</v>
      </c>
      <c r="B55" s="1">
        <v>44672</v>
      </c>
      <c r="C55">
        <v>1601.83589206183</v>
      </c>
    </row>
    <row r="56" spans="1:3" x14ac:dyDescent="0.25">
      <c r="A56" t="s">
        <v>6</v>
      </c>
      <c r="B56" s="1">
        <v>44673</v>
      </c>
      <c r="C56">
        <v>1568.8353811894201</v>
      </c>
    </row>
    <row r="57" spans="1:3" x14ac:dyDescent="0.25">
      <c r="A57" t="s">
        <v>6</v>
      </c>
      <c r="B57" s="1">
        <v>44676</v>
      </c>
      <c r="C57">
        <v>1544.7405554100101</v>
      </c>
    </row>
    <row r="58" spans="1:3" x14ac:dyDescent="0.25">
      <c r="A58" t="s">
        <v>6</v>
      </c>
      <c r="B58" s="1">
        <v>44677</v>
      </c>
      <c r="C58">
        <v>1564.43201467121</v>
      </c>
    </row>
    <row r="59" spans="1:3" x14ac:dyDescent="0.25">
      <c r="A59" t="s">
        <v>6</v>
      </c>
      <c r="B59" s="1">
        <v>44678</v>
      </c>
      <c r="C59">
        <v>1536.5275347131301</v>
      </c>
    </row>
    <row r="60" spans="1:3" x14ac:dyDescent="0.25">
      <c r="A60" t="s">
        <v>6</v>
      </c>
      <c r="B60" s="1">
        <v>44679</v>
      </c>
      <c r="C60">
        <v>1566.0152475766299</v>
      </c>
    </row>
    <row r="61" spans="1:3" x14ac:dyDescent="0.25">
      <c r="A61" t="s">
        <v>6</v>
      </c>
      <c r="B61" s="1">
        <v>44680</v>
      </c>
      <c r="C61">
        <v>1551.1229630599901</v>
      </c>
    </row>
    <row r="62" spans="1:3" x14ac:dyDescent="0.25">
      <c r="A62" t="s">
        <v>6</v>
      </c>
      <c r="B62" s="1">
        <v>44683</v>
      </c>
      <c r="C62">
        <v>1524.85119203563</v>
      </c>
    </row>
    <row r="63" spans="1:3" x14ac:dyDescent="0.25">
      <c r="A63" t="s">
        <v>6</v>
      </c>
      <c r="B63" s="1">
        <v>44685</v>
      </c>
      <c r="C63">
        <v>1519.45830495153</v>
      </c>
    </row>
    <row r="64" spans="1:3" x14ac:dyDescent="0.25">
      <c r="A64" t="s">
        <v>6</v>
      </c>
      <c r="B64" s="1">
        <v>44686</v>
      </c>
      <c r="C64">
        <v>1568.53852501965</v>
      </c>
    </row>
    <row r="65" spans="1:3" x14ac:dyDescent="0.25">
      <c r="A65" t="s">
        <v>6</v>
      </c>
      <c r="B65" s="1">
        <v>44687</v>
      </c>
      <c r="C65">
        <v>1526.68180508253</v>
      </c>
    </row>
    <row r="66" spans="1:3" x14ac:dyDescent="0.25">
      <c r="A66" t="s">
        <v>6</v>
      </c>
      <c r="B66" s="1">
        <v>44690</v>
      </c>
      <c r="C66">
        <v>1553.8936206444901</v>
      </c>
    </row>
    <row r="67" spans="1:3" x14ac:dyDescent="0.25">
      <c r="A67" t="s">
        <v>6</v>
      </c>
      <c r="B67" s="1">
        <v>44691</v>
      </c>
      <c r="C67">
        <v>1536.7254388263</v>
      </c>
    </row>
    <row r="68" spans="1:3" x14ac:dyDescent="0.25">
      <c r="A68" t="s">
        <v>6</v>
      </c>
      <c r="B68" s="1">
        <v>44692</v>
      </c>
      <c r="C68">
        <v>1510.75052397171</v>
      </c>
    </row>
    <row r="69" spans="1:3" x14ac:dyDescent="0.25">
      <c r="A69" t="s">
        <v>6</v>
      </c>
      <c r="B69" s="1">
        <v>44693</v>
      </c>
      <c r="C69">
        <v>1492.98862981399</v>
      </c>
    </row>
    <row r="70" spans="1:3" x14ac:dyDescent="0.25">
      <c r="A70" t="s">
        <v>6</v>
      </c>
      <c r="B70" s="1">
        <v>44694</v>
      </c>
      <c r="C70">
        <v>1488.6347393240801</v>
      </c>
    </row>
    <row r="71" spans="1:3" x14ac:dyDescent="0.25">
      <c r="A71" t="s">
        <v>6</v>
      </c>
      <c r="B71" s="1">
        <v>44697</v>
      </c>
      <c r="C71">
        <v>1473.4950746659699</v>
      </c>
    </row>
    <row r="72" spans="1:3" x14ac:dyDescent="0.25">
      <c r="A72" t="s">
        <v>6</v>
      </c>
      <c r="B72" s="1">
        <v>44698</v>
      </c>
      <c r="C72">
        <v>1502.53750327482</v>
      </c>
    </row>
    <row r="73" spans="1:3" x14ac:dyDescent="0.25">
      <c r="A73" t="s">
        <v>6</v>
      </c>
      <c r="B73" s="1">
        <v>44699</v>
      </c>
      <c r="C73">
        <v>1493.38443804035</v>
      </c>
    </row>
    <row r="74" spans="1:3" x14ac:dyDescent="0.25">
      <c r="A74" t="s">
        <v>6</v>
      </c>
      <c r="B74" s="1">
        <v>44700</v>
      </c>
      <c r="C74">
        <v>1412.19427560912</v>
      </c>
    </row>
    <row r="75" spans="1:3" x14ac:dyDescent="0.25">
      <c r="A75" t="s">
        <v>6</v>
      </c>
      <c r="B75" s="1">
        <v>44701</v>
      </c>
      <c r="C75">
        <v>1439.9008514540201</v>
      </c>
    </row>
    <row r="76" spans="1:3" x14ac:dyDescent="0.25">
      <c r="A76" t="s">
        <v>6</v>
      </c>
      <c r="B76" s="1">
        <v>44704</v>
      </c>
      <c r="C76">
        <v>1453.0119989520599</v>
      </c>
    </row>
    <row r="77" spans="1:3" x14ac:dyDescent="0.25">
      <c r="A77" t="s">
        <v>6</v>
      </c>
      <c r="B77" s="1">
        <v>44705</v>
      </c>
      <c r="C77">
        <v>1425.89913544669</v>
      </c>
    </row>
    <row r="78" spans="1:3" x14ac:dyDescent="0.25">
      <c r="A78" t="s">
        <v>6</v>
      </c>
      <c r="B78" s="1">
        <v>44706</v>
      </c>
      <c r="C78">
        <v>1395.6692821587601</v>
      </c>
    </row>
    <row r="79" spans="1:3" x14ac:dyDescent="0.25">
      <c r="A79" t="s">
        <v>6</v>
      </c>
      <c r="B79" s="1">
        <v>44707</v>
      </c>
      <c r="C79">
        <v>1409.02780979827</v>
      </c>
    </row>
    <row r="80" spans="1:3" x14ac:dyDescent="0.25">
      <c r="A80" t="s">
        <v>6</v>
      </c>
      <c r="B80" s="1">
        <v>44708</v>
      </c>
      <c r="C80">
        <v>1446.03587896254</v>
      </c>
    </row>
    <row r="81" spans="1:3" x14ac:dyDescent="0.25">
      <c r="A81" t="s">
        <v>6</v>
      </c>
      <c r="B81" s="1">
        <v>44711</v>
      </c>
      <c r="C81">
        <v>1510.8</v>
      </c>
    </row>
    <row r="82" spans="1:3" x14ac:dyDescent="0.25">
      <c r="A82" t="s">
        <v>6</v>
      </c>
      <c r="B82" s="1">
        <v>44712</v>
      </c>
      <c r="C82">
        <v>1503.6</v>
      </c>
    </row>
    <row r="83" spans="1:3" x14ac:dyDescent="0.25">
      <c r="A83" t="s">
        <v>6</v>
      </c>
      <c r="B83" s="1">
        <v>44713</v>
      </c>
      <c r="C83">
        <v>1478.55</v>
      </c>
    </row>
    <row r="84" spans="1:3" x14ac:dyDescent="0.25">
      <c r="A84" t="s">
        <v>3</v>
      </c>
      <c r="B84" s="1">
        <v>44652</v>
      </c>
      <c r="C84">
        <v>2655.85</v>
      </c>
    </row>
    <row r="85" spans="1:3" x14ac:dyDescent="0.25">
      <c r="A85" t="s">
        <v>3</v>
      </c>
      <c r="B85" s="1">
        <v>44655</v>
      </c>
      <c r="C85">
        <v>2663.7</v>
      </c>
    </row>
    <row r="86" spans="1:3" x14ac:dyDescent="0.25">
      <c r="A86" t="s">
        <v>3</v>
      </c>
      <c r="B86" s="1">
        <v>44656</v>
      </c>
      <c r="C86">
        <v>2626.05</v>
      </c>
    </row>
    <row r="87" spans="1:3" x14ac:dyDescent="0.25">
      <c r="A87" t="s">
        <v>3</v>
      </c>
      <c r="B87" s="1">
        <v>44657</v>
      </c>
      <c r="C87">
        <v>2619.0500000000002</v>
      </c>
    </row>
    <row r="88" spans="1:3" x14ac:dyDescent="0.25">
      <c r="A88" t="s">
        <v>3</v>
      </c>
      <c r="B88" s="1">
        <v>44658</v>
      </c>
      <c r="C88">
        <v>2572.85</v>
      </c>
    </row>
    <row r="89" spans="1:3" x14ac:dyDescent="0.25">
      <c r="A89" t="s">
        <v>3</v>
      </c>
      <c r="B89" s="1">
        <v>44659</v>
      </c>
      <c r="C89">
        <v>2615.65</v>
      </c>
    </row>
    <row r="90" spans="1:3" x14ac:dyDescent="0.25">
      <c r="A90" t="s">
        <v>3</v>
      </c>
      <c r="B90" s="1">
        <v>44662</v>
      </c>
      <c r="C90">
        <v>2610.1999999999998</v>
      </c>
    </row>
    <row r="91" spans="1:3" x14ac:dyDescent="0.25">
      <c r="A91" t="s">
        <v>3</v>
      </c>
      <c r="B91" s="1">
        <v>44663</v>
      </c>
      <c r="C91">
        <v>2561.0500000000002</v>
      </c>
    </row>
    <row r="92" spans="1:3" x14ac:dyDescent="0.25">
      <c r="A92" t="s">
        <v>3</v>
      </c>
      <c r="B92" s="1">
        <v>44664</v>
      </c>
      <c r="C92">
        <v>2551.65</v>
      </c>
    </row>
    <row r="93" spans="1:3" x14ac:dyDescent="0.25">
      <c r="A93" t="s">
        <v>3</v>
      </c>
      <c r="B93" s="1">
        <v>44669</v>
      </c>
      <c r="C93">
        <v>2543.85</v>
      </c>
    </row>
    <row r="94" spans="1:3" x14ac:dyDescent="0.25">
      <c r="A94" t="s">
        <v>3</v>
      </c>
      <c r="B94" s="1">
        <v>44670</v>
      </c>
      <c r="C94">
        <v>2640.8</v>
      </c>
    </row>
    <row r="95" spans="1:3" x14ac:dyDescent="0.25">
      <c r="A95" t="s">
        <v>3</v>
      </c>
      <c r="B95" s="1">
        <v>44671</v>
      </c>
      <c r="C95">
        <v>2718.45</v>
      </c>
    </row>
    <row r="96" spans="1:3" x14ac:dyDescent="0.25">
      <c r="A96" t="s">
        <v>3</v>
      </c>
      <c r="B96" s="1">
        <v>44672</v>
      </c>
      <c r="C96">
        <v>2782.1</v>
      </c>
    </row>
    <row r="97" spans="1:3" x14ac:dyDescent="0.25">
      <c r="A97" t="s">
        <v>3</v>
      </c>
      <c r="B97" s="1">
        <v>44673</v>
      </c>
      <c r="C97">
        <v>2758.8</v>
      </c>
    </row>
    <row r="98" spans="1:3" x14ac:dyDescent="0.25">
      <c r="A98" t="s">
        <v>3</v>
      </c>
      <c r="B98" s="1">
        <v>44676</v>
      </c>
      <c r="C98">
        <v>2695</v>
      </c>
    </row>
    <row r="99" spans="1:3" x14ac:dyDescent="0.25">
      <c r="A99" t="s">
        <v>3</v>
      </c>
      <c r="B99" s="1">
        <v>44677</v>
      </c>
      <c r="C99">
        <v>2775.65</v>
      </c>
    </row>
    <row r="100" spans="1:3" x14ac:dyDescent="0.25">
      <c r="A100" t="s">
        <v>3</v>
      </c>
      <c r="B100" s="1">
        <v>44678</v>
      </c>
      <c r="C100">
        <v>2778.35</v>
      </c>
    </row>
    <row r="101" spans="1:3" x14ac:dyDescent="0.25">
      <c r="A101" t="s">
        <v>3</v>
      </c>
      <c r="B101" s="1">
        <v>44679</v>
      </c>
      <c r="C101">
        <v>2819.85</v>
      </c>
    </row>
    <row r="102" spans="1:3" x14ac:dyDescent="0.25">
      <c r="A102" t="s">
        <v>3</v>
      </c>
      <c r="B102" s="1">
        <v>44680</v>
      </c>
      <c r="C102">
        <v>2790.25</v>
      </c>
    </row>
    <row r="103" spans="1:3" x14ac:dyDescent="0.25">
      <c r="A103" t="s">
        <v>3</v>
      </c>
      <c r="B103" s="1">
        <v>44683</v>
      </c>
      <c r="C103">
        <v>2780.45</v>
      </c>
    </row>
    <row r="104" spans="1:3" x14ac:dyDescent="0.25">
      <c r="A104" t="s">
        <v>3</v>
      </c>
      <c r="B104" s="1">
        <v>44685</v>
      </c>
      <c r="C104">
        <v>2693.65</v>
      </c>
    </row>
    <row r="105" spans="1:3" x14ac:dyDescent="0.25">
      <c r="A105" t="s">
        <v>3</v>
      </c>
      <c r="B105" s="1">
        <v>44686</v>
      </c>
      <c r="C105">
        <v>2640.9</v>
      </c>
    </row>
    <row r="106" spans="1:3" x14ac:dyDescent="0.25">
      <c r="A106" t="s">
        <v>3</v>
      </c>
      <c r="B106" s="1">
        <v>44687</v>
      </c>
      <c r="C106">
        <v>2620.65</v>
      </c>
    </row>
    <row r="107" spans="1:3" x14ac:dyDescent="0.25">
      <c r="A107" t="s">
        <v>3</v>
      </c>
      <c r="B107" s="1">
        <v>44690</v>
      </c>
      <c r="C107">
        <v>2518.3000000000002</v>
      </c>
    </row>
    <row r="108" spans="1:3" x14ac:dyDescent="0.25">
      <c r="A108" t="s">
        <v>3</v>
      </c>
      <c r="B108" s="1">
        <v>44691</v>
      </c>
      <c r="C108">
        <v>2474.65</v>
      </c>
    </row>
    <row r="109" spans="1:3" x14ac:dyDescent="0.25">
      <c r="A109" t="s">
        <v>3</v>
      </c>
      <c r="B109" s="1">
        <v>44692</v>
      </c>
      <c r="C109">
        <v>2449.3000000000002</v>
      </c>
    </row>
    <row r="110" spans="1:3" x14ac:dyDescent="0.25">
      <c r="A110" t="s">
        <v>3</v>
      </c>
      <c r="B110" s="1">
        <v>44693</v>
      </c>
      <c r="C110">
        <v>2399.4</v>
      </c>
    </row>
    <row r="111" spans="1:3" x14ac:dyDescent="0.25">
      <c r="A111" t="s">
        <v>3</v>
      </c>
      <c r="B111" s="1">
        <v>44694</v>
      </c>
      <c r="C111">
        <v>2426.6</v>
      </c>
    </row>
    <row r="112" spans="1:3" x14ac:dyDescent="0.25">
      <c r="A112" t="s">
        <v>3</v>
      </c>
      <c r="B112" s="1">
        <v>44697</v>
      </c>
      <c r="C112">
        <v>2427.1999999999998</v>
      </c>
    </row>
    <row r="113" spans="1:3" x14ac:dyDescent="0.25">
      <c r="A113" t="s">
        <v>3</v>
      </c>
      <c r="B113" s="1">
        <v>44698</v>
      </c>
      <c r="C113">
        <v>2529.15</v>
      </c>
    </row>
    <row r="114" spans="1:3" x14ac:dyDescent="0.25">
      <c r="A114" t="s">
        <v>3</v>
      </c>
      <c r="B114" s="1">
        <v>44699</v>
      </c>
      <c r="C114">
        <v>2538.35</v>
      </c>
    </row>
    <row r="115" spans="1:3" x14ac:dyDescent="0.25">
      <c r="A115" t="s">
        <v>3</v>
      </c>
      <c r="B115" s="1">
        <v>44700</v>
      </c>
      <c r="C115">
        <v>2479.85</v>
      </c>
    </row>
    <row r="116" spans="1:3" x14ac:dyDescent="0.25">
      <c r="A116" t="s">
        <v>3</v>
      </c>
      <c r="B116" s="1">
        <v>44701</v>
      </c>
      <c r="C116">
        <v>2624.45</v>
      </c>
    </row>
    <row r="117" spans="1:3" x14ac:dyDescent="0.25">
      <c r="A117" t="s">
        <v>3</v>
      </c>
      <c r="B117" s="1">
        <v>44704</v>
      </c>
      <c r="C117">
        <v>2606.9</v>
      </c>
    </row>
    <row r="118" spans="1:3" x14ac:dyDescent="0.25">
      <c r="A118" t="s">
        <v>3</v>
      </c>
      <c r="B118" s="1">
        <v>44705</v>
      </c>
      <c r="C118">
        <v>2615.85</v>
      </c>
    </row>
    <row r="119" spans="1:3" x14ac:dyDescent="0.25">
      <c r="A119" t="s">
        <v>3</v>
      </c>
      <c r="B119" s="1">
        <v>44706</v>
      </c>
      <c r="C119">
        <v>2612</v>
      </c>
    </row>
    <row r="120" spans="1:3" x14ac:dyDescent="0.25">
      <c r="A120" t="s">
        <v>3</v>
      </c>
      <c r="B120" s="1">
        <v>44707</v>
      </c>
      <c r="C120">
        <v>2587.1</v>
      </c>
    </row>
    <row r="121" spans="1:3" x14ac:dyDescent="0.25">
      <c r="A121" t="s">
        <v>3</v>
      </c>
      <c r="B121" s="1">
        <v>44708</v>
      </c>
      <c r="C121">
        <v>2575.1</v>
      </c>
    </row>
    <row r="122" spans="1:3" x14ac:dyDescent="0.25">
      <c r="A122" t="s">
        <v>3</v>
      </c>
      <c r="B122" s="1">
        <v>44711</v>
      </c>
      <c r="C122">
        <v>2664.8</v>
      </c>
    </row>
    <row r="123" spans="1:3" x14ac:dyDescent="0.25">
      <c r="A123" t="s">
        <v>3</v>
      </c>
      <c r="B123" s="1">
        <v>44712</v>
      </c>
      <c r="C123">
        <v>2632.65</v>
      </c>
    </row>
    <row r="124" spans="1:3" x14ac:dyDescent="0.25">
      <c r="A124" t="s">
        <v>3</v>
      </c>
      <c r="B124" s="1">
        <v>44713</v>
      </c>
      <c r="C124">
        <v>2633.5</v>
      </c>
    </row>
    <row r="125" spans="1:3" x14ac:dyDescent="0.25">
      <c r="A125" t="s">
        <v>4</v>
      </c>
      <c r="B125" s="1">
        <v>44652</v>
      </c>
      <c r="C125">
        <v>3733.6002128953801</v>
      </c>
    </row>
    <row r="126" spans="1:3" x14ac:dyDescent="0.25">
      <c r="A126" t="s">
        <v>4</v>
      </c>
      <c r="B126" s="1">
        <v>44655</v>
      </c>
      <c r="C126">
        <v>3745.1225973236001</v>
      </c>
    </row>
    <row r="127" spans="1:3" x14ac:dyDescent="0.25">
      <c r="A127" t="s">
        <v>4</v>
      </c>
      <c r="B127" s="1">
        <v>44656</v>
      </c>
      <c r="C127">
        <v>3789.2751824817501</v>
      </c>
    </row>
    <row r="128" spans="1:3" x14ac:dyDescent="0.25">
      <c r="A128" t="s">
        <v>4</v>
      </c>
      <c r="B128" s="1">
        <v>44657</v>
      </c>
      <c r="C128">
        <v>3730.2229622871</v>
      </c>
    </row>
    <row r="129" spans="1:3" x14ac:dyDescent="0.25">
      <c r="A129" t="s">
        <v>4</v>
      </c>
      <c r="B129" s="1">
        <v>44658</v>
      </c>
      <c r="C129">
        <v>3659.4993613138699</v>
      </c>
    </row>
    <row r="130" spans="1:3" x14ac:dyDescent="0.25">
      <c r="A130" t="s">
        <v>4</v>
      </c>
      <c r="B130" s="1">
        <v>44659</v>
      </c>
      <c r="C130">
        <v>3660.9893248175199</v>
      </c>
    </row>
    <row r="131" spans="1:3" x14ac:dyDescent="0.25">
      <c r="A131" t="s">
        <v>4</v>
      </c>
      <c r="B131" s="1">
        <v>44662</v>
      </c>
      <c r="C131">
        <v>3671.6673965936702</v>
      </c>
    </row>
    <row r="132" spans="1:3" x14ac:dyDescent="0.25">
      <c r="A132" t="s">
        <v>4</v>
      </c>
      <c r="B132" s="1">
        <v>44663</v>
      </c>
      <c r="C132">
        <v>3666.4028588807801</v>
      </c>
    </row>
    <row r="133" spans="1:3" x14ac:dyDescent="0.25">
      <c r="A133" t="s">
        <v>4</v>
      </c>
      <c r="B133" s="1">
        <v>44664</v>
      </c>
      <c r="C133">
        <v>3637.4479014598501</v>
      </c>
    </row>
    <row r="134" spans="1:3" x14ac:dyDescent="0.25">
      <c r="A134" t="s">
        <v>4</v>
      </c>
      <c r="B134" s="1">
        <v>44669</v>
      </c>
      <c r="C134">
        <v>3504.4438260340598</v>
      </c>
    </row>
    <row r="135" spans="1:3" x14ac:dyDescent="0.25">
      <c r="A135" t="s">
        <v>4</v>
      </c>
      <c r="B135" s="1">
        <v>44670</v>
      </c>
      <c r="C135">
        <v>3448.6695255474501</v>
      </c>
    </row>
    <row r="136" spans="1:3" x14ac:dyDescent="0.25">
      <c r="A136" t="s">
        <v>4</v>
      </c>
      <c r="B136" s="1">
        <v>44671</v>
      </c>
      <c r="C136">
        <v>3533.0014598540101</v>
      </c>
    </row>
    <row r="137" spans="1:3" x14ac:dyDescent="0.25">
      <c r="A137" t="s">
        <v>4</v>
      </c>
      <c r="B137" s="1">
        <v>44672</v>
      </c>
      <c r="C137">
        <v>3604.37071167883</v>
      </c>
    </row>
    <row r="138" spans="1:3" x14ac:dyDescent="0.25">
      <c r="A138" t="s">
        <v>4</v>
      </c>
      <c r="B138" s="1">
        <v>44673</v>
      </c>
      <c r="C138">
        <v>3588.3784367396602</v>
      </c>
    </row>
    <row r="139" spans="1:3" x14ac:dyDescent="0.25">
      <c r="A139" t="s">
        <v>4</v>
      </c>
      <c r="B139" s="1">
        <v>44676</v>
      </c>
      <c r="C139">
        <v>3524.4590024330901</v>
      </c>
    </row>
    <row r="140" spans="1:3" x14ac:dyDescent="0.25">
      <c r="A140" t="s">
        <v>4</v>
      </c>
      <c r="B140" s="1">
        <v>44677</v>
      </c>
      <c r="C140">
        <v>3522.57171532847</v>
      </c>
    </row>
    <row r="141" spans="1:3" x14ac:dyDescent="0.25">
      <c r="A141" t="s">
        <v>4</v>
      </c>
      <c r="B141" s="1">
        <v>44678</v>
      </c>
      <c r="C141">
        <v>3537.3720194647199</v>
      </c>
    </row>
    <row r="142" spans="1:3" x14ac:dyDescent="0.25">
      <c r="A142" t="s">
        <v>4</v>
      </c>
      <c r="B142" s="1">
        <v>44679</v>
      </c>
      <c r="C142">
        <v>3560.3174574209202</v>
      </c>
    </row>
    <row r="143" spans="1:3" x14ac:dyDescent="0.25">
      <c r="A143" t="s">
        <v>4</v>
      </c>
      <c r="B143" s="1">
        <v>44680</v>
      </c>
      <c r="C143">
        <v>3522.9690389294401</v>
      </c>
    </row>
    <row r="144" spans="1:3" x14ac:dyDescent="0.25">
      <c r="A144" t="s">
        <v>4</v>
      </c>
      <c r="B144" s="1">
        <v>44683</v>
      </c>
      <c r="C144">
        <v>3518.6978102189801</v>
      </c>
    </row>
    <row r="145" spans="1:3" x14ac:dyDescent="0.25">
      <c r="A145" t="s">
        <v>4</v>
      </c>
      <c r="B145" s="1">
        <v>44685</v>
      </c>
      <c r="C145">
        <v>3456.4670012165502</v>
      </c>
    </row>
    <row r="146" spans="1:3" x14ac:dyDescent="0.25">
      <c r="A146" t="s">
        <v>4</v>
      </c>
      <c r="B146" s="1">
        <v>44686</v>
      </c>
      <c r="C146">
        <v>3489.8918491484201</v>
      </c>
    </row>
    <row r="147" spans="1:3" x14ac:dyDescent="0.25">
      <c r="A147" t="s">
        <v>4</v>
      </c>
      <c r="B147" s="1">
        <v>44687</v>
      </c>
      <c r="C147">
        <v>3409.6324817518198</v>
      </c>
    </row>
    <row r="148" spans="1:3" x14ac:dyDescent="0.25">
      <c r="A148" t="s">
        <v>4</v>
      </c>
      <c r="B148" s="1">
        <v>44690</v>
      </c>
      <c r="C148">
        <v>3422.0488442822402</v>
      </c>
    </row>
    <row r="149" spans="1:3" x14ac:dyDescent="0.25">
      <c r="A149" t="s">
        <v>4</v>
      </c>
      <c r="B149" s="1">
        <v>44691</v>
      </c>
      <c r="C149">
        <v>3415.7413321167901</v>
      </c>
    </row>
    <row r="150" spans="1:3" x14ac:dyDescent="0.25">
      <c r="A150" t="s">
        <v>4</v>
      </c>
      <c r="B150" s="1">
        <v>44692</v>
      </c>
      <c r="C150">
        <v>3389.1703163017</v>
      </c>
    </row>
    <row r="151" spans="1:3" x14ac:dyDescent="0.25">
      <c r="A151" t="s">
        <v>4</v>
      </c>
      <c r="B151" s="1">
        <v>44693</v>
      </c>
      <c r="C151">
        <v>3385.8427311435498</v>
      </c>
    </row>
    <row r="152" spans="1:3" x14ac:dyDescent="0.25">
      <c r="A152" t="s">
        <v>4</v>
      </c>
      <c r="B152" s="1">
        <v>44694</v>
      </c>
      <c r="C152">
        <v>3392.0509124087598</v>
      </c>
    </row>
    <row r="153" spans="1:3" x14ac:dyDescent="0.25">
      <c r="A153" t="s">
        <v>4</v>
      </c>
      <c r="B153" s="1">
        <v>44697</v>
      </c>
      <c r="C153">
        <v>3354.2058394160599</v>
      </c>
    </row>
    <row r="154" spans="1:3" x14ac:dyDescent="0.25">
      <c r="A154" t="s">
        <v>4</v>
      </c>
      <c r="B154" s="1">
        <v>44698</v>
      </c>
      <c r="C154">
        <v>3428.5053527980499</v>
      </c>
    </row>
    <row r="155" spans="1:3" x14ac:dyDescent="0.25">
      <c r="A155" t="s">
        <v>4</v>
      </c>
      <c r="B155" s="1">
        <v>44699</v>
      </c>
      <c r="C155">
        <v>3425.7240875912398</v>
      </c>
    </row>
    <row r="156" spans="1:3" x14ac:dyDescent="0.25">
      <c r="A156" t="s">
        <v>4</v>
      </c>
      <c r="B156" s="1">
        <v>44700</v>
      </c>
      <c r="C156">
        <v>3240.1243004866201</v>
      </c>
    </row>
    <row r="157" spans="1:3" x14ac:dyDescent="0.25">
      <c r="A157" t="s">
        <v>4</v>
      </c>
      <c r="B157" s="1">
        <v>44701</v>
      </c>
      <c r="C157">
        <v>3270.9665450121702</v>
      </c>
    </row>
    <row r="158" spans="1:3" x14ac:dyDescent="0.25">
      <c r="A158" t="s">
        <v>4</v>
      </c>
      <c r="B158" s="1">
        <v>44704</v>
      </c>
      <c r="C158">
        <v>3299.52417883212</v>
      </c>
    </row>
    <row r="159" spans="1:3" x14ac:dyDescent="0.25">
      <c r="A159" t="s">
        <v>4</v>
      </c>
      <c r="B159" s="1">
        <v>44705</v>
      </c>
      <c r="C159">
        <v>3266</v>
      </c>
    </row>
    <row r="160" spans="1:3" x14ac:dyDescent="0.25">
      <c r="A160" t="s">
        <v>4</v>
      </c>
      <c r="B160" s="1">
        <v>44706</v>
      </c>
      <c r="C160">
        <v>3167.65</v>
      </c>
    </row>
    <row r="161" spans="1:3" x14ac:dyDescent="0.25">
      <c r="A161" t="s">
        <v>4</v>
      </c>
      <c r="B161" s="1">
        <v>44707</v>
      </c>
      <c r="C161">
        <v>3226.95</v>
      </c>
    </row>
    <row r="162" spans="1:3" x14ac:dyDescent="0.25">
      <c r="A162" t="s">
        <v>4</v>
      </c>
      <c r="B162" s="1">
        <v>44708</v>
      </c>
      <c r="C162">
        <v>3261.3</v>
      </c>
    </row>
    <row r="163" spans="1:3" x14ac:dyDescent="0.25">
      <c r="A163" t="s">
        <v>4</v>
      </c>
      <c r="B163" s="1">
        <v>44711</v>
      </c>
      <c r="C163">
        <v>3375.25</v>
      </c>
    </row>
    <row r="164" spans="1:3" x14ac:dyDescent="0.25">
      <c r="A164" t="s">
        <v>4</v>
      </c>
      <c r="B164" s="1">
        <v>44712</v>
      </c>
      <c r="C164">
        <v>3364.35</v>
      </c>
    </row>
    <row r="165" spans="1:3" x14ac:dyDescent="0.25">
      <c r="A165" t="s">
        <v>4</v>
      </c>
      <c r="B165" s="1">
        <v>44713</v>
      </c>
      <c r="C165">
        <v>3355.2</v>
      </c>
    </row>
    <row r="166" spans="1:3" x14ac:dyDescent="0.25">
      <c r="B166" s="1"/>
    </row>
    <row r="167" spans="1:3" x14ac:dyDescent="0.25">
      <c r="B167" s="1"/>
    </row>
    <row r="168" spans="1:3" x14ac:dyDescent="0.25">
      <c r="B168" s="1"/>
    </row>
    <row r="169" spans="1:3" x14ac:dyDescent="0.25">
      <c r="B169" s="1"/>
    </row>
    <row r="170" spans="1:3" x14ac:dyDescent="0.25">
      <c r="B170" s="1"/>
    </row>
    <row r="171" spans="1:3" x14ac:dyDescent="0.25">
      <c r="B171" s="1"/>
    </row>
    <row r="172" spans="1:3" x14ac:dyDescent="0.25">
      <c r="B172" s="1"/>
    </row>
    <row r="173" spans="1:3" x14ac:dyDescent="0.25">
      <c r="B173" s="1"/>
    </row>
    <row r="174" spans="1:3" x14ac:dyDescent="0.25">
      <c r="B174" s="1"/>
    </row>
    <row r="175" spans="1:3" x14ac:dyDescent="0.25">
      <c r="B175" s="1"/>
    </row>
    <row r="176" spans="1:3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6030-65A3-4045-B317-92601857CEE7}">
  <dimension ref="A1:B5"/>
  <sheetViews>
    <sheetView workbookViewId="0"/>
  </sheetViews>
  <sheetFormatPr defaultRowHeight="15" x14ac:dyDescent="0.25"/>
  <cols>
    <col min="1" max="1" width="36.5703125" bestFit="1" customWidth="1"/>
  </cols>
  <sheetData>
    <row r="1" spans="1:2" x14ac:dyDescent="0.25">
      <c r="A1" s="2" t="s">
        <v>7</v>
      </c>
      <c r="B1" s="2" t="s">
        <v>1</v>
      </c>
    </row>
    <row r="2" spans="1:2" x14ac:dyDescent="0.25">
      <c r="A2" t="s">
        <v>3</v>
      </c>
      <c r="B2">
        <v>100</v>
      </c>
    </row>
    <row r="3" spans="1:2" x14ac:dyDescent="0.25">
      <c r="A3" t="s">
        <v>4</v>
      </c>
      <c r="B3">
        <v>87</v>
      </c>
    </row>
    <row r="4" spans="1:2" x14ac:dyDescent="0.25">
      <c r="A4" t="s">
        <v>5</v>
      </c>
      <c r="B4">
        <v>428</v>
      </c>
    </row>
    <row r="5" spans="1:2" x14ac:dyDescent="0.25">
      <c r="A5" t="s">
        <v>6</v>
      </c>
      <c r="B5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BBFA-252A-44C8-A1A4-A6873EAAD0BA}">
  <dimension ref="A1:F165"/>
  <sheetViews>
    <sheetView workbookViewId="0"/>
  </sheetViews>
  <sheetFormatPr defaultRowHeight="15" x14ac:dyDescent="0.25"/>
  <cols>
    <col min="1" max="1" width="27.28515625" bestFit="1" customWidth="1"/>
    <col min="2" max="2" width="9.7109375" bestFit="1" customWidth="1"/>
    <col min="3" max="3" width="12" bestFit="1" customWidth="1"/>
    <col min="4" max="4" width="8.7109375" bestFit="1" customWidth="1"/>
    <col min="5" max="5" width="12" bestFit="1" customWidth="1"/>
    <col min="6" max="6" width="14.140625" bestFit="1" customWidth="1"/>
  </cols>
  <sheetData>
    <row r="1" spans="1:6" x14ac:dyDescent="0.25">
      <c r="A1" s="2" t="s">
        <v>7</v>
      </c>
      <c r="B1" s="2" t="s">
        <v>0</v>
      </c>
      <c r="C1" s="2" t="s">
        <v>8</v>
      </c>
      <c r="D1" s="3" t="s">
        <v>1</v>
      </c>
      <c r="E1" s="3" t="s">
        <v>2</v>
      </c>
      <c r="F1" s="3" t="s">
        <v>9</v>
      </c>
    </row>
    <row r="2" spans="1:6" x14ac:dyDescent="0.25">
      <c r="A2" t="s">
        <v>5</v>
      </c>
      <c r="B2" s="1">
        <v>44652</v>
      </c>
      <c r="C2">
        <v>1488.6909387513001</v>
      </c>
      <c r="D2">
        <f>VLOOKUP(A2,Quantity_Input!A:B,2,0)</f>
        <v>428</v>
      </c>
      <c r="E2">
        <f>D2*C2</f>
        <v>637159.72178555641</v>
      </c>
      <c r="F2">
        <f>SUMIF(B:B,B2,E:E)</f>
        <v>1783230.4929011152</v>
      </c>
    </row>
    <row r="3" spans="1:6" x14ac:dyDescent="0.25">
      <c r="A3" t="s">
        <v>6</v>
      </c>
      <c r="B3" s="1">
        <v>44652</v>
      </c>
      <c r="C3">
        <v>1883.6018731988499</v>
      </c>
      <c r="D3">
        <f>VLOOKUP(A3,Quantity_Input!A:B,2,0)</f>
        <v>295</v>
      </c>
      <c r="E3">
        <f>D3*C3</f>
        <v>555662.55259366077</v>
      </c>
      <c r="F3">
        <f>SUMIF(B:B,B3,E:E)</f>
        <v>1783230.4929011152</v>
      </c>
    </row>
    <row r="4" spans="1:6" x14ac:dyDescent="0.25">
      <c r="A4" t="s">
        <v>3</v>
      </c>
      <c r="B4" s="1">
        <v>44652</v>
      </c>
      <c r="C4">
        <v>2655.85</v>
      </c>
      <c r="D4">
        <f>VLOOKUP(A4,Quantity_Input!A:B,2,0)</f>
        <v>100</v>
      </c>
      <c r="E4">
        <f>D4*C4</f>
        <v>265585</v>
      </c>
      <c r="F4">
        <f>SUMIF(B:B,B4,E:E)</f>
        <v>1783230.4929011152</v>
      </c>
    </row>
    <row r="5" spans="1:6" x14ac:dyDescent="0.25">
      <c r="A5" t="s">
        <v>4</v>
      </c>
      <c r="B5" s="1">
        <v>44652</v>
      </c>
      <c r="C5">
        <v>3733.6002128953801</v>
      </c>
      <c r="D5">
        <f>VLOOKUP(A5,Quantity_Input!A:B,2,0)</f>
        <v>87</v>
      </c>
      <c r="E5">
        <f>D5*C5</f>
        <v>324823.21852189809</v>
      </c>
      <c r="F5">
        <f>SUMIF(B:B,B5,E:E)</f>
        <v>1783230.4929011152</v>
      </c>
    </row>
    <row r="6" spans="1:6" x14ac:dyDescent="0.25">
      <c r="A6" t="s">
        <v>5</v>
      </c>
      <c r="B6" s="1">
        <v>44655</v>
      </c>
      <c r="C6">
        <v>1637.7577339463101</v>
      </c>
      <c r="D6">
        <f>VLOOKUP(A6,Quantity_Input!A:B,2,0)</f>
        <v>428</v>
      </c>
      <c r="E6">
        <f>D6*C6</f>
        <v>700960.31012902071</v>
      </c>
      <c r="F6">
        <f>SUMIF(B:B,B6,E:E)</f>
        <v>1842805.2122109223</v>
      </c>
    </row>
    <row r="7" spans="1:6" x14ac:dyDescent="0.25">
      <c r="A7" t="s">
        <v>6</v>
      </c>
      <c r="B7" s="1">
        <v>44655</v>
      </c>
      <c r="C7">
        <v>1863.2177495415201</v>
      </c>
      <c r="D7">
        <f>VLOOKUP(A7,Quantity_Input!A:B,2,0)</f>
        <v>295</v>
      </c>
      <c r="E7">
        <f>D7*C7</f>
        <v>549649.2361147484</v>
      </c>
      <c r="F7">
        <f>SUMIF(B:B,B7,E:E)</f>
        <v>1842805.2122109223</v>
      </c>
    </row>
    <row r="8" spans="1:6" x14ac:dyDescent="0.25">
      <c r="A8" t="s">
        <v>3</v>
      </c>
      <c r="B8" s="1">
        <v>44655</v>
      </c>
      <c r="C8">
        <v>2663.7</v>
      </c>
      <c r="D8">
        <f>VLOOKUP(A8,Quantity_Input!A:B,2,0)</f>
        <v>100</v>
      </c>
      <c r="E8">
        <f>D8*C8</f>
        <v>266370</v>
      </c>
      <c r="F8">
        <f>SUMIF(B:B,B8,E:E)</f>
        <v>1842805.2122109223</v>
      </c>
    </row>
    <row r="9" spans="1:6" x14ac:dyDescent="0.25">
      <c r="A9" t="s">
        <v>4</v>
      </c>
      <c r="B9" s="1">
        <v>44655</v>
      </c>
      <c r="C9">
        <v>3745.1225973236001</v>
      </c>
      <c r="D9">
        <f>VLOOKUP(A9,Quantity_Input!A:B,2,0)</f>
        <v>87</v>
      </c>
      <c r="E9">
        <f>D9*C9</f>
        <v>325825.66596715321</v>
      </c>
      <c r="F9">
        <f>SUMIF(B:B,B9,E:E)</f>
        <v>1842805.2122109223</v>
      </c>
    </row>
    <row r="10" spans="1:6" x14ac:dyDescent="0.25">
      <c r="A10" t="s">
        <v>5</v>
      </c>
      <c r="B10" s="1">
        <v>44656</v>
      </c>
      <c r="C10">
        <v>1589.7657385436701</v>
      </c>
      <c r="D10">
        <f>VLOOKUP(A10,Quantity_Input!A:B,2,0)</f>
        <v>428</v>
      </c>
      <c r="E10">
        <f>D10*C10</f>
        <v>680419.73609669076</v>
      </c>
      <c r="F10">
        <f>SUMIF(B:B,B10,E:E)</f>
        <v>1815962.710899771</v>
      </c>
    </row>
    <row r="11" spans="1:6" x14ac:dyDescent="0.25">
      <c r="A11" t="s">
        <v>6</v>
      </c>
      <c r="B11" s="1">
        <v>44656</v>
      </c>
      <c r="C11">
        <v>1841.59672517684</v>
      </c>
      <c r="D11">
        <f>VLOOKUP(A11,Quantity_Input!A:B,2,0)</f>
        <v>295</v>
      </c>
      <c r="E11">
        <f>D11*C11</f>
        <v>543271.03392716777</v>
      </c>
      <c r="F11">
        <f>SUMIF(B:B,B11,E:E)</f>
        <v>1815962.710899771</v>
      </c>
    </row>
    <row r="12" spans="1:6" x14ac:dyDescent="0.25">
      <c r="A12" t="s">
        <v>3</v>
      </c>
      <c r="B12" s="1">
        <v>44656</v>
      </c>
      <c r="C12">
        <v>2626.05</v>
      </c>
      <c r="D12">
        <f>VLOOKUP(A12,Quantity_Input!A:B,2,0)</f>
        <v>100</v>
      </c>
      <c r="E12">
        <f>D12*C12</f>
        <v>262605</v>
      </c>
      <c r="F12">
        <f>SUMIF(B:B,B12,E:E)</f>
        <v>1815962.710899771</v>
      </c>
    </row>
    <row r="13" spans="1:6" x14ac:dyDescent="0.25">
      <c r="A13" t="s">
        <v>4</v>
      </c>
      <c r="B13" s="1">
        <v>44656</v>
      </c>
      <c r="C13">
        <v>3789.2751824817501</v>
      </c>
      <c r="D13">
        <f>VLOOKUP(A13,Quantity_Input!A:B,2,0)</f>
        <v>87</v>
      </c>
      <c r="E13">
        <f>D13*C13</f>
        <v>329666.94087591226</v>
      </c>
      <c r="F13">
        <f>SUMIF(B:B,B13,E:E)</f>
        <v>1815962.710899771</v>
      </c>
    </row>
    <row r="14" spans="1:6" x14ac:dyDescent="0.25">
      <c r="A14" t="s">
        <v>5</v>
      </c>
      <c r="B14" s="1">
        <v>44657</v>
      </c>
      <c r="C14">
        <v>1533.0254597360199</v>
      </c>
      <c r="D14">
        <f>VLOOKUP(A14,Quantity_Input!A:B,2,0)</f>
        <v>428</v>
      </c>
      <c r="E14">
        <f>D14*C14</f>
        <v>656134.8967670165</v>
      </c>
      <c r="F14">
        <f>SUMIF(B:B,B14,E:E)</f>
        <v>1776426.2771294327</v>
      </c>
    </row>
    <row r="15" spans="1:6" x14ac:dyDescent="0.25">
      <c r="A15" t="s">
        <v>6</v>
      </c>
      <c r="B15" s="1">
        <v>44657</v>
      </c>
      <c r="C15">
        <v>1809.68468692691</v>
      </c>
      <c r="D15">
        <f>VLOOKUP(A15,Quantity_Input!A:B,2,0)</f>
        <v>295</v>
      </c>
      <c r="E15">
        <f>D15*C15</f>
        <v>533856.9826434385</v>
      </c>
      <c r="F15">
        <f>SUMIF(B:B,B15,E:E)</f>
        <v>1776426.2771294327</v>
      </c>
    </row>
    <row r="16" spans="1:6" x14ac:dyDescent="0.25">
      <c r="A16" t="s">
        <v>3</v>
      </c>
      <c r="B16" s="1">
        <v>44657</v>
      </c>
      <c r="C16">
        <v>2619.0500000000002</v>
      </c>
      <c r="D16">
        <f>VLOOKUP(A16,Quantity_Input!A:B,2,0)</f>
        <v>100</v>
      </c>
      <c r="E16">
        <f>D16*C16</f>
        <v>261905.00000000003</v>
      </c>
      <c r="F16">
        <f>SUMIF(B:B,B16,E:E)</f>
        <v>1776426.2771294327</v>
      </c>
    </row>
    <row r="17" spans="1:6" x14ac:dyDescent="0.25">
      <c r="A17" t="s">
        <v>4</v>
      </c>
      <c r="B17" s="1">
        <v>44657</v>
      </c>
      <c r="C17">
        <v>3730.2229622871</v>
      </c>
      <c r="D17">
        <f>VLOOKUP(A17,Quantity_Input!A:B,2,0)</f>
        <v>87</v>
      </c>
      <c r="E17">
        <f>D17*C17</f>
        <v>324529.39771897771</v>
      </c>
      <c r="F17">
        <f>SUMIF(B:B,B17,E:E)</f>
        <v>1776426.2771294327</v>
      </c>
    </row>
    <row r="18" spans="1:6" x14ac:dyDescent="0.25">
      <c r="A18" t="s">
        <v>5</v>
      </c>
      <c r="B18" s="1">
        <v>44658</v>
      </c>
      <c r="C18">
        <v>1499.31738469524</v>
      </c>
      <c r="D18">
        <f>VLOOKUP(A18,Quantity_Input!A:B,2,0)</f>
        <v>428</v>
      </c>
      <c r="E18">
        <f>D18*C18</f>
        <v>641707.84064956266</v>
      </c>
      <c r="F18">
        <f>SUMIF(B:B,B18,E:E)</f>
        <v>1746015.6998074744</v>
      </c>
    </row>
    <row r="19" spans="1:6" x14ac:dyDescent="0.25">
      <c r="A19" t="s">
        <v>6</v>
      </c>
      <c r="B19" s="1">
        <v>44658</v>
      </c>
      <c r="C19">
        <v>1792.0217448257799</v>
      </c>
      <c r="D19">
        <f>VLOOKUP(A19,Quantity_Input!A:B,2,0)</f>
        <v>295</v>
      </c>
      <c r="E19">
        <f>D19*C19</f>
        <v>528646.41472360503</v>
      </c>
      <c r="F19">
        <f>SUMIF(B:B,B19,E:E)</f>
        <v>1746015.6998074744</v>
      </c>
    </row>
    <row r="20" spans="1:6" x14ac:dyDescent="0.25">
      <c r="A20" t="s">
        <v>3</v>
      </c>
      <c r="B20" s="1">
        <v>44658</v>
      </c>
      <c r="C20">
        <v>2572.85</v>
      </c>
      <c r="D20">
        <f>VLOOKUP(A20,Quantity_Input!A:B,2,0)</f>
        <v>100</v>
      </c>
      <c r="E20">
        <f>D20*C20</f>
        <v>257285</v>
      </c>
      <c r="F20">
        <f>SUMIF(B:B,B20,E:E)</f>
        <v>1746015.6998074744</v>
      </c>
    </row>
    <row r="21" spans="1:6" x14ac:dyDescent="0.25">
      <c r="A21" t="s">
        <v>4</v>
      </c>
      <c r="B21" s="1">
        <v>44658</v>
      </c>
      <c r="C21">
        <v>3659.4993613138699</v>
      </c>
      <c r="D21">
        <f>VLOOKUP(A21,Quantity_Input!A:B,2,0)</f>
        <v>87</v>
      </c>
      <c r="E21">
        <f>D21*C21</f>
        <v>318376.4444343067</v>
      </c>
      <c r="F21">
        <f>SUMIF(B:B,B21,E:E)</f>
        <v>1746015.6998074744</v>
      </c>
    </row>
    <row r="22" spans="1:6" x14ac:dyDescent="0.25">
      <c r="A22" t="s">
        <v>5</v>
      </c>
      <c r="B22" s="1">
        <v>44659</v>
      </c>
      <c r="C22">
        <v>1497.24152083642</v>
      </c>
      <c r="D22">
        <f>VLOOKUP(A22,Quantity_Input!A:B,2,0)</f>
        <v>428</v>
      </c>
      <c r="E22">
        <f>D22*C22</f>
        <v>640819.37091798778</v>
      </c>
      <c r="F22">
        <f>SUMIF(B:B,B22,E:E)</f>
        <v>1750587.7277416911</v>
      </c>
    </row>
    <row r="23" spans="1:6" x14ac:dyDescent="0.25">
      <c r="A23" t="s">
        <v>6</v>
      </c>
      <c r="B23" s="1">
        <v>44659</v>
      </c>
      <c r="C23">
        <v>1795.58401886298</v>
      </c>
      <c r="D23">
        <f>VLOOKUP(A23,Quantity_Input!A:B,2,0)</f>
        <v>295</v>
      </c>
      <c r="E23">
        <f>D23*C23</f>
        <v>529697.28556457907</v>
      </c>
      <c r="F23">
        <f>SUMIF(B:B,B23,E:E)</f>
        <v>1750587.7277416911</v>
      </c>
    </row>
    <row r="24" spans="1:6" x14ac:dyDescent="0.25">
      <c r="A24" t="s">
        <v>3</v>
      </c>
      <c r="B24" s="1">
        <v>44659</v>
      </c>
      <c r="C24">
        <v>2615.65</v>
      </c>
      <c r="D24">
        <f>VLOOKUP(A24,Quantity_Input!A:B,2,0)</f>
        <v>100</v>
      </c>
      <c r="E24">
        <f>D24*C24</f>
        <v>261565</v>
      </c>
      <c r="F24">
        <f>SUMIF(B:B,B24,E:E)</f>
        <v>1750587.7277416911</v>
      </c>
    </row>
    <row r="25" spans="1:6" x14ac:dyDescent="0.25">
      <c r="A25" t="s">
        <v>4</v>
      </c>
      <c r="B25" s="1">
        <v>44659</v>
      </c>
      <c r="C25">
        <v>3660.9893248175199</v>
      </c>
      <c r="D25">
        <f>VLOOKUP(A25,Quantity_Input!A:B,2,0)</f>
        <v>87</v>
      </c>
      <c r="E25">
        <f>D25*C25</f>
        <v>318506.0712591242</v>
      </c>
      <c r="F25">
        <f>SUMIF(B:B,B25,E:E)</f>
        <v>1750587.7277416911</v>
      </c>
    </row>
    <row r="26" spans="1:6" x14ac:dyDescent="0.25">
      <c r="A26" t="s">
        <v>5</v>
      </c>
      <c r="B26" s="1">
        <v>44662</v>
      </c>
      <c r="C26">
        <v>1478.95414874685</v>
      </c>
      <c r="D26">
        <f>VLOOKUP(A26,Quantity_Input!A:B,2,0)</f>
        <v>428</v>
      </c>
      <c r="E26">
        <f>D26*C26</f>
        <v>632992.37566365185</v>
      </c>
      <c r="F26">
        <f>SUMIF(B:B,B26,E:E)</f>
        <v>1729118.5180905382</v>
      </c>
    </row>
    <row r="27" spans="1:6" x14ac:dyDescent="0.25">
      <c r="A27" t="s">
        <v>6</v>
      </c>
      <c r="B27" s="1">
        <v>44662</v>
      </c>
      <c r="C27">
        <v>1748.03755567199</v>
      </c>
      <c r="D27">
        <f>VLOOKUP(A27,Quantity_Input!A:B,2,0)</f>
        <v>295</v>
      </c>
      <c r="E27">
        <f>D27*C27</f>
        <v>515671.07892323704</v>
      </c>
      <c r="F27">
        <f>SUMIF(B:B,B27,E:E)</f>
        <v>1729118.5180905382</v>
      </c>
    </row>
    <row r="28" spans="1:6" x14ac:dyDescent="0.25">
      <c r="A28" t="s">
        <v>3</v>
      </c>
      <c r="B28" s="1">
        <v>44662</v>
      </c>
      <c r="C28">
        <v>2610.1999999999998</v>
      </c>
      <c r="D28">
        <f>VLOOKUP(A28,Quantity_Input!A:B,2,0)</f>
        <v>100</v>
      </c>
      <c r="E28">
        <f>D28*C28</f>
        <v>261019.99999999997</v>
      </c>
      <c r="F28">
        <f>SUMIF(B:B,B28,E:E)</f>
        <v>1729118.5180905382</v>
      </c>
    </row>
    <row r="29" spans="1:6" x14ac:dyDescent="0.25">
      <c r="A29" t="s">
        <v>4</v>
      </c>
      <c r="B29" s="1">
        <v>44662</v>
      </c>
      <c r="C29">
        <v>3671.6673965936702</v>
      </c>
      <c r="D29">
        <f>VLOOKUP(A29,Quantity_Input!A:B,2,0)</f>
        <v>87</v>
      </c>
      <c r="E29">
        <f>D29*C29</f>
        <v>319435.06350364932</v>
      </c>
      <c r="F29">
        <f>SUMIF(B:B,B29,E:E)</f>
        <v>1729118.5180905382</v>
      </c>
    </row>
    <row r="30" spans="1:6" x14ac:dyDescent="0.25">
      <c r="A30" t="s">
        <v>5</v>
      </c>
      <c r="B30" s="1">
        <v>44663</v>
      </c>
      <c r="C30">
        <v>1476.33460625834</v>
      </c>
      <c r="D30">
        <f>VLOOKUP(A30,Quantity_Input!A:B,2,0)</f>
        <v>428</v>
      </c>
      <c r="E30">
        <f>D30*C30</f>
        <v>631871.21147856954</v>
      </c>
      <c r="F30">
        <f>SUMIF(B:B,B30,E:E)</f>
        <v>1715589.342661245</v>
      </c>
    </row>
    <row r="31" spans="1:6" x14ac:dyDescent="0.25">
      <c r="A31" t="s">
        <v>6</v>
      </c>
      <c r="B31" s="1">
        <v>44663</v>
      </c>
      <c r="C31">
        <v>1724.1901100340599</v>
      </c>
      <c r="D31">
        <f>VLOOKUP(A31,Quantity_Input!A:B,2,0)</f>
        <v>295</v>
      </c>
      <c r="E31">
        <f>D31*C31</f>
        <v>508636.08246004768</v>
      </c>
      <c r="F31">
        <f>SUMIF(B:B,B31,E:E)</f>
        <v>1715589.342661245</v>
      </c>
    </row>
    <row r="32" spans="1:6" x14ac:dyDescent="0.25">
      <c r="A32" t="s">
        <v>3</v>
      </c>
      <c r="B32" s="1">
        <v>44663</v>
      </c>
      <c r="C32">
        <v>2561.0500000000002</v>
      </c>
      <c r="D32">
        <f>VLOOKUP(A32,Quantity_Input!A:B,2,0)</f>
        <v>100</v>
      </c>
      <c r="E32">
        <f>D32*C32</f>
        <v>256105.00000000003</v>
      </c>
      <c r="F32">
        <f>SUMIF(B:B,B32,E:E)</f>
        <v>1715589.342661245</v>
      </c>
    </row>
    <row r="33" spans="1:6" x14ac:dyDescent="0.25">
      <c r="A33" t="s">
        <v>4</v>
      </c>
      <c r="B33" s="1">
        <v>44663</v>
      </c>
      <c r="C33">
        <v>3666.4028588807801</v>
      </c>
      <c r="D33">
        <f>VLOOKUP(A33,Quantity_Input!A:B,2,0)</f>
        <v>87</v>
      </c>
      <c r="E33">
        <f>D33*C33</f>
        <v>318977.04872262786</v>
      </c>
      <c r="F33">
        <f>SUMIF(B:B,B33,E:E)</f>
        <v>1715589.342661245</v>
      </c>
    </row>
    <row r="34" spans="1:6" x14ac:dyDescent="0.25">
      <c r="A34" t="s">
        <v>5</v>
      </c>
      <c r="B34" s="1">
        <v>44664</v>
      </c>
      <c r="C34">
        <v>1448.1127428444299</v>
      </c>
      <c r="D34">
        <f>VLOOKUP(A34,Quantity_Input!A:B,2,0)</f>
        <v>428</v>
      </c>
      <c r="E34">
        <f>D34*C34</f>
        <v>619792.25393741601</v>
      </c>
      <c r="F34">
        <f>SUMIF(B:B,B34,E:E)</f>
        <v>1701831.9460827871</v>
      </c>
    </row>
    <row r="35" spans="1:6" x14ac:dyDescent="0.25">
      <c r="A35" t="s">
        <v>6</v>
      </c>
      <c r="B35" s="1">
        <v>44664</v>
      </c>
      <c r="C35">
        <v>1730.2261854859801</v>
      </c>
      <c r="D35">
        <f>VLOOKUP(A35,Quantity_Input!A:B,2,0)</f>
        <v>295</v>
      </c>
      <c r="E35">
        <f>D35*C35</f>
        <v>510416.72471836413</v>
      </c>
      <c r="F35">
        <f>SUMIF(B:B,B35,E:E)</f>
        <v>1701831.9460827871</v>
      </c>
    </row>
    <row r="36" spans="1:6" x14ac:dyDescent="0.25">
      <c r="A36" t="s">
        <v>3</v>
      </c>
      <c r="B36" s="1">
        <v>44664</v>
      </c>
      <c r="C36">
        <v>2551.65</v>
      </c>
      <c r="D36">
        <f>VLOOKUP(A36,Quantity_Input!A:B,2,0)</f>
        <v>100</v>
      </c>
      <c r="E36">
        <f>D36*C36</f>
        <v>255165</v>
      </c>
      <c r="F36">
        <f>SUMIF(B:B,B36,E:E)</f>
        <v>1701831.9460827871</v>
      </c>
    </row>
    <row r="37" spans="1:6" x14ac:dyDescent="0.25">
      <c r="A37" t="s">
        <v>4</v>
      </c>
      <c r="B37" s="1">
        <v>44664</v>
      </c>
      <c r="C37">
        <v>3637.4479014598501</v>
      </c>
      <c r="D37">
        <f>VLOOKUP(A37,Quantity_Input!A:B,2,0)</f>
        <v>87</v>
      </c>
      <c r="E37">
        <f>D37*C37</f>
        <v>316457.96742700698</v>
      </c>
      <c r="F37">
        <f>SUMIF(B:B,B37,E:E)</f>
        <v>1701831.9460827871</v>
      </c>
    </row>
    <row r="38" spans="1:6" x14ac:dyDescent="0.25">
      <c r="A38" t="s">
        <v>5</v>
      </c>
      <c r="B38" s="1">
        <v>44669</v>
      </c>
      <c r="C38">
        <v>1379.4115341836</v>
      </c>
      <c r="D38">
        <f>VLOOKUP(A38,Quantity_Input!A:B,2,0)</f>
        <v>428</v>
      </c>
      <c r="E38">
        <f>D38*C38</f>
        <v>590388.13663058076</v>
      </c>
      <c r="F38">
        <f>SUMIF(B:B,B38,E:E)</f>
        <v>1622960.2999278205</v>
      </c>
    </row>
    <row r="39" spans="1:6" x14ac:dyDescent="0.25">
      <c r="A39" t="s">
        <v>6</v>
      </c>
      <c r="B39" s="1">
        <v>44669</v>
      </c>
      <c r="C39">
        <v>1604.4086455331401</v>
      </c>
      <c r="D39">
        <f>VLOOKUP(A39,Quantity_Input!A:B,2,0)</f>
        <v>295</v>
      </c>
      <c r="E39">
        <f>D39*C39</f>
        <v>473300.55043227633</v>
      </c>
      <c r="F39">
        <f>SUMIF(B:B,B39,E:E)</f>
        <v>1622960.2999278205</v>
      </c>
    </row>
    <row r="40" spans="1:6" x14ac:dyDescent="0.25">
      <c r="A40" t="s">
        <v>3</v>
      </c>
      <c r="B40" s="1">
        <v>44669</v>
      </c>
      <c r="C40">
        <v>2543.85</v>
      </c>
      <c r="D40">
        <f>VLOOKUP(A40,Quantity_Input!A:B,2,0)</f>
        <v>100</v>
      </c>
      <c r="E40">
        <f>D40*C40</f>
        <v>254385</v>
      </c>
      <c r="F40">
        <f>SUMIF(B:B,B40,E:E)</f>
        <v>1622960.2999278205</v>
      </c>
    </row>
    <row r="41" spans="1:6" x14ac:dyDescent="0.25">
      <c r="A41" t="s">
        <v>4</v>
      </c>
      <c r="B41" s="1">
        <v>44669</v>
      </c>
      <c r="C41">
        <v>3504.4438260340598</v>
      </c>
      <c r="D41">
        <f>VLOOKUP(A41,Quantity_Input!A:B,2,0)</f>
        <v>87</v>
      </c>
      <c r="E41">
        <f>D41*C41</f>
        <v>304886.61286496319</v>
      </c>
      <c r="F41">
        <f>SUMIF(B:B,B41,E:E)</f>
        <v>1622960.2999278205</v>
      </c>
    </row>
    <row r="42" spans="1:6" x14ac:dyDescent="0.25">
      <c r="A42" t="s">
        <v>5</v>
      </c>
      <c r="B42" s="1">
        <v>44670</v>
      </c>
      <c r="C42">
        <v>1326.7735577636099</v>
      </c>
      <c r="D42">
        <f>VLOOKUP(A42,Quantity_Input!A:B,2,0)</f>
        <v>428</v>
      </c>
      <c r="E42">
        <f>D42*C42</f>
        <v>567859.082722825</v>
      </c>
      <c r="F42">
        <f>SUMIF(B:B,B42,E:E)</f>
        <v>1587934.5130016496</v>
      </c>
    </row>
    <row r="43" spans="1:6" x14ac:dyDescent="0.25">
      <c r="A43" t="s">
        <v>6</v>
      </c>
      <c r="B43" s="1">
        <v>44670</v>
      </c>
      <c r="C43">
        <v>1545.6311239193101</v>
      </c>
      <c r="D43">
        <f>VLOOKUP(A43,Quantity_Input!A:B,2,0)</f>
        <v>295</v>
      </c>
      <c r="E43">
        <f>D43*C43</f>
        <v>455961.18155619648</v>
      </c>
      <c r="F43">
        <f>SUMIF(B:B,B43,E:E)</f>
        <v>1587934.5130016496</v>
      </c>
    </row>
    <row r="44" spans="1:6" x14ac:dyDescent="0.25">
      <c r="A44" t="s">
        <v>3</v>
      </c>
      <c r="B44" s="1">
        <v>44670</v>
      </c>
      <c r="C44">
        <v>2640.8</v>
      </c>
      <c r="D44">
        <f>VLOOKUP(A44,Quantity_Input!A:B,2,0)</f>
        <v>100</v>
      </c>
      <c r="E44">
        <f>D44*C44</f>
        <v>264080</v>
      </c>
      <c r="F44">
        <f>SUMIF(B:B,B44,E:E)</f>
        <v>1587934.5130016496</v>
      </c>
    </row>
    <row r="45" spans="1:6" x14ac:dyDescent="0.25">
      <c r="A45" t="s">
        <v>4</v>
      </c>
      <c r="B45" s="1">
        <v>44670</v>
      </c>
      <c r="C45">
        <v>3448.6695255474501</v>
      </c>
      <c r="D45">
        <f>VLOOKUP(A45,Quantity_Input!A:B,2,0)</f>
        <v>87</v>
      </c>
      <c r="E45">
        <f>D45*C45</f>
        <v>300034.24872262817</v>
      </c>
      <c r="F45">
        <f>SUMIF(B:B,B45,E:E)</f>
        <v>1587934.5130016496</v>
      </c>
    </row>
    <row r="46" spans="1:6" x14ac:dyDescent="0.25">
      <c r="A46" t="s">
        <v>5</v>
      </c>
      <c r="B46" s="1">
        <v>44671</v>
      </c>
      <c r="C46">
        <v>1338.7344876167899</v>
      </c>
      <c r="D46">
        <f>VLOOKUP(A46,Quantity_Input!A:B,2,0)</f>
        <v>428</v>
      </c>
      <c r="E46">
        <f>D46*C46</f>
        <v>572978.36069998611</v>
      </c>
      <c r="F46">
        <f>SUMIF(B:B,B46,E:E)</f>
        <v>1615657.7194337726</v>
      </c>
    </row>
    <row r="47" spans="1:6" x14ac:dyDescent="0.25">
      <c r="A47" t="s">
        <v>6</v>
      </c>
      <c r="B47" s="1">
        <v>44671</v>
      </c>
      <c r="C47">
        <v>1571.0618024626699</v>
      </c>
      <c r="D47">
        <f>VLOOKUP(A47,Quantity_Input!A:B,2,0)</f>
        <v>295</v>
      </c>
      <c r="E47">
        <f>D47*C47</f>
        <v>463463.23172648763</v>
      </c>
      <c r="F47">
        <f>SUMIF(B:B,B47,E:E)</f>
        <v>1615657.7194337726</v>
      </c>
    </row>
    <row r="48" spans="1:6" x14ac:dyDescent="0.25">
      <c r="A48" t="s">
        <v>3</v>
      </c>
      <c r="B48" s="1">
        <v>44671</v>
      </c>
      <c r="C48">
        <v>2718.45</v>
      </c>
      <c r="D48">
        <f>VLOOKUP(A48,Quantity_Input!A:B,2,0)</f>
        <v>100</v>
      </c>
      <c r="E48">
        <f>D48*C48</f>
        <v>271845</v>
      </c>
      <c r="F48">
        <f>SUMIF(B:B,B48,E:E)</f>
        <v>1615657.7194337726</v>
      </c>
    </row>
    <row r="49" spans="1:6" x14ac:dyDescent="0.25">
      <c r="A49" t="s">
        <v>4</v>
      </c>
      <c r="B49" s="1">
        <v>44671</v>
      </c>
      <c r="C49">
        <v>3533.0014598540101</v>
      </c>
      <c r="D49">
        <f>VLOOKUP(A49,Quantity_Input!A:B,2,0)</f>
        <v>87</v>
      </c>
      <c r="E49">
        <f>D49*C49</f>
        <v>307371.12700729887</v>
      </c>
      <c r="F49">
        <f>SUMIF(B:B,B49,E:E)</f>
        <v>1615657.7194337726</v>
      </c>
    </row>
    <row r="50" spans="1:6" x14ac:dyDescent="0.25">
      <c r="A50" t="s">
        <v>5</v>
      </c>
      <c r="B50" s="1">
        <v>44672</v>
      </c>
      <c r="C50">
        <v>1358.5540449354901</v>
      </c>
      <c r="D50">
        <f>VLOOKUP(A50,Quantity_Input!A:B,2,0)</f>
        <v>428</v>
      </c>
      <c r="E50">
        <f>D50*C50</f>
        <v>581461.13123238971</v>
      </c>
      <c r="F50">
        <f>SUMIF(B:B,B50,E:E)</f>
        <v>1645792.9713066877</v>
      </c>
    </row>
    <row r="51" spans="1:6" x14ac:dyDescent="0.25">
      <c r="A51" t="s">
        <v>6</v>
      </c>
      <c r="B51" s="1">
        <v>44672</v>
      </c>
      <c r="C51">
        <v>1601.83589206183</v>
      </c>
      <c r="D51">
        <f>VLOOKUP(A51,Quantity_Input!A:B,2,0)</f>
        <v>295</v>
      </c>
      <c r="E51">
        <f>D51*C51</f>
        <v>472541.58815823984</v>
      </c>
      <c r="F51">
        <f>SUMIF(B:B,B51,E:E)</f>
        <v>1645792.9713066877</v>
      </c>
    </row>
    <row r="52" spans="1:6" x14ac:dyDescent="0.25">
      <c r="A52" t="s">
        <v>3</v>
      </c>
      <c r="B52" s="1">
        <v>44672</v>
      </c>
      <c r="C52">
        <v>2782.1</v>
      </c>
      <c r="D52">
        <f>VLOOKUP(A52,Quantity_Input!A:B,2,0)</f>
        <v>100</v>
      </c>
      <c r="E52">
        <f>D52*C52</f>
        <v>278210</v>
      </c>
      <c r="F52">
        <f>SUMIF(B:B,B52,E:E)</f>
        <v>1645792.9713066877</v>
      </c>
    </row>
    <row r="53" spans="1:6" x14ac:dyDescent="0.25">
      <c r="A53" t="s">
        <v>4</v>
      </c>
      <c r="B53" s="1">
        <v>44672</v>
      </c>
      <c r="C53">
        <v>3604.37071167883</v>
      </c>
      <c r="D53">
        <f>VLOOKUP(A53,Quantity_Input!A:B,2,0)</f>
        <v>87</v>
      </c>
      <c r="E53">
        <f>D53*C53</f>
        <v>313580.25191605819</v>
      </c>
      <c r="F53">
        <f>SUMIF(B:B,B53,E:E)</f>
        <v>1645792.9713066877</v>
      </c>
    </row>
    <row r="54" spans="1:6" x14ac:dyDescent="0.25">
      <c r="A54" t="s">
        <v>5</v>
      </c>
      <c r="B54" s="1">
        <v>44673</v>
      </c>
      <c r="C54">
        <v>1340.01954619605</v>
      </c>
      <c r="D54">
        <f>VLOOKUP(A54,Quantity_Input!A:B,2,0)</f>
        <v>428</v>
      </c>
      <c r="E54">
        <f>D54*C54</f>
        <v>573528.36577190936</v>
      </c>
      <c r="F54">
        <f>SUMIF(B:B,B54,E:E)</f>
        <v>1624403.7272191388</v>
      </c>
    </row>
    <row r="55" spans="1:6" x14ac:dyDescent="0.25">
      <c r="A55" t="s">
        <v>6</v>
      </c>
      <c r="B55" s="1">
        <v>44673</v>
      </c>
      <c r="C55">
        <v>1568.8353811894201</v>
      </c>
      <c r="D55">
        <f>VLOOKUP(A55,Quantity_Input!A:B,2,0)</f>
        <v>295</v>
      </c>
      <c r="E55">
        <f>D55*C55</f>
        <v>462806.4374508789</v>
      </c>
      <c r="F55">
        <f>SUMIF(B:B,B55,E:E)</f>
        <v>1624403.7272191388</v>
      </c>
    </row>
    <row r="56" spans="1:6" x14ac:dyDescent="0.25">
      <c r="A56" t="s">
        <v>3</v>
      </c>
      <c r="B56" s="1">
        <v>44673</v>
      </c>
      <c r="C56">
        <v>2758.8</v>
      </c>
      <c r="D56">
        <f>VLOOKUP(A56,Quantity_Input!A:B,2,0)</f>
        <v>100</v>
      </c>
      <c r="E56">
        <f>D56*C56</f>
        <v>275880</v>
      </c>
      <c r="F56">
        <f>SUMIF(B:B,B56,E:E)</f>
        <v>1624403.7272191388</v>
      </c>
    </row>
    <row r="57" spans="1:6" x14ac:dyDescent="0.25">
      <c r="A57" t="s">
        <v>4</v>
      </c>
      <c r="B57" s="1">
        <v>44673</v>
      </c>
      <c r="C57">
        <v>3588.3784367396602</v>
      </c>
      <c r="D57">
        <f>VLOOKUP(A57,Quantity_Input!A:B,2,0)</f>
        <v>87</v>
      </c>
      <c r="E57">
        <f>D57*C57</f>
        <v>312188.92399635044</v>
      </c>
      <c r="F57">
        <f>SUMIF(B:B,B57,E:E)</f>
        <v>1624403.7272191388</v>
      </c>
    </row>
    <row r="58" spans="1:6" x14ac:dyDescent="0.25">
      <c r="A58" t="s">
        <v>5</v>
      </c>
      <c r="B58" s="1">
        <v>44676</v>
      </c>
      <c r="C58">
        <v>1350.05288818034</v>
      </c>
      <c r="D58">
        <f>VLOOKUP(A58,Quantity_Input!A:B,2,0)</f>
        <v>428</v>
      </c>
      <c r="E58">
        <f>D58*C58</f>
        <v>577822.63614118553</v>
      </c>
      <c r="F58">
        <f>SUMIF(B:B,B58,E:E)</f>
        <v>1609649.0331988174</v>
      </c>
    </row>
    <row r="59" spans="1:6" x14ac:dyDescent="0.25">
      <c r="A59" t="s">
        <v>6</v>
      </c>
      <c r="B59" s="1">
        <v>44676</v>
      </c>
      <c r="C59">
        <v>1544.7405554100101</v>
      </c>
      <c r="D59">
        <f>VLOOKUP(A59,Quantity_Input!A:B,2,0)</f>
        <v>295</v>
      </c>
      <c r="E59">
        <f>D59*C59</f>
        <v>455698.463845953</v>
      </c>
      <c r="F59">
        <f>SUMIF(B:B,B59,E:E)</f>
        <v>1609649.0331988174</v>
      </c>
    </row>
    <row r="60" spans="1:6" x14ac:dyDescent="0.25">
      <c r="A60" t="s">
        <v>3</v>
      </c>
      <c r="B60" s="1">
        <v>44676</v>
      </c>
      <c r="C60">
        <v>2695</v>
      </c>
      <c r="D60">
        <f>VLOOKUP(A60,Quantity_Input!A:B,2,0)</f>
        <v>100</v>
      </c>
      <c r="E60">
        <f>D60*C60</f>
        <v>269500</v>
      </c>
      <c r="F60">
        <f>SUMIF(B:B,B60,E:E)</f>
        <v>1609649.0331988174</v>
      </c>
    </row>
    <row r="61" spans="1:6" x14ac:dyDescent="0.25">
      <c r="A61" t="s">
        <v>4</v>
      </c>
      <c r="B61" s="1">
        <v>44676</v>
      </c>
      <c r="C61">
        <v>3524.4590024330901</v>
      </c>
      <c r="D61">
        <f>VLOOKUP(A61,Quantity_Input!A:B,2,0)</f>
        <v>87</v>
      </c>
      <c r="E61">
        <f>D61*C61</f>
        <v>306627.93321167881</v>
      </c>
      <c r="F61">
        <f>SUMIF(B:B,B61,E:E)</f>
        <v>1609649.0331988174</v>
      </c>
    </row>
    <row r="62" spans="1:6" x14ac:dyDescent="0.25">
      <c r="A62" t="s">
        <v>5</v>
      </c>
      <c r="B62" s="1">
        <v>44677</v>
      </c>
      <c r="C62">
        <v>1356.2804797567801</v>
      </c>
      <c r="D62">
        <f>VLOOKUP(A62,Quantity_Input!A:B,2,0)</f>
        <v>428</v>
      </c>
      <c r="E62">
        <f>D62*C62</f>
        <v>580488.0453359019</v>
      </c>
      <c r="F62">
        <f>SUMIF(B:B,B62,E:E)</f>
        <v>1626024.2288974856</v>
      </c>
    </row>
    <row r="63" spans="1:6" x14ac:dyDescent="0.25">
      <c r="A63" t="s">
        <v>6</v>
      </c>
      <c r="B63" s="1">
        <v>44677</v>
      </c>
      <c r="C63">
        <v>1564.43201467121</v>
      </c>
      <c r="D63">
        <f>VLOOKUP(A63,Quantity_Input!A:B,2,0)</f>
        <v>295</v>
      </c>
      <c r="E63">
        <f>D63*C63</f>
        <v>461507.44432800694</v>
      </c>
      <c r="F63">
        <f>SUMIF(B:B,B63,E:E)</f>
        <v>1626024.2288974856</v>
      </c>
    </row>
    <row r="64" spans="1:6" x14ac:dyDescent="0.25">
      <c r="A64" t="s">
        <v>3</v>
      </c>
      <c r="B64" s="1">
        <v>44677</v>
      </c>
      <c r="C64">
        <v>2775.65</v>
      </c>
      <c r="D64">
        <f>VLOOKUP(A64,Quantity_Input!A:B,2,0)</f>
        <v>100</v>
      </c>
      <c r="E64">
        <f>D64*C64</f>
        <v>277565</v>
      </c>
      <c r="F64">
        <f>SUMIF(B:B,B64,E:E)</f>
        <v>1626024.2288974856</v>
      </c>
    </row>
    <row r="65" spans="1:6" x14ac:dyDescent="0.25">
      <c r="A65" t="s">
        <v>4</v>
      </c>
      <c r="B65" s="1">
        <v>44677</v>
      </c>
      <c r="C65">
        <v>3522.57171532847</v>
      </c>
      <c r="D65">
        <f>VLOOKUP(A65,Quantity_Input!A:B,2,0)</f>
        <v>87</v>
      </c>
      <c r="E65">
        <f>D65*C65</f>
        <v>306463.73923357687</v>
      </c>
      <c r="F65">
        <f>SUMIF(B:B,B65,E:E)</f>
        <v>1626024.2288974856</v>
      </c>
    </row>
    <row r="66" spans="1:6" x14ac:dyDescent="0.25">
      <c r="A66" t="s">
        <v>5</v>
      </c>
      <c r="B66" s="1">
        <v>44678</v>
      </c>
      <c r="C66">
        <v>1356.7747330565001</v>
      </c>
      <c r="D66">
        <f>VLOOKUP(A66,Quantity_Input!A:B,2,0)</f>
        <v>428</v>
      </c>
      <c r="E66">
        <f>D66*C66</f>
        <v>580699.58574818203</v>
      </c>
      <c r="F66">
        <f>SUMIF(B:B,B66,E:E)</f>
        <v>1619561.574181986</v>
      </c>
    </row>
    <row r="67" spans="1:6" x14ac:dyDescent="0.25">
      <c r="A67" t="s">
        <v>6</v>
      </c>
      <c r="B67" s="1">
        <v>44678</v>
      </c>
      <c r="C67">
        <v>1536.5275347131301</v>
      </c>
      <c r="D67">
        <f>VLOOKUP(A67,Quantity_Input!A:B,2,0)</f>
        <v>295</v>
      </c>
      <c r="E67">
        <f>D67*C67</f>
        <v>453275.62274037336</v>
      </c>
      <c r="F67">
        <f>SUMIF(B:B,B67,E:E)</f>
        <v>1619561.574181986</v>
      </c>
    </row>
    <row r="68" spans="1:6" x14ac:dyDescent="0.25">
      <c r="A68" t="s">
        <v>3</v>
      </c>
      <c r="B68" s="1">
        <v>44678</v>
      </c>
      <c r="C68">
        <v>2778.35</v>
      </c>
      <c r="D68">
        <f>VLOOKUP(A68,Quantity_Input!A:B,2,0)</f>
        <v>100</v>
      </c>
      <c r="E68">
        <f>D68*C68</f>
        <v>277835</v>
      </c>
      <c r="F68">
        <f>SUMIF(B:B,B68,E:E)</f>
        <v>1619561.574181986</v>
      </c>
    </row>
    <row r="69" spans="1:6" x14ac:dyDescent="0.25">
      <c r="A69" t="s">
        <v>4</v>
      </c>
      <c r="B69" s="1">
        <v>44678</v>
      </c>
      <c r="C69">
        <v>3537.3720194647199</v>
      </c>
      <c r="D69">
        <f>VLOOKUP(A69,Quantity_Input!A:B,2,0)</f>
        <v>87</v>
      </c>
      <c r="E69">
        <f>D69*C69</f>
        <v>307751.36569343065</v>
      </c>
      <c r="F69">
        <f>SUMIF(B:B,B69,E:E)</f>
        <v>1619561.574181986</v>
      </c>
    </row>
    <row r="70" spans="1:6" x14ac:dyDescent="0.25">
      <c r="A70" t="s">
        <v>5</v>
      </c>
      <c r="B70" s="1">
        <v>44679</v>
      </c>
      <c r="C70">
        <v>1355.5885251371801</v>
      </c>
      <c r="D70">
        <f>VLOOKUP(A70,Quantity_Input!A:B,2,0)</f>
        <v>428</v>
      </c>
      <c r="E70">
        <f>D70*C70</f>
        <v>580191.88875871315</v>
      </c>
      <c r="F70">
        <f>SUMIF(B:B,B70,E:E)</f>
        <v>1633899.0055894391</v>
      </c>
    </row>
    <row r="71" spans="1:6" x14ac:dyDescent="0.25">
      <c r="A71" t="s">
        <v>6</v>
      </c>
      <c r="B71" s="1">
        <v>44679</v>
      </c>
      <c r="C71">
        <v>1566.0152475766299</v>
      </c>
      <c r="D71">
        <f>VLOOKUP(A71,Quantity_Input!A:B,2,0)</f>
        <v>295</v>
      </c>
      <c r="E71">
        <f>D71*C71</f>
        <v>461974.49803510582</v>
      </c>
      <c r="F71">
        <f>SUMIF(B:B,B71,E:E)</f>
        <v>1633899.0055894391</v>
      </c>
    </row>
    <row r="72" spans="1:6" x14ac:dyDescent="0.25">
      <c r="A72" t="s">
        <v>3</v>
      </c>
      <c r="B72" s="1">
        <v>44679</v>
      </c>
      <c r="C72">
        <v>2819.85</v>
      </c>
      <c r="D72">
        <f>VLOOKUP(A72,Quantity_Input!A:B,2,0)</f>
        <v>100</v>
      </c>
      <c r="E72">
        <f>D72*C72</f>
        <v>281985</v>
      </c>
      <c r="F72">
        <f>SUMIF(B:B,B72,E:E)</f>
        <v>1633899.0055894391</v>
      </c>
    </row>
    <row r="73" spans="1:6" x14ac:dyDescent="0.25">
      <c r="A73" t="s">
        <v>4</v>
      </c>
      <c r="B73" s="1">
        <v>44679</v>
      </c>
      <c r="C73">
        <v>3560.3174574209202</v>
      </c>
      <c r="D73">
        <f>VLOOKUP(A73,Quantity_Input!A:B,2,0)</f>
        <v>87</v>
      </c>
      <c r="E73">
        <f>D73*C73</f>
        <v>309747.61879562004</v>
      </c>
      <c r="F73">
        <f>SUMIF(B:B,B73,E:E)</f>
        <v>1633899.0055894391</v>
      </c>
    </row>
    <row r="74" spans="1:6" x14ac:dyDescent="0.25">
      <c r="A74" t="s">
        <v>5</v>
      </c>
      <c r="B74" s="1">
        <v>44680</v>
      </c>
      <c r="C74">
        <v>1368.68623757971</v>
      </c>
      <c r="D74">
        <f>VLOOKUP(A74,Quantity_Input!A:B,2,0)</f>
        <v>428</v>
      </c>
      <c r="E74">
        <f>D74*C74</f>
        <v>585797.70968411583</v>
      </c>
      <c r="F74">
        <f>SUMIF(B:B,B74,E:E)</f>
        <v>1628902.2901736742</v>
      </c>
    </row>
    <row r="75" spans="1:6" x14ac:dyDescent="0.25">
      <c r="A75" t="s">
        <v>6</v>
      </c>
      <c r="B75" s="1">
        <v>44680</v>
      </c>
      <c r="C75">
        <v>1551.1229630599901</v>
      </c>
      <c r="D75">
        <f>VLOOKUP(A75,Quantity_Input!A:B,2,0)</f>
        <v>295</v>
      </c>
      <c r="E75">
        <f>D75*C75</f>
        <v>457581.27410269709</v>
      </c>
      <c r="F75">
        <f>SUMIF(B:B,B75,E:E)</f>
        <v>1628902.2901736742</v>
      </c>
    </row>
    <row r="76" spans="1:6" x14ac:dyDescent="0.25">
      <c r="A76" t="s">
        <v>3</v>
      </c>
      <c r="B76" s="1">
        <v>44680</v>
      </c>
      <c r="C76">
        <v>2790.25</v>
      </c>
      <c r="D76">
        <f>VLOOKUP(A76,Quantity_Input!A:B,2,0)</f>
        <v>100</v>
      </c>
      <c r="E76">
        <f>D76*C76</f>
        <v>279025</v>
      </c>
      <c r="F76">
        <f>SUMIF(B:B,B76,E:E)</f>
        <v>1628902.2901736742</v>
      </c>
    </row>
    <row r="77" spans="1:6" x14ac:dyDescent="0.25">
      <c r="A77" t="s">
        <v>4</v>
      </c>
      <c r="B77" s="1">
        <v>44680</v>
      </c>
      <c r="C77">
        <v>3522.9690389294401</v>
      </c>
      <c r="D77">
        <f>VLOOKUP(A77,Quantity_Input!A:B,2,0)</f>
        <v>87</v>
      </c>
      <c r="E77">
        <f>D77*C77</f>
        <v>306498.30638686131</v>
      </c>
      <c r="F77">
        <f>SUMIF(B:B,B77,E:E)</f>
        <v>1628902.2901736742</v>
      </c>
    </row>
    <row r="78" spans="1:6" x14ac:dyDescent="0.25">
      <c r="A78" t="s">
        <v>5</v>
      </c>
      <c r="B78" s="1">
        <v>44683</v>
      </c>
      <c r="C78">
        <v>1387.5667136289501</v>
      </c>
      <c r="D78">
        <f>VLOOKUP(A78,Quantity_Input!A:B,2,0)</f>
        <v>428</v>
      </c>
      <c r="E78">
        <f>D78*C78</f>
        <v>593878.55343319068</v>
      </c>
      <c r="F78">
        <f>SUMIF(B:B,B78,E:E)</f>
        <v>1627881.3645727527</v>
      </c>
    </row>
    <row r="79" spans="1:6" x14ac:dyDescent="0.25">
      <c r="A79" t="s">
        <v>6</v>
      </c>
      <c r="B79" s="1">
        <v>44683</v>
      </c>
      <c r="C79">
        <v>1524.85119203563</v>
      </c>
      <c r="D79">
        <f>VLOOKUP(A79,Quantity_Input!A:B,2,0)</f>
        <v>295</v>
      </c>
      <c r="E79">
        <f>D79*C79</f>
        <v>449831.10165051086</v>
      </c>
      <c r="F79">
        <f>SUMIF(B:B,B79,E:E)</f>
        <v>1627881.3645727527</v>
      </c>
    </row>
    <row r="80" spans="1:6" x14ac:dyDescent="0.25">
      <c r="A80" t="s">
        <v>3</v>
      </c>
      <c r="B80" s="1">
        <v>44683</v>
      </c>
      <c r="C80">
        <v>2780.45</v>
      </c>
      <c r="D80">
        <f>VLOOKUP(A80,Quantity_Input!A:B,2,0)</f>
        <v>100</v>
      </c>
      <c r="E80">
        <f>D80*C80</f>
        <v>278045</v>
      </c>
      <c r="F80">
        <f>SUMIF(B:B,B80,E:E)</f>
        <v>1627881.3645727527</v>
      </c>
    </row>
    <row r="81" spans="1:6" x14ac:dyDescent="0.25">
      <c r="A81" t="s">
        <v>4</v>
      </c>
      <c r="B81" s="1">
        <v>44683</v>
      </c>
      <c r="C81">
        <v>3518.6978102189801</v>
      </c>
      <c r="D81">
        <f>VLOOKUP(A81,Quantity_Input!A:B,2,0)</f>
        <v>87</v>
      </c>
      <c r="E81">
        <f>D81*C81</f>
        <v>306126.70948905125</v>
      </c>
      <c r="F81">
        <f>SUMIF(B:B,B81,E:E)</f>
        <v>1627881.3645727527</v>
      </c>
    </row>
    <row r="82" spans="1:6" x14ac:dyDescent="0.25">
      <c r="A82" t="s">
        <v>5</v>
      </c>
      <c r="B82" s="1">
        <v>44685</v>
      </c>
      <c r="C82">
        <v>1340.41494883583</v>
      </c>
      <c r="D82">
        <f>VLOOKUP(A82,Quantity_Input!A:B,2,0)</f>
        <v>428</v>
      </c>
      <c r="E82">
        <f>D82*C82</f>
        <v>573697.59810173523</v>
      </c>
      <c r="F82">
        <f>SUMIF(B:B,B82,E:E)</f>
        <v>1592015.4271682764</v>
      </c>
    </row>
    <row r="83" spans="1:6" x14ac:dyDescent="0.25">
      <c r="A83" t="s">
        <v>6</v>
      </c>
      <c r="B83" s="1">
        <v>44685</v>
      </c>
      <c r="C83">
        <v>1519.45830495153</v>
      </c>
      <c r="D83">
        <f>VLOOKUP(A83,Quantity_Input!A:B,2,0)</f>
        <v>295</v>
      </c>
      <c r="E83">
        <f>D83*C83</f>
        <v>448240.19996070134</v>
      </c>
      <c r="F83">
        <f>SUMIF(B:B,B83,E:E)</f>
        <v>1592015.4271682764</v>
      </c>
    </row>
    <row r="84" spans="1:6" x14ac:dyDescent="0.25">
      <c r="A84" t="s">
        <v>3</v>
      </c>
      <c r="B84" s="1">
        <v>44685</v>
      </c>
      <c r="C84">
        <v>2693.65</v>
      </c>
      <c r="D84">
        <f>VLOOKUP(A84,Quantity_Input!A:B,2,0)</f>
        <v>100</v>
      </c>
      <c r="E84">
        <f>D84*C84</f>
        <v>269365</v>
      </c>
      <c r="F84">
        <f>SUMIF(B:B,B84,E:E)</f>
        <v>1592015.4271682764</v>
      </c>
    </row>
    <row r="85" spans="1:6" x14ac:dyDescent="0.25">
      <c r="A85" t="s">
        <v>4</v>
      </c>
      <c r="B85" s="1">
        <v>44685</v>
      </c>
      <c r="C85">
        <v>3456.4670012165502</v>
      </c>
      <c r="D85">
        <f>VLOOKUP(A85,Quantity_Input!A:B,2,0)</f>
        <v>87</v>
      </c>
      <c r="E85">
        <f>D85*C85</f>
        <v>300712.62910583988</v>
      </c>
      <c r="F85">
        <f>SUMIF(B:B,B85,E:E)</f>
        <v>1592015.4271682764</v>
      </c>
    </row>
    <row r="86" spans="1:6" x14ac:dyDescent="0.25">
      <c r="A86" t="s">
        <v>5</v>
      </c>
      <c r="B86" s="1">
        <v>44686</v>
      </c>
      <c r="C86">
        <v>1337.40000370755</v>
      </c>
      <c r="D86">
        <f>VLOOKUP(A86,Quantity_Input!A:B,2,0)</f>
        <v>428</v>
      </c>
      <c r="E86">
        <f>D86*C86</f>
        <v>572407.20158683136</v>
      </c>
      <c r="F86">
        <f>SUMIF(B:B,B86,E:E)</f>
        <v>1602836.6573435408</v>
      </c>
    </row>
    <row r="87" spans="1:6" x14ac:dyDescent="0.25">
      <c r="A87" t="s">
        <v>6</v>
      </c>
      <c r="B87" s="1">
        <v>44686</v>
      </c>
      <c r="C87">
        <v>1568.53852501965</v>
      </c>
      <c r="D87">
        <f>VLOOKUP(A87,Quantity_Input!A:B,2,0)</f>
        <v>295</v>
      </c>
      <c r="E87">
        <f>D87*C87</f>
        <v>462718.86488079675</v>
      </c>
      <c r="F87">
        <f>SUMIF(B:B,B87,E:E)</f>
        <v>1602836.6573435408</v>
      </c>
    </row>
    <row r="88" spans="1:6" x14ac:dyDescent="0.25">
      <c r="A88" t="s">
        <v>3</v>
      </c>
      <c r="B88" s="1">
        <v>44686</v>
      </c>
      <c r="C88">
        <v>2640.9</v>
      </c>
      <c r="D88">
        <f>VLOOKUP(A88,Quantity_Input!A:B,2,0)</f>
        <v>100</v>
      </c>
      <c r="E88">
        <f>D88*C88</f>
        <v>264090</v>
      </c>
      <c r="F88">
        <f>SUMIF(B:B,B88,E:E)</f>
        <v>1602836.6573435408</v>
      </c>
    </row>
    <row r="89" spans="1:6" x14ac:dyDescent="0.25">
      <c r="A89" t="s">
        <v>4</v>
      </c>
      <c r="B89" s="1">
        <v>44686</v>
      </c>
      <c r="C89">
        <v>3489.8918491484201</v>
      </c>
      <c r="D89">
        <f>VLOOKUP(A89,Quantity_Input!A:B,2,0)</f>
        <v>87</v>
      </c>
      <c r="E89">
        <f>D89*C89</f>
        <v>303620.59087591257</v>
      </c>
      <c r="F89">
        <f>SUMIF(B:B,B89,E:E)</f>
        <v>1602836.6573435408</v>
      </c>
    </row>
    <row r="90" spans="1:6" x14ac:dyDescent="0.25">
      <c r="A90" t="s">
        <v>5</v>
      </c>
      <c r="B90" s="1">
        <v>44687</v>
      </c>
      <c r="C90">
        <v>1302.4562954174701</v>
      </c>
      <c r="D90">
        <f>VLOOKUP(A90,Quantity_Input!A:B,2,0)</f>
        <v>428</v>
      </c>
      <c r="E90">
        <f>D90*C90</f>
        <v>557451.29443867714</v>
      </c>
      <c r="F90">
        <f>SUMIF(B:B,B90,E:E)</f>
        <v>1566525.4528504317</v>
      </c>
    </row>
    <row r="91" spans="1:6" x14ac:dyDescent="0.25">
      <c r="A91" t="s">
        <v>6</v>
      </c>
      <c r="B91" s="1">
        <v>44687</v>
      </c>
      <c r="C91">
        <v>1526.68180508253</v>
      </c>
      <c r="D91">
        <f>VLOOKUP(A91,Quantity_Input!A:B,2,0)</f>
        <v>295</v>
      </c>
      <c r="E91">
        <f>D91*C91</f>
        <v>450371.13249934633</v>
      </c>
      <c r="F91">
        <f>SUMIF(B:B,B91,E:E)</f>
        <v>1566525.4528504317</v>
      </c>
    </row>
    <row r="92" spans="1:6" x14ac:dyDescent="0.25">
      <c r="A92" t="s">
        <v>3</v>
      </c>
      <c r="B92" s="1">
        <v>44687</v>
      </c>
      <c r="C92">
        <v>2620.65</v>
      </c>
      <c r="D92">
        <f>VLOOKUP(A92,Quantity_Input!A:B,2,0)</f>
        <v>100</v>
      </c>
      <c r="E92">
        <f>D92*C92</f>
        <v>262065</v>
      </c>
      <c r="F92">
        <f>SUMIF(B:B,B92,E:E)</f>
        <v>1566525.4528504317</v>
      </c>
    </row>
    <row r="93" spans="1:6" x14ac:dyDescent="0.25">
      <c r="A93" t="s">
        <v>4</v>
      </c>
      <c r="B93" s="1">
        <v>44687</v>
      </c>
      <c r="C93">
        <v>3409.6324817518198</v>
      </c>
      <c r="D93">
        <f>VLOOKUP(A93,Quantity_Input!A:B,2,0)</f>
        <v>87</v>
      </c>
      <c r="E93">
        <f>D93*C93</f>
        <v>296638.02591240831</v>
      </c>
      <c r="F93">
        <f>SUMIF(B:B,B93,E:E)</f>
        <v>1566525.4528504317</v>
      </c>
    </row>
    <row r="94" spans="1:6" x14ac:dyDescent="0.25">
      <c r="A94" t="s">
        <v>5</v>
      </c>
      <c r="B94" s="1">
        <v>44690</v>
      </c>
      <c r="C94">
        <v>1304.6804352662</v>
      </c>
      <c r="D94">
        <f>VLOOKUP(A94,Quantity_Input!A:B,2,0)</f>
        <v>428</v>
      </c>
      <c r="E94">
        <f>D94*C94</f>
        <v>558403.22629393358</v>
      </c>
      <c r="F94">
        <f>SUMIF(B:B,B94,E:E)</f>
        <v>1566350.093836613</v>
      </c>
    </row>
    <row r="95" spans="1:6" x14ac:dyDescent="0.25">
      <c r="A95" t="s">
        <v>6</v>
      </c>
      <c r="B95" s="1">
        <v>44690</v>
      </c>
      <c r="C95">
        <v>1553.8936206444901</v>
      </c>
      <c r="D95">
        <f>VLOOKUP(A95,Quantity_Input!A:B,2,0)</f>
        <v>295</v>
      </c>
      <c r="E95">
        <f>D95*C95</f>
        <v>458398.61809012457</v>
      </c>
      <c r="F95">
        <f>SUMIF(B:B,B95,E:E)</f>
        <v>1566350.093836613</v>
      </c>
    </row>
    <row r="96" spans="1:6" x14ac:dyDescent="0.25">
      <c r="A96" t="s">
        <v>3</v>
      </c>
      <c r="B96" s="1">
        <v>44690</v>
      </c>
      <c r="C96">
        <v>2518.3000000000002</v>
      </c>
      <c r="D96">
        <f>VLOOKUP(A96,Quantity_Input!A:B,2,0)</f>
        <v>100</v>
      </c>
      <c r="E96">
        <f>D96*C96</f>
        <v>251830.00000000003</v>
      </c>
      <c r="F96">
        <f>SUMIF(B:B,B96,E:E)</f>
        <v>1566350.093836613</v>
      </c>
    </row>
    <row r="97" spans="1:6" x14ac:dyDescent="0.25">
      <c r="A97" t="s">
        <v>4</v>
      </c>
      <c r="B97" s="1">
        <v>44690</v>
      </c>
      <c r="C97">
        <v>3422.0488442822402</v>
      </c>
      <c r="D97">
        <f>VLOOKUP(A97,Quantity_Input!A:B,2,0)</f>
        <v>87</v>
      </c>
      <c r="E97">
        <f>D97*C97</f>
        <v>297718.24945255491</v>
      </c>
      <c r="F97">
        <f>SUMIF(B:B,B97,E:E)</f>
        <v>1566350.093836613</v>
      </c>
    </row>
    <row r="98" spans="1:6" x14ac:dyDescent="0.25">
      <c r="A98" t="s">
        <v>5</v>
      </c>
      <c r="B98" s="1">
        <v>44691</v>
      </c>
      <c r="C98">
        <v>1325.63677517425</v>
      </c>
      <c r="D98">
        <f>VLOOKUP(A98,Quantity_Input!A:B,2,0)</f>
        <v>428</v>
      </c>
      <c r="E98">
        <f>D98*C98</f>
        <v>567372.539774579</v>
      </c>
      <c r="F98">
        <f>SUMIF(B:B,B98,E:E)</f>
        <v>1565341.0401224983</v>
      </c>
    </row>
    <row r="99" spans="1:6" x14ac:dyDescent="0.25">
      <c r="A99" t="s">
        <v>6</v>
      </c>
      <c r="B99" s="1">
        <v>44691</v>
      </c>
      <c r="C99">
        <v>1536.7254388263</v>
      </c>
      <c r="D99">
        <f>VLOOKUP(A99,Quantity_Input!A:B,2,0)</f>
        <v>295</v>
      </c>
      <c r="E99">
        <f>D99*C99</f>
        <v>453334.00445375848</v>
      </c>
      <c r="F99">
        <f>SUMIF(B:B,B99,E:E)</f>
        <v>1565341.0401224983</v>
      </c>
    </row>
    <row r="100" spans="1:6" x14ac:dyDescent="0.25">
      <c r="A100" t="s">
        <v>3</v>
      </c>
      <c r="B100" s="1">
        <v>44691</v>
      </c>
      <c r="C100">
        <v>2474.65</v>
      </c>
      <c r="D100">
        <f>VLOOKUP(A100,Quantity_Input!A:B,2,0)</f>
        <v>100</v>
      </c>
      <c r="E100">
        <f>D100*C100</f>
        <v>247465</v>
      </c>
      <c r="F100">
        <f>SUMIF(B:B,B100,E:E)</f>
        <v>1565341.0401224983</v>
      </c>
    </row>
    <row r="101" spans="1:6" x14ac:dyDescent="0.25">
      <c r="A101" t="s">
        <v>4</v>
      </c>
      <c r="B101" s="1">
        <v>44691</v>
      </c>
      <c r="C101">
        <v>3415.7413321167901</v>
      </c>
      <c r="D101">
        <f>VLOOKUP(A101,Quantity_Input!A:B,2,0)</f>
        <v>87</v>
      </c>
      <c r="E101">
        <f>D101*C101</f>
        <v>297169.49589416076</v>
      </c>
      <c r="F101">
        <f>SUMIF(B:B,B101,E:E)</f>
        <v>1565341.0401224983</v>
      </c>
    </row>
    <row r="102" spans="1:6" x14ac:dyDescent="0.25">
      <c r="A102" t="s">
        <v>5</v>
      </c>
      <c r="B102" s="1">
        <v>44692</v>
      </c>
      <c r="C102">
        <v>1333.1</v>
      </c>
      <c r="D102">
        <f>VLOOKUP(A102,Quantity_Input!A:B,2,0)</f>
        <v>428</v>
      </c>
      <c r="E102">
        <f>D102*C102</f>
        <v>570566.79999999993</v>
      </c>
      <c r="F102">
        <f>SUMIF(B:B,B102,E:E)</f>
        <v>1556026.0220899023</v>
      </c>
    </row>
    <row r="103" spans="1:6" x14ac:dyDescent="0.25">
      <c r="A103" t="s">
        <v>6</v>
      </c>
      <c r="B103" s="1">
        <v>44692</v>
      </c>
      <c r="C103">
        <v>1510.75052397171</v>
      </c>
      <c r="D103">
        <f>VLOOKUP(A103,Quantity_Input!A:B,2,0)</f>
        <v>295</v>
      </c>
      <c r="E103">
        <f>D103*C103</f>
        <v>445671.40457165445</v>
      </c>
      <c r="F103">
        <f>SUMIF(B:B,B103,E:E)</f>
        <v>1556026.0220899023</v>
      </c>
    </row>
    <row r="104" spans="1:6" x14ac:dyDescent="0.25">
      <c r="A104" t="s">
        <v>3</v>
      </c>
      <c r="B104" s="1">
        <v>44692</v>
      </c>
      <c r="C104">
        <v>2449.3000000000002</v>
      </c>
      <c r="D104">
        <f>VLOOKUP(A104,Quantity_Input!A:B,2,0)</f>
        <v>100</v>
      </c>
      <c r="E104">
        <f>D104*C104</f>
        <v>244930.00000000003</v>
      </c>
      <c r="F104">
        <f>SUMIF(B:B,B104,E:E)</f>
        <v>1556026.0220899023</v>
      </c>
    </row>
    <row r="105" spans="1:6" x14ac:dyDescent="0.25">
      <c r="A105" t="s">
        <v>4</v>
      </c>
      <c r="B105" s="1">
        <v>44692</v>
      </c>
      <c r="C105">
        <v>3389.1703163017</v>
      </c>
      <c r="D105">
        <f>VLOOKUP(A105,Quantity_Input!A:B,2,0)</f>
        <v>87</v>
      </c>
      <c r="E105">
        <f>D105*C105</f>
        <v>294857.81751824793</v>
      </c>
      <c r="F105">
        <f>SUMIF(B:B,B105,E:E)</f>
        <v>1556026.0220899023</v>
      </c>
    </row>
    <row r="106" spans="1:6" x14ac:dyDescent="0.25">
      <c r="A106" t="s">
        <v>5</v>
      </c>
      <c r="B106" s="1">
        <v>44693</v>
      </c>
      <c r="C106">
        <v>1303.05</v>
      </c>
      <c r="D106">
        <f>VLOOKUP(A106,Quantity_Input!A:B,2,0)</f>
        <v>428</v>
      </c>
      <c r="E106">
        <f>D106*C106</f>
        <v>557705.4</v>
      </c>
      <c r="F106">
        <f>SUMIF(B:B,B106,E:E)</f>
        <v>1532645.3634046158</v>
      </c>
    </row>
    <row r="107" spans="1:6" x14ac:dyDescent="0.25">
      <c r="A107" t="s">
        <v>6</v>
      </c>
      <c r="B107" s="1">
        <v>44693</v>
      </c>
      <c r="C107">
        <v>1492.98862981399</v>
      </c>
      <c r="D107">
        <f>VLOOKUP(A107,Quantity_Input!A:B,2,0)</f>
        <v>295</v>
      </c>
      <c r="E107">
        <f>D107*C107</f>
        <v>440431.64579512703</v>
      </c>
      <c r="F107">
        <f>SUMIF(B:B,B107,E:E)</f>
        <v>1532645.3634046158</v>
      </c>
    </row>
    <row r="108" spans="1:6" x14ac:dyDescent="0.25">
      <c r="A108" t="s">
        <v>3</v>
      </c>
      <c r="B108" s="1">
        <v>44693</v>
      </c>
      <c r="C108">
        <v>2399.4</v>
      </c>
      <c r="D108">
        <f>VLOOKUP(A108,Quantity_Input!A:B,2,0)</f>
        <v>100</v>
      </c>
      <c r="E108">
        <f>D108*C108</f>
        <v>239940</v>
      </c>
      <c r="F108">
        <f>SUMIF(B:B,B108,E:E)</f>
        <v>1532645.3634046158</v>
      </c>
    </row>
    <row r="109" spans="1:6" x14ac:dyDescent="0.25">
      <c r="A109" t="s">
        <v>4</v>
      </c>
      <c r="B109" s="1">
        <v>44693</v>
      </c>
      <c r="C109">
        <v>3385.8427311435498</v>
      </c>
      <c r="D109">
        <f>VLOOKUP(A109,Quantity_Input!A:B,2,0)</f>
        <v>87</v>
      </c>
      <c r="E109">
        <f>D109*C109</f>
        <v>294568.31760948885</v>
      </c>
      <c r="F109">
        <f>SUMIF(B:B,B109,E:E)</f>
        <v>1532645.3634046158</v>
      </c>
    </row>
    <row r="110" spans="1:6" x14ac:dyDescent="0.25">
      <c r="A110" t="s">
        <v>5</v>
      </c>
      <c r="B110" s="1">
        <v>44694</v>
      </c>
      <c r="C110">
        <v>1291.3499999999999</v>
      </c>
      <c r="D110">
        <f>VLOOKUP(A110,Quantity_Input!A:B,2,0)</f>
        <v>428</v>
      </c>
      <c r="E110">
        <f>D110*C110</f>
        <v>552697.79999999993</v>
      </c>
      <c r="F110">
        <f>SUMIF(B:B,B110,E:E)</f>
        <v>1529613.4774801657</v>
      </c>
    </row>
    <row r="111" spans="1:6" x14ac:dyDescent="0.25">
      <c r="A111" t="s">
        <v>6</v>
      </c>
      <c r="B111" s="1">
        <v>44694</v>
      </c>
      <c r="C111">
        <v>1488.6347393240801</v>
      </c>
      <c r="D111">
        <f>VLOOKUP(A111,Quantity_Input!A:B,2,0)</f>
        <v>295</v>
      </c>
      <c r="E111">
        <f>D111*C111</f>
        <v>439147.24810060364</v>
      </c>
      <c r="F111">
        <f>SUMIF(B:B,B111,E:E)</f>
        <v>1529613.4774801657</v>
      </c>
    </row>
    <row r="112" spans="1:6" x14ac:dyDescent="0.25">
      <c r="A112" t="s">
        <v>3</v>
      </c>
      <c r="B112" s="1">
        <v>44694</v>
      </c>
      <c r="C112">
        <v>2426.6</v>
      </c>
      <c r="D112">
        <f>VLOOKUP(A112,Quantity_Input!A:B,2,0)</f>
        <v>100</v>
      </c>
      <c r="E112">
        <f>D112*C112</f>
        <v>242660</v>
      </c>
      <c r="F112">
        <f>SUMIF(B:B,B112,E:E)</f>
        <v>1529613.4774801657</v>
      </c>
    </row>
    <row r="113" spans="1:6" x14ac:dyDescent="0.25">
      <c r="A113" t="s">
        <v>4</v>
      </c>
      <c r="B113" s="1">
        <v>44694</v>
      </c>
      <c r="C113">
        <v>3392.0509124087598</v>
      </c>
      <c r="D113">
        <f>VLOOKUP(A113,Quantity_Input!A:B,2,0)</f>
        <v>87</v>
      </c>
      <c r="E113">
        <f>D113*C113</f>
        <v>295108.42937956209</v>
      </c>
      <c r="F113">
        <f>SUMIF(B:B,B113,E:E)</f>
        <v>1529613.4774801657</v>
      </c>
    </row>
    <row r="114" spans="1:6" x14ac:dyDescent="0.25">
      <c r="A114" t="s">
        <v>5</v>
      </c>
      <c r="B114" s="1">
        <v>44697</v>
      </c>
      <c r="C114">
        <v>1305.0999999999999</v>
      </c>
      <c r="D114">
        <f>VLOOKUP(A114,Quantity_Input!A:B,2,0)</f>
        <v>428</v>
      </c>
      <c r="E114">
        <f>D114*C114</f>
        <v>558582.79999999993</v>
      </c>
      <c r="F114">
        <f>SUMIF(B:B,B114,E:E)</f>
        <v>1527799.7550556583</v>
      </c>
    </row>
    <row r="115" spans="1:6" x14ac:dyDescent="0.25">
      <c r="A115" t="s">
        <v>6</v>
      </c>
      <c r="B115" s="1">
        <v>44697</v>
      </c>
      <c r="C115">
        <v>1473.4950746659699</v>
      </c>
      <c r="D115">
        <f>VLOOKUP(A115,Quantity_Input!A:B,2,0)</f>
        <v>295</v>
      </c>
      <c r="E115">
        <f>D115*C115</f>
        <v>434681.04702646111</v>
      </c>
      <c r="F115">
        <f>SUMIF(B:B,B115,E:E)</f>
        <v>1527799.7550556583</v>
      </c>
    </row>
    <row r="116" spans="1:6" x14ac:dyDescent="0.25">
      <c r="A116" t="s">
        <v>3</v>
      </c>
      <c r="B116" s="1">
        <v>44697</v>
      </c>
      <c r="C116">
        <v>2427.1999999999998</v>
      </c>
      <c r="D116">
        <f>VLOOKUP(A116,Quantity_Input!A:B,2,0)</f>
        <v>100</v>
      </c>
      <c r="E116">
        <f>D116*C116</f>
        <v>242719.99999999997</v>
      </c>
      <c r="F116">
        <f>SUMIF(B:B,B116,E:E)</f>
        <v>1527799.7550556583</v>
      </c>
    </row>
    <row r="117" spans="1:6" x14ac:dyDescent="0.25">
      <c r="A117" t="s">
        <v>4</v>
      </c>
      <c r="B117" s="1">
        <v>44697</v>
      </c>
      <c r="C117">
        <v>3354.2058394160599</v>
      </c>
      <c r="D117">
        <f>VLOOKUP(A117,Quantity_Input!A:B,2,0)</f>
        <v>87</v>
      </c>
      <c r="E117">
        <f>D117*C117</f>
        <v>291815.90802919719</v>
      </c>
      <c r="F117">
        <f>SUMIF(B:B,B117,E:E)</f>
        <v>1527799.7550556583</v>
      </c>
    </row>
    <row r="118" spans="1:6" x14ac:dyDescent="0.25">
      <c r="A118" t="s">
        <v>5</v>
      </c>
      <c r="B118" s="1">
        <v>44698</v>
      </c>
      <c r="C118">
        <v>1314</v>
      </c>
      <c r="D118">
        <f>VLOOKUP(A118,Quantity_Input!A:B,2,0)</f>
        <v>428</v>
      </c>
      <c r="E118">
        <f>D118*C118</f>
        <v>562392</v>
      </c>
      <c r="F118">
        <f>SUMIF(B:B,B118,E:E)</f>
        <v>1556835.5291595021</v>
      </c>
    </row>
    <row r="119" spans="1:6" x14ac:dyDescent="0.25">
      <c r="A119" t="s">
        <v>6</v>
      </c>
      <c r="B119" s="1">
        <v>44698</v>
      </c>
      <c r="C119">
        <v>1502.53750327482</v>
      </c>
      <c r="D119">
        <f>VLOOKUP(A119,Quantity_Input!A:B,2,0)</f>
        <v>295</v>
      </c>
      <c r="E119">
        <f>D119*C119</f>
        <v>443248.56346607191</v>
      </c>
      <c r="F119">
        <f>SUMIF(B:B,B119,E:E)</f>
        <v>1556835.5291595021</v>
      </c>
    </row>
    <row r="120" spans="1:6" x14ac:dyDescent="0.25">
      <c r="A120" t="s">
        <v>3</v>
      </c>
      <c r="B120" s="1">
        <v>44698</v>
      </c>
      <c r="C120">
        <v>2529.15</v>
      </c>
      <c r="D120">
        <f>VLOOKUP(A120,Quantity_Input!A:B,2,0)</f>
        <v>100</v>
      </c>
      <c r="E120">
        <f>D120*C120</f>
        <v>252915</v>
      </c>
      <c r="F120">
        <f>SUMIF(B:B,B120,E:E)</f>
        <v>1556835.5291595021</v>
      </c>
    </row>
    <row r="121" spans="1:6" x14ac:dyDescent="0.25">
      <c r="A121" t="s">
        <v>4</v>
      </c>
      <c r="B121" s="1">
        <v>44698</v>
      </c>
      <c r="C121">
        <v>3428.5053527980499</v>
      </c>
      <c r="D121">
        <f>VLOOKUP(A121,Quantity_Input!A:B,2,0)</f>
        <v>87</v>
      </c>
      <c r="E121">
        <f>D121*C121</f>
        <v>298279.96569343033</v>
      </c>
      <c r="F121">
        <f>SUMIF(B:B,B121,E:E)</f>
        <v>1556835.5291595021</v>
      </c>
    </row>
    <row r="122" spans="1:6" x14ac:dyDescent="0.25">
      <c r="A122" t="s">
        <v>5</v>
      </c>
      <c r="B122" s="1">
        <v>44699</v>
      </c>
      <c r="C122">
        <v>1313.9</v>
      </c>
      <c r="D122">
        <f>VLOOKUP(A122,Quantity_Input!A:B,2,0)</f>
        <v>428</v>
      </c>
      <c r="E122">
        <f>D122*C122</f>
        <v>562349.20000000007</v>
      </c>
      <c r="F122">
        <f>SUMIF(B:B,B122,E:E)</f>
        <v>1554770.6048423413</v>
      </c>
    </row>
    <row r="123" spans="1:6" x14ac:dyDescent="0.25">
      <c r="A123" t="s">
        <v>6</v>
      </c>
      <c r="B123" s="1">
        <v>44699</v>
      </c>
      <c r="C123">
        <v>1493.38443804035</v>
      </c>
      <c r="D123">
        <f>VLOOKUP(A123,Quantity_Input!A:B,2,0)</f>
        <v>295</v>
      </c>
      <c r="E123">
        <f>D123*C123</f>
        <v>440548.40922190325</v>
      </c>
      <c r="F123">
        <f>SUMIF(B:B,B123,E:E)</f>
        <v>1554770.6048423413</v>
      </c>
    </row>
    <row r="124" spans="1:6" x14ac:dyDescent="0.25">
      <c r="A124" t="s">
        <v>3</v>
      </c>
      <c r="B124" s="1">
        <v>44699</v>
      </c>
      <c r="C124">
        <v>2538.35</v>
      </c>
      <c r="D124">
        <f>VLOOKUP(A124,Quantity_Input!A:B,2,0)</f>
        <v>100</v>
      </c>
      <c r="E124">
        <f>D124*C124</f>
        <v>253835</v>
      </c>
      <c r="F124">
        <f>SUMIF(B:B,B124,E:E)</f>
        <v>1554770.6048423413</v>
      </c>
    </row>
    <row r="125" spans="1:6" x14ac:dyDescent="0.25">
      <c r="A125" t="s">
        <v>4</v>
      </c>
      <c r="B125" s="1">
        <v>44699</v>
      </c>
      <c r="C125">
        <v>3425.7240875912398</v>
      </c>
      <c r="D125">
        <f>VLOOKUP(A125,Quantity_Input!A:B,2,0)</f>
        <v>87</v>
      </c>
      <c r="E125">
        <f>D125*C125</f>
        <v>298037.99562043784</v>
      </c>
      <c r="F125">
        <f>SUMIF(B:B,B125,E:E)</f>
        <v>1554770.6048423413</v>
      </c>
    </row>
    <row r="126" spans="1:6" x14ac:dyDescent="0.25">
      <c r="A126" t="s">
        <v>5</v>
      </c>
      <c r="B126" s="1">
        <v>44700</v>
      </c>
      <c r="C126">
        <v>1287.05</v>
      </c>
      <c r="D126">
        <f>VLOOKUP(A126,Quantity_Input!A:B,2,0)</f>
        <v>428</v>
      </c>
      <c r="E126">
        <f>D126*C126</f>
        <v>550857.4</v>
      </c>
      <c r="F126">
        <f>SUMIF(B:B,B126,E:E)</f>
        <v>1497330.5254470264</v>
      </c>
    </row>
    <row r="127" spans="1:6" x14ac:dyDescent="0.25">
      <c r="A127" t="s">
        <v>6</v>
      </c>
      <c r="B127" s="1">
        <v>44700</v>
      </c>
      <c r="C127">
        <v>1412.19427560912</v>
      </c>
      <c r="D127">
        <f>VLOOKUP(A127,Quantity_Input!A:B,2,0)</f>
        <v>295</v>
      </c>
      <c r="E127">
        <f>D127*C127</f>
        <v>416597.31130469043</v>
      </c>
      <c r="F127">
        <f>SUMIF(B:B,B127,E:E)</f>
        <v>1497330.5254470264</v>
      </c>
    </row>
    <row r="128" spans="1:6" x14ac:dyDescent="0.25">
      <c r="A128" t="s">
        <v>3</v>
      </c>
      <c r="B128" s="1">
        <v>44700</v>
      </c>
      <c r="C128">
        <v>2479.85</v>
      </c>
      <c r="D128">
        <f>VLOOKUP(A128,Quantity_Input!A:B,2,0)</f>
        <v>100</v>
      </c>
      <c r="E128">
        <f>D128*C128</f>
        <v>247985</v>
      </c>
      <c r="F128">
        <f>SUMIF(B:B,B128,E:E)</f>
        <v>1497330.5254470264</v>
      </c>
    </row>
    <row r="129" spans="1:6" x14ac:dyDescent="0.25">
      <c r="A129" t="s">
        <v>4</v>
      </c>
      <c r="B129" s="1">
        <v>44700</v>
      </c>
      <c r="C129">
        <v>3240.1243004866201</v>
      </c>
      <c r="D129">
        <f>VLOOKUP(A129,Quantity_Input!A:B,2,0)</f>
        <v>87</v>
      </c>
      <c r="E129">
        <f>D129*C129</f>
        <v>281890.81414233596</v>
      </c>
      <c r="F129">
        <f>SUMIF(B:B,B129,E:E)</f>
        <v>1497330.5254470264</v>
      </c>
    </row>
    <row r="130" spans="1:6" x14ac:dyDescent="0.25">
      <c r="A130" t="s">
        <v>5</v>
      </c>
      <c r="B130" s="1">
        <v>44701</v>
      </c>
      <c r="C130">
        <v>1320.95</v>
      </c>
      <c r="D130">
        <f>VLOOKUP(A130,Quantity_Input!A:B,2,0)</f>
        <v>428</v>
      </c>
      <c r="E130">
        <f>D130*C130</f>
        <v>565366.6</v>
      </c>
      <c r="F130">
        <f>SUMIF(B:B,B130,E:E)</f>
        <v>1537156.4405949947</v>
      </c>
    </row>
    <row r="131" spans="1:6" x14ac:dyDescent="0.25">
      <c r="A131" t="s">
        <v>6</v>
      </c>
      <c r="B131" s="1">
        <v>44701</v>
      </c>
      <c r="C131">
        <v>1439.9008514540201</v>
      </c>
      <c r="D131">
        <f>VLOOKUP(A131,Quantity_Input!A:B,2,0)</f>
        <v>295</v>
      </c>
      <c r="E131">
        <f>D131*C131</f>
        <v>424770.75117893593</v>
      </c>
      <c r="F131">
        <f>SUMIF(B:B,B131,E:E)</f>
        <v>1537156.4405949947</v>
      </c>
    </row>
    <row r="132" spans="1:6" x14ac:dyDescent="0.25">
      <c r="A132" t="s">
        <v>3</v>
      </c>
      <c r="B132" s="1">
        <v>44701</v>
      </c>
      <c r="C132">
        <v>2624.45</v>
      </c>
      <c r="D132">
        <f>VLOOKUP(A132,Quantity_Input!A:B,2,0)</f>
        <v>100</v>
      </c>
      <c r="E132">
        <f>D132*C132</f>
        <v>262445</v>
      </c>
      <c r="F132">
        <f>SUMIF(B:B,B132,E:E)</f>
        <v>1537156.4405949947</v>
      </c>
    </row>
    <row r="133" spans="1:6" x14ac:dyDescent="0.25">
      <c r="A133" t="s">
        <v>4</v>
      </c>
      <c r="B133" s="1">
        <v>44701</v>
      </c>
      <c r="C133">
        <v>3270.9665450121702</v>
      </c>
      <c r="D133">
        <f>VLOOKUP(A133,Quantity_Input!A:B,2,0)</f>
        <v>87</v>
      </c>
      <c r="E133">
        <f>D133*C133</f>
        <v>284574.08941605879</v>
      </c>
      <c r="F133">
        <f>SUMIF(B:B,B133,E:E)</f>
        <v>1537156.4405949947</v>
      </c>
    </row>
    <row r="134" spans="1:6" x14ac:dyDescent="0.25">
      <c r="A134" t="s">
        <v>5</v>
      </c>
      <c r="B134" s="1">
        <v>44704</v>
      </c>
      <c r="C134">
        <v>1304</v>
      </c>
      <c r="D134">
        <f>VLOOKUP(A134,Quantity_Input!A:B,2,0)</f>
        <v>428</v>
      </c>
      <c r="E134">
        <f>D134*C134</f>
        <v>558112</v>
      </c>
      <c r="F134">
        <f>SUMIF(B:B,B134,E:E)</f>
        <v>1534499.1432492521</v>
      </c>
    </row>
    <row r="135" spans="1:6" x14ac:dyDescent="0.25">
      <c r="A135" t="s">
        <v>6</v>
      </c>
      <c r="B135" s="1">
        <v>44704</v>
      </c>
      <c r="C135">
        <v>1453.0119989520599</v>
      </c>
      <c r="D135">
        <f>VLOOKUP(A135,Quantity_Input!A:B,2,0)</f>
        <v>295</v>
      </c>
      <c r="E135">
        <f>D135*C135</f>
        <v>428638.53969085769</v>
      </c>
      <c r="F135">
        <f>SUMIF(B:B,B135,E:E)</f>
        <v>1534499.1432492521</v>
      </c>
    </row>
    <row r="136" spans="1:6" x14ac:dyDescent="0.25">
      <c r="A136" t="s">
        <v>3</v>
      </c>
      <c r="B136" s="1">
        <v>44704</v>
      </c>
      <c r="C136">
        <v>2606.9</v>
      </c>
      <c r="D136">
        <f>VLOOKUP(A136,Quantity_Input!A:B,2,0)</f>
        <v>100</v>
      </c>
      <c r="E136">
        <f>D136*C136</f>
        <v>260690</v>
      </c>
      <c r="F136">
        <f>SUMIF(B:B,B136,E:E)</f>
        <v>1534499.1432492521</v>
      </c>
    </row>
    <row r="137" spans="1:6" x14ac:dyDescent="0.25">
      <c r="A137" t="s">
        <v>4</v>
      </c>
      <c r="B137" s="1">
        <v>44704</v>
      </c>
      <c r="C137">
        <v>3299.52417883212</v>
      </c>
      <c r="D137">
        <f>VLOOKUP(A137,Quantity_Input!A:B,2,0)</f>
        <v>87</v>
      </c>
      <c r="E137">
        <f>D137*C137</f>
        <v>287058.60355839442</v>
      </c>
      <c r="F137">
        <f>SUMIF(B:B,B137,E:E)</f>
        <v>1534499.1432492521</v>
      </c>
    </row>
    <row r="138" spans="1:6" x14ac:dyDescent="0.25">
      <c r="A138" t="s">
        <v>5</v>
      </c>
      <c r="B138" s="1">
        <v>44705</v>
      </c>
      <c r="C138">
        <v>1318.95</v>
      </c>
      <c r="D138">
        <f>VLOOKUP(A138,Quantity_Input!A:B,2,0)</f>
        <v>428</v>
      </c>
      <c r="E138">
        <f>D138*C138</f>
        <v>564510.6</v>
      </c>
      <c r="F138">
        <f>SUMIF(B:B,B138,E:E)</f>
        <v>1530877.8449567736</v>
      </c>
    </row>
    <row r="139" spans="1:6" x14ac:dyDescent="0.25">
      <c r="A139" t="s">
        <v>6</v>
      </c>
      <c r="B139" s="1">
        <v>44705</v>
      </c>
      <c r="C139">
        <v>1425.89913544669</v>
      </c>
      <c r="D139">
        <f>VLOOKUP(A139,Quantity_Input!A:B,2,0)</f>
        <v>295</v>
      </c>
      <c r="E139">
        <f>D139*C139</f>
        <v>420640.24495677353</v>
      </c>
      <c r="F139">
        <f>SUMIF(B:B,B139,E:E)</f>
        <v>1530877.8449567736</v>
      </c>
    </row>
    <row r="140" spans="1:6" x14ac:dyDescent="0.25">
      <c r="A140" t="s">
        <v>3</v>
      </c>
      <c r="B140" s="1">
        <v>44705</v>
      </c>
      <c r="C140">
        <v>2615.85</v>
      </c>
      <c r="D140">
        <f>VLOOKUP(A140,Quantity_Input!A:B,2,0)</f>
        <v>100</v>
      </c>
      <c r="E140">
        <f>D140*C140</f>
        <v>261585</v>
      </c>
      <c r="F140">
        <f>SUMIF(B:B,B140,E:E)</f>
        <v>1530877.8449567736</v>
      </c>
    </row>
    <row r="141" spans="1:6" x14ac:dyDescent="0.25">
      <c r="A141" t="s">
        <v>4</v>
      </c>
      <c r="B141" s="1">
        <v>44705</v>
      </c>
      <c r="C141">
        <v>3266</v>
      </c>
      <c r="D141">
        <f>VLOOKUP(A141,Quantity_Input!A:B,2,0)</f>
        <v>87</v>
      </c>
      <c r="E141">
        <f>D141*C141</f>
        <v>284142</v>
      </c>
      <c r="F141">
        <f>SUMIF(B:B,B141,E:E)</f>
        <v>1530877.8449567736</v>
      </c>
    </row>
    <row r="142" spans="1:6" x14ac:dyDescent="0.25">
      <c r="A142" t="s">
        <v>5</v>
      </c>
      <c r="B142" s="1">
        <v>44706</v>
      </c>
      <c r="C142">
        <v>1328.8</v>
      </c>
      <c r="D142">
        <f>VLOOKUP(A142,Quantity_Input!A:B,2,0)</f>
        <v>428</v>
      </c>
      <c r="E142">
        <f>D142*C142</f>
        <v>568726.4</v>
      </c>
      <c r="F142">
        <f>SUMIF(B:B,B142,E:E)</f>
        <v>1517234.3882368344</v>
      </c>
    </row>
    <row r="143" spans="1:6" x14ac:dyDescent="0.25">
      <c r="A143" t="s">
        <v>6</v>
      </c>
      <c r="B143" s="1">
        <v>44706</v>
      </c>
      <c r="C143">
        <v>1395.6692821587601</v>
      </c>
      <c r="D143">
        <f>VLOOKUP(A143,Quantity_Input!A:B,2,0)</f>
        <v>295</v>
      </c>
      <c r="E143">
        <f>D143*C143</f>
        <v>411722.43823683425</v>
      </c>
      <c r="F143">
        <f>SUMIF(B:B,B143,E:E)</f>
        <v>1517234.3882368344</v>
      </c>
    </row>
    <row r="144" spans="1:6" x14ac:dyDescent="0.25">
      <c r="A144" t="s">
        <v>3</v>
      </c>
      <c r="B144" s="1">
        <v>44706</v>
      </c>
      <c r="C144">
        <v>2612</v>
      </c>
      <c r="D144">
        <f>VLOOKUP(A144,Quantity_Input!A:B,2,0)</f>
        <v>100</v>
      </c>
      <c r="E144">
        <f>D144*C144</f>
        <v>261200</v>
      </c>
      <c r="F144">
        <f>SUMIF(B:B,B144,E:E)</f>
        <v>1517234.3882368344</v>
      </c>
    </row>
    <row r="145" spans="1:6" x14ac:dyDescent="0.25">
      <c r="A145" t="s">
        <v>4</v>
      </c>
      <c r="B145" s="1">
        <v>44706</v>
      </c>
      <c r="C145">
        <v>3167.65</v>
      </c>
      <c r="D145">
        <f>VLOOKUP(A145,Quantity_Input!A:B,2,0)</f>
        <v>87</v>
      </c>
      <c r="E145">
        <f>D145*C145</f>
        <v>275585.55</v>
      </c>
      <c r="F145">
        <f>SUMIF(B:B,B145,E:E)</f>
        <v>1517234.3882368344</v>
      </c>
    </row>
    <row r="146" spans="1:6" x14ac:dyDescent="0.25">
      <c r="A146" t="s">
        <v>5</v>
      </c>
      <c r="B146" s="1">
        <v>44707</v>
      </c>
      <c r="C146">
        <v>1366.7</v>
      </c>
      <c r="D146">
        <f>VLOOKUP(A146,Quantity_Input!A:B,2,0)</f>
        <v>428</v>
      </c>
      <c r="E146">
        <f>D146*C146</f>
        <v>584947.6</v>
      </c>
      <c r="F146">
        <f>SUMIF(B:B,B146,E:E)</f>
        <v>1540065.4538904894</v>
      </c>
    </row>
    <row r="147" spans="1:6" x14ac:dyDescent="0.25">
      <c r="A147" t="s">
        <v>6</v>
      </c>
      <c r="B147" s="1">
        <v>44707</v>
      </c>
      <c r="C147">
        <v>1409.02780979827</v>
      </c>
      <c r="D147">
        <f>VLOOKUP(A147,Quantity_Input!A:B,2,0)</f>
        <v>295</v>
      </c>
      <c r="E147">
        <f>D147*C147</f>
        <v>415663.20389048965</v>
      </c>
      <c r="F147">
        <f>SUMIF(B:B,B147,E:E)</f>
        <v>1540065.4538904894</v>
      </c>
    </row>
    <row r="148" spans="1:6" x14ac:dyDescent="0.25">
      <c r="A148" t="s">
        <v>3</v>
      </c>
      <c r="B148" s="1">
        <v>44707</v>
      </c>
      <c r="C148">
        <v>2587.1</v>
      </c>
      <c r="D148">
        <f>VLOOKUP(A148,Quantity_Input!A:B,2,0)</f>
        <v>100</v>
      </c>
      <c r="E148">
        <f>D148*C148</f>
        <v>258710</v>
      </c>
      <c r="F148">
        <f>SUMIF(B:B,B148,E:E)</f>
        <v>1540065.4538904894</v>
      </c>
    </row>
    <row r="149" spans="1:6" x14ac:dyDescent="0.25">
      <c r="A149" t="s">
        <v>4</v>
      </c>
      <c r="B149" s="1">
        <v>44707</v>
      </c>
      <c r="C149">
        <v>3226.95</v>
      </c>
      <c r="D149">
        <f>VLOOKUP(A149,Quantity_Input!A:B,2,0)</f>
        <v>87</v>
      </c>
      <c r="E149">
        <f>D149*C149</f>
        <v>280744.64999999997</v>
      </c>
      <c r="F149">
        <f>SUMIF(B:B,B149,E:E)</f>
        <v>1540065.4538904894</v>
      </c>
    </row>
    <row r="150" spans="1:6" x14ac:dyDescent="0.25">
      <c r="A150" t="s">
        <v>5</v>
      </c>
      <c r="B150" s="1">
        <v>44708</v>
      </c>
      <c r="C150">
        <v>1392.05</v>
      </c>
      <c r="D150">
        <f>VLOOKUP(A150,Quantity_Input!A:B,2,0)</f>
        <v>428</v>
      </c>
      <c r="E150">
        <f>D150*C150</f>
        <v>595797.4</v>
      </c>
      <c r="F150">
        <f>SUMIF(B:B,B150,E:E)</f>
        <v>1563621.0842939494</v>
      </c>
    </row>
    <row r="151" spans="1:6" x14ac:dyDescent="0.25">
      <c r="A151" t="s">
        <v>6</v>
      </c>
      <c r="B151" s="1">
        <v>44708</v>
      </c>
      <c r="C151">
        <v>1446.03587896254</v>
      </c>
      <c r="D151">
        <f>VLOOKUP(A151,Quantity_Input!A:B,2,0)</f>
        <v>295</v>
      </c>
      <c r="E151">
        <f>D151*C151</f>
        <v>426580.5842939493</v>
      </c>
      <c r="F151">
        <f>SUMIF(B:B,B151,E:E)</f>
        <v>1563621.0842939494</v>
      </c>
    </row>
    <row r="152" spans="1:6" x14ac:dyDescent="0.25">
      <c r="A152" t="s">
        <v>3</v>
      </c>
      <c r="B152" s="1">
        <v>44708</v>
      </c>
      <c r="C152">
        <v>2575.1</v>
      </c>
      <c r="D152">
        <f>VLOOKUP(A152,Quantity_Input!A:B,2,0)</f>
        <v>100</v>
      </c>
      <c r="E152">
        <f>D152*C152</f>
        <v>257510</v>
      </c>
      <c r="F152">
        <f>SUMIF(B:B,B152,E:E)</f>
        <v>1563621.0842939494</v>
      </c>
    </row>
    <row r="153" spans="1:6" x14ac:dyDescent="0.25">
      <c r="A153" t="s">
        <v>4</v>
      </c>
      <c r="B153" s="1">
        <v>44708</v>
      </c>
      <c r="C153">
        <v>3261.3</v>
      </c>
      <c r="D153">
        <f>VLOOKUP(A153,Quantity_Input!A:B,2,0)</f>
        <v>87</v>
      </c>
      <c r="E153">
        <f>D153*C153</f>
        <v>283733.10000000003</v>
      </c>
      <c r="F153">
        <f>SUMIF(B:B,B153,E:E)</f>
        <v>1563621.0842939494</v>
      </c>
    </row>
    <row r="154" spans="1:6" x14ac:dyDescent="0.25">
      <c r="A154" t="s">
        <v>5</v>
      </c>
      <c r="B154" s="1">
        <v>44711</v>
      </c>
      <c r="C154">
        <v>1401.55</v>
      </c>
      <c r="D154">
        <f>VLOOKUP(A154,Quantity_Input!A:B,2,0)</f>
        <v>428</v>
      </c>
      <c r="E154">
        <f>D154*C154</f>
        <v>599863.4</v>
      </c>
      <c r="F154">
        <f>SUMIF(B:B,B154,E:E)</f>
        <v>1605676.15</v>
      </c>
    </row>
    <row r="155" spans="1:6" x14ac:dyDescent="0.25">
      <c r="A155" t="s">
        <v>6</v>
      </c>
      <c r="B155" s="1">
        <v>44711</v>
      </c>
      <c r="C155">
        <v>1510.8</v>
      </c>
      <c r="D155">
        <f>VLOOKUP(A155,Quantity_Input!A:B,2,0)</f>
        <v>295</v>
      </c>
      <c r="E155">
        <f>D155*C155</f>
        <v>445686</v>
      </c>
      <c r="F155">
        <f>SUMIF(B:B,B155,E:E)</f>
        <v>1605676.15</v>
      </c>
    </row>
    <row r="156" spans="1:6" x14ac:dyDescent="0.25">
      <c r="A156" t="s">
        <v>3</v>
      </c>
      <c r="B156" s="1">
        <v>44711</v>
      </c>
      <c r="C156">
        <v>2664.8</v>
      </c>
      <c r="D156">
        <f>VLOOKUP(A156,Quantity_Input!A:B,2,0)</f>
        <v>100</v>
      </c>
      <c r="E156">
        <f>D156*C156</f>
        <v>266480</v>
      </c>
      <c r="F156">
        <f>SUMIF(B:B,B156,E:E)</f>
        <v>1605676.15</v>
      </c>
    </row>
    <row r="157" spans="1:6" x14ac:dyDescent="0.25">
      <c r="A157" t="s">
        <v>4</v>
      </c>
      <c r="B157" s="1">
        <v>44711</v>
      </c>
      <c r="C157">
        <v>3375.25</v>
      </c>
      <c r="D157">
        <f>VLOOKUP(A157,Quantity_Input!A:B,2,0)</f>
        <v>87</v>
      </c>
      <c r="E157">
        <f>D157*C157</f>
        <v>293646.75</v>
      </c>
      <c r="F157">
        <f>SUMIF(B:B,B157,E:E)</f>
        <v>1605676.15</v>
      </c>
    </row>
    <row r="158" spans="1:6" x14ac:dyDescent="0.25">
      <c r="A158" t="s">
        <v>5</v>
      </c>
      <c r="B158" s="1">
        <v>44712</v>
      </c>
      <c r="C158">
        <v>1388.95</v>
      </c>
      <c r="D158">
        <f>VLOOKUP(A158,Quantity_Input!A:B,2,0)</f>
        <v>428</v>
      </c>
      <c r="E158">
        <f>D158*C158</f>
        <v>594470.6</v>
      </c>
      <c r="F158">
        <f>SUMIF(B:B,B158,E:E)</f>
        <v>1593996.05</v>
      </c>
    </row>
    <row r="159" spans="1:6" x14ac:dyDescent="0.25">
      <c r="A159" t="s">
        <v>6</v>
      </c>
      <c r="B159" s="1">
        <v>44712</v>
      </c>
      <c r="C159">
        <v>1503.6</v>
      </c>
      <c r="D159">
        <f>VLOOKUP(A159,Quantity_Input!A:B,2,0)</f>
        <v>295</v>
      </c>
      <c r="E159">
        <f>D159*C159</f>
        <v>443562</v>
      </c>
      <c r="F159">
        <f>SUMIF(B:B,B159,E:E)</f>
        <v>1593996.05</v>
      </c>
    </row>
    <row r="160" spans="1:6" x14ac:dyDescent="0.25">
      <c r="A160" t="s">
        <v>3</v>
      </c>
      <c r="B160" s="1">
        <v>44712</v>
      </c>
      <c r="C160">
        <v>2632.65</v>
      </c>
      <c r="D160">
        <f>VLOOKUP(A160,Quantity_Input!A:B,2,0)</f>
        <v>100</v>
      </c>
      <c r="E160">
        <f>D160*C160</f>
        <v>263265</v>
      </c>
      <c r="F160">
        <f>SUMIF(B:B,B160,E:E)</f>
        <v>1593996.05</v>
      </c>
    </row>
    <row r="161" spans="1:6" x14ac:dyDescent="0.25">
      <c r="A161" t="s">
        <v>4</v>
      </c>
      <c r="B161" s="1">
        <v>44712</v>
      </c>
      <c r="C161">
        <v>3364.35</v>
      </c>
      <c r="D161">
        <f>VLOOKUP(A161,Quantity_Input!A:B,2,0)</f>
        <v>87</v>
      </c>
      <c r="E161">
        <f>D161*C161</f>
        <v>292698.45</v>
      </c>
      <c r="F161">
        <f>SUMIF(B:B,B161,E:E)</f>
        <v>1593996.05</v>
      </c>
    </row>
    <row r="162" spans="1:6" x14ac:dyDescent="0.25">
      <c r="A162" t="s">
        <v>5</v>
      </c>
      <c r="B162" s="1">
        <v>44713</v>
      </c>
      <c r="C162">
        <v>1394.85</v>
      </c>
      <c r="D162">
        <f>VLOOKUP(A162,Quantity_Input!A:B,2,0)</f>
        <v>428</v>
      </c>
      <c r="E162">
        <f>D162*C162</f>
        <v>596995.79999999993</v>
      </c>
      <c r="F162">
        <f>SUMIF(B:B,B162,E:E)</f>
        <v>1588420.4499999997</v>
      </c>
    </row>
    <row r="163" spans="1:6" x14ac:dyDescent="0.25">
      <c r="A163" t="s">
        <v>6</v>
      </c>
      <c r="B163" s="1">
        <v>44713</v>
      </c>
      <c r="C163">
        <v>1478.55</v>
      </c>
      <c r="D163">
        <f>VLOOKUP(A163,Quantity_Input!A:B,2,0)</f>
        <v>295</v>
      </c>
      <c r="E163">
        <f>D163*C163</f>
        <v>436172.25</v>
      </c>
      <c r="F163">
        <f>SUMIF(B:B,B163,E:E)</f>
        <v>1588420.4499999997</v>
      </c>
    </row>
    <row r="164" spans="1:6" x14ac:dyDescent="0.25">
      <c r="A164" t="s">
        <v>3</v>
      </c>
      <c r="B164" s="1">
        <v>44713</v>
      </c>
      <c r="C164">
        <v>2633.5</v>
      </c>
      <c r="D164">
        <f>VLOOKUP(A164,Quantity_Input!A:B,2,0)</f>
        <v>100</v>
      </c>
      <c r="E164">
        <f>D164*C164</f>
        <v>263350</v>
      </c>
      <c r="F164">
        <f>SUMIF(B:B,B164,E:E)</f>
        <v>1588420.4499999997</v>
      </c>
    </row>
    <row r="165" spans="1:6" x14ac:dyDescent="0.25">
      <c r="A165" t="s">
        <v>4</v>
      </c>
      <c r="B165" s="1">
        <v>44713</v>
      </c>
      <c r="C165">
        <v>3355.2</v>
      </c>
      <c r="D165">
        <f>VLOOKUP(A165,Quantity_Input!A:B,2,0)</f>
        <v>87</v>
      </c>
      <c r="E165">
        <f>D165*C165</f>
        <v>291902.39999999997</v>
      </c>
      <c r="F165">
        <f>SUMIF(B:B,B165,E:E)</f>
        <v>1588420.4499999997</v>
      </c>
    </row>
  </sheetData>
  <sortState xmlns:xlrd2="http://schemas.microsoft.com/office/spreadsheetml/2017/richdata2" ref="A2:F165">
    <sortCondition ref="B2:B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Prices_Input</vt:lpstr>
      <vt:lpstr>Quantity_Input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V.</dc:creator>
  <cp:lastModifiedBy>Sai Shiva Manala</cp:lastModifiedBy>
  <dcterms:created xsi:type="dcterms:W3CDTF">2020-12-03T09:05:46Z</dcterms:created>
  <dcterms:modified xsi:type="dcterms:W3CDTF">2022-06-02T10:47:16Z</dcterms:modified>
</cp:coreProperties>
</file>