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Александр\Desktop\Информат (лабы)\"/>
    </mc:Choice>
  </mc:AlternateContent>
  <xr:revisionPtr revIDLastSave="0" documentId="13_ncr:1_{F0BBED3C-6815-4A15-AE2F-9D1593DAA0B5}" xr6:coauthVersionLast="47" xr6:coauthVersionMax="47" xr10:uidLastSave="{00000000-0000-0000-0000-000000000000}"/>
  <bookViews>
    <workbookView xWindow="-120" yWindow="-120" windowWidth="29040" windowHeight="15840" activeTab="5" xr2:uid="{9829F06C-24DE-498E-AB92-95AB8A143BA9}"/>
  </bookViews>
  <sheets>
    <sheet name="Задание 1" sheetId="1" r:id="rId1"/>
    <sheet name="Задание 2" sheetId="2" r:id="rId2"/>
    <sheet name="Задание 3" sheetId="3" r:id="rId3"/>
    <sheet name="Задание 4" sheetId="4" r:id="rId4"/>
    <sheet name="Задание 5" sheetId="5" r:id="rId5"/>
    <sheet name="Задание 6" sheetId="6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6" l="1"/>
  <c r="F4" i="6"/>
  <c r="F5" i="6"/>
  <c r="F6" i="6"/>
  <c r="F7" i="6"/>
  <c r="F8" i="6"/>
  <c r="F9" i="6"/>
  <c r="F10" i="6"/>
  <c r="F11" i="6"/>
  <c r="F2" i="6"/>
  <c r="E3" i="5"/>
  <c r="E4" i="5"/>
  <c r="E5" i="5"/>
  <c r="E6" i="5"/>
  <c r="E7" i="5"/>
  <c r="E8" i="5"/>
  <c r="E9" i="5"/>
  <c r="E10" i="5"/>
  <c r="E2" i="5"/>
  <c r="D3" i="5"/>
  <c r="D4" i="5"/>
  <c r="D5" i="5"/>
  <c r="D6" i="5"/>
  <c r="D7" i="5"/>
  <c r="D8" i="5"/>
  <c r="D9" i="5"/>
  <c r="D10" i="5"/>
  <c r="D2" i="5"/>
  <c r="D8" i="1"/>
  <c r="E8" i="1"/>
  <c r="F8" i="1"/>
  <c r="C8" i="1"/>
  <c r="B8" i="1"/>
  <c r="B2" i="2"/>
  <c r="B3" i="2"/>
  <c r="B4" i="2"/>
  <c r="B5" i="2"/>
  <c r="B6" i="2"/>
  <c r="B7" i="2"/>
  <c r="B1" i="2"/>
  <c r="C3" i="4"/>
  <c r="C4" i="4"/>
  <c r="C5" i="4"/>
  <c r="C6" i="4"/>
  <c r="C7" i="4"/>
  <c r="C8" i="4"/>
  <c r="C2" i="4"/>
  <c r="B3" i="4"/>
  <c r="B4" i="4"/>
  <c r="B5" i="4"/>
  <c r="B6" i="4"/>
  <c r="B7" i="4"/>
  <c r="B8" i="4"/>
  <c r="B2" i="4"/>
  <c r="E2" i="3"/>
  <c r="C2" i="3"/>
</calcChain>
</file>

<file path=xl/sharedStrings.xml><?xml version="1.0" encoding="utf-8"?>
<sst xmlns="http://schemas.openxmlformats.org/spreadsheetml/2006/main" count="48" uniqueCount="42">
  <si>
    <t>d</t>
  </si>
  <si>
    <t>n</t>
  </si>
  <si>
    <t>x</t>
  </si>
  <si>
    <t>y</t>
  </si>
  <si>
    <t>уравнение</t>
  </si>
  <si>
    <t>число пи</t>
  </si>
  <si>
    <t>ОДЗ</t>
  </si>
  <si>
    <t>x!=0</t>
  </si>
  <si>
    <t>z</t>
  </si>
  <si>
    <t>F(x, y, z)</t>
  </si>
  <si>
    <t>m</t>
  </si>
  <si>
    <t>X</t>
  </si>
  <si>
    <t>y(x) = (x-3)^2</t>
  </si>
  <si>
    <t>f(x) = x +1</t>
  </si>
  <si>
    <t>Кол-во</t>
  </si>
  <si>
    <t>Краска фасадная</t>
  </si>
  <si>
    <t>кг.</t>
  </si>
  <si>
    <t>Краска масляная</t>
  </si>
  <si>
    <t>Цемент М-500</t>
  </si>
  <si>
    <t>Доска пола</t>
  </si>
  <si>
    <t>шт.</t>
  </si>
  <si>
    <t>Известь</t>
  </si>
  <si>
    <t>1 уп. (2 кг.)</t>
  </si>
  <si>
    <t>Алебастр белый</t>
  </si>
  <si>
    <t>1 уп. (5 кг.)</t>
  </si>
  <si>
    <t>Гипсокартон</t>
  </si>
  <si>
    <t>Плитка керамическая</t>
  </si>
  <si>
    <t>Петля Avers универс</t>
  </si>
  <si>
    <t>Ручка дверная</t>
  </si>
  <si>
    <t>a1</t>
  </si>
  <si>
    <t>Решение через прогрессию, встроенную в эксель</t>
  </si>
  <si>
    <t>Решение через формулу</t>
  </si>
  <si>
    <t>m:</t>
  </si>
  <si>
    <t>№</t>
  </si>
  <si>
    <t>Наим</t>
  </si>
  <si>
    <t>Цена</t>
  </si>
  <si>
    <t>Ед.</t>
  </si>
  <si>
    <t>Стоимость</t>
  </si>
  <si>
    <t>1 уп. (50 кг.)</t>
  </si>
  <si>
    <t>м2</t>
  </si>
  <si>
    <t>Общ.Сумма=661162,96</t>
  </si>
  <si>
    <t>A1 = b1 (шаг из условия)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</si>
</sst>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">
    <xf numFmtId="0" fontId="0" fillId="0" borderId="0" xfId="0"/>
    <xf numFmtId="2" fontId="0" fillId="0" borderId="0" xfId="0" applyNumberFormat="1"/>
  </cellXfs>
  <cellStyles count="2">
    <cellStyle name="Обычный" xfId="0" builtinId="0"/>
    <cellStyle name="Обычный 2" xfId="1" xr:uid="{3F98D720-7804-4E59-9680-E4DDFBACAFD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'Задание 4'!$B$1</c:f>
              <c:strCache>
                <c:ptCount val="1"/>
                <c:pt idx="0">
                  <c:v>y(x) = (x-3)^2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'Задание 4'!$B$2:$B$8</c:f>
              <c:numCache>
                <c:formatCode>General</c:formatCode>
                <c:ptCount val="7"/>
                <c:pt idx="0">
                  <c:v>36</c:v>
                </c:pt>
                <c:pt idx="1">
                  <c:v>25</c:v>
                </c:pt>
                <c:pt idx="2">
                  <c:v>16</c:v>
                </c:pt>
                <c:pt idx="3">
                  <c:v>9</c:v>
                </c:pt>
                <c:pt idx="4">
                  <c:v>4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72-4660-8A3E-A17DEEF1208D}"/>
            </c:ext>
          </c:extLst>
        </c:ser>
        <c:ser>
          <c:idx val="1"/>
          <c:order val="1"/>
          <c:tx>
            <c:strRef>
              <c:f>'Задание 4'!$C$1</c:f>
              <c:strCache>
                <c:ptCount val="1"/>
                <c:pt idx="0">
                  <c:v>f(x) = x +1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'Задание 4'!$C$2:$C$8</c:f>
              <c:numCache>
                <c:formatCode>General</c:formatCode>
                <c:ptCount val="7"/>
                <c:pt idx="0">
                  <c:v>-2</c:v>
                </c:pt>
                <c:pt idx="1">
                  <c:v>-1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72-4660-8A3E-A17DEEF120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5038080"/>
        <c:axId val="317594840"/>
      </c:lineChart>
      <c:catAx>
        <c:axId val="5250380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7594840"/>
        <c:crosses val="autoZero"/>
        <c:auto val="1"/>
        <c:lblAlgn val="ctr"/>
        <c:lblOffset val="100"/>
        <c:noMultiLvlLbl val="0"/>
      </c:catAx>
      <c:valAx>
        <c:axId val="317594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5038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11</xdr:row>
      <xdr:rowOff>23812</xdr:rowOff>
    </xdr:from>
    <xdr:to>
      <xdr:col>17</xdr:col>
      <xdr:colOff>304800</xdr:colOff>
      <xdr:row>25</xdr:row>
      <xdr:rowOff>100012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19F30529-E21C-78B5-71BA-0ECEC3532E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D36C5-17ED-4F6B-BB39-2FDCBFA3801D}">
  <dimension ref="A1:H8"/>
  <sheetViews>
    <sheetView workbookViewId="0">
      <selection activeCell="H8" sqref="H8"/>
    </sheetView>
  </sheetViews>
  <sheetFormatPr defaultRowHeight="15" x14ac:dyDescent="0.25"/>
  <cols>
    <col min="4" max="4" width="27.42578125" customWidth="1"/>
    <col min="8" max="8" width="47.42578125" customWidth="1"/>
  </cols>
  <sheetData>
    <row r="1" spans="1:8" x14ac:dyDescent="0.25">
      <c r="A1" t="s">
        <v>29</v>
      </c>
      <c r="B1" t="s">
        <v>0</v>
      </c>
      <c r="C1" t="s">
        <v>1</v>
      </c>
    </row>
    <row r="2" spans="1:8" x14ac:dyDescent="0.25">
      <c r="A2">
        <v>2</v>
      </c>
      <c r="B2">
        <v>-1</v>
      </c>
      <c r="C2">
        <v>6</v>
      </c>
    </row>
    <row r="4" spans="1:8" x14ac:dyDescent="0.25">
      <c r="A4">
        <v>2</v>
      </c>
      <c r="B4">
        <v>1</v>
      </c>
      <c r="C4">
        <v>0</v>
      </c>
      <c r="D4">
        <v>-1</v>
      </c>
      <c r="E4">
        <v>-2</v>
      </c>
      <c r="F4">
        <v>-3</v>
      </c>
      <c r="H4" t="s">
        <v>30</v>
      </c>
    </row>
    <row r="8" spans="1:8" x14ac:dyDescent="0.25">
      <c r="A8">
        <v>2</v>
      </c>
      <c r="B8">
        <f>$A8+(COLUMN(B:B)-1)*-1</f>
        <v>1</v>
      </c>
      <c r="C8">
        <f>$A8+(COLUMN(C:C)-1)*-1</f>
        <v>0</v>
      </c>
      <c r="D8">
        <f t="shared" ref="D8:F8" si="0">$A8+(COLUMN(D:D)-1)*-1</f>
        <v>-1</v>
      </c>
      <c r="E8">
        <f t="shared" si="0"/>
        <v>-2</v>
      </c>
      <c r="F8">
        <f t="shared" si="0"/>
        <v>-3</v>
      </c>
      <c r="H8" t="s">
        <v>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50346-4B8C-4A7D-A27E-E6EDB658EF31}">
  <dimension ref="A1:D7"/>
  <sheetViews>
    <sheetView workbookViewId="0">
      <selection activeCell="B2" sqref="B2"/>
    </sheetView>
  </sheetViews>
  <sheetFormatPr defaultRowHeight="15" x14ac:dyDescent="0.25"/>
  <cols>
    <col min="4" max="4" width="20.42578125" customWidth="1"/>
  </cols>
  <sheetData>
    <row r="1" spans="1:4" x14ac:dyDescent="0.25">
      <c r="A1">
        <v>1</v>
      </c>
      <c r="B1">
        <f>A$1*1.7^(ROW(2:2)-1)</f>
        <v>1.7</v>
      </c>
      <c r="D1" t="s">
        <v>41</v>
      </c>
    </row>
    <row r="2" spans="1:4" x14ac:dyDescent="0.25">
      <c r="B2">
        <f t="shared" ref="B2:B7" si="0">A$1*1.7^(ROW(3:3)-1)</f>
        <v>2.8899999999999997</v>
      </c>
    </row>
    <row r="3" spans="1:4" x14ac:dyDescent="0.25">
      <c r="B3">
        <f t="shared" si="0"/>
        <v>4.9129999999999994</v>
      </c>
    </row>
    <row r="4" spans="1:4" x14ac:dyDescent="0.25">
      <c r="B4">
        <f t="shared" si="0"/>
        <v>8.3520999999999983</v>
      </c>
    </row>
    <row r="5" spans="1:4" x14ac:dyDescent="0.25">
      <c r="B5">
        <f t="shared" si="0"/>
        <v>14.198569999999997</v>
      </c>
    </row>
    <row r="6" spans="1:4" x14ac:dyDescent="0.25">
      <c r="B6">
        <f t="shared" si="0"/>
        <v>24.137568999999992</v>
      </c>
    </row>
    <row r="7" spans="1:4" x14ac:dyDescent="0.25">
      <c r="B7">
        <f t="shared" si="0"/>
        <v>41.033867299999983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11B24-C746-4966-B379-7BED3F7D2EE5}">
  <dimension ref="A1:E2"/>
  <sheetViews>
    <sheetView workbookViewId="0">
      <selection activeCell="E2" sqref="E2"/>
    </sheetView>
  </sheetViews>
  <sheetFormatPr defaultRowHeight="15" x14ac:dyDescent="0.25"/>
  <cols>
    <col min="3" max="3" width="13.28515625" customWidth="1"/>
    <col min="5" max="5" width="14.28515625" customWidth="1"/>
  </cols>
  <sheetData>
    <row r="1" spans="1:5" x14ac:dyDescent="0.25">
      <c r="A1" t="s">
        <v>2</v>
      </c>
      <c r="B1" t="s">
        <v>3</v>
      </c>
      <c r="C1" t="s">
        <v>5</v>
      </c>
      <c r="D1" t="s">
        <v>6</v>
      </c>
      <c r="E1" t="s">
        <v>4</v>
      </c>
    </row>
    <row r="2" spans="1:5" x14ac:dyDescent="0.25">
      <c r="A2" s="1">
        <v>6</v>
      </c>
      <c r="B2" s="1">
        <v>2</v>
      </c>
      <c r="C2" s="1">
        <f>PI()</f>
        <v>3.1415926535897931</v>
      </c>
      <c r="D2" t="s">
        <v>7</v>
      </c>
      <c r="E2" s="1">
        <f>IF(A2=0,"ОШИБКА ОДЗ",B2 + SIN(PI() / A2))</f>
        <v>2.5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B459F-686E-43AC-BC70-D7C2AFDC97A8}">
  <dimension ref="A1:C8"/>
  <sheetViews>
    <sheetView workbookViewId="0">
      <selection activeCell="D16" sqref="D16"/>
    </sheetView>
  </sheetViews>
  <sheetFormatPr defaultRowHeight="15" x14ac:dyDescent="0.25"/>
  <cols>
    <col min="2" max="2" width="14.28515625" customWidth="1"/>
    <col min="3" max="3" width="12" customWidth="1"/>
  </cols>
  <sheetData>
    <row r="1" spans="1:3" x14ac:dyDescent="0.25">
      <c r="A1" t="s">
        <v>11</v>
      </c>
      <c r="B1" t="s">
        <v>12</v>
      </c>
      <c r="C1" t="s">
        <v>13</v>
      </c>
    </row>
    <row r="2" spans="1:3" x14ac:dyDescent="0.25">
      <c r="A2">
        <v>-3</v>
      </c>
      <c r="B2">
        <f>(A2-3)^2</f>
        <v>36</v>
      </c>
      <c r="C2">
        <f>A2+1</f>
        <v>-2</v>
      </c>
    </row>
    <row r="3" spans="1:3" x14ac:dyDescent="0.25">
      <c r="A3">
        <v>-2</v>
      </c>
      <c r="B3">
        <f t="shared" ref="B3:B8" si="0">(A3-3)^2</f>
        <v>25</v>
      </c>
      <c r="C3">
        <f t="shared" ref="C3:C8" si="1">A3+1</f>
        <v>-1</v>
      </c>
    </row>
    <row r="4" spans="1:3" x14ac:dyDescent="0.25">
      <c r="A4">
        <v>-1</v>
      </c>
      <c r="B4">
        <f t="shared" si="0"/>
        <v>16</v>
      </c>
      <c r="C4">
        <f t="shared" si="1"/>
        <v>0</v>
      </c>
    </row>
    <row r="5" spans="1:3" x14ac:dyDescent="0.25">
      <c r="A5">
        <v>0</v>
      </c>
      <c r="B5">
        <f t="shared" si="0"/>
        <v>9</v>
      </c>
      <c r="C5">
        <f t="shared" si="1"/>
        <v>1</v>
      </c>
    </row>
    <row r="6" spans="1:3" x14ac:dyDescent="0.25">
      <c r="A6">
        <v>1</v>
      </c>
      <c r="B6">
        <f t="shared" si="0"/>
        <v>4</v>
      </c>
      <c r="C6">
        <f t="shared" si="1"/>
        <v>2</v>
      </c>
    </row>
    <row r="7" spans="1:3" x14ac:dyDescent="0.25">
      <c r="A7">
        <v>2</v>
      </c>
      <c r="B7">
        <f t="shared" si="0"/>
        <v>1</v>
      </c>
      <c r="C7">
        <f t="shared" si="1"/>
        <v>3</v>
      </c>
    </row>
    <row r="8" spans="1:3" x14ac:dyDescent="0.25">
      <c r="A8">
        <v>3</v>
      </c>
      <c r="B8">
        <f t="shared" si="0"/>
        <v>0</v>
      </c>
      <c r="C8">
        <f t="shared" si="1"/>
        <v>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6B419-1877-4D97-8A4E-6B52467B73BF}">
  <dimension ref="A1:E12"/>
  <sheetViews>
    <sheetView workbookViewId="0">
      <selection activeCell="B13" sqref="B13"/>
    </sheetView>
  </sheetViews>
  <sheetFormatPr defaultRowHeight="15" x14ac:dyDescent="0.25"/>
  <sheetData>
    <row r="1" spans="1:5" x14ac:dyDescent="0.25">
      <c r="A1" t="s">
        <v>2</v>
      </c>
      <c r="B1" t="s">
        <v>3</v>
      </c>
      <c r="C1" t="s">
        <v>8</v>
      </c>
      <c r="D1" t="s">
        <v>9</v>
      </c>
      <c r="E1" t="s">
        <v>10</v>
      </c>
    </row>
    <row r="2" spans="1:5" x14ac:dyDescent="0.25">
      <c r="A2">
        <v>0</v>
      </c>
      <c r="B2">
        <v>2</v>
      </c>
      <c r="C2">
        <v>4</v>
      </c>
      <c r="D2">
        <f>2*A2 + SQRT(B2^3)  + (C2/2)</f>
        <v>4.8284271247461898</v>
      </c>
      <c r="E2">
        <f>IF(D2&gt;$B$12,1,0)</f>
        <v>0</v>
      </c>
    </row>
    <row r="3" spans="1:5" x14ac:dyDescent="0.25">
      <c r="A3">
        <v>0</v>
      </c>
      <c r="B3">
        <v>3</v>
      </c>
      <c r="C3">
        <v>5</v>
      </c>
      <c r="D3">
        <f t="shared" ref="D3:D10" si="0">2*A3 + SQRT(B3^3)  + (C3/2)</f>
        <v>7.696152422706632</v>
      </c>
      <c r="E3">
        <f t="shared" ref="E3:E10" si="1">IF(D3&gt;$B$12,1,0)</f>
        <v>0</v>
      </c>
    </row>
    <row r="4" spans="1:5" x14ac:dyDescent="0.25">
      <c r="A4">
        <v>0</v>
      </c>
      <c r="B4">
        <v>4</v>
      </c>
      <c r="C4">
        <v>6</v>
      </c>
      <c r="D4">
        <f t="shared" si="0"/>
        <v>11</v>
      </c>
      <c r="E4">
        <f t="shared" si="1"/>
        <v>1</v>
      </c>
    </row>
    <row r="5" spans="1:5" x14ac:dyDescent="0.25">
      <c r="A5">
        <v>1</v>
      </c>
      <c r="B5">
        <v>2</v>
      </c>
      <c r="C5">
        <v>4</v>
      </c>
      <c r="D5">
        <f t="shared" si="0"/>
        <v>6.8284271247461898</v>
      </c>
      <c r="E5">
        <f t="shared" si="1"/>
        <v>0</v>
      </c>
    </row>
    <row r="6" spans="1:5" x14ac:dyDescent="0.25">
      <c r="A6">
        <v>1</v>
      </c>
      <c r="B6">
        <v>3</v>
      </c>
      <c r="C6">
        <v>5</v>
      </c>
      <c r="D6">
        <f t="shared" si="0"/>
        <v>9.696152422706632</v>
      </c>
      <c r="E6">
        <f t="shared" si="1"/>
        <v>0</v>
      </c>
    </row>
    <row r="7" spans="1:5" x14ac:dyDescent="0.25">
      <c r="A7">
        <v>1</v>
      </c>
      <c r="B7">
        <v>4</v>
      </c>
      <c r="C7">
        <v>6</v>
      </c>
      <c r="D7">
        <f t="shared" si="0"/>
        <v>13</v>
      </c>
      <c r="E7">
        <f t="shared" si="1"/>
        <v>1</v>
      </c>
    </row>
    <row r="8" spans="1:5" x14ac:dyDescent="0.25">
      <c r="A8">
        <v>2</v>
      </c>
      <c r="B8">
        <v>2</v>
      </c>
      <c r="C8">
        <v>4</v>
      </c>
      <c r="D8">
        <f t="shared" si="0"/>
        <v>8.8284271247461898</v>
      </c>
      <c r="E8">
        <f t="shared" si="1"/>
        <v>0</v>
      </c>
    </row>
    <row r="9" spans="1:5" x14ac:dyDescent="0.25">
      <c r="A9">
        <v>2</v>
      </c>
      <c r="B9">
        <v>3</v>
      </c>
      <c r="C9">
        <v>5</v>
      </c>
      <c r="D9">
        <f t="shared" si="0"/>
        <v>11.696152422706632</v>
      </c>
      <c r="E9">
        <f t="shared" si="1"/>
        <v>1</v>
      </c>
    </row>
    <row r="10" spans="1:5" x14ac:dyDescent="0.25">
      <c r="A10">
        <v>2</v>
      </c>
      <c r="B10">
        <v>4</v>
      </c>
      <c r="C10">
        <v>6</v>
      </c>
      <c r="D10">
        <f t="shared" si="0"/>
        <v>15</v>
      </c>
      <c r="E10">
        <f t="shared" si="1"/>
        <v>1</v>
      </c>
    </row>
    <row r="12" spans="1:5" x14ac:dyDescent="0.25">
      <c r="A12" t="s">
        <v>32</v>
      </c>
      <c r="B12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0BC85-5DD2-4E96-9AE5-3CA874E03B89}">
  <dimension ref="A1:F13"/>
  <sheetViews>
    <sheetView tabSelected="1" workbookViewId="0">
      <selection activeCell="F16" sqref="F16"/>
    </sheetView>
  </sheetViews>
  <sheetFormatPr defaultRowHeight="15" x14ac:dyDescent="0.25"/>
  <cols>
    <col min="1" max="1" width="15.140625" customWidth="1"/>
    <col min="2" max="2" width="21.28515625" customWidth="1"/>
    <col min="3" max="3" width="17" customWidth="1"/>
    <col min="4" max="4" width="15.42578125" customWidth="1"/>
    <col min="5" max="5" width="10.5703125" customWidth="1"/>
    <col min="6" max="6" width="23.7109375" customWidth="1"/>
  </cols>
  <sheetData>
    <row r="1" spans="1:6" ht="33.75" customHeight="1" x14ac:dyDescent="0.25">
      <c r="A1" t="s">
        <v>33</v>
      </c>
      <c r="B1" t="s">
        <v>34</v>
      </c>
      <c r="C1" t="s">
        <v>35</v>
      </c>
      <c r="D1" t="s">
        <v>36</v>
      </c>
      <c r="E1" t="s">
        <v>14</v>
      </c>
      <c r="F1" t="s">
        <v>37</v>
      </c>
    </row>
    <row r="2" spans="1:6" x14ac:dyDescent="0.25">
      <c r="A2">
        <v>1</v>
      </c>
      <c r="B2" t="s">
        <v>15</v>
      </c>
      <c r="C2">
        <v>525</v>
      </c>
      <c r="D2" t="s">
        <v>16</v>
      </c>
      <c r="E2">
        <v>100</v>
      </c>
      <c r="F2">
        <f>IF(E2 &gt;= 100, E2 * C2 * 0.9, E2 * C2)</f>
        <v>47250</v>
      </c>
    </row>
    <row r="3" spans="1:6" x14ac:dyDescent="0.25">
      <c r="A3">
        <v>2</v>
      </c>
      <c r="B3" t="s">
        <v>17</v>
      </c>
      <c r="C3">
        <v>48.59</v>
      </c>
      <c r="D3" t="s">
        <v>16</v>
      </c>
      <c r="E3">
        <v>160</v>
      </c>
      <c r="F3">
        <f t="shared" ref="F3:F11" si="0">IF(E3 &gt;= 100, E3 * C3 * 0.9, E3 * C3)</f>
        <v>6996.9600000000009</v>
      </c>
    </row>
    <row r="4" spans="1:6" x14ac:dyDescent="0.25">
      <c r="A4">
        <v>3</v>
      </c>
      <c r="B4" t="s">
        <v>18</v>
      </c>
      <c r="C4">
        <v>240</v>
      </c>
      <c r="D4" t="s">
        <v>38</v>
      </c>
      <c r="E4">
        <v>350</v>
      </c>
      <c r="F4">
        <f t="shared" si="0"/>
        <v>75600</v>
      </c>
    </row>
    <row r="5" spans="1:6" x14ac:dyDescent="0.25">
      <c r="A5">
        <v>4</v>
      </c>
      <c r="B5" t="s">
        <v>19</v>
      </c>
      <c r="C5">
        <v>357</v>
      </c>
      <c r="D5" t="s">
        <v>20</v>
      </c>
      <c r="E5">
        <v>1050</v>
      </c>
      <c r="F5">
        <f t="shared" si="0"/>
        <v>337365</v>
      </c>
    </row>
    <row r="6" spans="1:6" x14ac:dyDescent="0.25">
      <c r="A6">
        <v>5</v>
      </c>
      <c r="B6" t="s">
        <v>21</v>
      </c>
      <c r="C6">
        <v>25</v>
      </c>
      <c r="D6" t="s">
        <v>22</v>
      </c>
      <c r="E6">
        <v>85</v>
      </c>
      <c r="F6">
        <f t="shared" si="0"/>
        <v>2125</v>
      </c>
    </row>
    <row r="7" spans="1:6" x14ac:dyDescent="0.25">
      <c r="A7">
        <v>6</v>
      </c>
      <c r="B7" t="s">
        <v>23</v>
      </c>
      <c r="C7">
        <v>48</v>
      </c>
      <c r="D7" t="s">
        <v>24</v>
      </c>
      <c r="E7">
        <v>95</v>
      </c>
      <c r="F7">
        <f t="shared" si="0"/>
        <v>4560</v>
      </c>
    </row>
    <row r="8" spans="1:6" x14ac:dyDescent="0.25">
      <c r="A8">
        <v>7</v>
      </c>
      <c r="B8" t="s">
        <v>25</v>
      </c>
      <c r="C8">
        <v>195</v>
      </c>
      <c r="D8" t="s">
        <v>20</v>
      </c>
      <c r="E8">
        <v>130</v>
      </c>
      <c r="F8">
        <f t="shared" si="0"/>
        <v>22815</v>
      </c>
    </row>
    <row r="9" spans="1:6" x14ac:dyDescent="0.25">
      <c r="A9">
        <v>8</v>
      </c>
      <c r="B9" t="s">
        <v>26</v>
      </c>
      <c r="C9">
        <v>679</v>
      </c>
      <c r="D9" t="s">
        <v>39</v>
      </c>
      <c r="E9">
        <v>250</v>
      </c>
      <c r="F9">
        <f t="shared" si="0"/>
        <v>152775</v>
      </c>
    </row>
    <row r="10" spans="1:6" x14ac:dyDescent="0.25">
      <c r="A10">
        <v>9</v>
      </c>
      <c r="B10" t="s">
        <v>27</v>
      </c>
      <c r="C10">
        <v>103.2</v>
      </c>
      <c r="D10" t="s">
        <v>20</v>
      </c>
      <c r="E10">
        <v>30</v>
      </c>
      <c r="F10">
        <f t="shared" si="0"/>
        <v>3096</v>
      </c>
    </row>
    <row r="11" spans="1:6" x14ac:dyDescent="0.25">
      <c r="A11">
        <v>10</v>
      </c>
      <c r="B11" t="s">
        <v>28</v>
      </c>
      <c r="C11">
        <v>286</v>
      </c>
      <c r="D11" t="s">
        <v>20</v>
      </c>
      <c r="E11">
        <v>30</v>
      </c>
      <c r="F11">
        <f t="shared" si="0"/>
        <v>8580</v>
      </c>
    </row>
    <row r="13" spans="1:6" x14ac:dyDescent="0.25">
      <c r="F13" t="s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Задание 1</vt:lpstr>
      <vt:lpstr>Задание 2</vt:lpstr>
      <vt:lpstr>Задание 3</vt:lpstr>
      <vt:lpstr>Задание 4</vt:lpstr>
      <vt:lpstr>Задание 5</vt:lpstr>
      <vt:lpstr>Задание 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</dc:creator>
  <cp:lastModifiedBy>Александр</cp:lastModifiedBy>
  <dcterms:created xsi:type="dcterms:W3CDTF">2023-11-03T11:07:51Z</dcterms:created>
  <dcterms:modified xsi:type="dcterms:W3CDTF">2023-11-04T08:55:22Z</dcterms:modified>
</cp:coreProperties>
</file>