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DF9FAA-392F-4611-9EB9-8CC43B5F7D9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" i="1" l="1"/>
  <c r="B69" i="1"/>
  <c r="B68" i="1"/>
  <c r="B67" i="1"/>
  <c r="B66" i="1"/>
</calcChain>
</file>

<file path=xl/sharedStrings.xml><?xml version="1.0" encoding="utf-8"?>
<sst xmlns="http://schemas.openxmlformats.org/spreadsheetml/2006/main" count="252" uniqueCount="182">
  <si>
    <t>Conformance testing check-list</t>
  </si>
  <si>
    <t>Category</t>
  </si>
  <si>
    <t>ID</t>
  </si>
  <si>
    <t>Checkpoint</t>
  </si>
  <si>
    <t>APP_TITLE</t>
  </si>
  <si>
    <t>Notes</t>
  </si>
  <si>
    <t>DEVICE</t>
  </si>
  <si>
    <t>Установка</t>
  </si>
  <si>
    <t>Обновление</t>
  </si>
  <si>
    <t>Деинсталяция</t>
  </si>
  <si>
    <t>Дизайн</t>
  </si>
  <si>
    <t>Регистрация</t>
  </si>
  <si>
    <t>Авторизация</t>
  </si>
  <si>
    <t>Локализация Глобализация</t>
  </si>
  <si>
    <t xml:space="preserve"> Тестирование поиска</t>
  </si>
  <si>
    <t>Тестирование полей ввода</t>
  </si>
  <si>
    <t xml:space="preserve">Тестирование сборки конфигурации </t>
  </si>
  <si>
    <t>Тестирование администрирования</t>
  </si>
  <si>
    <t>CT-1</t>
  </si>
  <si>
    <t>Запускается ли программа после установки</t>
  </si>
  <si>
    <t>CT-2</t>
  </si>
  <si>
    <t>Расположение программы в файловой системе по умолчанию</t>
  </si>
  <si>
    <t>CT-3</t>
  </si>
  <si>
    <t>Расположение программы в файловой системе если путь сохранения изменен пользователем</t>
  </si>
  <si>
    <t>CT-4</t>
  </si>
  <si>
    <t>Наличие ярлыков на рабочем столе</t>
  </si>
  <si>
    <t>CT-5</t>
  </si>
  <si>
    <t>Есть ли установленный компонент в меню Пуск  &gt; Программы</t>
  </si>
  <si>
    <t>CT-6</t>
  </si>
  <si>
    <t>Установка программы для текущего пользователя/для всех пользователей компьютера</t>
  </si>
  <si>
    <t>CT-7</t>
  </si>
  <si>
    <t>Установка пользователем с правами админа</t>
  </si>
  <si>
    <t>CT-8</t>
  </si>
  <si>
    <t>Установка пользователем без прав админа</t>
  </si>
  <si>
    <t>CT-9</t>
  </si>
  <si>
    <t>Автоматической обновление</t>
  </si>
  <si>
    <t>CT-10</t>
  </si>
  <si>
    <t>Ручное обновление</t>
  </si>
  <si>
    <t>CT-11</t>
  </si>
  <si>
    <t>Проверка сохранности файлов, созданных до обновления</t>
  </si>
  <si>
    <t>CT-12</t>
  </si>
  <si>
    <t>Проверка данных пользователя после обновления</t>
  </si>
  <si>
    <t>CT-13</t>
  </si>
  <si>
    <t>Проверка основного функционала после обновления</t>
  </si>
  <si>
    <t>CT-14</t>
  </si>
  <si>
    <t>Файлы должны удалиться</t>
  </si>
  <si>
    <t>CT-15</t>
  </si>
  <si>
    <t>Ярлык с рабочего стола удален</t>
  </si>
  <si>
    <t>CT-16</t>
  </si>
  <si>
    <t>Удалена запись из меню Пуск &gt; Все программы</t>
  </si>
  <si>
    <t>CT-17</t>
  </si>
  <si>
    <t>Открыть личную папку текущего пользователя командой %userprofile% через командную строку. Убедится, что нет папок с названием программы</t>
  </si>
  <si>
    <t>Текстовая структура страниц не содержит лексические и грамматические ошибки;</t>
  </si>
  <si>
    <t>Есть логотип и блок с контактной информацией;</t>
  </si>
  <si>
    <t>Все кнопки имеют единую форму и цветовой стандарт;</t>
  </si>
  <si>
    <t>CT-18</t>
  </si>
  <si>
    <t>Достаточно ли места между элементами или все нагромождено в одной части;</t>
  </si>
  <si>
    <t>CT-19</t>
  </si>
  <si>
    <t>Все страницы содержат релевантный заголовок;</t>
  </si>
  <si>
    <t>CT-20</t>
  </si>
  <si>
    <t>Веб-объекты сгруппированы корректно;</t>
  </si>
  <si>
    <t>CT-21</t>
  </si>
  <si>
    <t>Используемые на сайте шрифты имеют корректный размер и цвет;</t>
  </si>
  <si>
    <t>CT-22</t>
  </si>
  <si>
    <t>При смене темы корректно ли изменяется цветовое оформление элементов</t>
  </si>
  <si>
    <t>CT-23</t>
  </si>
  <si>
    <t>Регистрация невозможна без заполнения обязательных полей</t>
  </si>
  <si>
    <t>CT-24</t>
  </si>
  <si>
    <t xml:space="preserve">Регистрация невозможна при некорректном заполнении обязательных полей </t>
  </si>
  <si>
    <t>CT-25</t>
  </si>
  <si>
    <t>Регистрация невозможна при указании даты рождения не соотвествующею возрастному диапазону</t>
  </si>
  <si>
    <t>CT-26</t>
  </si>
  <si>
    <t>Оторажение информативных оповещений о содержании ошибок ввода</t>
  </si>
  <si>
    <t>CT-27</t>
  </si>
  <si>
    <t>При выполнении регистрации создается запись в БД</t>
  </si>
  <si>
    <t>CT-28</t>
  </si>
  <si>
    <t>Вход в акаунт при корректном заполнении полей</t>
  </si>
  <si>
    <t>CT-29</t>
  </si>
  <si>
    <t>Вход в акаунт не выполняется при корректном логине, но неправильном пароле</t>
  </si>
  <si>
    <t>CT-30</t>
  </si>
  <si>
    <t>Вход в акаунт не выполняется при корректном пароле, но неправильном логине</t>
  </si>
  <si>
    <t>CT-31</t>
  </si>
  <si>
    <t>При входе в акаунт отображается профиль данного пользователя</t>
  </si>
  <si>
    <t>CT-32</t>
  </si>
  <si>
    <t>При смене пользователя отображается профиль нового пользователя</t>
  </si>
  <si>
    <t>CT-34</t>
  </si>
  <si>
    <t>При изменении языка изменяются надписи всех элементов</t>
  </si>
  <si>
    <t>CT-35</t>
  </si>
  <si>
    <t>Оповещения отображаются на выбранном языке</t>
  </si>
  <si>
    <t>CT-36</t>
  </si>
  <si>
    <t>CT-37</t>
  </si>
  <si>
    <t>Корректны ли результаты поиска</t>
  </si>
  <si>
    <t>CT-38</t>
  </si>
  <si>
    <t>Видно ли уведомление о результате поиска, при условии, что ничего не было обнаружено</t>
  </si>
  <si>
    <t>CT-39</t>
  </si>
  <si>
    <t>CT-40</t>
  </si>
  <si>
    <t>Присутствуют ли на странице параметры фильтрации поиска</t>
  </si>
  <si>
    <t>CT-41</t>
  </si>
  <si>
    <t>Может ли пользователь сортировать итоги поиска</t>
  </si>
  <si>
    <t>CT-42</t>
  </si>
  <si>
    <t>Регистронезависимый поиск</t>
  </si>
  <si>
    <t>CT-43</t>
  </si>
  <si>
    <t>Проверка обязательных полей</t>
  </si>
  <si>
    <t>CT-44</t>
  </si>
  <si>
    <t>Проверка формата ввода</t>
  </si>
  <si>
    <t>CT-45</t>
  </si>
  <si>
    <t>Проверка локализации и поддержки различных языков</t>
  </si>
  <si>
    <t>CT-46</t>
  </si>
  <si>
    <t>Проверка обработки пробелов</t>
  </si>
  <si>
    <t>CT-47</t>
  </si>
  <si>
    <t>Проверка работы с различными типами клавиатур и ввода</t>
  </si>
  <si>
    <t>CT-48</t>
  </si>
  <si>
    <t>Проверка ограничений по символам</t>
  </si>
  <si>
    <t>CT-49</t>
  </si>
  <si>
    <t>CT-55</t>
  </si>
  <si>
    <t>CT-56</t>
  </si>
  <si>
    <t>CT-57</t>
  </si>
  <si>
    <t>CT-58</t>
  </si>
  <si>
    <t>CT-59</t>
  </si>
  <si>
    <t>CT-60</t>
  </si>
  <si>
    <t>CT-61</t>
  </si>
  <si>
    <t>CT-62</t>
  </si>
  <si>
    <t>CT-63</t>
  </si>
  <si>
    <t>Not applied</t>
  </si>
  <si>
    <t>не разрабатывалось</t>
  </si>
  <si>
    <t>Passed</t>
  </si>
  <si>
    <t>лошотип в верхнем левом углу, контактная информация в настройках</t>
  </si>
  <si>
    <t>корректная группировка объектов</t>
  </si>
  <si>
    <t>все шрифты имеют одинаковую стилизацию</t>
  </si>
  <si>
    <t>смена цветов выполняется корректно</t>
  </si>
  <si>
    <t>весь текст сменяется под выбранный язык</t>
  </si>
  <si>
    <t>поиск выполняется корректно</t>
  </si>
  <si>
    <t>нельзя продолжить создание без заполнения полей</t>
  </si>
  <si>
    <t>Failed</t>
  </si>
  <si>
    <t>удаление происходит успешно</t>
  </si>
  <si>
    <t xml:space="preserve">тестировался как русский так и английский язык </t>
  </si>
  <si>
    <t>при создании использовалась библиотека для создания единого дизайна</t>
  </si>
  <si>
    <t>страницы не перегружены</t>
  </si>
  <si>
    <t>страницы имеют понятные заголовки</t>
  </si>
  <si>
    <t>обязательные поля проверяються при регестрации</t>
  </si>
  <si>
    <t>проверка всех полей на корректность введенной информации</t>
  </si>
  <si>
    <t xml:space="preserve">ввод некоректного дня рождения невозможен </t>
  </si>
  <si>
    <t>внизу страницы красным текстом пишеться тип ошибки</t>
  </si>
  <si>
    <t>создается новый пользователь(его инфыормация), его друзья(админ) и груаппы(пусто)</t>
  </si>
  <si>
    <t>вход выполняется коректно</t>
  </si>
  <si>
    <t xml:space="preserve"> </t>
  </si>
  <si>
    <t>вывод соответсвующеей ошибки</t>
  </si>
  <si>
    <t>коректное отображение профеля</t>
  </si>
  <si>
    <t>смена профилей происходит корректно</t>
  </si>
  <si>
    <t>Корректное отображение друзей и групп</t>
  </si>
  <si>
    <t>коректно отображаються в своей облости с иконками и именами</t>
  </si>
  <si>
    <t>вывод о том что результат не нацйден</t>
  </si>
  <si>
    <t>Есть ли возможность выполнять поиск по разным данным</t>
  </si>
  <si>
    <t>поиск по имени, нику, группе и id выполнен корректно(с использованием регулярных вырожений)</t>
  </si>
  <si>
    <t>фильтрация по группам, дате рождения, только друзья или члены групп</t>
  </si>
  <si>
    <t>сортировка по первой букве, друзям или членам групп или id</t>
  </si>
  <si>
    <t>разрешен любой формат</t>
  </si>
  <si>
    <t>введенный текст не переводиться</t>
  </si>
  <si>
    <t>присутсвует отображение пробела как '_'</t>
  </si>
  <si>
    <t>разрешены любые символы кроме '^'(что бы отображать '_' == '^_')</t>
  </si>
  <si>
    <t>при ошибке ввода есть возможность ее исправить</t>
  </si>
  <si>
    <t>Проверка ввода при ошибке</t>
  </si>
  <si>
    <t>Создание двух одинаковых аккаунтов</t>
  </si>
  <si>
    <t>проверка по никнейму</t>
  </si>
  <si>
    <t>Добавление двух одинаковых картинок</t>
  </si>
  <si>
    <t>есть возможность распростронять одинаковую информацитю</t>
  </si>
  <si>
    <t>выложить сообщение без информации</t>
  </si>
  <si>
    <t>сообщение не отправится, а выведится ошибка о неполных полях</t>
  </si>
  <si>
    <t>отправка сообщения без аккаунта</t>
  </si>
  <si>
    <t>в приложение нельзя войти без аккаунта</t>
  </si>
  <si>
    <t>просмотр чужих историй</t>
  </si>
  <si>
    <t>просмотр успепшен если человек есть в друзьях</t>
  </si>
  <si>
    <t>Создание групп</t>
  </si>
  <si>
    <t>создание групп возможно если у вас нет групп с таким же названием</t>
  </si>
  <si>
    <t>Удаление групп, друзей и аккаунта</t>
  </si>
  <si>
    <t>Просмотр и изменение свойе информации</t>
  </si>
  <si>
    <t>просмотр происходит успешна на самой странице, удаление происходит успешно в настройках(с дополнительным подтверждением пароля)</t>
  </si>
  <si>
    <t>Blocked</t>
  </si>
  <si>
    <t>Not tested</t>
  </si>
  <si>
    <t>type</t>
  </si>
  <si>
    <t>count</t>
  </si>
  <si>
    <t>удаление истории или сообщений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</si>
</sst>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1"/>
      <color theme="0"/>
      <name val="Calibri"/>
      <family val="2"/>
      <scheme val="minor"/>
    </font>
    <font>
      <sz val="10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A7D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D2E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9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7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25"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55" workbookViewId="0">
      <selection activeCell="C68" sqref="C68"/>
    </sheetView>
  </sheetViews>
  <sheetFormatPr defaultRowHeight="14.4" x14ac:dyDescent="0.3"/>
  <cols>
    <col min="1" max="1" width="22.33203125" customWidth="1"/>
    <col min="3" max="3" width="87" customWidth="1"/>
    <col min="4" max="4" width="13.77734375" customWidth="1"/>
    <col min="5" max="5" width="97" customWidth="1"/>
  </cols>
  <sheetData>
    <row r="1" spans="1:5" ht="19.95" customHeight="1" x14ac:dyDescent="0.3">
      <c r="A1" s="51" t="s">
        <v>0</v>
      </c>
      <c r="B1" s="51"/>
      <c r="C1" s="51"/>
      <c r="D1" s="51"/>
      <c r="E1" s="51"/>
    </row>
    <row r="2" spans="1:5" ht="19.95" customHeight="1" x14ac:dyDescent="0.3">
      <c r="A2" s="52" t="s">
        <v>1</v>
      </c>
      <c r="B2" s="54" t="s">
        <v>2</v>
      </c>
      <c r="C2" s="56" t="s">
        <v>3</v>
      </c>
      <c r="D2" s="1" t="s">
        <v>4</v>
      </c>
      <c r="E2" s="52" t="s">
        <v>5</v>
      </c>
    </row>
    <row r="3" spans="1:5" ht="19.95" customHeight="1" x14ac:dyDescent="0.3">
      <c r="A3" s="53"/>
      <c r="B3" s="55"/>
      <c r="C3" s="57"/>
      <c r="D3" s="2" t="s">
        <v>6</v>
      </c>
      <c r="E3" s="53"/>
    </row>
    <row r="4" spans="1:5" s="7" customFormat="1" ht="19.95" customHeight="1" x14ac:dyDescent="0.3">
      <c r="A4" s="66" t="s">
        <v>7</v>
      </c>
      <c r="B4" s="3" t="s">
        <v>18</v>
      </c>
      <c r="C4" s="4" t="s">
        <v>19</v>
      </c>
      <c r="D4" s="5" t="s">
        <v>123</v>
      </c>
      <c r="E4" s="66" t="s">
        <v>124</v>
      </c>
    </row>
    <row r="5" spans="1:5" s="7" customFormat="1" ht="19.95" customHeight="1" x14ac:dyDescent="0.3">
      <c r="A5" s="70"/>
      <c r="B5" s="3" t="s">
        <v>20</v>
      </c>
      <c r="C5" s="4" t="s">
        <v>21</v>
      </c>
      <c r="D5" s="5" t="s">
        <v>123</v>
      </c>
      <c r="E5" s="59"/>
    </row>
    <row r="6" spans="1:5" s="7" customFormat="1" ht="19.95" customHeight="1" x14ac:dyDescent="0.3">
      <c r="A6" s="70"/>
      <c r="B6" s="3" t="s">
        <v>22</v>
      </c>
      <c r="C6" s="4" t="s">
        <v>23</v>
      </c>
      <c r="D6" s="5" t="s">
        <v>123</v>
      </c>
      <c r="E6" s="59"/>
    </row>
    <row r="7" spans="1:5" s="7" customFormat="1" ht="19.95" customHeight="1" x14ac:dyDescent="0.3">
      <c r="A7" s="70"/>
      <c r="B7" s="3" t="s">
        <v>24</v>
      </c>
      <c r="C7" s="4" t="s">
        <v>25</v>
      </c>
      <c r="D7" s="5" t="s">
        <v>123</v>
      </c>
      <c r="E7" s="59"/>
    </row>
    <row r="8" spans="1:5" s="7" customFormat="1" ht="19.95" customHeight="1" x14ac:dyDescent="0.3">
      <c r="A8" s="70"/>
      <c r="B8" s="3" t="s">
        <v>26</v>
      </c>
      <c r="C8" s="4" t="s">
        <v>27</v>
      </c>
      <c r="D8" s="5" t="s">
        <v>123</v>
      </c>
      <c r="E8" s="59"/>
    </row>
    <row r="9" spans="1:5" s="7" customFormat="1" ht="19.95" customHeight="1" x14ac:dyDescent="0.3">
      <c r="A9" s="70"/>
      <c r="B9" s="3" t="s">
        <v>28</v>
      </c>
      <c r="C9" s="4" t="s">
        <v>29</v>
      </c>
      <c r="D9" s="5" t="s">
        <v>123</v>
      </c>
      <c r="E9" s="59"/>
    </row>
    <row r="10" spans="1:5" s="7" customFormat="1" ht="19.95" customHeight="1" x14ac:dyDescent="0.3">
      <c r="A10" s="70"/>
      <c r="B10" s="3" t="s">
        <v>30</v>
      </c>
      <c r="C10" s="4" t="s">
        <v>31</v>
      </c>
      <c r="D10" s="5" t="s">
        <v>123</v>
      </c>
      <c r="E10" s="59"/>
    </row>
    <row r="11" spans="1:5" s="7" customFormat="1" ht="19.95" customHeight="1" thickBot="1" x14ac:dyDescent="0.35">
      <c r="A11" s="71"/>
      <c r="B11" s="17" t="s">
        <v>32</v>
      </c>
      <c r="C11" s="18" t="s">
        <v>33</v>
      </c>
      <c r="D11" s="19" t="s">
        <v>123</v>
      </c>
      <c r="E11" s="60"/>
    </row>
    <row r="12" spans="1:5" s="7" customFormat="1" ht="19.95" customHeight="1" x14ac:dyDescent="0.3">
      <c r="A12" s="58" t="s">
        <v>8</v>
      </c>
      <c r="B12" s="20" t="s">
        <v>34</v>
      </c>
      <c r="C12" s="21" t="s">
        <v>35</v>
      </c>
      <c r="D12" s="22" t="s">
        <v>123</v>
      </c>
      <c r="E12" s="58" t="s">
        <v>124</v>
      </c>
    </row>
    <row r="13" spans="1:5" s="7" customFormat="1" ht="19.95" customHeight="1" x14ac:dyDescent="0.3">
      <c r="A13" s="70"/>
      <c r="B13" s="3" t="s">
        <v>36</v>
      </c>
      <c r="C13" s="4" t="s">
        <v>37</v>
      </c>
      <c r="D13" s="5" t="s">
        <v>123</v>
      </c>
      <c r="E13" s="59"/>
    </row>
    <row r="14" spans="1:5" s="7" customFormat="1" ht="19.95" customHeight="1" x14ac:dyDescent="0.3">
      <c r="A14" s="70"/>
      <c r="B14" s="8" t="s">
        <v>38</v>
      </c>
      <c r="C14" s="9" t="s">
        <v>39</v>
      </c>
      <c r="D14" s="5" t="s">
        <v>123</v>
      </c>
      <c r="E14" s="59"/>
    </row>
    <row r="15" spans="1:5" s="7" customFormat="1" ht="19.95" customHeight="1" x14ac:dyDescent="0.3">
      <c r="A15" s="70"/>
      <c r="B15" s="8" t="s">
        <v>40</v>
      </c>
      <c r="C15" s="6" t="s">
        <v>41</v>
      </c>
      <c r="D15" s="5" t="s">
        <v>123</v>
      </c>
      <c r="E15" s="59"/>
    </row>
    <row r="16" spans="1:5" s="7" customFormat="1" ht="19.95" customHeight="1" thickBot="1" x14ac:dyDescent="0.35">
      <c r="A16" s="71"/>
      <c r="B16" s="24" t="s">
        <v>42</v>
      </c>
      <c r="C16" s="25" t="s">
        <v>43</v>
      </c>
      <c r="D16" s="19" t="s">
        <v>123</v>
      </c>
      <c r="E16" s="60"/>
    </row>
    <row r="17" spans="1:5" s="7" customFormat="1" ht="19.95" customHeight="1" x14ac:dyDescent="0.3">
      <c r="A17" s="58" t="s">
        <v>9</v>
      </c>
      <c r="B17" s="26" t="s">
        <v>44</v>
      </c>
      <c r="C17" s="23" t="s">
        <v>45</v>
      </c>
      <c r="D17" s="22" t="s">
        <v>123</v>
      </c>
      <c r="E17" s="58" t="s">
        <v>124</v>
      </c>
    </row>
    <row r="18" spans="1:5" s="7" customFormat="1" ht="19.95" customHeight="1" x14ac:dyDescent="0.3">
      <c r="A18" s="59"/>
      <c r="B18" s="8" t="s">
        <v>46</v>
      </c>
      <c r="C18" s="6" t="s">
        <v>47</v>
      </c>
      <c r="D18" s="5" t="s">
        <v>123</v>
      </c>
      <c r="E18" s="59"/>
    </row>
    <row r="19" spans="1:5" s="7" customFormat="1" ht="19.95" customHeight="1" x14ac:dyDescent="0.3">
      <c r="A19" s="59"/>
      <c r="B19" s="8" t="s">
        <v>48</v>
      </c>
      <c r="C19" s="6" t="s">
        <v>49</v>
      </c>
      <c r="D19" s="5" t="s">
        <v>123</v>
      </c>
      <c r="E19" s="59"/>
    </row>
    <row r="20" spans="1:5" s="7" customFormat="1" ht="27" customHeight="1" thickBot="1" x14ac:dyDescent="0.35">
      <c r="A20" s="60"/>
      <c r="B20" s="24" t="s">
        <v>50</v>
      </c>
      <c r="C20" s="25" t="s">
        <v>51</v>
      </c>
      <c r="D20" s="19" t="s">
        <v>123</v>
      </c>
      <c r="E20" s="60"/>
    </row>
    <row r="21" spans="1:5" s="7" customFormat="1" ht="19.95" customHeight="1" x14ac:dyDescent="0.3">
      <c r="A21" s="58" t="s">
        <v>10</v>
      </c>
      <c r="B21" s="20" t="s">
        <v>46</v>
      </c>
      <c r="C21" s="27" t="s">
        <v>52</v>
      </c>
      <c r="D21" s="22" t="s">
        <v>125</v>
      </c>
      <c r="E21" s="26" t="s">
        <v>135</v>
      </c>
    </row>
    <row r="22" spans="1:5" s="7" customFormat="1" ht="19.95" customHeight="1" x14ac:dyDescent="0.3">
      <c r="A22" s="70"/>
      <c r="B22" s="3" t="s">
        <v>48</v>
      </c>
      <c r="C22" s="11" t="s">
        <v>53</v>
      </c>
      <c r="D22" s="5" t="s">
        <v>125</v>
      </c>
      <c r="E22" s="12" t="s">
        <v>126</v>
      </c>
    </row>
    <row r="23" spans="1:5" s="7" customFormat="1" ht="19.95" customHeight="1" x14ac:dyDescent="0.3">
      <c r="A23" s="70"/>
      <c r="B23" s="3" t="s">
        <v>50</v>
      </c>
      <c r="C23" s="11" t="s">
        <v>54</v>
      </c>
      <c r="D23" s="5" t="s">
        <v>125</v>
      </c>
      <c r="E23" s="13" t="s">
        <v>136</v>
      </c>
    </row>
    <row r="24" spans="1:5" s="7" customFormat="1" ht="19.95" customHeight="1" x14ac:dyDescent="0.3">
      <c r="A24" s="70"/>
      <c r="B24" s="3" t="s">
        <v>55</v>
      </c>
      <c r="C24" s="11" t="s">
        <v>56</v>
      </c>
      <c r="D24" s="5" t="s">
        <v>125</v>
      </c>
      <c r="E24" s="11" t="s">
        <v>137</v>
      </c>
    </row>
    <row r="25" spans="1:5" s="7" customFormat="1" ht="19.95" customHeight="1" x14ac:dyDescent="0.3">
      <c r="A25" s="70"/>
      <c r="B25" s="3" t="s">
        <v>57</v>
      </c>
      <c r="C25" s="11" t="s">
        <v>58</v>
      </c>
      <c r="D25" s="5" t="s">
        <v>125</v>
      </c>
      <c r="E25" s="11" t="s">
        <v>138</v>
      </c>
    </row>
    <row r="26" spans="1:5" s="7" customFormat="1" ht="19.95" customHeight="1" x14ac:dyDescent="0.3">
      <c r="A26" s="70"/>
      <c r="B26" s="3" t="s">
        <v>59</v>
      </c>
      <c r="C26" s="11" t="s">
        <v>60</v>
      </c>
      <c r="D26" s="5" t="s">
        <v>125</v>
      </c>
      <c r="E26" s="11" t="s">
        <v>127</v>
      </c>
    </row>
    <row r="27" spans="1:5" s="7" customFormat="1" ht="24.6" customHeight="1" x14ac:dyDescent="0.3">
      <c r="A27" s="70"/>
      <c r="B27" s="3" t="s">
        <v>61</v>
      </c>
      <c r="C27" s="11" t="s">
        <v>62</v>
      </c>
      <c r="D27" s="5" t="s">
        <v>125</v>
      </c>
      <c r="E27" s="11" t="s">
        <v>128</v>
      </c>
    </row>
    <row r="28" spans="1:5" s="7" customFormat="1" ht="19.95" customHeight="1" thickBot="1" x14ac:dyDescent="0.35">
      <c r="A28" s="71"/>
      <c r="B28" s="17" t="s">
        <v>63</v>
      </c>
      <c r="C28" s="18" t="s">
        <v>64</v>
      </c>
      <c r="D28" s="19" t="s">
        <v>125</v>
      </c>
      <c r="E28" s="25" t="s">
        <v>129</v>
      </c>
    </row>
    <row r="29" spans="1:5" s="7" customFormat="1" ht="19.95" customHeight="1" x14ac:dyDescent="0.3">
      <c r="A29" s="58" t="s">
        <v>11</v>
      </c>
      <c r="B29" s="26" t="s">
        <v>65</v>
      </c>
      <c r="C29" s="23" t="s">
        <v>66</v>
      </c>
      <c r="D29" s="22" t="s">
        <v>125</v>
      </c>
      <c r="E29" s="26" t="s">
        <v>139</v>
      </c>
    </row>
    <row r="30" spans="1:5" s="7" customFormat="1" ht="19.95" customHeight="1" x14ac:dyDescent="0.3">
      <c r="A30" s="70"/>
      <c r="B30" s="8" t="s">
        <v>67</v>
      </c>
      <c r="C30" s="6" t="s">
        <v>68</v>
      </c>
      <c r="D30" s="5" t="s">
        <v>125</v>
      </c>
      <c r="E30" s="8" t="s">
        <v>140</v>
      </c>
    </row>
    <row r="31" spans="1:5" s="7" customFormat="1" ht="25.2" customHeight="1" x14ac:dyDescent="0.3">
      <c r="A31" s="70"/>
      <c r="B31" s="8" t="s">
        <v>69</v>
      </c>
      <c r="C31" s="28" t="s">
        <v>70</v>
      </c>
      <c r="D31" s="5" t="s">
        <v>125</v>
      </c>
      <c r="E31" s="8" t="s">
        <v>141</v>
      </c>
    </row>
    <row r="32" spans="1:5" s="7" customFormat="1" ht="19.95" customHeight="1" x14ac:dyDescent="0.3">
      <c r="A32" s="70"/>
      <c r="B32" s="8" t="s">
        <v>71</v>
      </c>
      <c r="C32" s="6" t="s">
        <v>72</v>
      </c>
      <c r="D32" s="5" t="s">
        <v>125</v>
      </c>
      <c r="E32" s="8" t="s">
        <v>142</v>
      </c>
    </row>
    <row r="33" spans="1:6" s="7" customFormat="1" ht="19.95" customHeight="1" thickBot="1" x14ac:dyDescent="0.35">
      <c r="A33" s="71"/>
      <c r="B33" s="24" t="s">
        <v>73</v>
      </c>
      <c r="C33" s="25" t="s">
        <v>74</v>
      </c>
      <c r="D33" s="19" t="s">
        <v>125</v>
      </c>
      <c r="E33" s="24" t="s">
        <v>143</v>
      </c>
    </row>
    <row r="34" spans="1:6" s="7" customFormat="1" ht="19.95" customHeight="1" x14ac:dyDescent="0.3">
      <c r="A34" s="58" t="s">
        <v>12</v>
      </c>
      <c r="B34" s="26" t="s">
        <v>75</v>
      </c>
      <c r="C34" s="26" t="s">
        <v>76</v>
      </c>
      <c r="D34" s="22" t="s">
        <v>125</v>
      </c>
      <c r="E34" s="26" t="s">
        <v>144</v>
      </c>
    </row>
    <row r="35" spans="1:6" s="7" customFormat="1" ht="19.95" customHeight="1" x14ac:dyDescent="0.3">
      <c r="A35" s="59"/>
      <c r="B35" s="8" t="s">
        <v>77</v>
      </c>
      <c r="C35" s="8" t="s">
        <v>78</v>
      </c>
      <c r="D35" s="5" t="s">
        <v>125</v>
      </c>
      <c r="E35" s="8" t="s">
        <v>146</v>
      </c>
      <c r="F35" s="7" t="s">
        <v>145</v>
      </c>
    </row>
    <row r="36" spans="1:6" s="7" customFormat="1" ht="19.95" customHeight="1" x14ac:dyDescent="0.3">
      <c r="A36" s="59"/>
      <c r="B36" s="8" t="s">
        <v>79</v>
      </c>
      <c r="C36" s="29" t="s">
        <v>80</v>
      </c>
      <c r="D36" s="5" t="s">
        <v>125</v>
      </c>
      <c r="E36" s="8" t="s">
        <v>146</v>
      </c>
    </row>
    <row r="37" spans="1:6" s="7" customFormat="1" ht="19.95" customHeight="1" x14ac:dyDescent="0.3">
      <c r="A37" s="59"/>
      <c r="B37" s="8" t="s">
        <v>81</v>
      </c>
      <c r="C37" s="8" t="s">
        <v>82</v>
      </c>
      <c r="D37" s="5" t="s">
        <v>125</v>
      </c>
      <c r="E37" s="8" t="s">
        <v>147</v>
      </c>
    </row>
    <row r="38" spans="1:6" s="7" customFormat="1" ht="19.95" customHeight="1" thickBot="1" x14ac:dyDescent="0.35">
      <c r="A38" s="60"/>
      <c r="B38" s="24" t="s">
        <v>83</v>
      </c>
      <c r="C38" s="24" t="s">
        <v>84</v>
      </c>
      <c r="D38" s="19" t="s">
        <v>125</v>
      </c>
      <c r="E38" s="24" t="s">
        <v>148</v>
      </c>
    </row>
    <row r="39" spans="1:6" s="7" customFormat="1" ht="19.95" customHeight="1" x14ac:dyDescent="0.3">
      <c r="A39" s="58" t="s">
        <v>13</v>
      </c>
      <c r="B39" s="26" t="s">
        <v>85</v>
      </c>
      <c r="C39" s="26" t="s">
        <v>86</v>
      </c>
      <c r="D39" s="22" t="s">
        <v>125</v>
      </c>
      <c r="E39" s="26" t="s">
        <v>130</v>
      </c>
    </row>
    <row r="40" spans="1:6" s="7" customFormat="1" ht="19.95" customHeight="1" x14ac:dyDescent="0.3">
      <c r="A40" s="59"/>
      <c r="B40" s="8" t="s">
        <v>87</v>
      </c>
      <c r="C40" s="29" t="s">
        <v>88</v>
      </c>
      <c r="D40" s="5" t="s">
        <v>123</v>
      </c>
      <c r="E40" s="8" t="s">
        <v>124</v>
      </c>
    </row>
    <row r="41" spans="1:6" s="7" customFormat="1" ht="19.95" customHeight="1" thickBot="1" x14ac:dyDescent="0.35">
      <c r="A41" s="60"/>
      <c r="B41" s="24" t="s">
        <v>89</v>
      </c>
      <c r="C41" s="24" t="s">
        <v>149</v>
      </c>
      <c r="D41" s="19" t="s">
        <v>125</v>
      </c>
      <c r="E41" s="24" t="s">
        <v>150</v>
      </c>
    </row>
    <row r="42" spans="1:6" s="7" customFormat="1" ht="19.95" customHeight="1" x14ac:dyDescent="0.3">
      <c r="A42" s="58" t="s">
        <v>14</v>
      </c>
      <c r="B42" s="26" t="s">
        <v>90</v>
      </c>
      <c r="C42" s="30" t="s">
        <v>91</v>
      </c>
      <c r="D42" s="22" t="s">
        <v>125</v>
      </c>
      <c r="E42" s="31" t="s">
        <v>131</v>
      </c>
    </row>
    <row r="43" spans="1:6" s="7" customFormat="1" ht="19.95" customHeight="1" x14ac:dyDescent="0.3">
      <c r="A43" s="59"/>
      <c r="B43" s="8" t="s">
        <v>92</v>
      </c>
      <c r="C43" s="8" t="s">
        <v>93</v>
      </c>
      <c r="D43" s="5" t="s">
        <v>125</v>
      </c>
      <c r="E43" s="11" t="s">
        <v>151</v>
      </c>
    </row>
    <row r="44" spans="1:6" s="7" customFormat="1" ht="19.95" customHeight="1" x14ac:dyDescent="0.3">
      <c r="A44" s="59"/>
      <c r="B44" s="8" t="s">
        <v>94</v>
      </c>
      <c r="C44" s="8" t="s">
        <v>152</v>
      </c>
      <c r="D44" s="5" t="s">
        <v>125</v>
      </c>
      <c r="E44" s="11" t="s">
        <v>153</v>
      </c>
    </row>
    <row r="45" spans="1:6" s="7" customFormat="1" ht="19.95" customHeight="1" x14ac:dyDescent="0.3">
      <c r="A45" s="59"/>
      <c r="B45" s="8" t="s">
        <v>95</v>
      </c>
      <c r="C45" s="8" t="s">
        <v>96</v>
      </c>
      <c r="D45" s="5" t="s">
        <v>125</v>
      </c>
      <c r="E45" s="11" t="s">
        <v>154</v>
      </c>
    </row>
    <row r="46" spans="1:6" s="7" customFormat="1" ht="19.95" customHeight="1" thickBot="1" x14ac:dyDescent="0.35">
      <c r="A46" s="60"/>
      <c r="B46" s="24" t="s">
        <v>97</v>
      </c>
      <c r="C46" s="24" t="s">
        <v>98</v>
      </c>
      <c r="D46" s="19" t="s">
        <v>125</v>
      </c>
      <c r="E46" s="32" t="s">
        <v>155</v>
      </c>
    </row>
    <row r="47" spans="1:6" s="7" customFormat="1" ht="19.95" customHeight="1" x14ac:dyDescent="0.3">
      <c r="A47" s="61" t="s">
        <v>15</v>
      </c>
      <c r="B47" s="33" t="s">
        <v>99</v>
      </c>
      <c r="C47" s="23" t="s">
        <v>100</v>
      </c>
      <c r="D47" s="22" t="s">
        <v>123</v>
      </c>
      <c r="E47" s="34" t="s">
        <v>124</v>
      </c>
    </row>
    <row r="48" spans="1:6" s="7" customFormat="1" ht="19.95" customHeight="1" x14ac:dyDescent="0.3">
      <c r="A48" s="62"/>
      <c r="B48" s="14" t="s">
        <v>101</v>
      </c>
      <c r="C48" s="6" t="s">
        <v>102</v>
      </c>
      <c r="D48" s="5" t="s">
        <v>125</v>
      </c>
      <c r="E48" s="11" t="s">
        <v>132</v>
      </c>
    </row>
    <row r="49" spans="1:8" s="7" customFormat="1" ht="19.95" customHeight="1" x14ac:dyDescent="0.3">
      <c r="A49" s="62"/>
      <c r="B49" s="14" t="s">
        <v>103</v>
      </c>
      <c r="C49" s="10" t="s">
        <v>104</v>
      </c>
      <c r="D49" s="5" t="s">
        <v>133</v>
      </c>
      <c r="E49" s="11" t="s">
        <v>156</v>
      </c>
    </row>
    <row r="50" spans="1:8" s="7" customFormat="1" ht="19.95" customHeight="1" x14ac:dyDescent="0.3">
      <c r="A50" s="62"/>
      <c r="B50" s="15" t="s">
        <v>105</v>
      </c>
      <c r="C50" s="4" t="s">
        <v>106</v>
      </c>
      <c r="D50" s="5" t="s">
        <v>125</v>
      </c>
      <c r="E50" s="11" t="s">
        <v>157</v>
      </c>
    </row>
    <row r="51" spans="1:8" s="7" customFormat="1" ht="19.95" customHeight="1" x14ac:dyDescent="0.3">
      <c r="A51" s="62"/>
      <c r="B51" s="15" t="s">
        <v>107</v>
      </c>
      <c r="C51" s="4" t="s">
        <v>108</v>
      </c>
      <c r="D51" s="5" t="s">
        <v>125</v>
      </c>
      <c r="E51" s="11" t="s">
        <v>158</v>
      </c>
    </row>
    <row r="52" spans="1:8" s="7" customFormat="1" ht="19.95" customHeight="1" x14ac:dyDescent="0.3">
      <c r="A52" s="62"/>
      <c r="B52" s="15" t="s">
        <v>109</v>
      </c>
      <c r="C52" s="4" t="s">
        <v>110</v>
      </c>
      <c r="D52" s="5" t="s">
        <v>123</v>
      </c>
      <c r="E52" s="11" t="s">
        <v>124</v>
      </c>
    </row>
    <row r="53" spans="1:8" s="7" customFormat="1" ht="19.95" customHeight="1" x14ac:dyDescent="0.3">
      <c r="A53" s="62"/>
      <c r="B53" s="15" t="s">
        <v>111</v>
      </c>
      <c r="C53" s="4" t="s">
        <v>112</v>
      </c>
      <c r="D53" s="5" t="s">
        <v>125</v>
      </c>
      <c r="E53" s="11" t="s">
        <v>159</v>
      </c>
    </row>
    <row r="54" spans="1:8" s="7" customFormat="1" ht="19.95" customHeight="1" thickBot="1" x14ac:dyDescent="0.35">
      <c r="A54" s="63"/>
      <c r="B54" s="35" t="s">
        <v>113</v>
      </c>
      <c r="C54" s="18" t="s">
        <v>161</v>
      </c>
      <c r="D54" s="19" t="s">
        <v>125</v>
      </c>
      <c r="E54" s="32" t="s">
        <v>160</v>
      </c>
    </row>
    <row r="55" spans="1:8" s="7" customFormat="1" ht="19.95" customHeight="1" x14ac:dyDescent="0.3">
      <c r="A55" s="61" t="s">
        <v>16</v>
      </c>
      <c r="B55" s="33" t="s">
        <v>114</v>
      </c>
      <c r="C55" s="36" t="s">
        <v>162</v>
      </c>
      <c r="D55" s="22" t="s">
        <v>125</v>
      </c>
      <c r="E55" s="34" t="s">
        <v>163</v>
      </c>
    </row>
    <row r="56" spans="1:8" s="7" customFormat="1" ht="19.95" customHeight="1" x14ac:dyDescent="0.3">
      <c r="A56" s="64"/>
      <c r="B56" s="14" t="s">
        <v>115</v>
      </c>
      <c r="C56" s="16" t="s">
        <v>164</v>
      </c>
      <c r="D56" s="5" t="s">
        <v>125</v>
      </c>
      <c r="E56" s="11" t="s">
        <v>165</v>
      </c>
    </row>
    <row r="57" spans="1:8" s="7" customFormat="1" ht="19.95" customHeight="1" x14ac:dyDescent="0.3">
      <c r="A57" s="64"/>
      <c r="B57" s="14" t="s">
        <v>116</v>
      </c>
      <c r="C57" s="16" t="s">
        <v>166</v>
      </c>
      <c r="D57" s="5" t="s">
        <v>133</v>
      </c>
      <c r="E57" s="11" t="s">
        <v>167</v>
      </c>
    </row>
    <row r="58" spans="1:8" s="7" customFormat="1" ht="19.95" customHeight="1" x14ac:dyDescent="0.3">
      <c r="A58" s="64"/>
      <c r="B58" s="14" t="s">
        <v>117</v>
      </c>
      <c r="C58" s="16" t="s">
        <v>168</v>
      </c>
      <c r="D58" s="5" t="s">
        <v>133</v>
      </c>
      <c r="E58" s="11" t="s">
        <v>169</v>
      </c>
    </row>
    <row r="59" spans="1:8" s="7" customFormat="1" ht="19.95" customHeight="1" thickBot="1" x14ac:dyDescent="0.35">
      <c r="A59" s="65"/>
      <c r="B59" s="37" t="s">
        <v>118</v>
      </c>
      <c r="C59" s="38" t="s">
        <v>181</v>
      </c>
      <c r="D59" s="19" t="s">
        <v>125</v>
      </c>
      <c r="E59" s="32" t="s">
        <v>134</v>
      </c>
    </row>
    <row r="60" spans="1:8" s="7" customFormat="1" ht="19.95" customHeight="1" x14ac:dyDescent="0.3">
      <c r="A60" s="61" t="s">
        <v>17</v>
      </c>
      <c r="B60" s="33" t="s">
        <v>119</v>
      </c>
      <c r="C60" s="36" t="s">
        <v>170</v>
      </c>
      <c r="D60" s="22" t="s">
        <v>125</v>
      </c>
      <c r="E60" s="34" t="s">
        <v>171</v>
      </c>
    </row>
    <row r="61" spans="1:8" s="7" customFormat="1" ht="19.95" customHeight="1" x14ac:dyDescent="0.3">
      <c r="A61" s="62"/>
      <c r="B61" s="14" t="s">
        <v>120</v>
      </c>
      <c r="C61" s="16" t="s">
        <v>172</v>
      </c>
      <c r="D61" s="5" t="s">
        <v>125</v>
      </c>
      <c r="E61" s="11" t="s">
        <v>173</v>
      </c>
    </row>
    <row r="62" spans="1:8" s="7" customFormat="1" ht="19.95" customHeight="1" x14ac:dyDescent="0.3">
      <c r="A62" s="62"/>
      <c r="B62" s="14" t="s">
        <v>121</v>
      </c>
      <c r="C62" s="16" t="s">
        <v>174</v>
      </c>
      <c r="D62" s="5" t="s">
        <v>125</v>
      </c>
      <c r="E62" s="39" t="s">
        <v>134</v>
      </c>
    </row>
    <row r="63" spans="1:8" s="7" customFormat="1" ht="48.6" customHeight="1" thickBot="1" x14ac:dyDescent="0.35">
      <c r="A63" s="63"/>
      <c r="B63" s="37" t="s">
        <v>122</v>
      </c>
      <c r="C63" s="25" t="s">
        <v>175</v>
      </c>
      <c r="D63" s="19" t="s">
        <v>125</v>
      </c>
      <c r="E63" s="67" t="s">
        <v>176</v>
      </c>
      <c r="F63" s="68"/>
      <c r="G63" s="68"/>
      <c r="H63" s="69"/>
    </row>
    <row r="64" spans="1:8" s="7" customFormat="1" ht="16.8" customHeight="1" thickBot="1" x14ac:dyDescent="0.35">
      <c r="A64" s="40"/>
      <c r="B64" s="41"/>
      <c r="C64" s="40"/>
      <c r="D64" s="42"/>
      <c r="E64" s="42"/>
      <c r="F64" s="42"/>
      <c r="G64" s="42"/>
    </row>
    <row r="65" spans="1:5" s="7" customFormat="1" ht="19.95" customHeight="1" thickBot="1" x14ac:dyDescent="0.35">
      <c r="A65" s="49" t="s">
        <v>179</v>
      </c>
      <c r="B65" s="50" t="s">
        <v>180</v>
      </c>
      <c r="C65"/>
      <c r="D65"/>
      <c r="E65"/>
    </row>
    <row r="66" spans="1:5" s="7" customFormat="1" ht="19.95" customHeight="1" x14ac:dyDescent="0.3">
      <c r="A66" s="43" t="s">
        <v>125</v>
      </c>
      <c r="B66" s="44">
        <f>COUNTIF(D4:D68, "Passed")</f>
        <v>37</v>
      </c>
      <c r="C66"/>
      <c r="D66"/>
      <c r="E66"/>
    </row>
    <row r="67" spans="1:5" s="7" customFormat="1" ht="19.95" customHeight="1" x14ac:dyDescent="0.3">
      <c r="A67" s="45" t="s">
        <v>133</v>
      </c>
      <c r="B67" s="46">
        <f>COUNTIF(D4:D63, "Failed")</f>
        <v>3</v>
      </c>
      <c r="C67"/>
      <c r="D67"/>
      <c r="E67"/>
    </row>
    <row r="68" spans="1:5" s="7" customFormat="1" ht="19.95" customHeight="1" x14ac:dyDescent="0.3">
      <c r="A68" s="45" t="s">
        <v>177</v>
      </c>
      <c r="B68" s="46">
        <f>COUNTIF(D4:D63, "Blocked")</f>
        <v>0</v>
      </c>
      <c r="C68"/>
      <c r="D68"/>
      <c r="E68"/>
    </row>
    <row r="69" spans="1:5" s="7" customFormat="1" ht="19.95" customHeight="1" x14ac:dyDescent="0.3">
      <c r="A69" s="45" t="s">
        <v>123</v>
      </c>
      <c r="B69" s="46">
        <f>COUNTIF(D4:D63, "Not applied")</f>
        <v>20</v>
      </c>
      <c r="C69"/>
      <c r="D69"/>
      <c r="E69"/>
    </row>
    <row r="70" spans="1:5" ht="15" thickBot="1" x14ac:dyDescent="0.35">
      <c r="A70" s="47" t="s">
        <v>178</v>
      </c>
      <c r="B70" s="48">
        <f>COUNTIF(D4:D63, "Not tested")</f>
        <v>0</v>
      </c>
    </row>
  </sheetData>
  <mergeCells count="20">
    <mergeCell ref="A42:A46"/>
    <mergeCell ref="A47:A54"/>
    <mergeCell ref="A55:A59"/>
    <mergeCell ref="A60:A63"/>
    <mergeCell ref="E4:E11"/>
    <mergeCell ref="E12:E16"/>
    <mergeCell ref="E17:E20"/>
    <mergeCell ref="E63:H63"/>
    <mergeCell ref="A12:A16"/>
    <mergeCell ref="A17:A20"/>
    <mergeCell ref="A21:A28"/>
    <mergeCell ref="A29:A33"/>
    <mergeCell ref="A34:A38"/>
    <mergeCell ref="A39:A41"/>
    <mergeCell ref="A4:A11"/>
    <mergeCell ref="A1:E1"/>
    <mergeCell ref="A2:A3"/>
    <mergeCell ref="B2:B3"/>
    <mergeCell ref="C2:C3"/>
    <mergeCell ref="E2:E3"/>
  </mergeCells>
  <conditionalFormatting sqref="D4:D63">
    <cfRule type="containsText" dxfId="24" priority="11" operator="containsText" text="Not tested">
      <formula>NOT(ISERROR(SEARCH(("Not tested"),(D4))))</formula>
    </cfRule>
    <cfRule type="containsText" dxfId="23" priority="12" operator="containsText" text="Passed">
      <formula>NOT(ISERROR(SEARCH(("Passed"),(D4))))</formula>
    </cfRule>
    <cfRule type="containsText" dxfId="22" priority="13" operator="containsText" text="Failed">
      <formula>NOT(ISERROR(SEARCH(("Failed"),(D4))))</formula>
    </cfRule>
    <cfRule type="containsText" dxfId="21" priority="14" operator="containsText" text="Blocked">
      <formula>NOT(ISERROR(SEARCH(("Blocked"),(D4))))</formula>
    </cfRule>
    <cfRule type="containsText" dxfId="20" priority="15" operator="containsText" text="Not applied">
      <formula>NOT(ISERROR(SEARCH(("Not applied"),(D4))))</formula>
    </cfRule>
  </conditionalFormatting>
  <conditionalFormatting sqref="D4:D63">
    <cfRule type="containsText" dxfId="19" priority="16" operator="containsText" text="Not tested">
      <formula>NOT(ISERROR(SEARCH(("Not tested"),(E4))))</formula>
    </cfRule>
    <cfRule type="containsText" dxfId="18" priority="17" operator="containsText" text="Passed">
      <formula>NOT(ISERROR(SEARCH(("Passed"),(E4))))</formula>
    </cfRule>
    <cfRule type="containsText" dxfId="17" priority="18" operator="containsText" text="Failed">
      <formula>NOT(ISERROR(SEARCH(("Failed"),(E4))))</formula>
    </cfRule>
    <cfRule type="containsText" dxfId="16" priority="19" operator="containsText" text="Blocked">
      <formula>NOT(ISERROR(SEARCH(("Blocked"),(E4))))</formula>
    </cfRule>
    <cfRule type="containsText" dxfId="15" priority="20" operator="containsText" text="Not applied">
      <formula>NOT(ISERROR(SEARCH(("Not applied"),(E4))))</formula>
    </cfRule>
  </conditionalFormatting>
  <conditionalFormatting sqref="D50:D53">
    <cfRule type="containsText" dxfId="14" priority="26" operator="containsText" text="Not tested">
      <formula>NOT(ISERROR(SEARCH(("Not tested"),(D50))))</formula>
    </cfRule>
    <cfRule type="containsText" dxfId="13" priority="27" operator="containsText" text="Passed">
      <formula>NOT(ISERROR(SEARCH(("Passed"),(D50))))</formula>
    </cfRule>
    <cfRule type="containsText" dxfId="12" priority="28" operator="containsText" text="Failed">
      <formula>NOT(ISERROR(SEARCH(("Failed"),(D50))))</formula>
    </cfRule>
    <cfRule type="containsText" dxfId="11" priority="29" operator="containsText" text="Blocked">
      <formula>NOT(ISERROR(SEARCH(("Blocked"),(D50))))</formula>
    </cfRule>
    <cfRule type="containsText" dxfId="10" priority="30" operator="containsText" text="Not applied">
      <formula>NOT(ISERROR(SEARCH(("Not applied"),(D50))))</formula>
    </cfRule>
  </conditionalFormatting>
  <conditionalFormatting sqref="A66:A70">
    <cfRule type="containsText" dxfId="9" priority="1" operator="containsText" text="Not tested">
      <formula>NOT(ISERROR(SEARCH(("Not tested"),(A66))))</formula>
    </cfRule>
    <cfRule type="containsText" dxfId="8" priority="2" operator="containsText" text="Passed">
      <formula>NOT(ISERROR(SEARCH(("Passed"),(A66))))</formula>
    </cfRule>
    <cfRule type="containsText" dxfId="7" priority="3" operator="containsText" text="Failed">
      <formula>NOT(ISERROR(SEARCH(("Failed"),(A66))))</formula>
    </cfRule>
    <cfRule type="containsText" dxfId="6" priority="4" operator="containsText" text="Blocked">
      <formula>NOT(ISERROR(SEARCH(("Blocked"),(A66))))</formula>
    </cfRule>
    <cfRule type="containsText" dxfId="5" priority="5" operator="containsText" text="Not applied">
      <formula>NOT(ISERROR(SEARCH(("Not applied"),(A66))))</formula>
    </cfRule>
  </conditionalFormatting>
  <conditionalFormatting sqref="A66:A70">
    <cfRule type="containsText" dxfId="4" priority="6" operator="containsText" text="Not tested">
      <formula>NOT(ISERROR(SEARCH(("Not tested"),(B66))))</formula>
    </cfRule>
    <cfRule type="containsText" dxfId="3" priority="7" operator="containsText" text="Passed">
      <formula>NOT(ISERROR(SEARCH(("Passed"),(B66))))</formula>
    </cfRule>
    <cfRule type="containsText" dxfId="2" priority="8" operator="containsText" text="Failed">
      <formula>NOT(ISERROR(SEARCH(("Failed"),(B66))))</formula>
    </cfRule>
    <cfRule type="containsText" dxfId="1" priority="9" operator="containsText" text="Blocked">
      <formula>NOT(ISERROR(SEARCH(("Blocked"),(B66))))</formula>
    </cfRule>
    <cfRule type="containsText" dxfId="0" priority="10" operator="containsText" text="Not applied">
      <formula>NOT(ISERROR(SEARCH(("Not applied"),(B66))))</formula>
    </cfRule>
  </conditionalFormatting>
  <dataValidations count="1">
    <dataValidation type="list" allowBlank="1" sqref="D4:D63" xr:uid="{9799EB33-3F8A-4E72-9298-3C850CF234F5}">
      <formula1>"Not tested,Passed,Failed,Blocked,Not applied"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2024-09-30T05:16:32Z</dcterms:modified>
</cp:coreProperties>
</file>