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lon\Downloads\"/>
    </mc:Choice>
  </mc:AlternateContent>
  <xr:revisionPtr revIDLastSave="0" documentId="13_ncr:1_{3FDF2F26-AB55-4B35-80B7-F5DEAA986CB7}" xr6:coauthVersionLast="47" xr6:coauthVersionMax="47" xr10:uidLastSave="{00000000-0000-0000-0000-000000000000}"/>
  <bookViews>
    <workbookView showSheetTabs="0" xWindow="-120" yWindow="-120" windowWidth="29040" windowHeight="1572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 i="17"/>
  <c r="O34" i="17"/>
  <c r="O46" i="17"/>
  <c r="O58" i="17"/>
  <c r="O63" i="17"/>
  <c r="O64" i="17"/>
  <c r="O69" i="17"/>
  <c r="O70" i="17"/>
  <c r="O82" i="17"/>
  <c r="O106" i="17"/>
  <c r="O117" i="17"/>
  <c r="O130" i="17"/>
  <c r="O135" i="17"/>
  <c r="O136" i="17"/>
  <c r="O159" i="17"/>
  <c r="O170" i="17"/>
  <c r="O178" i="17"/>
  <c r="O183" i="17"/>
  <c r="O184" i="17"/>
  <c r="O213" i="17"/>
  <c r="O214" i="17"/>
  <c r="O226" i="17"/>
  <c r="O230" i="17"/>
  <c r="O233" i="17"/>
  <c r="O237" i="17"/>
  <c r="O260" i="17"/>
  <c r="O272" i="17"/>
  <c r="O274" i="17"/>
  <c r="O280" i="17"/>
  <c r="O281" i="17"/>
  <c r="O282" i="17"/>
  <c r="O310" i="17"/>
  <c r="O322" i="17"/>
  <c r="O333" i="17"/>
  <c r="O334" i="17"/>
  <c r="O381" i="17"/>
  <c r="O382" i="17"/>
  <c r="O383" i="17"/>
  <c r="O384" i="17"/>
  <c r="O386" i="17"/>
  <c r="O421" i="17"/>
  <c r="O424" i="17"/>
  <c r="O429" i="17"/>
  <c r="O430" i="17"/>
  <c r="O466" i="17"/>
  <c r="O472" i="17"/>
  <c r="O482" i="17"/>
  <c r="O490" i="17"/>
  <c r="O494" i="17"/>
  <c r="O495" i="17"/>
  <c r="O496" i="17"/>
  <c r="O519" i="17"/>
  <c r="O526" i="17"/>
  <c r="O530" i="17"/>
  <c r="O538" i="17"/>
  <c r="O543" i="17"/>
  <c r="O585" i="17"/>
  <c r="O586" i="17"/>
  <c r="O591" i="17"/>
  <c r="O622" i="17"/>
  <c r="O626" i="17"/>
  <c r="O634" i="17"/>
  <c r="O639" i="17"/>
  <c r="O641" i="17"/>
  <c r="O642" i="17"/>
  <c r="O665" i="17"/>
  <c r="O681" i="17"/>
  <c r="O687" i="17"/>
  <c r="O688" i="17"/>
  <c r="O711" i="17"/>
  <c r="O718" i="17"/>
  <c r="O730" i="17"/>
  <c r="O735" i="17"/>
  <c r="O765" i="17"/>
  <c r="O770" i="17"/>
  <c r="O777" i="17"/>
  <c r="O778" i="17"/>
  <c r="O779" i="17"/>
  <c r="O783" i="17"/>
  <c r="O784" i="17"/>
  <c r="O814" i="17"/>
  <c r="O826" i="17"/>
  <c r="O831" i="17"/>
  <c r="O838" i="17"/>
  <c r="O861" i="17"/>
  <c r="O872" i="17"/>
  <c r="O873" i="17"/>
  <c r="O875" i="17"/>
  <c r="O878" i="17"/>
  <c r="O879" i="17"/>
  <c r="O880" i="17"/>
  <c r="O902" i="17"/>
  <c r="O910" i="17"/>
  <c r="O922" i="17"/>
  <c r="O927" i="17"/>
  <c r="O946" i="17"/>
  <c r="O957" i="17"/>
  <c r="O968" i="17"/>
  <c r="O969" i="17"/>
  <c r="O970" i="17"/>
  <c r="O971" i="17"/>
  <c r="O998" i="17"/>
  <c r="O1000" i="17"/>
  <c r="O2" i="17"/>
  <c r="N3" i="17"/>
  <c r="N4" i="17"/>
  <c r="N6" i="17"/>
  <c r="N9" i="17"/>
  <c r="N10" i="17"/>
  <c r="N34" i="17"/>
  <c r="N40" i="17"/>
  <c r="N45" i="17"/>
  <c r="N46" i="17"/>
  <c r="N50" i="17"/>
  <c r="N52" i="17"/>
  <c r="N58" i="17"/>
  <c r="N64" i="17"/>
  <c r="N65" i="17"/>
  <c r="N70" i="17"/>
  <c r="N82" i="17"/>
  <c r="N88" i="17"/>
  <c r="N93" i="17"/>
  <c r="N94" i="17"/>
  <c r="N98" i="17"/>
  <c r="N99" i="17"/>
  <c r="N100" i="17"/>
  <c r="N102" i="17"/>
  <c r="N105" i="17"/>
  <c r="N106" i="17"/>
  <c r="N128" i="17"/>
  <c r="N129" i="17"/>
  <c r="N142" i="17"/>
  <c r="N146" i="17"/>
  <c r="N148" i="17"/>
  <c r="N152" i="17"/>
  <c r="N153" i="17"/>
  <c r="N154" i="17"/>
  <c r="N176" i="17"/>
  <c r="N184" i="17"/>
  <c r="N189" i="17"/>
  <c r="N190" i="17"/>
  <c r="N192" i="17"/>
  <c r="N193" i="17"/>
  <c r="N194" i="17"/>
  <c r="N195" i="17"/>
  <c r="N196" i="17"/>
  <c r="N198" i="17"/>
  <c r="N225" i="17"/>
  <c r="N226" i="17"/>
  <c r="N232" i="17"/>
  <c r="N234" i="17"/>
  <c r="N237" i="17"/>
  <c r="N238" i="17"/>
  <c r="N242" i="17"/>
  <c r="N244" i="17"/>
  <c r="N250" i="17"/>
  <c r="N267" i="17"/>
  <c r="N268" i="17"/>
  <c r="N274" i="17"/>
  <c r="N280" i="17"/>
  <c r="N282" i="17"/>
  <c r="N283" i="17"/>
  <c r="N285" i="17"/>
  <c r="N286" i="17"/>
  <c r="N291" i="17"/>
  <c r="N292" i="17"/>
  <c r="N315" i="17"/>
  <c r="N316" i="17"/>
  <c r="N321" i="17"/>
  <c r="N330" i="17"/>
  <c r="N334" i="17"/>
  <c r="N338" i="17"/>
  <c r="N340" i="17"/>
  <c r="N360" i="17"/>
  <c r="N364" i="17"/>
  <c r="N368" i="17"/>
  <c r="N376" i="17"/>
  <c r="N381" i="17"/>
  <c r="N382" i="17"/>
  <c r="N384" i="17"/>
  <c r="N388" i="17"/>
  <c r="N412" i="17"/>
  <c r="N417" i="17"/>
  <c r="N418" i="17"/>
  <c r="N424" i="17"/>
  <c r="N426" i="17"/>
  <c r="N429" i="17"/>
  <c r="N430" i="17"/>
  <c r="N456" i="17"/>
  <c r="N459" i="17"/>
  <c r="N460" i="17"/>
  <c r="N464" i="17"/>
  <c r="N466" i="17"/>
  <c r="N472" i="17"/>
  <c r="N474" i="17"/>
  <c r="N475" i="17"/>
  <c r="N477" i="17"/>
  <c r="N478" i="17"/>
  <c r="N502" i="17"/>
  <c r="N507" i="17"/>
  <c r="N508" i="17"/>
  <c r="N510" i="17"/>
  <c r="N513" i="17"/>
  <c r="N522" i="17"/>
  <c r="N546" i="17"/>
  <c r="N550" i="17"/>
  <c r="N552" i="17"/>
  <c r="N556" i="17"/>
  <c r="N560" i="17"/>
  <c r="N568" i="17"/>
  <c r="N573" i="17"/>
  <c r="N574" i="17"/>
  <c r="N585" i="17"/>
  <c r="N586" i="17"/>
  <c r="N604" i="17"/>
  <c r="N606" i="17"/>
  <c r="N609" i="17"/>
  <c r="N610" i="17"/>
  <c r="N616" i="17"/>
  <c r="N640" i="17"/>
  <c r="N646" i="17"/>
  <c r="N648" i="17"/>
  <c r="N650" i="17"/>
  <c r="N651" i="17"/>
  <c r="N652" i="17"/>
  <c r="N656" i="17"/>
  <c r="N658" i="17"/>
  <c r="N664" i="17"/>
  <c r="N681" i="17"/>
  <c r="N682" i="17"/>
  <c r="N694" i="17"/>
  <c r="N699" i="17"/>
  <c r="N700" i="17"/>
  <c r="N702" i="17"/>
  <c r="N729" i="17"/>
  <c r="N730" i="17"/>
  <c r="N741" i="17"/>
  <c r="N742" i="17"/>
  <c r="N743" i="17"/>
  <c r="N744" i="17"/>
  <c r="N748" i="17"/>
  <c r="N752" i="17"/>
  <c r="N774" i="17"/>
  <c r="N778" i="17"/>
  <c r="N791" i="17"/>
  <c r="N793" i="17"/>
  <c r="N796" i="17"/>
  <c r="N798" i="17"/>
  <c r="N802" i="17"/>
  <c r="N820" i="17"/>
  <c r="N826" i="17"/>
  <c r="N832" i="17"/>
  <c r="N838" i="17"/>
  <c r="N840" i="17"/>
  <c r="N842" i="17"/>
  <c r="N843" i="17"/>
  <c r="N844" i="17"/>
  <c r="N856" i="17"/>
  <c r="N867" i="17"/>
  <c r="N868" i="17"/>
  <c r="N874" i="17"/>
  <c r="N883" i="17"/>
  <c r="N886" i="17"/>
  <c r="N891" i="17"/>
  <c r="N892" i="17"/>
  <c r="N916" i="17"/>
  <c r="N922" i="17"/>
  <c r="N928" i="17"/>
  <c r="N930" i="17"/>
  <c r="N933" i="17"/>
  <c r="N934" i="17"/>
  <c r="N935" i="17"/>
  <c r="N936" i="17"/>
  <c r="N940" i="17"/>
  <c r="N962" i="17"/>
  <c r="N964" i="17"/>
  <c r="N966" i="17"/>
  <c r="N968" i="17"/>
  <c r="N969" i="17"/>
  <c r="N970" i="17"/>
  <c r="N978" i="17"/>
  <c r="M5" i="17"/>
  <c r="M10" i="17"/>
  <c r="M13" i="17"/>
  <c r="M15" i="17"/>
  <c r="M25" i="17"/>
  <c r="M27" i="17"/>
  <c r="M31" i="17"/>
  <c r="M32" i="17"/>
  <c r="M34" i="17"/>
  <c r="M47" i="17"/>
  <c r="M52" i="17"/>
  <c r="M58" i="17"/>
  <c r="M59" i="17"/>
  <c r="M60" i="17"/>
  <c r="M63" i="17"/>
  <c r="M64" i="17"/>
  <c r="M67" i="17"/>
  <c r="M70" i="17"/>
  <c r="M81" i="17"/>
  <c r="M82" i="17"/>
  <c r="M88" i="17"/>
  <c r="M91" i="17"/>
  <c r="M93" i="17"/>
  <c r="M94" i="17"/>
  <c r="M95" i="17"/>
  <c r="M97" i="17"/>
  <c r="M98" i="17"/>
  <c r="M99" i="17"/>
  <c r="M100" i="17"/>
  <c r="M119" i="17"/>
  <c r="M124" i="17"/>
  <c r="M125" i="17"/>
  <c r="M127" i="17"/>
  <c r="M128" i="17"/>
  <c r="M129" i="17"/>
  <c r="M130" i="17"/>
  <c r="M131" i="17"/>
  <c r="M142" i="17"/>
  <c r="M152" i="17"/>
  <c r="M154" i="17"/>
  <c r="M159" i="17"/>
  <c r="M160" i="17"/>
  <c r="M163" i="17"/>
  <c r="M165" i="17"/>
  <c r="M169" i="17"/>
  <c r="M170" i="17"/>
  <c r="M187" i="17"/>
  <c r="M190" i="17"/>
  <c r="M196" i="17"/>
  <c r="M197" i="17"/>
  <c r="M200" i="17"/>
  <c r="M202" i="17"/>
  <c r="M203" i="17"/>
  <c r="M208" i="17"/>
  <c r="M219" i="17"/>
  <c r="M220" i="17"/>
  <c r="M226" i="17"/>
  <c r="M232" i="17"/>
  <c r="M235" i="17"/>
  <c r="M237" i="17"/>
  <c r="M238" i="17"/>
  <c r="M239" i="17"/>
  <c r="M244" i="17"/>
  <c r="M255" i="17"/>
  <c r="M256" i="17"/>
  <c r="M262" i="17"/>
  <c r="M266" i="17"/>
  <c r="M267" i="17"/>
  <c r="M268" i="17"/>
  <c r="M269" i="17"/>
  <c r="M270" i="17"/>
  <c r="M271" i="17"/>
  <c r="M272" i="17"/>
  <c r="M274" i="17"/>
  <c r="M291" i="17"/>
  <c r="M292" i="17"/>
  <c r="M296" i="17"/>
  <c r="M297" i="17"/>
  <c r="M298" i="17"/>
  <c r="M299" i="17"/>
  <c r="M303" i="17"/>
  <c r="M304" i="17"/>
  <c r="M307" i="17"/>
  <c r="M323" i="17"/>
  <c r="M328" i="17"/>
  <c r="M331" i="17"/>
  <c r="M333" i="17"/>
  <c r="M334" i="17"/>
  <c r="M335" i="17"/>
  <c r="M337" i="17"/>
  <c r="M340" i="17"/>
  <c r="M341" i="17"/>
  <c r="M342" i="17"/>
  <c r="M346" i="17"/>
  <c r="M359" i="17"/>
  <c r="M364" i="17"/>
  <c r="M365" i="17"/>
  <c r="M368" i="17"/>
  <c r="M369" i="17"/>
  <c r="M370" i="17"/>
  <c r="M375" i="17"/>
  <c r="M376" i="17"/>
  <c r="M391" i="17"/>
  <c r="M398" i="17"/>
  <c r="M400" i="17"/>
  <c r="M403" i="17"/>
  <c r="M405" i="17"/>
  <c r="M406" i="17"/>
  <c r="M407" i="17"/>
  <c r="M409" i="17"/>
  <c r="M410" i="17"/>
  <c r="M412" i="17"/>
  <c r="M423" i="17"/>
  <c r="M424" i="17"/>
  <c r="M434" i="17"/>
  <c r="M435" i="17"/>
  <c r="M436" i="17"/>
  <c r="M437" i="17"/>
  <c r="M439" i="17"/>
  <c r="M440" i="17"/>
  <c r="M442" i="17"/>
  <c r="M458" i="17"/>
  <c r="M460" i="17"/>
  <c r="M464" i="17"/>
  <c r="M465" i="17"/>
  <c r="M466" i="17"/>
  <c r="M467" i="17"/>
  <c r="M470" i="17"/>
  <c r="M471" i="17"/>
  <c r="M478" i="17"/>
  <c r="M488" i="17"/>
  <c r="M490" i="17"/>
  <c r="M492" i="17"/>
  <c r="M495" i="17"/>
  <c r="M496" i="17"/>
  <c r="M501" i="17"/>
  <c r="M502" i="17"/>
  <c r="M503" i="17"/>
  <c r="M508" i="17"/>
  <c r="M518" i="17"/>
  <c r="M519" i="17"/>
  <c r="M525" i="17"/>
  <c r="M526" i="17"/>
  <c r="M527" i="17"/>
  <c r="M529" i="17"/>
  <c r="M530" i="17"/>
  <c r="M532" i="17"/>
  <c r="M533" i="17"/>
  <c r="M550" i="17"/>
  <c r="M551" i="17"/>
  <c r="M555" i="17"/>
  <c r="M556" i="17"/>
  <c r="M557" i="17"/>
  <c r="M560" i="17"/>
  <c r="M561" i="17"/>
  <c r="M562" i="17"/>
  <c r="M567" i="17"/>
  <c r="M580" i="17"/>
  <c r="M581" i="17"/>
  <c r="M586" i="17"/>
  <c r="M587" i="17"/>
  <c r="M590" i="17"/>
  <c r="M592" i="17"/>
  <c r="M595" i="17"/>
  <c r="M596" i="17"/>
  <c r="M597" i="17"/>
  <c r="M598" i="17"/>
  <c r="M609" i="17"/>
  <c r="M610" i="17"/>
  <c r="M615" i="17"/>
  <c r="M617" i="17"/>
  <c r="M619" i="17"/>
  <c r="M620" i="17"/>
  <c r="M621" i="17"/>
  <c r="M622" i="17"/>
  <c r="M623" i="17"/>
  <c r="M638" i="17"/>
  <c r="M644" i="17"/>
  <c r="M646" i="17"/>
  <c r="M647" i="17"/>
  <c r="M650" i="17"/>
  <c r="M651" i="17"/>
  <c r="M652" i="17"/>
  <c r="M665" i="17"/>
  <c r="M667" i="17"/>
  <c r="M670" i="17"/>
  <c r="M671" i="17"/>
  <c r="M673" i="17"/>
  <c r="M674" i="17"/>
  <c r="M675" i="17"/>
  <c r="M676" i="17"/>
  <c r="M677" i="17"/>
  <c r="M678" i="17"/>
  <c r="M679" i="17"/>
  <c r="M693" i="17"/>
  <c r="M694" i="17"/>
  <c r="M698" i="17"/>
  <c r="M700" i="17"/>
  <c r="M701" i="17"/>
  <c r="M704" i="17"/>
  <c r="M705" i="17"/>
  <c r="M706" i="17"/>
  <c r="M725" i="17"/>
  <c r="M727" i="17"/>
  <c r="M728" i="17"/>
  <c r="M729" i="17"/>
  <c r="M730" i="17"/>
  <c r="M733" i="17"/>
  <c r="M734" i="17"/>
  <c r="M737" i="17"/>
  <c r="M747" i="17"/>
  <c r="M748" i="17"/>
  <c r="M752" i="17"/>
  <c r="M754" i="17"/>
  <c r="M758" i="17"/>
  <c r="M759" i="17"/>
  <c r="M761" i="17"/>
  <c r="M782" i="17"/>
  <c r="M783" i="17"/>
  <c r="M785" i="17"/>
  <c r="M787" i="17"/>
  <c r="M788" i="17"/>
  <c r="M789" i="17"/>
  <c r="M790" i="17"/>
  <c r="M801" i="17"/>
  <c r="M802" i="17"/>
  <c r="M807" i="17"/>
  <c r="M809" i="17"/>
  <c r="M811" i="17"/>
  <c r="M812" i="17"/>
  <c r="M813" i="17"/>
  <c r="M814" i="17"/>
  <c r="M815" i="17"/>
  <c r="M830" i="17"/>
  <c r="M836" i="17"/>
  <c r="M838" i="17"/>
  <c r="M839" i="17"/>
  <c r="M842" i="17"/>
  <c r="M843" i="17"/>
  <c r="M844" i="17"/>
  <c r="M857" i="17"/>
  <c r="M859" i="17"/>
  <c r="M863" i="17"/>
  <c r="M866" i="17"/>
  <c r="M867" i="17"/>
  <c r="M868" i="17"/>
  <c r="M869" i="17"/>
  <c r="M870" i="17"/>
  <c r="M871" i="17"/>
  <c r="M884" i="17"/>
  <c r="M885" i="17"/>
  <c r="M891" i="17"/>
  <c r="M892" i="17"/>
  <c r="M893" i="17"/>
  <c r="M896" i="17"/>
  <c r="M897" i="17"/>
  <c r="M910" i="17"/>
  <c r="M911" i="17"/>
  <c r="M915" i="17"/>
  <c r="M916" i="17"/>
  <c r="M917" i="17"/>
  <c r="M919" i="17"/>
  <c r="M920" i="17"/>
  <c r="M921" i="17"/>
  <c r="M922" i="17"/>
  <c r="M928" i="17"/>
  <c r="M935" i="17"/>
  <c r="M936" i="17"/>
  <c r="M940" i="17"/>
  <c r="M941" i="17"/>
  <c r="M944" i="17"/>
  <c r="M945" i="17"/>
  <c r="M946" i="17"/>
  <c r="M965" i="17"/>
  <c r="M968" i="17"/>
  <c r="M969" i="17"/>
  <c r="M970" i="17"/>
  <c r="M974" i="17"/>
  <c r="M976" i="17"/>
  <c r="M985" i="17"/>
  <c r="M986" i="17"/>
  <c r="M990" i="17"/>
  <c r="M992" i="17"/>
  <c r="M993" i="17"/>
  <c r="M994" i="17"/>
  <c r="M998" i="17"/>
  <c r="M999" i="17"/>
  <c r="I3" i="17"/>
  <c r="J3" i="17"/>
  <c r="O3" i="17" s="1"/>
  <c r="K3" i="17"/>
  <c r="L3" i="17"/>
  <c r="M3" i="17" s="1"/>
  <c r="I4" i="17"/>
  <c r="J4" i="17"/>
  <c r="O4" i="17" s="1"/>
  <c r="K4" i="17"/>
  <c r="L4" i="17"/>
  <c r="M4" i="17" s="1"/>
  <c r="I5" i="17"/>
  <c r="N5" i="17" s="1"/>
  <c r="J5" i="17"/>
  <c r="O5" i="17" s="1"/>
  <c r="K5" i="17"/>
  <c r="L5" i="17"/>
  <c r="I6" i="17"/>
  <c r="J6" i="17"/>
  <c r="O6" i="17" s="1"/>
  <c r="K6" i="17"/>
  <c r="L6" i="17"/>
  <c r="M6" i="17" s="1"/>
  <c r="I7" i="17"/>
  <c r="J7" i="17"/>
  <c r="O7" i="17" s="1"/>
  <c r="K7" i="17"/>
  <c r="L7" i="17"/>
  <c r="M7" i="17" s="1"/>
  <c r="I8" i="17"/>
  <c r="N8" i="17" s="1"/>
  <c r="J8" i="17"/>
  <c r="O8" i="17" s="1"/>
  <c r="K8" i="17"/>
  <c r="L8" i="17"/>
  <c r="M8" i="17" s="1"/>
  <c r="I9" i="17"/>
  <c r="J9" i="17"/>
  <c r="O9" i="17" s="1"/>
  <c r="K9" i="17"/>
  <c r="L9" i="17"/>
  <c r="M9" i="17" s="1"/>
  <c r="I10" i="17"/>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J34" i="17"/>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J46" i="17"/>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K58" i="17"/>
  <c r="L58" i="17"/>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K63" i="17"/>
  <c r="L63" i="17"/>
  <c r="I64" i="17"/>
  <c r="J64" i="17"/>
  <c r="K64" i="17"/>
  <c r="L64" i="17"/>
  <c r="I65" i="17"/>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K69" i="17"/>
  <c r="L69" i="17"/>
  <c r="M69" i="17" s="1"/>
  <c r="I70" i="17"/>
  <c r="J70" i="17"/>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J82" i="17"/>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J93" i="17"/>
  <c r="O93" i="17" s="1"/>
  <c r="K93" i="17"/>
  <c r="L93" i="17"/>
  <c r="I94" i="17"/>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I98" i="17"/>
  <c r="J98" i="17"/>
  <c r="O98" i="17" s="1"/>
  <c r="K98" i="17"/>
  <c r="L98" i="17"/>
  <c r="I99" i="17"/>
  <c r="J99" i="17"/>
  <c r="O99" i="17" s="1"/>
  <c r="K99" i="17"/>
  <c r="L99" i="17"/>
  <c r="I100" i="17"/>
  <c r="J100" i="17"/>
  <c r="O100" i="17" s="1"/>
  <c r="K100" i="17"/>
  <c r="L100" i="17"/>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I128" i="17"/>
  <c r="J128" i="17"/>
  <c r="O128" i="17" s="1"/>
  <c r="K128" i="17"/>
  <c r="L128" i="17"/>
  <c r="I129" i="17"/>
  <c r="J129" i="17"/>
  <c r="O129" i="17" s="1"/>
  <c r="K129" i="17"/>
  <c r="L129" i="17"/>
  <c r="I130" i="17"/>
  <c r="N130" i="17" s="1"/>
  <c r="J130" i="17"/>
  <c r="K130" i="17"/>
  <c r="L130" i="17"/>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K135" i="17"/>
  <c r="L135" i="17"/>
  <c r="M135" i="17" s="1"/>
  <c r="I136" i="17"/>
  <c r="N136" i="17" s="1"/>
  <c r="J136" i="17"/>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I153" i="17"/>
  <c r="J153" i="17"/>
  <c r="O153" i="17" s="1"/>
  <c r="K153" i="17"/>
  <c r="L153" i="17"/>
  <c r="M153" i="17" s="1"/>
  <c r="I154" i="17"/>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K159" i="17"/>
  <c r="L159" i="17"/>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J176" i="17"/>
  <c r="O176" i="17" s="1"/>
  <c r="K176" i="17"/>
  <c r="L176" i="17"/>
  <c r="M176" i="17" s="1"/>
  <c r="I177" i="17"/>
  <c r="N177" i="17" s="1"/>
  <c r="J177" i="17"/>
  <c r="O177" i="17" s="1"/>
  <c r="K177" i="17"/>
  <c r="L177" i="17"/>
  <c r="M177" i="17" s="1"/>
  <c r="I178" i="17"/>
  <c r="N178" i="17" s="1"/>
  <c r="J178" i="17"/>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K183" i="17"/>
  <c r="L183" i="17"/>
  <c r="M183" i="17" s="1"/>
  <c r="I184" i="17"/>
  <c r="J184" i="17"/>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J189" i="17"/>
  <c r="O189" i="17" s="1"/>
  <c r="K189" i="17"/>
  <c r="L189" i="17"/>
  <c r="M189" i="17" s="1"/>
  <c r="I190" i="17"/>
  <c r="J190" i="17"/>
  <c r="O190" i="17" s="1"/>
  <c r="K190" i="17"/>
  <c r="L190" i="17"/>
  <c r="I191" i="17"/>
  <c r="N191" i="17" s="1"/>
  <c r="J191" i="17"/>
  <c r="O191" i="17" s="1"/>
  <c r="K191" i="17"/>
  <c r="L191" i="17"/>
  <c r="M191" i="17" s="1"/>
  <c r="I192" i="17"/>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I197" i="17"/>
  <c r="N197" i="17" s="1"/>
  <c r="J197" i="17"/>
  <c r="O197" i="17" s="1"/>
  <c r="K197" i="17"/>
  <c r="L197" i="17"/>
  <c r="I198" i="17"/>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J226" i="17"/>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J232" i="17"/>
  <c r="O232" i="17" s="1"/>
  <c r="K232" i="17"/>
  <c r="L232" i="17"/>
  <c r="I233" i="17"/>
  <c r="N233" i="17" s="1"/>
  <c r="J233" i="17"/>
  <c r="K233" i="17"/>
  <c r="L233" i="17"/>
  <c r="M233" i="17" s="1"/>
  <c r="I234" i="17"/>
  <c r="J234" i="17"/>
  <c r="O234" i="17" s="1"/>
  <c r="K234" i="17"/>
  <c r="L234" i="17"/>
  <c r="M234" i="17" s="1"/>
  <c r="I235" i="17"/>
  <c r="N235" i="17" s="1"/>
  <c r="J235" i="17"/>
  <c r="O235" i="17" s="1"/>
  <c r="K235" i="17"/>
  <c r="L235" i="17"/>
  <c r="I236" i="17"/>
  <c r="N236" i="17" s="1"/>
  <c r="J236" i="17"/>
  <c r="O236" i="17" s="1"/>
  <c r="K236" i="17"/>
  <c r="L236" i="17"/>
  <c r="M236" i="17" s="1"/>
  <c r="I237" i="17"/>
  <c r="J237" i="17"/>
  <c r="K237" i="17"/>
  <c r="L237" i="17"/>
  <c r="I238" i="17"/>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J242" i="17"/>
  <c r="O242" i="17" s="1"/>
  <c r="K242" i="17"/>
  <c r="L242" i="17"/>
  <c r="M242" i="17" s="1"/>
  <c r="I243" i="17"/>
  <c r="N243" i="17" s="1"/>
  <c r="J243" i="17"/>
  <c r="O243" i="17" s="1"/>
  <c r="K243" i="17"/>
  <c r="L243" i="17"/>
  <c r="M243" i="17" s="1"/>
  <c r="I244" i="17"/>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J267" i="17"/>
  <c r="O267" i="17" s="1"/>
  <c r="K267" i="17"/>
  <c r="L267" i="17"/>
  <c r="I268" i="17"/>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K272" i="17"/>
  <c r="L272" i="17"/>
  <c r="I273" i="17"/>
  <c r="N273" i="17" s="1"/>
  <c r="J273" i="17"/>
  <c r="O273" i="17" s="1"/>
  <c r="K273" i="17"/>
  <c r="L273" i="17"/>
  <c r="M273" i="17" s="1"/>
  <c r="I274" i="17"/>
  <c r="J274" i="17"/>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K280" i="17"/>
  <c r="L280" i="17"/>
  <c r="M280" i="17" s="1"/>
  <c r="I281" i="17"/>
  <c r="N281" i="17" s="1"/>
  <c r="J281" i="17"/>
  <c r="K281" i="17"/>
  <c r="L281" i="17"/>
  <c r="M281" i="17" s="1"/>
  <c r="I282" i="17"/>
  <c r="J282" i="17"/>
  <c r="K282" i="17"/>
  <c r="L282" i="17"/>
  <c r="M282" i="17" s="1"/>
  <c r="I283" i="17"/>
  <c r="J283" i="17"/>
  <c r="O283" i="17" s="1"/>
  <c r="K283" i="17"/>
  <c r="L283" i="17"/>
  <c r="M283" i="17" s="1"/>
  <c r="I284" i="17"/>
  <c r="N284" i="17" s="1"/>
  <c r="J284" i="17"/>
  <c r="O284" i="17" s="1"/>
  <c r="K284" i="17"/>
  <c r="L284" i="17"/>
  <c r="M284" i="17" s="1"/>
  <c r="I285" i="17"/>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I292" i="17"/>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K333" i="17"/>
  <c r="L333" i="17"/>
  <c r="I334" i="17"/>
  <c r="J334" i="17"/>
  <c r="K334" i="17"/>
  <c r="L334" i="17"/>
  <c r="I335" i="17"/>
  <c r="N335" i="17" s="1"/>
  <c r="J335" i="17"/>
  <c r="O335" i="17" s="1"/>
  <c r="K335" i="17"/>
  <c r="L335" i="17"/>
  <c r="I336" i="17"/>
  <c r="N336" i="17" s="1"/>
  <c r="J336" i="17"/>
  <c r="O336" i="17" s="1"/>
  <c r="K336" i="17"/>
  <c r="L336" i="17"/>
  <c r="M336" i="17" s="1"/>
  <c r="I337" i="17"/>
  <c r="N337" i="17" s="1"/>
  <c r="J337" i="17"/>
  <c r="O337" i="17" s="1"/>
  <c r="K337" i="17"/>
  <c r="L337" i="17"/>
  <c r="I338" i="17"/>
  <c r="J338" i="17"/>
  <c r="O338" i="17" s="1"/>
  <c r="K338" i="17"/>
  <c r="L338" i="17"/>
  <c r="M338" i="17" s="1"/>
  <c r="I339" i="17"/>
  <c r="N339" i="17" s="1"/>
  <c r="J339" i="17"/>
  <c r="O339" i="17" s="1"/>
  <c r="K339" i="17"/>
  <c r="L339" i="17"/>
  <c r="M339" i="17" s="1"/>
  <c r="I340" i="17"/>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K381" i="17"/>
  <c r="L381" i="17"/>
  <c r="M381" i="17" s="1"/>
  <c r="I382" i="17"/>
  <c r="J382" i="17"/>
  <c r="K382" i="17"/>
  <c r="L382" i="17"/>
  <c r="M382" i="17" s="1"/>
  <c r="I383" i="17"/>
  <c r="N383" i="17" s="1"/>
  <c r="J383" i="17"/>
  <c r="K383" i="17"/>
  <c r="L383" i="17"/>
  <c r="M383" i="17" s="1"/>
  <c r="I384" i="17"/>
  <c r="J384" i="17"/>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M411" i="17" s="1"/>
  <c r="I412" i="17"/>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N422" i="17" s="1"/>
  <c r="J422" i="17"/>
  <c r="O422" i="17" s="1"/>
  <c r="K422" i="17"/>
  <c r="L422" i="17"/>
  <c r="M422" i="17" s="1"/>
  <c r="I423" i="17"/>
  <c r="N423" i="17" s="1"/>
  <c r="J423" i="17"/>
  <c r="O423" i="17" s="1"/>
  <c r="K423" i="17"/>
  <c r="L423" i="17"/>
  <c r="I424" i="17"/>
  <c r="J424" i="17"/>
  <c r="K424" i="17"/>
  <c r="L424" i="17"/>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K429" i="17"/>
  <c r="L429" i="17"/>
  <c r="M429" i="17" s="1"/>
  <c r="I430" i="17"/>
  <c r="J430" i="17"/>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I459" i="17"/>
  <c r="J459" i="17"/>
  <c r="O459" i="17" s="1"/>
  <c r="K459" i="17"/>
  <c r="L459" i="17"/>
  <c r="M459" i="17" s="1"/>
  <c r="I460" i="17"/>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I465" i="17"/>
  <c r="N465" i="17" s="1"/>
  <c r="J465" i="17"/>
  <c r="O465" i="17" s="1"/>
  <c r="K465" i="17"/>
  <c r="L465" i="17"/>
  <c r="I466" i="17"/>
  <c r="J466" i="17"/>
  <c r="K466" i="17"/>
  <c r="L466" i="17"/>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I472" i="17"/>
  <c r="J472" i="17"/>
  <c r="K472" i="17"/>
  <c r="L472" i="17"/>
  <c r="M472" i="17" s="1"/>
  <c r="I473" i="17"/>
  <c r="N473" i="17" s="1"/>
  <c r="J473" i="17"/>
  <c r="O473" i="17" s="1"/>
  <c r="K473" i="17"/>
  <c r="L473" i="17"/>
  <c r="M473" i="17" s="1"/>
  <c r="I474" i="17"/>
  <c r="J474" i="17"/>
  <c r="O474" i="17" s="1"/>
  <c r="K474" i="17"/>
  <c r="L474" i="17"/>
  <c r="M474" i="17" s="1"/>
  <c r="I475" i="17"/>
  <c r="J475" i="17"/>
  <c r="O475" i="17" s="1"/>
  <c r="K475" i="17"/>
  <c r="L475" i="17"/>
  <c r="M475" i="17" s="1"/>
  <c r="I476" i="17"/>
  <c r="N476" i="17" s="1"/>
  <c r="J476" i="17"/>
  <c r="O476" i="17" s="1"/>
  <c r="K476" i="17"/>
  <c r="L476" i="17"/>
  <c r="M476" i="17" s="1"/>
  <c r="I477" i="17"/>
  <c r="J477" i="17"/>
  <c r="O477" i="17" s="1"/>
  <c r="K477" i="17"/>
  <c r="L477" i="17"/>
  <c r="M477" i="17" s="1"/>
  <c r="I478" i="17"/>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K490" i="17"/>
  <c r="L490" i="17"/>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K494" i="17"/>
  <c r="L494" i="17"/>
  <c r="M494" i="17" s="1"/>
  <c r="I495" i="17"/>
  <c r="N495" i="17" s="1"/>
  <c r="J495" i="17"/>
  <c r="K495" i="17"/>
  <c r="L495" i="17"/>
  <c r="I496" i="17"/>
  <c r="N496" i="17" s="1"/>
  <c r="J496" i="17"/>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I509" i="17"/>
  <c r="N509" i="17" s="1"/>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K519" i="17"/>
  <c r="L519" i="17"/>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K526" i="17"/>
  <c r="L526" i="17"/>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K530" i="17"/>
  <c r="L530" i="17"/>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M543" i="17" s="1"/>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I551" i="17"/>
  <c r="N551" i="17" s="1"/>
  <c r="J551" i="17"/>
  <c r="O551" i="17" s="1"/>
  <c r="K551" i="17"/>
  <c r="L551" i="17"/>
  <c r="I552" i="17"/>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K585" i="17"/>
  <c r="L585" i="17"/>
  <c r="M585" i="17" s="1"/>
  <c r="I586" i="17"/>
  <c r="J586" i="17"/>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N605" i="17" s="1"/>
  <c r="J605" i="17"/>
  <c r="O605" i="17" s="1"/>
  <c r="K605" i="17"/>
  <c r="L605" i="17"/>
  <c r="M605" i="17" s="1"/>
  <c r="I606" i="17"/>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I610" i="17"/>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I622" i="17"/>
  <c r="N622" i="17" s="1"/>
  <c r="J622" i="17"/>
  <c r="K622" i="17"/>
  <c r="L622" i="17"/>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K639" i="17"/>
  <c r="L639" i="17"/>
  <c r="M639" i="17" s="1"/>
  <c r="I640" i="17"/>
  <c r="J640" i="17"/>
  <c r="O640" i="17" s="1"/>
  <c r="K640" i="17"/>
  <c r="L640" i="17"/>
  <c r="M640" i="17" s="1"/>
  <c r="I641" i="17"/>
  <c r="N641" i="17" s="1"/>
  <c r="J641" i="17"/>
  <c r="K641" i="17"/>
  <c r="L641" i="17"/>
  <c r="M641" i="17" s="1"/>
  <c r="I642" i="17"/>
  <c r="N642" i="17" s="1"/>
  <c r="J642" i="17"/>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J646" i="17"/>
  <c r="O646" i="17" s="1"/>
  <c r="K646" i="17"/>
  <c r="L646" i="17"/>
  <c r="I647" i="17"/>
  <c r="N647" i="17" s="1"/>
  <c r="J647" i="17"/>
  <c r="O647" i="17" s="1"/>
  <c r="K647" i="17"/>
  <c r="L647" i="17"/>
  <c r="I648" i="17"/>
  <c r="J648" i="17"/>
  <c r="O648" i="17" s="1"/>
  <c r="K648" i="17"/>
  <c r="L648" i="17"/>
  <c r="M648" i="17" s="1"/>
  <c r="I649" i="17"/>
  <c r="N649" i="17" s="1"/>
  <c r="J649" i="17"/>
  <c r="O649" i="17" s="1"/>
  <c r="K649" i="17"/>
  <c r="L649" i="17"/>
  <c r="M649" i="17" s="1"/>
  <c r="I650" i="17"/>
  <c r="J650" i="17"/>
  <c r="O650" i="17" s="1"/>
  <c r="K650" i="17"/>
  <c r="L650" i="17"/>
  <c r="I651" i="17"/>
  <c r="J651" i="17"/>
  <c r="O651" i="17" s="1"/>
  <c r="K651" i="17"/>
  <c r="L651" i="17"/>
  <c r="I652" i="17"/>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M680" i="17" s="1"/>
  <c r="I681" i="17"/>
  <c r="J681" i="17"/>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J699" i="17"/>
  <c r="O699" i="17" s="1"/>
  <c r="K699" i="17"/>
  <c r="L699" i="17"/>
  <c r="M699" i="17" s="1"/>
  <c r="I700" i="17"/>
  <c r="J700" i="17"/>
  <c r="O700" i="17" s="1"/>
  <c r="K700" i="17"/>
  <c r="L700" i="17"/>
  <c r="I701" i="17"/>
  <c r="N701" i="17" s="1"/>
  <c r="J701" i="17"/>
  <c r="O701" i="17" s="1"/>
  <c r="K701" i="17"/>
  <c r="L701" i="17"/>
  <c r="I702" i="17"/>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I729" i="17"/>
  <c r="J729" i="17"/>
  <c r="O729" i="17" s="1"/>
  <c r="K729" i="17"/>
  <c r="L729" i="17"/>
  <c r="I730" i="17"/>
  <c r="J730" i="17"/>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J742" i="17"/>
  <c r="O742" i="17" s="1"/>
  <c r="K742" i="17"/>
  <c r="L742" i="17"/>
  <c r="M742" i="17" s="1"/>
  <c r="I743" i="17"/>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K777" i="17"/>
  <c r="L777" i="17"/>
  <c r="M777" i="17" s="1"/>
  <c r="I778" i="17"/>
  <c r="J778" i="17"/>
  <c r="K778" i="17"/>
  <c r="L778" i="17"/>
  <c r="M778" i="17" s="1"/>
  <c r="I779" i="17"/>
  <c r="N779" i="17" s="1"/>
  <c r="J779" i="17"/>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K783" i="17"/>
  <c r="L783" i="17"/>
  <c r="I784" i="17"/>
  <c r="N784" i="17" s="1"/>
  <c r="J784" i="17"/>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I814" i="17"/>
  <c r="N814" i="17" s="1"/>
  <c r="J814" i="17"/>
  <c r="K814" i="17"/>
  <c r="L814" i="17"/>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K831" i="17"/>
  <c r="L831" i="17"/>
  <c r="M831" i="17" s="1"/>
  <c r="I832" i="17"/>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J838" i="17"/>
  <c r="K838" i="17"/>
  <c r="L838" i="17"/>
  <c r="I839" i="17"/>
  <c r="N839" i="17" s="1"/>
  <c r="J839" i="17"/>
  <c r="O839" i="17" s="1"/>
  <c r="K839" i="17"/>
  <c r="L839" i="17"/>
  <c r="I840" i="17"/>
  <c r="J840" i="17"/>
  <c r="O840" i="17" s="1"/>
  <c r="K840" i="17"/>
  <c r="L840" i="17"/>
  <c r="M840" i="17" s="1"/>
  <c r="I841" i="17"/>
  <c r="N841" i="17" s="1"/>
  <c r="J841" i="17"/>
  <c r="O841" i="17" s="1"/>
  <c r="K841" i="17"/>
  <c r="L841" i="17"/>
  <c r="M841" i="17" s="1"/>
  <c r="I842" i="17"/>
  <c r="J842" i="17"/>
  <c r="O842" i="17" s="1"/>
  <c r="K842" i="17"/>
  <c r="L842" i="17"/>
  <c r="I843" i="17"/>
  <c r="J843" i="17"/>
  <c r="O843" i="17" s="1"/>
  <c r="K843" i="17"/>
  <c r="L843" i="17"/>
  <c r="I844" i="17"/>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J867" i="17"/>
  <c r="O867" i="17" s="1"/>
  <c r="K867" i="17"/>
  <c r="L867" i="17"/>
  <c r="I868" i="17"/>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K872" i="17"/>
  <c r="L872" i="17"/>
  <c r="M872" i="17" s="1"/>
  <c r="I873" i="17"/>
  <c r="N873" i="17" s="1"/>
  <c r="J873" i="17"/>
  <c r="K873" i="17"/>
  <c r="L873" i="17"/>
  <c r="M873" i="17" s="1"/>
  <c r="I874" i="17"/>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I885" i="17"/>
  <c r="N885" i="17" s="1"/>
  <c r="J885" i="17"/>
  <c r="O885" i="17" s="1"/>
  <c r="K885" i="17"/>
  <c r="L885" i="17"/>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I892" i="17"/>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I922" i="17"/>
  <c r="J922" i="17"/>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K927" i="17"/>
  <c r="L927" i="17"/>
  <c r="M927" i="17" s="1"/>
  <c r="I928" i="17"/>
  <c r="J928" i="17"/>
  <c r="O928" i="17" s="1"/>
  <c r="K928" i="17"/>
  <c r="L928" i="17"/>
  <c r="I929" i="17"/>
  <c r="N929" i="17" s="1"/>
  <c r="J929" i="17"/>
  <c r="O929" i="17" s="1"/>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J934" i="17"/>
  <c r="O934" i="17" s="1"/>
  <c r="K934" i="17"/>
  <c r="L934" i="17"/>
  <c r="M934" i="17" s="1"/>
  <c r="I935" i="17"/>
  <c r="J935" i="17"/>
  <c r="O935" i="17" s="1"/>
  <c r="K935" i="17"/>
  <c r="L935" i="17"/>
  <c r="I936" i="17"/>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I966" i="17"/>
  <c r="J966" i="17"/>
  <c r="O966" i="17" s="1"/>
  <c r="K966" i="17"/>
  <c r="L966" i="17"/>
  <c r="M966" i="17" s="1"/>
  <c r="I967" i="17"/>
  <c r="N967" i="17" s="1"/>
  <c r="J967" i="17"/>
  <c r="O967" i="17" s="1"/>
  <c r="K967" i="17"/>
  <c r="L967" i="17"/>
  <c r="M967" i="17" s="1"/>
  <c r="I968" i="17"/>
  <c r="J968" i="17"/>
  <c r="K968" i="17"/>
  <c r="L968" i="17"/>
  <c r="I969" i="17"/>
  <c r="J969" i="17"/>
  <c r="K969" i="17"/>
  <c r="L969" i="17"/>
  <c r="I970" i="17"/>
  <c r="J970" i="17"/>
  <c r="K970" i="17"/>
  <c r="L970" i="17"/>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K998" i="17"/>
  <c r="L998" i="17"/>
  <c r="I999" i="17"/>
  <c r="N999" i="17" s="1"/>
  <c r="J999" i="17"/>
  <c r="O999" i="17" s="1"/>
  <c r="K999" i="17"/>
  <c r="L999" i="17"/>
  <c r="I1000" i="17"/>
  <c r="N1000" i="17" s="1"/>
  <c r="J1000" i="17"/>
  <c r="K1000" i="17"/>
  <c r="L1000" i="17"/>
  <c r="M1000" i="17" s="1"/>
  <c r="I1001" i="17"/>
  <c r="N1001" i="17" s="1"/>
  <c r="J1001" i="17"/>
  <c r="O1001" i="17" s="1"/>
  <c r="K1001" i="17"/>
  <c r="L1001" i="17"/>
  <c r="M1001" i="17" s="1"/>
  <c r="J2" i="17"/>
  <c r="K2" i="17"/>
  <c r="L2" i="17"/>
  <c r="I2" i="17"/>
  <c r="N2" i="17" s="1"/>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<sst xmlns="http://schemas.openxmlformats.org/spreadsheetml/2006/main" count="11128" uniqueCount="6221">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</sst>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74" formatCode="[$$-409]#,##0_);\([$$-409]#,##0\)"/>
  </numFmts>
  <fonts count="5" x14ac:knownFonts="1">
    <font>
      <sz val="11"/>
      <color theme="1"/>
      <name val="Calibri"/>
      <family val="2"/>
      <scheme val="minor"/>
    </font>
    <font>
      <sz val="11"/>
      <color indexed="8"/>
      <name val="Calibri"/>
      <family val="2"/>
    </font>
    <font>
      <sz val="11"/>
      <color theme="1"/>
      <name val="Calibri"/>
      <family val="2"/>
      <scheme val="minor"/>
    </font>
    <font>
      <sz val="11"/>
      <color rgb="FF4F0066"/>
      <name val="Calibri"/>
      <family val="2"/>
      <scheme val="minor"/>
    </font>
    <font>
      <sz val="11"/>
      <color rgb="FF80008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0" fontId="3" fillId="0" borderId="0" xfId="0" applyFont="1"/>
    <xf numFmtId="0" fontId="4" fillId="0" borderId="0" xfId="0" applyFont="1"/>
    <xf numFmtId="174" fontId="0" fillId="0" borderId="0" xfId="0" applyNumberFormat="1"/>
  </cellXfs>
  <cellStyles count="2">
    <cellStyle name="Currency" xfId="1" builtinId="4"/>
    <cellStyle name="Normal" xfId="0" builtinId="0"/>
  </cellStyles>
  <dxfs count="97">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numFmt numFmtId="173" formatCode="_(* #,##0_);_(* \(#,##0\);_(* &quot;-&quot;??_);_(@_)"/>
    </dxf>
    <dxf>
      <numFmt numFmtId="174" formatCode="[$$-409]#,##0_);\([$$-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rgb="FF3C1464"/>
        </patternFill>
      </fill>
      <border diagonalUp="0" diagonalDown="0">
        <left style="thin">
          <color rgb="FF4F0066"/>
        </left>
        <right style="thin">
          <color rgb="FF4F0066"/>
        </right>
        <top style="thin">
          <color rgb="FF4F0066"/>
        </top>
        <bottom style="thin">
          <color rgb="FF4F0066"/>
        </bottom>
        <vertical/>
        <horizontal/>
      </border>
    </dxf>
    <dxf>
      <numFmt numFmtId="173" formatCode="_(* #,##0_);_(* \(#,##0\);_(* &quot;-&quot;??_);_(@_)"/>
    </dxf>
    <dxf>
      <numFmt numFmtId="174" formatCode="[$$-409]#,##0_);\([$$-409]#,##0\)"/>
    </dxf>
    <dxf>
      <numFmt numFmtId="174" formatCode="[$$-409]#,##0_);\([$$-409]#,##0\)"/>
    </dxf>
    <dxf>
      <numFmt numFmtId="173" formatCode="_(* #,##0_);_(* \(#,##0\);_(* &quot;-&quot;??_);_(@_)"/>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sz val="11"/>
        <color theme="0"/>
      </font>
      <border>
        <left style="thin">
          <color theme="0"/>
        </left>
        <right style="thin">
          <color theme="0"/>
        </right>
        <top style="thin">
          <color theme="0"/>
        </top>
        <bottom style="thin">
          <color theme="0"/>
        </bottom>
        <vertical/>
        <horizontal/>
      </border>
    </dxf>
    <dxf>
      <font>
        <b/>
        <i val="0"/>
        <strike val="0"/>
        <u val="none"/>
        <color theme="2"/>
      </font>
      <fill>
        <patternFill>
          <bgColor rgb="FF4F0066"/>
        </patternFill>
      </fill>
      <border diagonalUp="0" diagonalDown="0">
        <left style="thin">
          <color rgb="FF7030A0"/>
        </left>
        <right style="thin">
          <color rgb="FF7030A0"/>
        </right>
        <top style="thin">
          <color rgb="FF7030A0"/>
        </top>
        <bottom style="thin">
          <color rgb="FF7030A0"/>
        </bottom>
        <vertical/>
        <horizontal/>
      </border>
    </dxf>
  </dxfs>
  <tableStyles count="3" defaultTableStyle="TableStyleMedium2" defaultPivotStyle="PivotStyleMedium9">
    <tableStyle name="Purple Slicer" pivot="0" table="0" count="6" xr9:uid="{1A307E52-AC4F-4484-816C-C6336989C3BF}">
      <tableStyleElement type="wholeTable" dxfId="75"/>
      <tableStyleElement type="headerRow" dxfId="74"/>
    </tableStyle>
    <tableStyle name="Purple Timeline Style" pivot="0" table="0" count="8" xr9:uid="{07396C84-9A37-4EE0-ACA4-117A3C97B7BE}">
      <tableStyleElement type="wholeTable" dxfId="69"/>
      <tableStyleElement type="headerRow" dxfId="68"/>
    </tableStyle>
    <tableStyle name="TimeSlicerStyleLight6 2" pivot="0" table="0" count="16" xr9:uid="{53FB10E3-DCF5-EA47-84CA-BB5667D35E43}">
      <tableStyleElement type="wholeTable" dxfId="96"/>
      <tableStyleElement type="headerRow" dxfId="95"/>
      <tableStyleElement type="totalRow" dxfId="94"/>
      <tableStyleElement type="firstColumnStripe" dxfId="93"/>
      <tableStyleElement type="secondColumnStripe" size="2" dxfId="92"/>
      <tableStyleElement type="firstHeaderCell" dxfId="91"/>
      <tableStyleElement type="lastHeaderCell" dxfId="90"/>
      <tableStyleElement type="firstTotalCell" dxfId="89"/>
      <tableStyleElement type="lastTotalCell" dxfId="88"/>
    </tableStyle>
  </tableStyles>
  <colors>
    <mruColors>
      <color rgb="FF3C1464"/>
      <color rgb="FF83BD5B"/>
      <color rgb="FFB7D8A0"/>
      <color rgb="FF9ECB7F"/>
      <color rgb="FF304A1E"/>
      <color rgb="FF4F0066"/>
      <color rgb="FF652C90"/>
      <color rgb="FF9238EC"/>
      <color rgb="FFB889DB"/>
      <color rgb="FF954FC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solid">
              <fgColor theme="0" tint="-0.14996795556505021"/>
              <bgColor theme="0" tint="-4.9989318521683403E-2"/>
            </patternFill>
          </fill>
        </dxf>
        <dxf>
          <fill>
            <patternFill patternType="solid">
              <fgColor theme="0"/>
              <bgColor rgb="FF9238EC"/>
            </patternFill>
          </fill>
        </dxf>
        <dxf>
          <font>
            <b/>
            <i val="0"/>
            <sz val="11"/>
            <color theme="1" tint="0.499984740745262"/>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238EC"/>
            </patternFill>
          </fill>
        </dxf>
        <dxf>
          <font>
            <b/>
            <i val="0"/>
            <sz val="11"/>
            <color theme="1" tint="0.499984740745262"/>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6 2">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SlicerStyleLight6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4F0066"/>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00B0F0"/>
            </a:solidFill>
            <a:round/>
          </a:ln>
          <a:effectLst/>
        </c:spPr>
        <c:marker>
          <c:symbol val="none"/>
        </c:marker>
      </c:pivotFmt>
      <c:pivotFmt>
        <c:idx val="5"/>
        <c:spPr>
          <a:solidFill>
            <a:schemeClr val="accent2"/>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28086638839486E-2"/>
          <c:y val="0.11391639283278565"/>
          <c:w val="0.79013689769809059"/>
          <c:h val="0.76054994109988217"/>
        </c:manualLayout>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6D-4627-9474-DF726D6265B3}"/>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6D-4627-9474-DF726D6265B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6D-4627-9474-DF726D6265B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6D-4627-9474-DF726D6265B3}"/>
            </c:ext>
          </c:extLst>
        </c:ser>
        <c:dLbls>
          <c:showLegendKey val="0"/>
          <c:showVal val="0"/>
          <c:showCatName val="0"/>
          <c:showSerName val="0"/>
          <c:showPercent val="0"/>
          <c:showBubbleSize val="0"/>
        </c:dLbls>
        <c:smooth val="0"/>
        <c:axId val="202609488"/>
        <c:axId val="203002096"/>
      </c:lineChart>
      <c:catAx>
        <c:axId val="202609488"/>
        <c:scaling>
          <c:orientation val="minMax"/>
        </c:scaling>
        <c:delete val="0"/>
        <c:axPos val="b"/>
        <c:numFmt formatCode="General" sourceLinked="1"/>
        <c:majorTickMark val="none"/>
        <c:minorTickMark val="none"/>
        <c:tickLblPos val="nextTo"/>
        <c:spPr>
          <a:noFill/>
          <a:ln w="9525" cap="flat" cmpd="sng" algn="ctr">
            <a:solidFill>
              <a:srgbClr val="4F0066"/>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02096"/>
        <c:crosses val="autoZero"/>
        <c:auto val="1"/>
        <c:lblAlgn val="ctr"/>
        <c:lblOffset val="100"/>
        <c:noMultiLvlLbl val="0"/>
      </c:catAx>
      <c:valAx>
        <c:axId val="203002096"/>
        <c:scaling>
          <c:orientation val="minMax"/>
        </c:scaling>
        <c:delete val="0"/>
        <c:axPos val="l"/>
        <c:majorGridlines>
          <c:spPr>
            <a:ln w="1587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rgbClr val="E0C5FF">
          <a:alpha val="95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15875">
            <a:solidFill>
              <a:schemeClr val="bg1"/>
            </a:solidFill>
          </a:ln>
          <a:effectLst/>
        </c:spPr>
      </c:pivotFmt>
      <c:pivotFmt>
        <c:idx val="2"/>
        <c:spPr>
          <a:solidFill>
            <a:srgbClr val="83BD5B"/>
          </a:solidFill>
          <a:ln w="15875">
            <a:solidFill>
              <a:schemeClr val="bg1"/>
            </a:solidFill>
          </a:ln>
          <a:effectLst/>
        </c:spPr>
      </c:pivotFmt>
      <c:pivotFmt>
        <c:idx val="3"/>
        <c:spPr>
          <a:solidFill>
            <a:srgbClr val="B7D8A0"/>
          </a:solidFill>
          <a:ln w="15875">
            <a:solidFill>
              <a:schemeClr val="bg1"/>
            </a:solidFill>
          </a:ln>
          <a:effectLst/>
        </c:spPr>
      </c:pivotFmt>
      <c:pivotFmt>
        <c:idx val="4"/>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D8A0"/>
          </a:solidFill>
          <a:ln w="15875">
            <a:solidFill>
              <a:schemeClr val="bg1"/>
            </a:solidFill>
          </a:ln>
          <a:effectLst/>
        </c:spPr>
      </c:pivotFmt>
      <c:pivotFmt>
        <c:idx val="6"/>
        <c:spPr>
          <a:solidFill>
            <a:srgbClr val="83BD5B"/>
          </a:solidFill>
          <a:ln w="15875">
            <a:solidFill>
              <a:schemeClr val="bg1"/>
            </a:solidFill>
          </a:ln>
          <a:effectLst/>
        </c:spPr>
      </c:pivotFmt>
      <c:pivotFmt>
        <c:idx val="7"/>
        <c:spPr>
          <a:solidFill>
            <a:srgbClr val="304A1E"/>
          </a:solidFill>
          <a:ln w="15875">
            <a:solidFill>
              <a:schemeClr val="bg1"/>
            </a:solidFill>
          </a:ln>
          <a:effectLst/>
        </c:spPr>
      </c:pivotFmt>
      <c:pivotFmt>
        <c:idx val="8"/>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D8A0"/>
          </a:solidFill>
          <a:ln w="15875">
            <a:solidFill>
              <a:schemeClr val="bg1"/>
            </a:solidFill>
          </a:ln>
          <a:effectLst/>
        </c:spPr>
      </c:pivotFmt>
      <c:pivotFmt>
        <c:idx val="10"/>
        <c:spPr>
          <a:solidFill>
            <a:srgbClr val="83BD5B"/>
          </a:solidFill>
          <a:ln w="15875">
            <a:solidFill>
              <a:schemeClr val="bg1"/>
            </a:solidFill>
          </a:ln>
          <a:effectLst/>
        </c:spPr>
      </c:pivotFmt>
      <c:pivotFmt>
        <c:idx val="11"/>
        <c:spPr>
          <a:solidFill>
            <a:srgbClr val="304A1E"/>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5875">
              <a:solidFill>
                <a:schemeClr val="bg1"/>
              </a:solidFill>
            </a:ln>
            <a:effectLst/>
          </c:spPr>
          <c:invertIfNegative val="0"/>
          <c:dPt>
            <c:idx val="0"/>
            <c:invertIfNegative val="0"/>
            <c:bubble3D val="0"/>
            <c:spPr>
              <a:solidFill>
                <a:srgbClr val="B7D8A0"/>
              </a:solidFill>
              <a:ln w="15875">
                <a:solidFill>
                  <a:schemeClr val="bg1"/>
                </a:solidFill>
              </a:ln>
              <a:effectLst/>
            </c:spPr>
            <c:extLst>
              <c:ext xmlns:c16="http://schemas.microsoft.com/office/drawing/2014/chart" uri="{C3380CC4-5D6E-409C-BE32-E72D297353CC}">
                <c16:uniqueId val="{00000001-AC52-4113-8BCC-548C1B60E1F1}"/>
              </c:ext>
            </c:extLst>
          </c:dPt>
          <c:dPt>
            <c:idx val="1"/>
            <c:invertIfNegative val="0"/>
            <c:bubble3D val="0"/>
            <c:spPr>
              <a:solidFill>
                <a:srgbClr val="83BD5B"/>
              </a:solidFill>
              <a:ln w="15875">
                <a:solidFill>
                  <a:schemeClr val="bg1"/>
                </a:solidFill>
              </a:ln>
              <a:effectLst/>
            </c:spPr>
            <c:extLst>
              <c:ext xmlns:c16="http://schemas.microsoft.com/office/drawing/2014/chart" uri="{C3380CC4-5D6E-409C-BE32-E72D297353CC}">
                <c16:uniqueId val="{00000003-AC52-4113-8BCC-548C1B60E1F1}"/>
              </c:ext>
            </c:extLst>
          </c:dPt>
          <c:dPt>
            <c:idx val="2"/>
            <c:invertIfNegative val="0"/>
            <c:bubble3D val="0"/>
            <c:spPr>
              <a:solidFill>
                <a:srgbClr val="304A1E"/>
              </a:solidFill>
              <a:ln w="15875">
                <a:solidFill>
                  <a:schemeClr val="bg1"/>
                </a:solidFill>
              </a:ln>
              <a:effectLst/>
            </c:spPr>
            <c:extLst>
              <c:ext xmlns:c16="http://schemas.microsoft.com/office/drawing/2014/chart" uri="{C3380CC4-5D6E-409C-BE32-E72D297353CC}">
                <c16:uniqueId val="{00000005-AC52-4113-8BCC-548C1B60E1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C52-4113-8BCC-548C1B60E1F1}"/>
            </c:ext>
          </c:extLst>
        </c:ser>
        <c:dLbls>
          <c:dLblPos val="outEnd"/>
          <c:showLegendKey val="0"/>
          <c:showVal val="1"/>
          <c:showCatName val="0"/>
          <c:showSerName val="0"/>
          <c:showPercent val="0"/>
          <c:showBubbleSize val="0"/>
        </c:dLbls>
        <c:gapWidth val="182"/>
        <c:axId val="105432688"/>
        <c:axId val="94981664"/>
      </c:barChart>
      <c:catAx>
        <c:axId val="10543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981664"/>
        <c:crosses val="autoZero"/>
        <c:auto val="1"/>
        <c:lblAlgn val="ctr"/>
        <c:lblOffset val="100"/>
        <c:noMultiLvlLbl val="0"/>
      </c:catAx>
      <c:valAx>
        <c:axId val="94981664"/>
        <c:scaling>
          <c:orientation val="minMax"/>
        </c:scaling>
        <c:delete val="0"/>
        <c:axPos val="b"/>
        <c:majorGridlines>
          <c:spPr>
            <a:ln w="9525" cap="flat" cmpd="sng" algn="ctr">
              <a:solidFill>
                <a:schemeClr val="bg1">
                  <a:lumMod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4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15875">
            <a:solidFill>
              <a:schemeClr val="bg1"/>
            </a:solidFill>
          </a:ln>
          <a:effectLst/>
        </c:spPr>
      </c:pivotFmt>
      <c:pivotFmt>
        <c:idx val="2"/>
        <c:spPr>
          <a:solidFill>
            <a:srgbClr val="83BD5B"/>
          </a:solidFill>
          <a:ln w="15875">
            <a:solidFill>
              <a:schemeClr val="bg1"/>
            </a:solidFill>
          </a:ln>
          <a:effectLst/>
        </c:spPr>
      </c:pivotFmt>
      <c:pivotFmt>
        <c:idx val="3"/>
        <c:spPr>
          <a:solidFill>
            <a:srgbClr val="B7D8A0"/>
          </a:solidFill>
          <a:ln w="15875">
            <a:solidFill>
              <a:schemeClr val="bg1"/>
            </a:solidFill>
          </a:ln>
          <a:effectLst/>
        </c:spPr>
      </c:pivotFmt>
      <c:pivotFmt>
        <c:idx val="4"/>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D8A0"/>
          </a:solidFill>
          <a:ln w="15875">
            <a:solidFill>
              <a:schemeClr val="bg1"/>
            </a:solidFill>
          </a:ln>
          <a:effectLst/>
        </c:spPr>
      </c:pivotFmt>
      <c:pivotFmt>
        <c:idx val="6"/>
        <c:spPr>
          <a:solidFill>
            <a:srgbClr val="83BD5B"/>
          </a:solidFill>
          <a:ln w="15875">
            <a:solidFill>
              <a:schemeClr val="bg1"/>
            </a:solidFill>
          </a:ln>
          <a:effectLst/>
        </c:spPr>
      </c:pivotFmt>
      <c:pivotFmt>
        <c:idx val="7"/>
        <c:spPr>
          <a:solidFill>
            <a:srgbClr val="304A1E"/>
          </a:solidFill>
          <a:ln w="15875">
            <a:solidFill>
              <a:schemeClr val="bg1"/>
            </a:solidFill>
          </a:ln>
          <a:effectLst/>
        </c:spPr>
      </c:pivotFmt>
      <c:pivotFmt>
        <c:idx val="8"/>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34654798584962"/>
          <c:y val="0.17171296296296298"/>
          <c:w val="0.76609982882574457"/>
          <c:h val="0.72088764946048411"/>
        </c:manualLayout>
      </c:layout>
      <c:barChart>
        <c:barDir val="bar"/>
        <c:grouping val="clustered"/>
        <c:varyColors val="0"/>
        <c:ser>
          <c:idx val="0"/>
          <c:order val="0"/>
          <c:tx>
            <c:strRef>
              <c:f>Top5Customers!$B$3</c:f>
              <c:strCache>
                <c:ptCount val="1"/>
                <c:pt idx="0">
                  <c:v>Total</c:v>
                </c:pt>
              </c:strCache>
            </c:strRef>
          </c:tx>
          <c:spPr>
            <a:solidFill>
              <a:schemeClr val="accent6"/>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31D1-43DD-9DD8-45BE6299FFF3}"/>
              </c:ext>
            </c:extLst>
          </c:dPt>
          <c:dPt>
            <c:idx val="1"/>
            <c:invertIfNegative val="0"/>
            <c:bubble3D val="0"/>
            <c:extLst>
              <c:ext xmlns:c16="http://schemas.microsoft.com/office/drawing/2014/chart" uri="{C3380CC4-5D6E-409C-BE32-E72D297353CC}">
                <c16:uniqueId val="{00000001-31D1-43DD-9DD8-45BE6299FFF3}"/>
              </c:ext>
            </c:extLst>
          </c:dPt>
          <c:dPt>
            <c:idx val="2"/>
            <c:invertIfNegative val="0"/>
            <c:bubble3D val="0"/>
            <c:extLst>
              <c:ext xmlns:c16="http://schemas.microsoft.com/office/drawing/2014/chart" uri="{C3380CC4-5D6E-409C-BE32-E72D297353CC}">
                <c16:uniqueId val="{00000002-31D1-43DD-9DD8-45BE6299FFF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1D1-43DD-9DD8-45BE6299FFF3}"/>
            </c:ext>
          </c:extLst>
        </c:ser>
        <c:dLbls>
          <c:dLblPos val="outEnd"/>
          <c:showLegendKey val="0"/>
          <c:showVal val="1"/>
          <c:showCatName val="0"/>
          <c:showSerName val="0"/>
          <c:showPercent val="0"/>
          <c:showBubbleSize val="0"/>
        </c:dLbls>
        <c:gapWidth val="182"/>
        <c:axId val="105432688"/>
        <c:axId val="94981664"/>
      </c:barChart>
      <c:catAx>
        <c:axId val="10543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981664"/>
        <c:crosses val="autoZero"/>
        <c:auto val="1"/>
        <c:lblAlgn val="ctr"/>
        <c:lblOffset val="100"/>
        <c:noMultiLvlLbl val="0"/>
      </c:catAx>
      <c:valAx>
        <c:axId val="94981664"/>
        <c:scaling>
          <c:orientation val="minMax"/>
        </c:scaling>
        <c:delete val="0"/>
        <c:axPos val="b"/>
        <c:majorGridlines>
          <c:spPr>
            <a:ln w="9525" cap="flat" cmpd="sng" algn="ctr">
              <a:solidFill>
                <a:schemeClr val="bg1">
                  <a:lumMod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4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15875">
            <a:solidFill>
              <a:schemeClr val="bg1"/>
            </a:solidFill>
          </a:ln>
          <a:effectLst/>
        </c:spPr>
      </c:pivotFmt>
      <c:pivotFmt>
        <c:idx val="2"/>
        <c:spPr>
          <a:solidFill>
            <a:srgbClr val="83BD5B"/>
          </a:solidFill>
          <a:ln w="15875">
            <a:solidFill>
              <a:schemeClr val="bg1"/>
            </a:solidFill>
          </a:ln>
          <a:effectLst/>
        </c:spPr>
      </c:pivotFmt>
      <c:pivotFmt>
        <c:idx val="3"/>
        <c:spPr>
          <a:solidFill>
            <a:srgbClr val="B7D8A0"/>
          </a:solidFill>
          <a:ln w="15875">
            <a:solidFill>
              <a:schemeClr val="bg1"/>
            </a:solidFill>
          </a:ln>
          <a:effectLst/>
        </c:spPr>
      </c:pivotFmt>
      <c:pivotFmt>
        <c:idx val="4"/>
        <c:spPr>
          <a:solidFill>
            <a:schemeClr val="accent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D8A0"/>
          </a:solidFill>
          <a:ln w="15875">
            <a:solidFill>
              <a:schemeClr val="bg1"/>
            </a:solidFill>
          </a:ln>
          <a:effectLst/>
        </c:spPr>
      </c:pivotFmt>
      <c:pivotFmt>
        <c:idx val="6"/>
        <c:spPr>
          <a:solidFill>
            <a:srgbClr val="83BD5B"/>
          </a:solidFill>
          <a:ln w="15875">
            <a:solidFill>
              <a:schemeClr val="bg1"/>
            </a:solidFill>
          </a:ln>
          <a:effectLst/>
        </c:spPr>
      </c:pivotFmt>
      <c:pivotFmt>
        <c:idx val="7"/>
        <c:spPr>
          <a:solidFill>
            <a:srgbClr val="304A1E"/>
          </a:solidFill>
          <a:ln w="15875">
            <a:solidFill>
              <a:schemeClr val="bg1"/>
            </a:solidFill>
          </a:ln>
          <a:effectLst/>
        </c:spPr>
      </c:pivotFmt>
    </c:pivotFmts>
    <c:plotArea>
      <c:layout>
        <c:manualLayout>
          <c:layoutTarget val="inner"/>
          <c:xMode val="edge"/>
          <c:yMode val="edge"/>
          <c:x val="0.17634654798584962"/>
          <c:y val="0.17171296296296298"/>
          <c:w val="0.76609982882574457"/>
          <c:h val="0.72088764946048411"/>
        </c:manualLayout>
      </c:layout>
      <c:barChart>
        <c:barDir val="bar"/>
        <c:grouping val="clustered"/>
        <c:varyColors val="0"/>
        <c:ser>
          <c:idx val="0"/>
          <c:order val="0"/>
          <c:tx>
            <c:strRef>
              <c:f>Top5Customers!$B$3</c:f>
              <c:strCache>
                <c:ptCount val="1"/>
                <c:pt idx="0">
                  <c:v>Total</c:v>
                </c:pt>
              </c:strCache>
            </c:strRef>
          </c:tx>
          <c:spPr>
            <a:solidFill>
              <a:schemeClr val="accent6"/>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A194-4ED5-9D36-BA2461E09A24}"/>
              </c:ext>
            </c:extLst>
          </c:dPt>
          <c:dPt>
            <c:idx val="1"/>
            <c:invertIfNegative val="0"/>
            <c:bubble3D val="0"/>
            <c:extLst>
              <c:ext xmlns:c16="http://schemas.microsoft.com/office/drawing/2014/chart" uri="{C3380CC4-5D6E-409C-BE32-E72D297353CC}">
                <c16:uniqueId val="{00000003-A194-4ED5-9D36-BA2461E09A24}"/>
              </c:ext>
            </c:extLst>
          </c:dPt>
          <c:dPt>
            <c:idx val="2"/>
            <c:invertIfNegative val="0"/>
            <c:bubble3D val="0"/>
            <c:extLst>
              <c:ext xmlns:c16="http://schemas.microsoft.com/office/drawing/2014/chart" uri="{C3380CC4-5D6E-409C-BE32-E72D297353CC}">
                <c16:uniqueId val="{00000005-A194-4ED5-9D36-BA2461E09A2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194-4ED5-9D36-BA2461E09A24}"/>
            </c:ext>
          </c:extLst>
        </c:ser>
        <c:dLbls>
          <c:dLblPos val="outEnd"/>
          <c:showLegendKey val="0"/>
          <c:showVal val="1"/>
          <c:showCatName val="0"/>
          <c:showSerName val="0"/>
          <c:showPercent val="0"/>
          <c:showBubbleSize val="0"/>
        </c:dLbls>
        <c:gapWidth val="182"/>
        <c:axId val="105432688"/>
        <c:axId val="94981664"/>
      </c:barChart>
      <c:catAx>
        <c:axId val="10543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981664"/>
        <c:crosses val="autoZero"/>
        <c:auto val="1"/>
        <c:lblAlgn val="ctr"/>
        <c:lblOffset val="100"/>
        <c:noMultiLvlLbl val="0"/>
      </c:catAx>
      <c:valAx>
        <c:axId val="94981664"/>
        <c:scaling>
          <c:orientation val="minMax"/>
        </c:scaling>
        <c:delete val="0"/>
        <c:axPos val="b"/>
        <c:majorGridlines>
          <c:spPr>
            <a:ln w="9525" cap="flat" cmpd="sng" algn="ctr">
              <a:solidFill>
                <a:schemeClr val="bg1">
                  <a:lumMod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4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28575</xdr:rowOff>
    </xdr:from>
    <xdr:to>
      <xdr:col>26</xdr:col>
      <xdr:colOff>0</xdr:colOff>
      <xdr:row>5</xdr:row>
      <xdr:rowOff>0</xdr:rowOff>
    </xdr:to>
    <xdr:sp macro="" textlink="">
      <xdr:nvSpPr>
        <xdr:cNvPr id="3" name="Rectangle 2">
          <a:extLst>
            <a:ext uri="{FF2B5EF4-FFF2-40B4-BE49-F238E27FC236}">
              <a16:creationId xmlns:a16="http://schemas.microsoft.com/office/drawing/2014/main" id="{13BC5C7E-DC08-61F4-C4A8-AEE3EA91DD9C}"/>
            </a:ext>
          </a:extLst>
        </xdr:cNvPr>
        <xdr:cNvSpPr/>
      </xdr:nvSpPr>
      <xdr:spPr>
        <a:xfrm>
          <a:off x="119063" y="28575"/>
          <a:ext cx="15180468" cy="79295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a:solidFill>
                <a:schemeClr val="bg1"/>
              </a:solidFill>
            </a:rPr>
            <a:t>COFFEE</a:t>
          </a:r>
          <a:r>
            <a:rPr lang="en-US" sz="4800" b="0" baseline="0">
              <a:solidFill>
                <a:schemeClr val="bg1"/>
              </a:solidFill>
            </a:rPr>
            <a:t> SALES DASHBOARD</a:t>
          </a:r>
          <a:endParaRPr lang="en-US" sz="4800" b="0">
            <a:solidFill>
              <a:schemeClr val="bg1"/>
            </a:solidFill>
          </a:endParaRPr>
        </a:p>
      </xdr:txBody>
    </xdr:sp>
    <xdr:clientData/>
  </xdr:twoCellAnchor>
  <xdr:twoCellAnchor>
    <xdr:from>
      <xdr:col>1</xdr:col>
      <xdr:colOff>0</xdr:colOff>
      <xdr:row>17</xdr:row>
      <xdr:rowOff>0</xdr:rowOff>
    </xdr:from>
    <xdr:to>
      <xdr:col>15</xdr:col>
      <xdr:colOff>7938</xdr:colOff>
      <xdr:row>40</xdr:row>
      <xdr:rowOff>0</xdr:rowOff>
    </xdr:to>
    <xdr:graphicFrame macro="">
      <xdr:nvGraphicFramePr>
        <xdr:cNvPr id="4" name="Chart 3">
          <a:extLst>
            <a:ext uri="{FF2B5EF4-FFF2-40B4-BE49-F238E27FC236}">
              <a16:creationId xmlns:a16="http://schemas.microsoft.com/office/drawing/2014/main" id="{413071BF-161B-4171-96AD-4CCF69DA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12700</xdr:rowOff>
    </xdr:from>
    <xdr:to>
      <xdr:col>17</xdr:col>
      <xdr:colOff>607218</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5B3DECB-1E09-4114-AC4F-BC6FFF8F46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93763"/>
              <a:ext cx="9834561" cy="17613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19</xdr:col>
      <xdr:colOff>0</xdr:colOff>
      <xdr:row>11</xdr:row>
      <xdr:rowOff>1</xdr:rowOff>
    </xdr:from>
    <xdr:to>
      <xdr:col>22</xdr:col>
      <xdr:colOff>7144</xdr:colOff>
      <xdr:row>16</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D3AB16F-4E69-44F7-880B-159FFEAD24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2688" y="170259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7143</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127DFD8-C4D5-406A-B6F0-FF804260DA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13406" y="1702594"/>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9525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18647CBF-0095-4730-B6D8-73FD8967F7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2688" y="881063"/>
              <a:ext cx="376237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26</xdr:row>
      <xdr:rowOff>190499</xdr:rowOff>
    </xdr:to>
    <xdr:graphicFrame macro="">
      <xdr:nvGraphicFramePr>
        <xdr:cNvPr id="9" name="Chart 8">
          <a:extLst>
            <a:ext uri="{FF2B5EF4-FFF2-40B4-BE49-F238E27FC236}">
              <a16:creationId xmlns:a16="http://schemas.microsoft.com/office/drawing/2014/main" id="{01CE1863-455F-4D88-B0E9-B19B187EF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FA6461DF-3524-4CE1-BEFC-DC51BD3D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49368</xdr:colOff>
      <xdr:row>5</xdr:row>
      <xdr:rowOff>172321</xdr:rowOff>
    </xdr:from>
    <xdr:to>
      <xdr:col>10</xdr:col>
      <xdr:colOff>106518</xdr:colOff>
      <xdr:row>20</xdr:row>
      <xdr:rowOff>58021</xdr:rowOff>
    </xdr:to>
    <xdr:graphicFrame macro="">
      <xdr:nvGraphicFramePr>
        <xdr:cNvPr id="2" name="Chart 1">
          <a:extLst>
            <a:ext uri="{FF2B5EF4-FFF2-40B4-BE49-F238E27FC236}">
              <a16:creationId xmlns:a16="http://schemas.microsoft.com/office/drawing/2014/main" id="{ADBA31F5-1D99-4EBC-9ABB-7C1B8285B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Long" refreshedDate="45323.631376504629" createdVersion="8" refreshedVersion="8" minRefreshableVersion="3" recordCount="1000" xr:uid="{8CA62809-A019-6444-B748-C4C1273AFCE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22871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DAEA3-61DC-E248-B4D4-22ECC4C46946}" name="Total 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1"/>
          </reference>
          <reference field="16" count="1" selected="0">
            <x v="11"/>
          </reference>
          <reference field="17" count="1" selected="0">
            <x v="2"/>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119DC-7CC8-49CD-AC5E-A3CF1DE03BE9}" name="Total 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284" numFmtId="174"/>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4556B-C9BA-4473-A7AE-E5196B2EE5A0}" name="Total 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284" numFmtId="174"/>
  </dataFields>
  <formats count="2">
    <format dxfId="70">
      <pivotArea outline="0" collapsedLevelsAreSubtotals="1" fieldPosition="0"/>
    </format>
    <format dxfId="71">
      <pivotArea outline="0" fieldPosition="0">
        <references count="1">
          <reference field="4294967294" count="1">
            <x v="0"/>
          </reference>
        </references>
      </pivotArea>
    </format>
  </formats>
  <chartFormats count="4">
    <chartFormat chart="11" format="1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46B4AF-6DC2-419D-9858-61995CCA29E7}" sourceName="Size">
  <pivotTables>
    <pivotTable tabId="18" name="Total Sales"/>
    <pivotTable tabId="19" name="Total Sales"/>
    <pivotTable tabId="20" name="Total Sales"/>
  </pivotTables>
  <data>
    <tabular pivotCacheId="17228712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2B003E3-9888-4DAB-879F-0985EA401E92}" sourceName="Loyalty Card">
  <pivotTables>
    <pivotTable tabId="18" name="Total Sales"/>
    <pivotTable tabId="19" name="Total Sales"/>
    <pivotTable tabId="20" name="Total Sales"/>
  </pivotTables>
  <data>
    <tabular pivotCacheId="172287125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2A4763-5FBF-466C-A6B6-79779C7F8AB2}" sourceName="Roast Type Name">
  <pivotTables>
    <pivotTable tabId="18" name="Total Sales"/>
    <pivotTable tabId="19" name="Total Sales"/>
    <pivotTable tabId="20" name="Total Sales"/>
  </pivotTables>
  <data>
    <tabular pivotCacheId="172287125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BD696E-CA6A-43B2-B71F-FDC96441E248}" cache="Slicer_Size" caption="Size" columnCount="2" rowHeight="241300"/>
  <slicer name="Loyalty Card" xr10:uid="{F2081D47-AD5B-4BAC-8310-865E52AF6D7B}" cache="Slicer_Loyalty_Card" caption="Loyalty Card" rowHeight="241300"/>
  <slicer name="Roast Type Name" xr10:uid="{862ACB59-CAB2-4E4A-AEEA-5643C687D49B}"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8ADDE1-D8DD-4F45-A880-D39905BFA500}" name="Orders" displayName="Orders" ref="A1:P1001" totalsRowShown="0" headerRowDxfId="87">
  <autoFilter ref="A1:P1001" xr:uid="{438ADDE1-D8DD-4F45-A880-D39905BFA500}"/>
  <tableColumns count="16">
    <tableColumn id="1" xr3:uid="{86945FE1-B5C4-1E44-B9C9-ADB9067AD45D}" name="Order ID" dataDxfId="86"/>
    <tableColumn id="2" xr3:uid="{0F6645FD-3194-DB4F-987E-EE1D89EE456C}" name="Order Date" dataDxfId="85"/>
    <tableColumn id="3" xr3:uid="{8FBEB7A1-542C-0843-91E0-C70A3F812A47}" name="Customer ID" dataDxfId="84"/>
    <tableColumn id="4" xr3:uid="{DFA2D552-76DF-A84F-B6B5-1D63DD2D4701}" name="Product ID"/>
    <tableColumn id="5" xr3:uid="{58DC90E3-2CE4-6D44-9800-76B94803065C}" name="Quantity" dataDxfId="83"/>
    <tableColumn id="6" xr3:uid="{F17FCFE2-05FF-C644-B4AD-132F657A8261}" name="Customer Name" dataDxfId="82">
      <calculatedColumnFormula>_xlfn.XLOOKUP(C2,customers!$A$1:$A$1001,customers!$B$1:$B$1001,,0)</calculatedColumnFormula>
    </tableColumn>
    <tableColumn id="7" xr3:uid="{CC16C0EC-C317-6640-A083-6F472E19EDCC}" name="Email" dataDxfId="81">
      <calculatedColumnFormula>IF(_xlfn.XLOOKUP(C2,customers!$A$1:$A$1001,customers!$C$1:$C$1001,,0)=0,"",(_xlfn.XLOOKUP(C2,customers!$A$1:$A$1001,customers!$C$1:$C$1001,,0)))</calculatedColumnFormula>
    </tableColumn>
    <tableColumn id="8" xr3:uid="{9D945610-A0B6-9942-B6C4-D0F2AD8A9710}" name="Country" dataDxfId="80">
      <calculatedColumnFormula>_xlfn.XLOOKUP(C2,customers!$A$1:$A$1001,customers!$G$1:$G$1001,,0)</calculatedColumnFormula>
    </tableColumn>
    <tableColumn id="9" xr3:uid="{9C275864-0500-D04E-A161-6060FDCF6DBD}" name="Coffee Type">
      <calculatedColumnFormula>INDEX(products!$A$1:$G$49,MATCH(orders!$D2,products!$A$1:$A$49,0),MATCH(orders!I$1,products!$A$1:$G$1,0))</calculatedColumnFormula>
    </tableColumn>
    <tableColumn id="10" xr3:uid="{931E99F7-2678-D24F-9D1B-DAC7CAF734D2}" name="Roast Type">
      <calculatedColumnFormula>INDEX(products!$A$1:$G$49,MATCH(orders!$D2,products!$A$1:$A$49,0),MATCH(orders!J$1,products!$A$1:$G$1,0))</calculatedColumnFormula>
    </tableColumn>
    <tableColumn id="11" xr3:uid="{692D1C78-D9C1-544E-AAE1-07D3EE0CF0BF}" name="Size" dataDxfId="79">
      <calculatedColumnFormula>INDEX(products!$A$1:$G$49,MATCH(orders!$D2,products!$A$1:$A$49,0),MATCH(orders!K$1,products!$A$1:$G$1,0))</calculatedColumnFormula>
    </tableColumn>
    <tableColumn id="12" xr3:uid="{3C65C273-AFDE-9043-9406-92638DFC64DD}" name="Unit Price" dataDxfId="78" dataCellStyle="Currency">
      <calculatedColumnFormula>INDEX(products!$A$1:$G$49,MATCH(orders!$D2,products!$A$1:$A$49,0),MATCH(orders!L$1,products!$A$1:$G$1,0))</calculatedColumnFormula>
    </tableColumn>
    <tableColumn id="13" xr3:uid="{E5F0C43B-D717-8840-812C-F6BCDBB8B86C}" name="Sales" dataDxfId="77" dataCellStyle="Currency">
      <calculatedColumnFormula>L2*E2</calculatedColumnFormula>
    </tableColumn>
    <tableColumn id="14" xr3:uid="{932D278C-771D-2348-982E-B3D2F5357545}" name="Coffee Type Name">
      <calculatedColumnFormula>IF(I2="Rob","Robusta",IF(I2="Exc","Excelsa",IF(I2="Ara","Arabica",IF(I2="Lib","Liberica",""))))</calculatedColumnFormula>
    </tableColumn>
    <tableColumn id="15" xr3:uid="{3E4B70A7-4B5F-2A4E-9C01-7CB29B225DBE}" name="Roast Type Name">
      <calculatedColumnFormula>IF(J2="M","Medium",IF(J2="L","Light",IF(J2="D","Dark","")))</calculatedColumnFormula>
    </tableColumn>
    <tableColumn id="16" xr3:uid="{CDA9F33D-8363-41BC-9276-BD2587A08A2C}" name="Loyalty Card" dataDxfId="76">
      <calculatedColumnFormula>_xlfn.XLOOKUP(Orders[[#This Row],[Customer ID]],customers!$A$1:$A$1001,customers!$I$1:$I$1001,,0)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1E8FED-5034-49FC-A3B9-38F0E770B2DF}" sourceName="Order Date">
  <pivotTables>
    <pivotTable tabId="18" name="Total Sales"/>
    <pivotTable tabId="19" name="Total Sales"/>
    <pivotTable tabId="20" name="Total Sales"/>
  </pivotTables>
  <state minimalRefreshVersion="6" lastRefreshVersion="6" pivotCacheId="17228712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89CB66-674F-4262-B5AC-36D165C2668C}" cache="NativeTimeline_Order_Date" caption="Order Date" level="2" selectionLevel="2" scrollPosition="2020-02-2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EB07-CBC8-4874-8C96-6B33759D0851}">
  <dimension ref="A1:A28"/>
  <sheetViews>
    <sheetView showGridLines="0" showRowColHeaders="0" tabSelected="1" zoomScale="80" zoomScaleNormal="80" workbookViewId="0">
      <selection activeCell="AC46" sqref="AC4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7" ht="14.25"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FBCBD-21C0-4245-ABF0-202321EA71DC}">
  <dimension ref="A3:T48"/>
  <sheetViews>
    <sheetView topLeftCell="B1" zoomScale="90" zoomScaleNormal="90" workbookViewId="0">
      <selection activeCell="N3" sqref="N3"/>
    </sheetView>
  </sheetViews>
  <sheetFormatPr defaultColWidth="11.42578125" defaultRowHeight="15" x14ac:dyDescent="0.25"/>
  <cols>
    <col min="1" max="1" width="12.140625" bestFit="1" customWidth="1"/>
    <col min="2" max="2" width="22.140625" bestFit="1" customWidth="1"/>
    <col min="3" max="3" width="20" bestFit="1" customWidth="1"/>
    <col min="4" max="4" width="7.42578125" bestFit="1" customWidth="1"/>
    <col min="5" max="5" width="7.85546875" bestFit="1" customWidth="1"/>
    <col min="6" max="6" width="8.140625" bestFit="1" customWidth="1"/>
  </cols>
  <sheetData>
    <row r="3" spans="1:20" x14ac:dyDescent="0.25">
      <c r="A3" s="6" t="s">
        <v>6220</v>
      </c>
      <c r="C3" s="6" t="s">
        <v>6196</v>
      </c>
    </row>
    <row r="4" spans="1:20" x14ac:dyDescent="0.25">
      <c r="A4" s="6" t="s">
        <v>6214</v>
      </c>
      <c r="B4" s="6" t="s">
        <v>6215</v>
      </c>
      <c r="C4" t="s">
        <v>6216</v>
      </c>
      <c r="D4" t="s">
        <v>6217</v>
      </c>
      <c r="E4" t="s">
        <v>6218</v>
      </c>
      <c r="F4" t="s">
        <v>6219</v>
      </c>
    </row>
    <row r="5" spans="1:20" x14ac:dyDescent="0.25">
      <c r="A5" t="s">
        <v>6198</v>
      </c>
      <c r="B5" t="s">
        <v>6199</v>
      </c>
      <c r="C5" s="7">
        <v>186.85499999999999</v>
      </c>
      <c r="D5" s="7">
        <v>305.97000000000003</v>
      </c>
      <c r="E5" s="7">
        <v>213.15999999999997</v>
      </c>
      <c r="F5" s="7">
        <v>123</v>
      </c>
    </row>
    <row r="6" spans="1:20" x14ac:dyDescent="0.25">
      <c r="B6" t="s">
        <v>6200</v>
      </c>
      <c r="C6" s="7">
        <v>251.96499999999997</v>
      </c>
      <c r="D6" s="7">
        <v>129.46</v>
      </c>
      <c r="E6" s="7">
        <v>434.03999999999996</v>
      </c>
      <c r="F6" s="7">
        <v>171.93999999999997</v>
      </c>
    </row>
    <row r="7" spans="1:20" x14ac:dyDescent="0.25">
      <c r="B7" t="s">
        <v>6201</v>
      </c>
      <c r="C7" s="7">
        <v>224.94499999999999</v>
      </c>
      <c r="D7" s="7">
        <v>349.12</v>
      </c>
      <c r="E7" s="7">
        <v>321.04000000000002</v>
      </c>
      <c r="F7" s="7">
        <v>126.035</v>
      </c>
    </row>
    <row r="8" spans="1:20" x14ac:dyDescent="0.25">
      <c r="B8" t="s">
        <v>6202</v>
      </c>
      <c r="C8" s="7">
        <v>307.12</v>
      </c>
      <c r="D8" s="7">
        <v>681.07499999999993</v>
      </c>
      <c r="E8" s="7">
        <v>533.70499999999993</v>
      </c>
      <c r="F8" s="7">
        <v>158.85</v>
      </c>
    </row>
    <row r="9" spans="1:20" x14ac:dyDescent="0.25">
      <c r="B9" t="s">
        <v>6203</v>
      </c>
      <c r="C9" s="7">
        <v>53.664999999999992</v>
      </c>
      <c r="D9" s="7">
        <v>83.025000000000006</v>
      </c>
      <c r="E9" s="7">
        <v>193.83499999999998</v>
      </c>
      <c r="F9" s="7">
        <v>68.039999999999992</v>
      </c>
    </row>
    <row r="10" spans="1:20" x14ac:dyDescent="0.25">
      <c r="B10" t="s">
        <v>6204</v>
      </c>
      <c r="C10" s="7">
        <v>163.01999999999998</v>
      </c>
      <c r="D10" s="7">
        <v>678.3599999999999</v>
      </c>
      <c r="E10" s="7">
        <v>171.04500000000002</v>
      </c>
      <c r="F10" s="7">
        <v>372.255</v>
      </c>
    </row>
    <row r="11" spans="1:20" x14ac:dyDescent="0.25">
      <c r="B11" t="s">
        <v>6205</v>
      </c>
      <c r="C11" s="7">
        <v>345.02</v>
      </c>
      <c r="D11" s="7">
        <v>273.86999999999995</v>
      </c>
      <c r="E11" s="7">
        <v>184.12999999999997</v>
      </c>
      <c r="F11" s="7">
        <v>201.11499999999998</v>
      </c>
    </row>
    <row r="12" spans="1:20" x14ac:dyDescent="0.25">
      <c r="B12" t="s">
        <v>6206</v>
      </c>
      <c r="C12" s="7">
        <v>334.89</v>
      </c>
      <c r="D12" s="7">
        <v>70.95</v>
      </c>
      <c r="E12" s="7">
        <v>134.23000000000002</v>
      </c>
      <c r="F12" s="7">
        <v>166.27499999999998</v>
      </c>
    </row>
    <row r="13" spans="1:20" x14ac:dyDescent="0.25">
      <c r="B13" t="s">
        <v>6207</v>
      </c>
      <c r="C13" s="7">
        <v>178.70999999999998</v>
      </c>
      <c r="D13" s="7">
        <v>166.1</v>
      </c>
      <c r="E13" s="7">
        <v>439.30999999999995</v>
      </c>
      <c r="F13" s="7">
        <v>492.9</v>
      </c>
    </row>
    <row r="14" spans="1:20" x14ac:dyDescent="0.25">
      <c r="B14" t="s">
        <v>6208</v>
      </c>
      <c r="C14" s="7">
        <v>301.98500000000001</v>
      </c>
      <c r="D14" s="7">
        <v>153.76499999999999</v>
      </c>
      <c r="E14" s="7">
        <v>215.55499999999998</v>
      </c>
      <c r="F14" s="7">
        <v>213.66499999999999</v>
      </c>
      <c r="T14" s="8"/>
    </row>
    <row r="15" spans="1:20" x14ac:dyDescent="0.25">
      <c r="B15" t="s">
        <v>6209</v>
      </c>
      <c r="C15" s="7">
        <v>312.83499999999998</v>
      </c>
      <c r="D15" s="7">
        <v>63.249999999999993</v>
      </c>
      <c r="E15" s="7">
        <v>350.89500000000004</v>
      </c>
      <c r="F15" s="7">
        <v>96.405000000000001</v>
      </c>
    </row>
    <row r="16" spans="1:20" x14ac:dyDescent="0.25">
      <c r="B16" t="s">
        <v>6210</v>
      </c>
      <c r="C16" s="7">
        <v>265.62</v>
      </c>
      <c r="D16" s="7">
        <v>526.51499999999987</v>
      </c>
      <c r="E16" s="7">
        <v>187.06</v>
      </c>
      <c r="F16" s="7">
        <v>210.58999999999997</v>
      </c>
    </row>
    <row r="17" spans="1:20" x14ac:dyDescent="0.25">
      <c r="A17" t="s">
        <v>6211</v>
      </c>
      <c r="B17" t="s">
        <v>6199</v>
      </c>
      <c r="C17" s="7">
        <v>47.25</v>
      </c>
      <c r="D17" s="7">
        <v>65.805000000000007</v>
      </c>
      <c r="E17" s="7">
        <v>274.67500000000001</v>
      </c>
      <c r="F17" s="7">
        <v>179.22</v>
      </c>
    </row>
    <row r="18" spans="1:20" x14ac:dyDescent="0.25">
      <c r="B18" t="s">
        <v>6200</v>
      </c>
      <c r="C18" s="7">
        <v>745.44999999999993</v>
      </c>
      <c r="D18" s="7">
        <v>428.88499999999999</v>
      </c>
      <c r="E18" s="7">
        <v>194.17499999999998</v>
      </c>
      <c r="F18" s="7">
        <v>429.82999999999993</v>
      </c>
      <c r="T18" s="9"/>
    </row>
    <row r="19" spans="1:20" x14ac:dyDescent="0.25">
      <c r="B19" t="s">
        <v>6201</v>
      </c>
      <c r="C19" s="7">
        <v>130.47</v>
      </c>
      <c r="D19" s="7">
        <v>271.48500000000001</v>
      </c>
      <c r="E19" s="7">
        <v>281.20499999999998</v>
      </c>
      <c r="F19" s="7">
        <v>231.63000000000002</v>
      </c>
    </row>
    <row r="20" spans="1:20" x14ac:dyDescent="0.25">
      <c r="B20" t="s">
        <v>6202</v>
      </c>
      <c r="C20" s="7">
        <v>27</v>
      </c>
      <c r="D20" s="7">
        <v>347.26</v>
      </c>
      <c r="E20" s="7">
        <v>147.51</v>
      </c>
      <c r="F20" s="7">
        <v>240.04</v>
      </c>
    </row>
    <row r="21" spans="1:20" x14ac:dyDescent="0.25">
      <c r="B21" t="s">
        <v>6203</v>
      </c>
      <c r="C21" s="7">
        <v>255.11499999999995</v>
      </c>
      <c r="D21" s="7">
        <v>541.73</v>
      </c>
      <c r="E21" s="7">
        <v>83.43</v>
      </c>
      <c r="F21" s="7">
        <v>59.079999999999991</v>
      </c>
    </row>
    <row r="22" spans="1:20" x14ac:dyDescent="0.25">
      <c r="B22" t="s">
        <v>6204</v>
      </c>
      <c r="C22" s="7">
        <v>584.78999999999985</v>
      </c>
      <c r="D22" s="7">
        <v>357.42999999999995</v>
      </c>
      <c r="E22" s="7">
        <v>355.34</v>
      </c>
      <c r="F22" s="7">
        <v>140.88</v>
      </c>
      <c r="T22" s="8"/>
    </row>
    <row r="23" spans="1:20" x14ac:dyDescent="0.25">
      <c r="B23" t="s">
        <v>6205</v>
      </c>
      <c r="C23" s="7">
        <v>430.62</v>
      </c>
      <c r="D23" s="7">
        <v>227.42500000000001</v>
      </c>
      <c r="E23" s="7">
        <v>236.315</v>
      </c>
      <c r="F23" s="7">
        <v>414.58499999999992</v>
      </c>
    </row>
    <row r="24" spans="1:20" x14ac:dyDescent="0.25">
      <c r="B24" t="s">
        <v>6206</v>
      </c>
      <c r="C24" s="7">
        <v>22.5</v>
      </c>
      <c r="D24" s="7">
        <v>77.72</v>
      </c>
      <c r="E24" s="7">
        <v>60.5</v>
      </c>
      <c r="F24" s="7">
        <v>139.67999999999998</v>
      </c>
    </row>
    <row r="25" spans="1:20" x14ac:dyDescent="0.25">
      <c r="B25" t="s">
        <v>6207</v>
      </c>
      <c r="C25" s="7">
        <v>126.14999999999999</v>
      </c>
      <c r="D25" s="7">
        <v>195.11</v>
      </c>
      <c r="E25" s="7">
        <v>89.13</v>
      </c>
      <c r="F25" s="7">
        <v>302.65999999999997</v>
      </c>
    </row>
    <row r="26" spans="1:20" x14ac:dyDescent="0.25">
      <c r="B26" t="s">
        <v>6208</v>
      </c>
      <c r="C26" s="7">
        <v>376.03</v>
      </c>
      <c r="D26" s="7">
        <v>523.24</v>
      </c>
      <c r="E26" s="7">
        <v>440.96499999999997</v>
      </c>
      <c r="F26" s="7">
        <v>174.46999999999997</v>
      </c>
    </row>
    <row r="27" spans="1:20" x14ac:dyDescent="0.25">
      <c r="B27" t="s">
        <v>6209</v>
      </c>
      <c r="C27" s="7">
        <v>515.17999999999995</v>
      </c>
      <c r="D27" s="7">
        <v>142.56</v>
      </c>
      <c r="E27" s="7">
        <v>347.03999999999996</v>
      </c>
      <c r="F27" s="7">
        <v>104.08499999999999</v>
      </c>
    </row>
    <row r="28" spans="1:20" x14ac:dyDescent="0.25">
      <c r="B28" t="s">
        <v>6210</v>
      </c>
      <c r="C28" s="7">
        <v>95.859999999999985</v>
      </c>
      <c r="D28" s="7">
        <v>484.76</v>
      </c>
      <c r="E28" s="7">
        <v>94.17</v>
      </c>
      <c r="F28" s="7">
        <v>77.10499999999999</v>
      </c>
    </row>
    <row r="29" spans="1:20" x14ac:dyDescent="0.25">
      <c r="A29" t="s">
        <v>6212</v>
      </c>
      <c r="B29" t="s">
        <v>6199</v>
      </c>
      <c r="C29" s="7">
        <v>258.34500000000003</v>
      </c>
      <c r="D29" s="7">
        <v>139.625</v>
      </c>
      <c r="E29" s="7">
        <v>279.52000000000004</v>
      </c>
      <c r="F29" s="7">
        <v>160.19499999999999</v>
      </c>
    </row>
    <row r="30" spans="1:20" x14ac:dyDescent="0.25">
      <c r="B30" t="s">
        <v>6200</v>
      </c>
      <c r="C30" s="7">
        <v>342.2</v>
      </c>
      <c r="D30" s="7">
        <v>284.24999999999994</v>
      </c>
      <c r="E30" s="7">
        <v>251.83</v>
      </c>
      <c r="F30" s="7">
        <v>80.550000000000011</v>
      </c>
    </row>
    <row r="31" spans="1:20" x14ac:dyDescent="0.25">
      <c r="B31" t="s">
        <v>6201</v>
      </c>
      <c r="C31" s="7">
        <v>418.30499999999989</v>
      </c>
      <c r="D31" s="7">
        <v>468.125</v>
      </c>
      <c r="E31" s="7">
        <v>405.05500000000006</v>
      </c>
      <c r="F31" s="7">
        <v>253.15499999999997</v>
      </c>
    </row>
    <row r="32" spans="1:20"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25567-B6C4-4819-9A29-52DD972E41E4}">
  <dimension ref="A3:T22"/>
  <sheetViews>
    <sheetView topLeftCell="B3" zoomScaleNormal="100" workbookViewId="0">
      <selection activeCell="F32" sqref="F32"/>
    </sheetView>
  </sheetViews>
  <sheetFormatPr defaultColWidth="11.42578125"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0" x14ac:dyDescent="0.25">
      <c r="A3" s="6" t="s">
        <v>7</v>
      </c>
      <c r="B3" t="s">
        <v>6220</v>
      </c>
    </row>
    <row r="4" spans="1:20" x14ac:dyDescent="0.25">
      <c r="A4" t="s">
        <v>28</v>
      </c>
      <c r="B4" s="10">
        <v>2798.5050000000001</v>
      </c>
    </row>
    <row r="5" spans="1:20" x14ac:dyDescent="0.25">
      <c r="A5" t="s">
        <v>318</v>
      </c>
      <c r="B5" s="10">
        <v>6696.8649999999989</v>
      </c>
    </row>
    <row r="6" spans="1:20" x14ac:dyDescent="0.25">
      <c r="A6" t="s">
        <v>19</v>
      </c>
      <c r="B6" s="10">
        <v>35638.88499999998</v>
      </c>
    </row>
    <row r="14" spans="1:20" x14ac:dyDescent="0.25">
      <c r="T14" s="8"/>
    </row>
    <row r="18" spans="18:20" x14ac:dyDescent="0.25">
      <c r="T18" s="9"/>
    </row>
    <row r="22" spans="18:20" x14ac:dyDescent="0.25">
      <c r="R22" s="8"/>
      <c r="T22" s="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F85E-E769-4D64-99AE-627BB518C57A}">
  <dimension ref="A3:T22"/>
  <sheetViews>
    <sheetView topLeftCell="A3" zoomScaleNormal="100" workbookViewId="0">
      <selection activeCell="M10" sqref="M10"/>
    </sheetView>
  </sheetViews>
  <sheetFormatPr defaultColWidth="11.42578125"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0" x14ac:dyDescent="0.25">
      <c r="A3" s="6" t="s">
        <v>4</v>
      </c>
      <c r="B3" t="s">
        <v>6220</v>
      </c>
    </row>
    <row r="4" spans="1:20" x14ac:dyDescent="0.25">
      <c r="A4" t="s">
        <v>3753</v>
      </c>
      <c r="B4" s="10">
        <v>278.01</v>
      </c>
    </row>
    <row r="5" spans="1:20" x14ac:dyDescent="0.25">
      <c r="A5" t="s">
        <v>1598</v>
      </c>
      <c r="B5" s="10">
        <v>281.67499999999995</v>
      </c>
    </row>
    <row r="6" spans="1:20" x14ac:dyDescent="0.25">
      <c r="A6" t="s">
        <v>2587</v>
      </c>
      <c r="B6" s="10">
        <v>289.11</v>
      </c>
    </row>
    <row r="7" spans="1:20" x14ac:dyDescent="0.25">
      <c r="A7" t="s">
        <v>5765</v>
      </c>
      <c r="B7" s="10">
        <v>307.04499999999996</v>
      </c>
    </row>
    <row r="8" spans="1:20" x14ac:dyDescent="0.25">
      <c r="A8" t="s">
        <v>5114</v>
      </c>
      <c r="B8" s="10">
        <v>317.06999999999994</v>
      </c>
    </row>
    <row r="14" spans="1:20" x14ac:dyDescent="0.25">
      <c r="T14" s="8"/>
    </row>
    <row r="18" spans="18:20" x14ac:dyDescent="0.25">
      <c r="T18" s="9"/>
    </row>
    <row r="22" spans="18:20" x14ac:dyDescent="0.25">
      <c r="R22" s="8"/>
      <c r="T22" s="8"/>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P4" sqref="P4"/>
    </sheetView>
  </sheetViews>
  <sheetFormatPr defaultColWidth="8.85546875" defaultRowHeight="15" x14ac:dyDescent="0.25"/>
  <cols>
    <col min="1" max="1" width="16.42578125" bestFit="1" customWidth="1"/>
    <col min="2" max="2" width="11.85546875" bestFit="1" customWidth="1"/>
    <col min="3" max="3" width="17.42578125" bestFit="1" customWidth="1"/>
    <col min="4" max="4" width="10.85546875" customWidth="1"/>
    <col min="5" max="5" width="9.42578125" customWidth="1"/>
    <col min="6" max="6" width="15.42578125" bestFit="1" customWidth="1"/>
    <col min="7" max="7" width="33.85546875" bestFit="1" customWidth="1"/>
    <col min="8" max="8" width="11.140625" bestFit="1" customWidth="1"/>
    <col min="9" max="9" width="11.7109375" bestFit="1" customWidth="1"/>
    <col min="10" max="10" width="11.140625" customWidth="1"/>
    <col min="11" max="11" width="5.7109375" bestFit="1" customWidth="1"/>
    <col min="12" max="12" width="9.85546875" customWidth="1"/>
    <col min="13" max="13" width="8.7109375" bestFit="1" customWidth="1"/>
    <col min="14" max="14" width="16.28515625" customWidth="1"/>
    <col min="15" max="15" width="15.8554687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IF(I7="Rob","Robusta",IF(I7="Exc","Excelsa",IF(I7="Ara","Arabica",IF(I7="Lib","Liberica",""))))</f>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Justin Long</cp:lastModifiedBy>
  <cp:revision/>
  <dcterms:created xsi:type="dcterms:W3CDTF">2022-11-26T09:51:45Z</dcterms:created>
  <dcterms:modified xsi:type="dcterms:W3CDTF">2024-02-05T22:01:33Z</dcterms:modified>
  <cp:category/>
  <cp:contentStatus/>
</cp:coreProperties>
</file>