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pi.box.com/wopi/files/1641791762219/WOPIServiceId_TP_BOX_2/WOPIUserId_-/"/>
    </mc:Choice>
  </mc:AlternateContent>
  <xr:revisionPtr revIDLastSave="353" documentId="13_ncr:1_{F671BFE0-E64D-47ED-A60B-2A4B69D9CDA4}" xr6:coauthVersionLast="47" xr6:coauthVersionMax="47" xr10:uidLastSave="{1E9D3FED-FA39-4F18-8361-AE01C5779EAD}"/>
  <bookViews>
    <workbookView xWindow="8130" yWindow="720" windowWidth="34890" windowHeight="13545" tabRatio="901" xr2:uid="{7900FAD3-9C1C-4714-BB82-5DC3840BDE8C}"/>
  </bookViews>
  <sheets>
    <sheet name="INPUTS" sheetId="55" r:id="rId1"/>
    <sheet name="WWD" sheetId="5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55" l="1"/>
  <c r="P4" i="55"/>
  <c r="P2" i="55"/>
  <c r="O3" i="55"/>
  <c r="O4" i="55"/>
  <c r="O5" i="55"/>
  <c r="O6" i="55"/>
  <c r="O7" i="55"/>
  <c r="O8" i="55"/>
  <c r="O9" i="55"/>
  <c r="O10" i="55"/>
  <c r="O11" i="55"/>
  <c r="O12" i="55"/>
  <c r="O13" i="55"/>
  <c r="O14" i="55"/>
  <c r="O15" i="55"/>
  <c r="O16" i="55"/>
  <c r="O17" i="55"/>
  <c r="O18" i="55"/>
  <c r="O19" i="55"/>
  <c r="O20" i="55"/>
  <c r="O21" i="55"/>
  <c r="O22" i="55"/>
  <c r="O23" i="55"/>
  <c r="O24" i="55"/>
  <c r="O25" i="55"/>
  <c r="O26" i="55"/>
  <c r="O27" i="55"/>
  <c r="O28" i="55"/>
  <c r="O29" i="55"/>
  <c r="O30" i="55"/>
  <c r="O31" i="55"/>
  <c r="O32" i="55"/>
  <c r="O33" i="55"/>
  <c r="O34" i="55"/>
  <c r="O35" i="55"/>
  <c r="O36" i="55"/>
  <c r="O37" i="55"/>
  <c r="O38" i="55"/>
  <c r="O39" i="55"/>
  <c r="O40" i="55"/>
  <c r="O41" i="55"/>
  <c r="O42" i="55"/>
  <c r="O43" i="55"/>
  <c r="O44" i="55"/>
  <c r="O45" i="55"/>
  <c r="O46" i="55"/>
  <c r="O47" i="55"/>
  <c r="O48" i="55"/>
  <c r="O49" i="55"/>
  <c r="O50" i="55"/>
  <c r="O51" i="55"/>
  <c r="O52" i="55"/>
  <c r="O53" i="55"/>
  <c r="O54" i="55"/>
  <c r="O55" i="55"/>
  <c r="O56" i="55"/>
  <c r="O57" i="55"/>
  <c r="O58" i="55"/>
  <c r="O59" i="55"/>
  <c r="O60" i="55"/>
  <c r="O61" i="55"/>
  <c r="O62" i="55"/>
  <c r="O63" i="55"/>
  <c r="O64" i="55"/>
  <c r="O65" i="55"/>
  <c r="O66" i="55"/>
  <c r="O67" i="55"/>
  <c r="O68" i="55"/>
  <c r="O69" i="55"/>
  <c r="O70" i="55"/>
  <c r="O71" i="55"/>
  <c r="O72" i="55"/>
  <c r="O73" i="55"/>
  <c r="O74" i="55"/>
  <c r="O75" i="55"/>
  <c r="O76" i="55"/>
  <c r="O77" i="55"/>
  <c r="O78" i="55"/>
  <c r="O79" i="55"/>
  <c r="O80" i="55"/>
  <c r="O81" i="55"/>
  <c r="O82" i="55"/>
  <c r="O83" i="55"/>
  <c r="O84" i="55"/>
  <c r="O85" i="55"/>
  <c r="O86" i="55"/>
  <c r="O87" i="55"/>
  <c r="O88" i="55"/>
  <c r="O89" i="55"/>
  <c r="O90" i="55"/>
  <c r="O91" i="55"/>
  <c r="O92" i="55"/>
  <c r="O93" i="55"/>
  <c r="O94" i="55"/>
  <c r="O95" i="55"/>
  <c r="O96" i="55"/>
  <c r="O97" i="55"/>
  <c r="O98" i="55"/>
  <c r="O99" i="55"/>
  <c r="O100" i="55"/>
  <c r="O101" i="55"/>
  <c r="O102" i="55"/>
  <c r="O103" i="55"/>
  <c r="O104" i="55"/>
  <c r="O105" i="55"/>
  <c r="O106" i="55"/>
  <c r="O107" i="55"/>
  <c r="O108" i="55"/>
  <c r="O109" i="55"/>
  <c r="O110" i="55"/>
  <c r="O111" i="55"/>
  <c r="O112" i="55"/>
  <c r="O113" i="55"/>
  <c r="O2" i="55"/>
</calcChain>
</file>

<file path=xl/sharedStrings.xml><?xml version="1.0" encoding="utf-8"?>
<sst xmlns="http://schemas.openxmlformats.org/spreadsheetml/2006/main" count="136" uniqueCount="27">
  <si>
    <t>CT 
(NMP/d)</t>
  </si>
  <si>
    <t>PO 
(mg/d)</t>
  </si>
  <si>
    <t>PI 
(mg/d)</t>
  </si>
  <si>
    <t>NO 
(mg/d)</t>
  </si>
  <si>
    <t>NO3 
(mg/d)</t>
  </si>
  <si>
    <t>Hg2
(mg/d)</t>
  </si>
  <si>
    <t>MeHg
(mg/d)</t>
  </si>
  <si>
    <t>Hg0
(mg/d)</t>
  </si>
  <si>
    <t>SST
(mg/d)</t>
  </si>
  <si>
    <t>Length
(m)</t>
  </si>
  <si>
    <t>NH4 
(mg/d)</t>
  </si>
  <si>
    <t>ReachID</t>
  </si>
  <si>
    <t>From Node</t>
  </si>
  <si>
    <t>To Node</t>
  </si>
  <si>
    <t>Catchment area 
(m2)</t>
  </si>
  <si>
    <t>Discharge flow 
(m3/s)</t>
  </si>
  <si>
    <t>Water velocity (m/s)</t>
  </si>
  <si>
    <t>River slope
(m/m)</t>
  </si>
  <si>
    <t>River depth
(m)</t>
  </si>
  <si>
    <t>River width
(m)</t>
  </si>
  <si>
    <t>Elevation
(m.a.s.l)</t>
  </si>
  <si>
    <t>River Type</t>
  </si>
  <si>
    <t>OM
(mg/d)</t>
  </si>
  <si>
    <t>Outlet reach</t>
  </si>
  <si>
    <t>T
(°C)</t>
  </si>
  <si>
    <t>Wastewater discharge [m3/s]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</si>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</sst>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0.0000E+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rgb="FFFF0000"/>
      <name val="Times New Roman"/>
      <family val="1"/>
    </font>
    <font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</borders>
  <cellStyleXfs count="4">
    <xf numFmtId="0" fontId="0" fillId="0" borderId="0"/>
    <xf numFmtId="0" fontId="1" fillId="0" borderId="0">
      <alignment vertical="center"/>
    </xf>
    <xf numFmtId="164" fontId="5" fillId="0" borderId="0" applyFont="0" applyFill="0" applyBorder="0" applyAlignment="0" applyProtection="0"/>
    <xf numFmtId="0" fontId="1" fillId="0" borderId="0"/>
  </cellStyleXfs>
  <cellXfs count="9">
    <xf numFmtId="0" fontId="0" fillId="0" borderId="0" xfId="0"/>
    <xf numFmtId="0" fontId="3" fillId="0" borderId="1" xfId="0" applyFont="1" applyBorder="1" applyAlignment="1">
      <alignment horizontal="center"/>
    </xf>
    <xf numFmtId="0" fontId="2" fillId="2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2" fontId="3" fillId="0" borderId="1" xfId="0" applyNumberFormat="1" applyFont="1" applyFill="1" applyBorder="1" applyAlignment="1">
      <alignment horizontal="center" vertical="center"/>
    </xf>
    <xf numFmtId="165" fontId="3" fillId="0" borderId="3" xfId="0" applyNumberFormat="1" applyFont="1" applyFill="1" applyBorder="1" applyAlignment="1">
      <alignment horizontal="center" vertical="center"/>
    </xf>
    <xf numFmtId="1" fontId="3" fillId="0" borderId="1" xfId="0" applyNumberFormat="1" applyFont="1" applyFill="1" applyBorder="1" applyAlignment="1">
      <alignment horizontal="center" vertical="center"/>
    </xf>
    <xf numFmtId="2" fontId="3" fillId="0" borderId="3" xfId="0" applyNumberFormat="1" applyFont="1" applyFill="1" applyBorder="1" applyAlignment="1">
      <alignment horizontal="center" vertical="center"/>
    </xf>
  </cellXfs>
  <cellStyles count="4">
    <cellStyle name="Millares 14 2" xfId="2" xr:uid="{6A717232-4C21-4985-9BB0-11ABEA183B4E}"/>
    <cellStyle name="Normal" xfId="0" builtinId="0"/>
    <cellStyle name="Normal 2" xfId="1" xr:uid="{F127110E-5A65-40AB-8263-A62C0D764225}"/>
    <cellStyle name="Normal 2 2" xfId="3" xr:uid="{0C43C031-0B6A-460A-B587-14E56198A19C}"/>
  </cellStyles>
  <dxfs count="7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A6CEF8-7C51-4B65-90DE-9EB2E3E0DF2A}">
  <dimension ref="A1:AA113"/>
  <sheetViews>
    <sheetView tabSelected="1" workbookViewId="0">
      <pane xSplit="1" ySplit="1" topLeftCell="I2" activePane="bottomRight" state="frozen"/>
      <selection pane="topRight" activeCell="B1" sqref="B1"/>
      <selection pane="bottomLeft" activeCell="A2" sqref="A2"/>
      <selection pane="bottomRight" activeCell="J7" sqref="J7"/>
    </sheetView>
  </sheetViews>
  <sheetFormatPr baseColWidth="10" defaultRowHeight="15" x14ac:dyDescent="0.25"/>
  <cols>
    <col min="1" max="14" width="15.7109375" customWidth="1"/>
    <col min="15" max="15" width="21.28515625" customWidth="1"/>
    <col min="16" max="27" width="15.7109375" customWidth="1"/>
  </cols>
  <sheetData>
    <row r="1" spans="1:27" ht="29.25" thickBot="1" x14ac:dyDescent="0.3">
      <c r="A1" s="2" t="s">
        <v>11</v>
      </c>
      <c r="B1" s="2" t="s">
        <v>12</v>
      </c>
      <c r="C1" s="2" t="s">
        <v>13</v>
      </c>
      <c r="D1" s="2" t="s">
        <v>21</v>
      </c>
      <c r="E1" s="2" t="s">
        <v>23</v>
      </c>
      <c r="F1" s="2" t="s">
        <v>20</v>
      </c>
      <c r="G1" s="2" t="s">
        <v>14</v>
      </c>
      <c r="H1" s="2" t="s">
        <v>9</v>
      </c>
      <c r="I1" s="2" t="s">
        <v>15</v>
      </c>
      <c r="J1" s="2" t="s">
        <v>19</v>
      </c>
      <c r="K1" s="2" t="s">
        <v>18</v>
      </c>
      <c r="L1" s="2" t="s">
        <v>16</v>
      </c>
      <c r="M1" s="2" t="s">
        <v>17</v>
      </c>
      <c r="N1" s="2" t="s">
        <v>24</v>
      </c>
      <c r="O1" s="3" t="s">
        <v>25</v>
      </c>
      <c r="P1" s="3" t="s">
        <v>24</v>
      </c>
      <c r="Q1" s="3" t="s">
        <v>8</v>
      </c>
      <c r="R1" s="3" t="s">
        <v>0</v>
      </c>
      <c r="S1" s="3" t="s">
        <v>1</v>
      </c>
      <c r="T1" s="3" t="s">
        <v>2</v>
      </c>
      <c r="U1" s="3" t="s">
        <v>3</v>
      </c>
      <c r="V1" s="3" t="s">
        <v>10</v>
      </c>
      <c r="W1" s="3" t="s">
        <v>4</v>
      </c>
      <c r="X1" s="3" t="s">
        <v>22</v>
      </c>
      <c r="Y1" s="3" t="s">
        <v>7</v>
      </c>
      <c r="Z1" s="3" t="s">
        <v>5</v>
      </c>
      <c r="AA1" s="3" t="s">
        <v>6</v>
      </c>
    </row>
    <row r="2" spans="1:27" x14ac:dyDescent="0.25">
      <c r="A2" s="1">
        <v>867</v>
      </c>
      <c r="B2" s="4">
        <v>906</v>
      </c>
      <c r="C2" s="4">
        <v>907</v>
      </c>
      <c r="D2" s="4">
        <v>0</v>
      </c>
      <c r="E2" s="4">
        <v>0</v>
      </c>
      <c r="F2" s="7">
        <v>3123.891576</v>
      </c>
      <c r="G2" s="4">
        <v>52447854</v>
      </c>
      <c r="H2" s="5">
        <v>588.56966</v>
      </c>
      <c r="I2" s="5">
        <v>1.0024999999999999</v>
      </c>
      <c r="J2" s="5">
        <v>21.8384129807515</v>
      </c>
      <c r="K2" s="5">
        <v>0.24163920129863273</v>
      </c>
      <c r="L2" s="5">
        <v>0.18997476465112156</v>
      </c>
      <c r="M2" s="4">
        <v>1.08908118254E-2</v>
      </c>
      <c r="N2" s="5">
        <v>10.652601979920799</v>
      </c>
      <c r="O2" s="8">
        <f>I2*0.05</f>
        <v>5.0125000000000003E-2</v>
      </c>
      <c r="P2" s="8">
        <f>N2*2</f>
        <v>21.305203959841599</v>
      </c>
      <c r="Q2" s="6">
        <v>12708865753.424658</v>
      </c>
      <c r="R2" s="6">
        <v>1610536894744.5759</v>
      </c>
      <c r="S2" s="6">
        <v>5486798.6688000001</v>
      </c>
      <c r="T2" s="6">
        <v>4386773.4271999998</v>
      </c>
      <c r="U2" s="6">
        <v>0</v>
      </c>
      <c r="V2" s="6">
        <v>23473125.875200003</v>
      </c>
      <c r="W2" s="6">
        <v>1046585.0752000001</v>
      </c>
      <c r="X2" s="6">
        <v>345499654.40000004</v>
      </c>
      <c r="Y2" s="6">
        <v>0</v>
      </c>
      <c r="Z2" s="6">
        <v>0</v>
      </c>
      <c r="AA2" s="6">
        <v>0</v>
      </c>
    </row>
    <row r="3" spans="1:27" x14ac:dyDescent="0.25">
      <c r="A3" s="1">
        <v>868</v>
      </c>
      <c r="B3" s="4">
        <v>908</v>
      </c>
      <c r="C3" s="4">
        <v>907</v>
      </c>
      <c r="D3" s="4">
        <v>1</v>
      </c>
      <c r="E3" s="4">
        <v>0</v>
      </c>
      <c r="F3" s="7">
        <v>3257.906653</v>
      </c>
      <c r="G3" s="4">
        <v>144929367</v>
      </c>
      <c r="H3" s="5">
        <v>6923.6096250000001</v>
      </c>
      <c r="I3" s="5">
        <v>3.4183333333333334</v>
      </c>
      <c r="J3" s="5">
        <v>31.162720660421598</v>
      </c>
      <c r="K3" s="5">
        <v>0.39449936840219141</v>
      </c>
      <c r="L3" s="5">
        <v>0.27805629460215209</v>
      </c>
      <c r="M3" s="4">
        <v>3.7928622177E-2</v>
      </c>
      <c r="N3" s="5">
        <v>9.8951889692399</v>
      </c>
      <c r="O3" s="8">
        <f t="shared" ref="O3:O66" si="0">I3*0.05</f>
        <v>0.17091666666666669</v>
      </c>
      <c r="P3" s="8">
        <f t="shared" ref="P3:P66" si="1">N3*2</f>
        <v>19.7903779384798</v>
      </c>
      <c r="Q3" s="6">
        <v>60584702054.794518</v>
      </c>
      <c r="R3" s="6">
        <v>3180847735563832</v>
      </c>
      <c r="S3" s="6">
        <v>78354373.457249999</v>
      </c>
      <c r="T3" s="6">
        <v>158924762.72775</v>
      </c>
      <c r="U3" s="6">
        <v>63540000</v>
      </c>
      <c r="V3" s="6">
        <v>239497232.7915</v>
      </c>
      <c r="W3" s="6">
        <v>63092884.666500002</v>
      </c>
      <c r="X3" s="6">
        <v>1549860699.375</v>
      </c>
      <c r="Y3" s="6">
        <v>0</v>
      </c>
      <c r="Z3" s="6">
        <v>0</v>
      </c>
      <c r="AA3" s="6">
        <v>0</v>
      </c>
    </row>
    <row r="4" spans="1:27" x14ac:dyDescent="0.25">
      <c r="A4" s="1">
        <v>920</v>
      </c>
      <c r="B4" s="4">
        <v>970</v>
      </c>
      <c r="C4" s="4">
        <v>971</v>
      </c>
      <c r="D4" s="4">
        <v>1</v>
      </c>
      <c r="E4" s="4">
        <v>0</v>
      </c>
      <c r="F4" s="7">
        <v>2851.370257</v>
      </c>
      <c r="G4" s="4">
        <v>48221728</v>
      </c>
      <c r="H4" s="5">
        <v>4459.9177470000004</v>
      </c>
      <c r="I4" s="5">
        <v>0.56333333333333335</v>
      </c>
      <c r="J4" s="5">
        <v>21.208672399608499</v>
      </c>
      <c r="K4" s="5">
        <v>0.19192871205733522</v>
      </c>
      <c r="L4" s="5">
        <v>0.13839232867997797</v>
      </c>
      <c r="M4" s="4">
        <v>9.6750716068499998E-2</v>
      </c>
      <c r="N4" s="5">
        <v>12.192810718513099</v>
      </c>
      <c r="O4" s="8">
        <f t="shared" si="0"/>
        <v>2.816666666666667E-2</v>
      </c>
      <c r="P4" s="8">
        <f t="shared" si="1"/>
        <v>24.385621437026199</v>
      </c>
      <c r="Q4" s="6">
        <v>62856712054.794518</v>
      </c>
      <c r="R4" s="6">
        <v>107101436266133.92</v>
      </c>
      <c r="S4" s="6">
        <v>36087688.162500001</v>
      </c>
      <c r="T4" s="6">
        <v>20041191.862500004</v>
      </c>
      <c r="U4" s="6">
        <v>1896000</v>
      </c>
      <c r="V4" s="6">
        <v>173640956.02500004</v>
      </c>
      <c r="W4" s="6">
        <v>0</v>
      </c>
      <c r="X4" s="6">
        <v>2596864954.6750002</v>
      </c>
      <c r="Y4" s="6">
        <v>0</v>
      </c>
      <c r="Z4" s="6">
        <v>0</v>
      </c>
      <c r="AA4" s="6">
        <v>0</v>
      </c>
    </row>
    <row r="5" spans="1:27" x14ac:dyDescent="0.25">
      <c r="A5" s="1">
        <v>921</v>
      </c>
      <c r="B5" s="4">
        <v>972</v>
      </c>
      <c r="C5" s="4">
        <v>971</v>
      </c>
      <c r="D5" s="4">
        <v>1</v>
      </c>
      <c r="E5" s="4">
        <v>0</v>
      </c>
      <c r="F5" s="7">
        <v>2818.9913190000002</v>
      </c>
      <c r="G5" s="4">
        <v>81422205</v>
      </c>
      <c r="H5" s="5">
        <v>4635.0008610000004</v>
      </c>
      <c r="I5" s="5">
        <v>1.8841666666666665</v>
      </c>
      <c r="J5" s="5">
        <v>25.4741580879781</v>
      </c>
      <c r="K5" s="5">
        <v>0.31093653457295983</v>
      </c>
      <c r="L5" s="5">
        <v>0.23787440921160677</v>
      </c>
      <c r="M5" s="4">
        <v>0.111767796568</v>
      </c>
      <c r="N5" s="5">
        <v>12.3758067624077</v>
      </c>
      <c r="O5" s="8">
        <f t="shared" si="0"/>
        <v>9.4208333333333338E-2</v>
      </c>
      <c r="P5" s="8" t="s">
        <v>26</v>
      </c>
      <c r="Q5" s="6">
        <v>121814630547.94521</v>
      </c>
      <c r="R5" s="6">
        <v>302932677808340.06</v>
      </c>
      <c r="S5" s="6">
        <v>47265588.335000001</v>
      </c>
      <c r="T5" s="6">
        <v>28287580.734999999</v>
      </c>
      <c r="U5" s="6">
        <v>5756000</v>
      </c>
      <c r="V5" s="6">
        <v>227589607.34999999</v>
      </c>
      <c r="W5" s="6">
        <v>0</v>
      </c>
      <c r="X5" s="6">
        <v>3306625727.25</v>
      </c>
      <c r="Y5" s="6">
        <v>0</v>
      </c>
      <c r="Z5" s="6">
        <v>0</v>
      </c>
      <c r="AA5" s="6">
        <v>0</v>
      </c>
    </row>
    <row r="6" spans="1:27" x14ac:dyDescent="0.25">
      <c r="A6" s="1">
        <v>929</v>
      </c>
      <c r="B6" s="4">
        <v>980</v>
      </c>
      <c r="C6" s="4">
        <v>981</v>
      </c>
      <c r="D6" s="4">
        <v>1</v>
      </c>
      <c r="E6" s="4">
        <v>0</v>
      </c>
      <c r="F6" s="7">
        <v>2900.32071</v>
      </c>
      <c r="G6" s="4">
        <v>191382028</v>
      </c>
      <c r="H6" s="5">
        <v>24743.283100000001</v>
      </c>
      <c r="I6" s="5">
        <v>3.3008333333333337</v>
      </c>
      <c r="J6" s="5">
        <v>34.353765520742002</v>
      </c>
      <c r="K6" s="5">
        <v>0.38902370375453676</v>
      </c>
      <c r="L6" s="5">
        <v>0.24698648243322549</v>
      </c>
      <c r="M6" s="4">
        <v>7.0189765580099997E-2</v>
      </c>
      <c r="N6" s="5">
        <v>11.916157443293001</v>
      </c>
      <c r="O6" s="8">
        <f t="shared" si="0"/>
        <v>0.1650416666666667</v>
      </c>
      <c r="P6" s="8" t="s">
        <v>26</v>
      </c>
      <c r="Q6" s="6">
        <v>258200388082.19174</v>
      </c>
      <c r="R6" s="6">
        <v>909228340755793.25</v>
      </c>
      <c r="S6" s="6">
        <v>48599736.913999997</v>
      </c>
      <c r="T6" s="6">
        <v>33188325.205839999</v>
      </c>
      <c r="U6" s="6">
        <v>17876000</v>
      </c>
      <c r="V6" s="6">
        <v>245693516.34352002</v>
      </c>
      <c r="W6" s="6">
        <v>1182656.24352</v>
      </c>
      <c r="X6" s="6">
        <v>3389782966.6999998</v>
      </c>
      <c r="Y6" s="6">
        <v>0</v>
      </c>
      <c r="Z6" s="6">
        <v>0</v>
      </c>
      <c r="AA6" s="6">
        <v>0</v>
      </c>
    </row>
    <row r="7" spans="1:27" x14ac:dyDescent="0.25">
      <c r="A7" s="1">
        <v>931</v>
      </c>
      <c r="B7" s="4">
        <v>971</v>
      </c>
      <c r="C7" s="4">
        <v>981</v>
      </c>
      <c r="D7" s="4">
        <v>1</v>
      </c>
      <c r="E7" s="4">
        <v>0</v>
      </c>
      <c r="F7" s="7">
        <v>2422.5333230000001</v>
      </c>
      <c r="G7" s="4">
        <v>10413277</v>
      </c>
      <c r="H7" s="5">
        <v>2509.642292</v>
      </c>
      <c r="I7" s="5">
        <v>2.65</v>
      </c>
      <c r="J7" s="5">
        <v>30.7971176894692</v>
      </c>
      <c r="K7" s="5">
        <v>0.35633881089383235</v>
      </c>
      <c r="L7" s="5">
        <v>0.24147527807211294</v>
      </c>
      <c r="M7" s="4">
        <v>7.3678928867099994E-2</v>
      </c>
      <c r="N7" s="5">
        <v>14.616468418400901</v>
      </c>
      <c r="O7" s="8">
        <f t="shared" si="0"/>
        <v>0.13250000000000001</v>
      </c>
      <c r="P7" s="8" t="s">
        <v>26</v>
      </c>
      <c r="Q7" s="6">
        <v>11418383013.698629</v>
      </c>
      <c r="R7" s="6">
        <v>1197986210343603.5</v>
      </c>
      <c r="S7" s="6">
        <v>19158564.940000005</v>
      </c>
      <c r="T7" s="6">
        <v>19536510.140000001</v>
      </c>
      <c r="U7" s="6">
        <v>23872000</v>
      </c>
      <c r="V7" s="6">
        <v>108946079.40000001</v>
      </c>
      <c r="W7" s="6">
        <v>0</v>
      </c>
      <c r="X7" s="6">
        <v>1203162620.2</v>
      </c>
      <c r="Y7" s="6">
        <v>0</v>
      </c>
      <c r="Z7" s="6">
        <v>0</v>
      </c>
      <c r="AA7" s="6">
        <v>0</v>
      </c>
    </row>
    <row r="8" spans="1:27" x14ac:dyDescent="0.25">
      <c r="A8" s="1">
        <v>945</v>
      </c>
      <c r="B8" s="4">
        <v>907</v>
      </c>
      <c r="C8" s="4">
        <v>996</v>
      </c>
      <c r="D8" s="4">
        <v>1</v>
      </c>
      <c r="E8" s="4">
        <v>0</v>
      </c>
      <c r="F8" s="7">
        <v>3315.8658479999999</v>
      </c>
      <c r="G8" s="4">
        <v>105115488</v>
      </c>
      <c r="H8" s="5">
        <v>14222.6734</v>
      </c>
      <c r="I8" s="5">
        <v>6.865000000000002</v>
      </c>
      <c r="J8" s="5">
        <v>40.311930948524299</v>
      </c>
      <c r="K8" s="5">
        <v>0.52126148177827059</v>
      </c>
      <c r="L8" s="5">
        <v>0.32670163345953673</v>
      </c>
      <c r="M8" s="4">
        <v>0.11535382688699999</v>
      </c>
      <c r="N8" s="5">
        <v>9.5676209868583992</v>
      </c>
      <c r="O8" s="8">
        <f t="shared" si="0"/>
        <v>0.34325000000000011</v>
      </c>
      <c r="P8" s="8" t="s">
        <v>26</v>
      </c>
      <c r="Q8" s="6">
        <v>101124002739.72603</v>
      </c>
      <c r="R8" s="6">
        <v>3336360487789.3398</v>
      </c>
      <c r="S8" s="6">
        <v>10017229.521</v>
      </c>
      <c r="T8" s="6">
        <v>6213121.1489999993</v>
      </c>
      <c r="U8" s="6">
        <v>0</v>
      </c>
      <c r="V8" s="6">
        <v>46454580.134000003</v>
      </c>
      <c r="W8" s="6">
        <v>749347.88400000008</v>
      </c>
      <c r="X8" s="6">
        <v>704817886.75</v>
      </c>
      <c r="Y8" s="6">
        <v>0</v>
      </c>
      <c r="Z8" s="6">
        <v>0</v>
      </c>
      <c r="AA8" s="6">
        <v>0</v>
      </c>
    </row>
    <row r="9" spans="1:27" x14ac:dyDescent="0.25">
      <c r="A9" s="1">
        <v>947</v>
      </c>
      <c r="B9" s="4">
        <v>997</v>
      </c>
      <c r="C9" s="4">
        <v>996</v>
      </c>
      <c r="D9" s="4">
        <v>1</v>
      </c>
      <c r="E9" s="4">
        <v>0</v>
      </c>
      <c r="F9" s="7">
        <v>3250.1953490000001</v>
      </c>
      <c r="G9" s="4">
        <v>85766098</v>
      </c>
      <c r="H9" s="5">
        <v>2626.604178</v>
      </c>
      <c r="I9" s="5">
        <v>3.0508333333333333</v>
      </c>
      <c r="J9" s="5">
        <v>25.9370355879737</v>
      </c>
      <c r="K9" s="5">
        <v>0.37697078979514026</v>
      </c>
      <c r="L9" s="5">
        <v>0.31202575694814572</v>
      </c>
      <c r="M9" s="4">
        <v>0.18712770082899999</v>
      </c>
      <c r="N9" s="5">
        <v>9.9387709460566995</v>
      </c>
      <c r="O9" s="8">
        <f t="shared" si="0"/>
        <v>0.15254166666666669</v>
      </c>
      <c r="P9" s="8" t="s">
        <v>26</v>
      </c>
      <c r="Q9" s="6">
        <v>58573841095.890411</v>
      </c>
      <c r="R9" s="6">
        <v>3884217147957.644</v>
      </c>
      <c r="S9" s="6">
        <v>10926923.129999999</v>
      </c>
      <c r="T9" s="6">
        <v>5518087.8300000001</v>
      </c>
      <c r="U9" s="6">
        <v>0</v>
      </c>
      <c r="V9" s="6">
        <v>53209739.300000012</v>
      </c>
      <c r="W9" s="6">
        <v>0</v>
      </c>
      <c r="X9" s="6">
        <v>820542701.5</v>
      </c>
      <c r="Y9" s="6">
        <v>0</v>
      </c>
      <c r="Z9" s="6">
        <v>0</v>
      </c>
      <c r="AA9" s="6">
        <v>0</v>
      </c>
    </row>
    <row r="10" spans="1:27" x14ac:dyDescent="0.25">
      <c r="A10" s="1">
        <v>962</v>
      </c>
      <c r="B10" s="4">
        <v>1015</v>
      </c>
      <c r="C10" s="4">
        <v>1016</v>
      </c>
      <c r="D10" s="4">
        <v>1</v>
      </c>
      <c r="E10" s="4">
        <v>0</v>
      </c>
      <c r="F10" s="7">
        <v>2945.678261</v>
      </c>
      <c r="G10" s="4">
        <v>53935962</v>
      </c>
      <c r="H10" s="5">
        <v>4600.5608629999997</v>
      </c>
      <c r="I10" s="5">
        <v>1.0008333333333335</v>
      </c>
      <c r="J10" s="5">
        <v>22.054435135232399</v>
      </c>
      <c r="K10" s="5">
        <v>0.2414785920554193</v>
      </c>
      <c r="L10" s="5">
        <v>0.18792613736082556</v>
      </c>
      <c r="M10" s="4">
        <v>9.0268200556199996E-2</v>
      </c>
      <c r="N10" s="5">
        <v>11.659810172306299</v>
      </c>
      <c r="O10" s="8">
        <f t="shared" si="0"/>
        <v>5.0041666666666679E-2</v>
      </c>
      <c r="P10" s="8" t="s">
        <v>26</v>
      </c>
      <c r="Q10" s="6">
        <v>10790605479.452055</v>
      </c>
      <c r="R10" s="6">
        <v>10281632695937.82</v>
      </c>
      <c r="S10" s="6">
        <v>27951543.225000001</v>
      </c>
      <c r="T10" s="6">
        <v>14175346.725</v>
      </c>
      <c r="U10" s="6">
        <v>0</v>
      </c>
      <c r="V10" s="6">
        <v>135718178.25000003</v>
      </c>
      <c r="W10" s="6">
        <v>0</v>
      </c>
      <c r="X10" s="6">
        <v>2093174448.75</v>
      </c>
      <c r="Y10" s="6">
        <v>0</v>
      </c>
      <c r="Z10" s="6">
        <v>0</v>
      </c>
      <c r="AA10" s="6">
        <v>0</v>
      </c>
    </row>
    <row r="11" spans="1:27" x14ac:dyDescent="0.25">
      <c r="A11" s="1">
        <v>963</v>
      </c>
      <c r="B11" s="4">
        <v>1017</v>
      </c>
      <c r="C11" s="4">
        <v>1016</v>
      </c>
      <c r="D11" s="4">
        <v>1</v>
      </c>
      <c r="E11" s="4">
        <v>0</v>
      </c>
      <c r="F11" s="7">
        <v>3194.575014</v>
      </c>
      <c r="G11" s="4">
        <v>60610400</v>
      </c>
      <c r="H11" s="5">
        <v>7659.4772709999997</v>
      </c>
      <c r="I11" s="5">
        <v>1.3141666666666665</v>
      </c>
      <c r="J11" s="5">
        <v>22.972677285905799</v>
      </c>
      <c r="K11" s="5">
        <v>0.26924447112888933</v>
      </c>
      <c r="L11" s="5">
        <v>0.21246727191653492</v>
      </c>
      <c r="M11" s="4">
        <v>0.129993262493</v>
      </c>
      <c r="N11" s="5">
        <v>10.2531203933762</v>
      </c>
      <c r="O11" s="8">
        <f t="shared" si="0"/>
        <v>6.5708333333333327E-2</v>
      </c>
      <c r="P11" s="8" t="s">
        <v>26</v>
      </c>
      <c r="Q11" s="6">
        <v>24777410958.904114</v>
      </c>
      <c r="R11" s="6">
        <v>3382002843268.4199</v>
      </c>
      <c r="S11" s="6">
        <v>9246405.1424999982</v>
      </c>
      <c r="T11" s="6">
        <v>4686613.6425000001</v>
      </c>
      <c r="U11" s="6">
        <v>0</v>
      </c>
      <c r="V11" s="6">
        <v>44915213.82500001</v>
      </c>
      <c r="W11" s="6">
        <v>0</v>
      </c>
      <c r="X11" s="6">
        <v>692681844.875</v>
      </c>
      <c r="Y11" s="6">
        <v>0</v>
      </c>
      <c r="Z11" s="6">
        <v>0</v>
      </c>
      <c r="AA11" s="6">
        <v>0</v>
      </c>
    </row>
    <row r="12" spans="1:27" x14ac:dyDescent="0.25">
      <c r="A12" s="1">
        <v>964</v>
      </c>
      <c r="B12" s="4">
        <v>1018</v>
      </c>
      <c r="C12" s="4">
        <v>1019</v>
      </c>
      <c r="D12" s="4">
        <v>1</v>
      </c>
      <c r="E12" s="4">
        <v>0</v>
      </c>
      <c r="F12" s="7">
        <v>3236.877097</v>
      </c>
      <c r="G12" s="4">
        <v>60231804</v>
      </c>
      <c r="H12" s="5">
        <v>2798.943119</v>
      </c>
      <c r="I12" s="5">
        <v>1.6291666666666664</v>
      </c>
      <c r="J12" s="5">
        <v>22.921541184152499</v>
      </c>
      <c r="K12" s="5">
        <v>0.29338337161676487</v>
      </c>
      <c r="L12" s="5">
        <v>0.24226250600570901</v>
      </c>
      <c r="M12" s="4">
        <v>0.126816123625</v>
      </c>
      <c r="N12" s="5">
        <v>10.014041710885101</v>
      </c>
      <c r="O12" s="8">
        <f t="shared" si="0"/>
        <v>8.1458333333333327E-2</v>
      </c>
      <c r="P12" s="8" t="s">
        <v>26</v>
      </c>
      <c r="Q12" s="6">
        <v>51157386301.369865</v>
      </c>
      <c r="R12" s="6">
        <v>3893374193246.4961</v>
      </c>
      <c r="S12" s="6">
        <v>10956312.99</v>
      </c>
      <c r="T12" s="6">
        <v>5532617.79</v>
      </c>
      <c r="U12" s="6">
        <v>0</v>
      </c>
      <c r="V12" s="6">
        <v>53354630.700000003</v>
      </c>
      <c r="W12" s="6">
        <v>0</v>
      </c>
      <c r="X12" s="6">
        <v>822779489.70000005</v>
      </c>
      <c r="Y12" s="6">
        <v>0</v>
      </c>
      <c r="Z12" s="6">
        <v>0</v>
      </c>
      <c r="AA12" s="6">
        <v>0</v>
      </c>
    </row>
    <row r="13" spans="1:27" x14ac:dyDescent="0.25">
      <c r="A13" s="1">
        <v>965</v>
      </c>
      <c r="B13" s="4">
        <v>996</v>
      </c>
      <c r="C13" s="4">
        <v>1019</v>
      </c>
      <c r="D13" s="4">
        <v>1</v>
      </c>
      <c r="E13" s="4">
        <v>0</v>
      </c>
      <c r="F13" s="7">
        <v>2582.1857110000001</v>
      </c>
      <c r="G13" s="4">
        <v>10974563</v>
      </c>
      <c r="H13" s="5">
        <v>3403.4200190000001</v>
      </c>
      <c r="I13" s="5">
        <v>10.240833333333335</v>
      </c>
      <c r="J13" s="5">
        <v>44.421233479298699</v>
      </c>
      <c r="K13" s="5">
        <v>0.61159518711928584</v>
      </c>
      <c r="L13" s="5">
        <v>0.37694728992054771</v>
      </c>
      <c r="M13" s="4">
        <v>0.124675924492</v>
      </c>
      <c r="N13" s="5">
        <v>13.714161017141301</v>
      </c>
      <c r="O13" s="8">
        <f t="shared" si="0"/>
        <v>0.51204166666666673</v>
      </c>
      <c r="P13" s="8" t="s">
        <v>26</v>
      </c>
      <c r="Q13" s="6">
        <v>4443539726.0273962</v>
      </c>
      <c r="R13" s="6">
        <v>1058938889611.588</v>
      </c>
      <c r="S13" s="6">
        <v>2978280.6149999998</v>
      </c>
      <c r="T13" s="6">
        <v>1503487.5149999999</v>
      </c>
      <c r="U13" s="6">
        <v>0</v>
      </c>
      <c r="V13" s="6">
        <v>14504744.550000001</v>
      </c>
      <c r="W13" s="6">
        <v>0</v>
      </c>
      <c r="X13" s="6">
        <v>223699423.25</v>
      </c>
      <c r="Y13" s="6">
        <v>0</v>
      </c>
      <c r="Z13" s="6">
        <v>0</v>
      </c>
      <c r="AA13" s="6">
        <v>0</v>
      </c>
    </row>
    <row r="14" spans="1:27" x14ac:dyDescent="0.25">
      <c r="A14" s="1">
        <v>991</v>
      </c>
      <c r="B14" s="4">
        <v>1045</v>
      </c>
      <c r="C14" s="4">
        <v>1046</v>
      </c>
      <c r="D14" s="4">
        <v>1</v>
      </c>
      <c r="E14" s="4">
        <v>0</v>
      </c>
      <c r="F14" s="7">
        <v>2825.34512</v>
      </c>
      <c r="G14" s="4">
        <v>70484959</v>
      </c>
      <c r="H14" s="5">
        <v>3671.6729789999999</v>
      </c>
      <c r="I14" s="5">
        <v>1.1849999999999998</v>
      </c>
      <c r="J14" s="5">
        <v>24.2227971004558</v>
      </c>
      <c r="K14" s="5">
        <v>0.25834016224385287</v>
      </c>
      <c r="L14" s="5">
        <v>0.18936605466335762</v>
      </c>
      <c r="M14" s="4">
        <v>7.9677293532300006E-2</v>
      </c>
      <c r="N14" s="5">
        <v>12.339896985296001</v>
      </c>
      <c r="O14" s="8">
        <f t="shared" si="0"/>
        <v>5.9249999999999997E-2</v>
      </c>
      <c r="P14" s="8" t="s">
        <v>26</v>
      </c>
      <c r="Q14" s="6">
        <v>100395027945.20547</v>
      </c>
      <c r="R14" s="6">
        <v>2683749990422342</v>
      </c>
      <c r="S14" s="6">
        <v>86185899.415000007</v>
      </c>
      <c r="T14" s="6">
        <v>65832141.515000008</v>
      </c>
      <c r="U14" s="6">
        <v>53008000</v>
      </c>
      <c r="V14" s="6">
        <v>448574334.95000005</v>
      </c>
      <c r="W14" s="6">
        <v>0</v>
      </c>
      <c r="X14" s="6">
        <v>5903721936.0500002</v>
      </c>
      <c r="Y14" s="6">
        <v>0</v>
      </c>
      <c r="Z14" s="6">
        <v>0</v>
      </c>
      <c r="AA14" s="6">
        <v>0</v>
      </c>
    </row>
    <row r="15" spans="1:27" x14ac:dyDescent="0.25">
      <c r="A15" s="1">
        <v>992</v>
      </c>
      <c r="B15" s="4">
        <v>1049</v>
      </c>
      <c r="C15" s="4">
        <v>1048</v>
      </c>
      <c r="D15" s="4">
        <v>1</v>
      </c>
      <c r="E15" s="4">
        <v>0</v>
      </c>
      <c r="F15" s="7">
        <v>2691.9278599999998</v>
      </c>
      <c r="G15" s="4">
        <v>138954204</v>
      </c>
      <c r="H15" s="5">
        <v>9351.9107469999999</v>
      </c>
      <c r="I15" s="5">
        <v>3.6958333333333333</v>
      </c>
      <c r="J15" s="5">
        <v>30.710750163365901</v>
      </c>
      <c r="K15" s="5">
        <v>0.40699768593266067</v>
      </c>
      <c r="L15" s="5">
        <v>0.29568549001096905</v>
      </c>
      <c r="M15" s="4">
        <v>0.130696224482</v>
      </c>
      <c r="N15" s="5">
        <v>13.093931313638</v>
      </c>
      <c r="O15" s="8">
        <f t="shared" si="0"/>
        <v>0.18479166666666669</v>
      </c>
      <c r="P15" s="8" t="s">
        <v>26</v>
      </c>
      <c r="Q15" s="6">
        <v>95520613424.657516</v>
      </c>
      <c r="R15" s="6">
        <v>101295353169420.67</v>
      </c>
      <c r="S15" s="6">
        <v>19220106.622500002</v>
      </c>
      <c r="T15" s="6">
        <v>10662207.922499999</v>
      </c>
      <c r="U15" s="6">
        <v>1896000</v>
      </c>
      <c r="V15" s="6">
        <v>94328606.225000024</v>
      </c>
      <c r="W15" s="6">
        <v>0</v>
      </c>
      <c r="X15" s="6">
        <v>1408904399.675</v>
      </c>
      <c r="Y15" s="6">
        <v>0</v>
      </c>
      <c r="Z15" s="6">
        <v>0</v>
      </c>
      <c r="AA15" s="6">
        <v>0</v>
      </c>
    </row>
    <row r="16" spans="1:27" x14ac:dyDescent="0.25">
      <c r="A16" s="1">
        <v>994</v>
      </c>
      <c r="B16" s="4">
        <v>1072</v>
      </c>
      <c r="C16" s="4">
        <v>1046</v>
      </c>
      <c r="D16" s="4">
        <v>1</v>
      </c>
      <c r="E16" s="4">
        <v>0</v>
      </c>
      <c r="F16" s="7">
        <v>2866.7527239999999</v>
      </c>
      <c r="G16" s="4">
        <v>134604103</v>
      </c>
      <c r="H16" s="5">
        <v>10236.898069999999</v>
      </c>
      <c r="I16" s="5">
        <v>2.0766666666666667</v>
      </c>
      <c r="J16" s="5">
        <v>30.375440734212098</v>
      </c>
      <c r="K16" s="5">
        <v>0.32326139686195882</v>
      </c>
      <c r="L16" s="5">
        <v>0.21149025391147439</v>
      </c>
      <c r="M16" s="4">
        <v>7.9315170691600004E-2</v>
      </c>
      <c r="N16" s="5">
        <v>12.105873629769199</v>
      </c>
      <c r="O16" s="8">
        <f t="shared" si="0"/>
        <v>0.10383333333333333</v>
      </c>
      <c r="P16" s="8" t="s">
        <v>26</v>
      </c>
      <c r="Q16" s="6">
        <v>174584175753.42462</v>
      </c>
      <c r="R16" s="6">
        <v>353488730769264.63</v>
      </c>
      <c r="S16" s="6">
        <v>111605634.84</v>
      </c>
      <c r="T16" s="6">
        <v>75708236.040000007</v>
      </c>
      <c r="U16" s="6">
        <v>5196000</v>
      </c>
      <c r="V16" s="6">
        <v>458191364.4000001</v>
      </c>
      <c r="W16" s="6">
        <v>0</v>
      </c>
      <c r="X16" s="6">
        <v>6702105901.1999998</v>
      </c>
      <c r="Y16" s="6">
        <v>0</v>
      </c>
      <c r="Z16" s="6">
        <v>0</v>
      </c>
      <c r="AA16" s="6">
        <v>0</v>
      </c>
    </row>
    <row r="17" spans="1:27" x14ac:dyDescent="0.25">
      <c r="A17" s="1">
        <v>995</v>
      </c>
      <c r="B17" s="4">
        <v>1047</v>
      </c>
      <c r="C17" s="4">
        <v>1048</v>
      </c>
      <c r="D17" s="4">
        <v>1</v>
      </c>
      <c r="E17" s="4">
        <v>0</v>
      </c>
      <c r="F17" s="7">
        <v>2474.8321299999998</v>
      </c>
      <c r="G17" s="4">
        <v>56714485</v>
      </c>
      <c r="H17" s="5">
        <v>3056.7257359999999</v>
      </c>
      <c r="I17" s="5">
        <v>1.8066666666666666</v>
      </c>
      <c r="J17" s="5">
        <v>22.4467209540515</v>
      </c>
      <c r="K17" s="5">
        <v>0.30576131444154153</v>
      </c>
      <c r="L17" s="5">
        <v>0.26323436624452279</v>
      </c>
      <c r="M17" s="4">
        <v>0.144180328424</v>
      </c>
      <c r="N17" s="5">
        <v>14.320891250879001</v>
      </c>
      <c r="O17" s="8">
        <f t="shared" si="0"/>
        <v>9.0333333333333335E-2</v>
      </c>
      <c r="P17" s="8" t="s">
        <v>26</v>
      </c>
      <c r="Q17" s="6">
        <v>85693721369.863007</v>
      </c>
      <c r="R17" s="6">
        <v>404879677426660.13</v>
      </c>
      <c r="S17" s="6">
        <v>17266795.979999997</v>
      </c>
      <c r="T17" s="6">
        <v>11942280.780000001</v>
      </c>
      <c r="U17" s="6">
        <v>7992000</v>
      </c>
      <c r="V17" s="6">
        <v>89616695.000000015</v>
      </c>
      <c r="W17" s="6">
        <v>0</v>
      </c>
      <c r="X17" s="6">
        <v>1225050175.4000001</v>
      </c>
      <c r="Y17" s="6">
        <v>0</v>
      </c>
      <c r="Z17" s="6">
        <v>0</v>
      </c>
      <c r="AA17" s="6">
        <v>0</v>
      </c>
    </row>
    <row r="18" spans="1:27" x14ac:dyDescent="0.25">
      <c r="A18" s="1">
        <v>1012</v>
      </c>
      <c r="B18" s="4">
        <v>1046</v>
      </c>
      <c r="C18" s="4">
        <v>1064</v>
      </c>
      <c r="D18" s="4">
        <v>1</v>
      </c>
      <c r="E18" s="4">
        <v>0</v>
      </c>
      <c r="F18" s="7">
        <v>2604.8749229999999</v>
      </c>
      <c r="G18" s="4">
        <v>72908372</v>
      </c>
      <c r="H18" s="5">
        <v>9288.9442529999997</v>
      </c>
      <c r="I18" s="5">
        <v>4.5583333333333327</v>
      </c>
      <c r="J18" s="5">
        <v>39.148014730389399</v>
      </c>
      <c r="K18" s="5">
        <v>0.44258122173028835</v>
      </c>
      <c r="L18" s="5">
        <v>0.26308940206735765</v>
      </c>
      <c r="M18" s="4">
        <v>8.8981893726699998E-2</v>
      </c>
      <c r="N18" s="5">
        <v>13.585928397680901</v>
      </c>
      <c r="O18" s="8">
        <f t="shared" si="0"/>
        <v>0.22791666666666666</v>
      </c>
      <c r="P18" s="8" t="s">
        <v>26</v>
      </c>
      <c r="Q18" s="6">
        <v>118607904931.50685</v>
      </c>
      <c r="R18" s="6">
        <v>437409267346883.31</v>
      </c>
      <c r="S18" s="6">
        <v>48082561.689999998</v>
      </c>
      <c r="T18" s="6">
        <v>33844783.489999995</v>
      </c>
      <c r="U18" s="6">
        <v>8152000</v>
      </c>
      <c r="V18" s="6">
        <v>210912570.5</v>
      </c>
      <c r="W18" s="6">
        <v>0</v>
      </c>
      <c r="X18" s="6">
        <v>2949839847.5</v>
      </c>
      <c r="Y18" s="6">
        <v>0</v>
      </c>
      <c r="Z18" s="6">
        <v>0</v>
      </c>
      <c r="AA18" s="6">
        <v>0</v>
      </c>
    </row>
    <row r="19" spans="1:27" x14ac:dyDescent="0.25">
      <c r="A19" s="1">
        <v>1017</v>
      </c>
      <c r="B19" s="4">
        <v>1075</v>
      </c>
      <c r="C19" s="4">
        <v>1064</v>
      </c>
      <c r="D19" s="4">
        <v>1</v>
      </c>
      <c r="E19" s="4">
        <v>0</v>
      </c>
      <c r="F19" s="7">
        <v>2803.7586430000001</v>
      </c>
      <c r="G19" s="4">
        <v>45501282</v>
      </c>
      <c r="H19" s="5">
        <v>1612.0038059999999</v>
      </c>
      <c r="I19" s="5">
        <v>0.93666666666666665</v>
      </c>
      <c r="J19" s="5">
        <v>20.783784057658099</v>
      </c>
      <c r="K19" s="5">
        <v>0.23516867228892324</v>
      </c>
      <c r="L19" s="5">
        <v>0.19163771173347743</v>
      </c>
      <c r="M19" s="4">
        <v>0.13587467994999999</v>
      </c>
      <c r="N19" s="5">
        <v>12.461897277356901</v>
      </c>
      <c r="O19" s="8">
        <f t="shared" si="0"/>
        <v>4.6833333333333338E-2</v>
      </c>
      <c r="P19" s="8" t="s">
        <v>26</v>
      </c>
      <c r="Q19" s="6">
        <v>83416353424.657532</v>
      </c>
      <c r="R19" s="6">
        <v>9644763595519.332</v>
      </c>
      <c r="S19" s="6">
        <v>28993840.110000003</v>
      </c>
      <c r="T19" s="6">
        <v>15606654.210000001</v>
      </c>
      <c r="U19" s="6">
        <v>0</v>
      </c>
      <c r="V19" s="6">
        <v>138269213.10000002</v>
      </c>
      <c r="W19" s="6">
        <v>0</v>
      </c>
      <c r="X19" s="6">
        <v>2089492110.9000001</v>
      </c>
      <c r="Y19" s="6">
        <v>0</v>
      </c>
      <c r="Z19" s="6">
        <v>0</v>
      </c>
      <c r="AA19" s="6">
        <v>0</v>
      </c>
    </row>
    <row r="20" spans="1:27" x14ac:dyDescent="0.25">
      <c r="A20" s="1">
        <v>1027</v>
      </c>
      <c r="B20" s="4">
        <v>1064</v>
      </c>
      <c r="C20" s="4">
        <v>1077</v>
      </c>
      <c r="D20" s="4">
        <v>1</v>
      </c>
      <c r="E20" s="4">
        <v>0</v>
      </c>
      <c r="F20" s="7">
        <v>2338.0974390000001</v>
      </c>
      <c r="G20" s="4">
        <v>20559379</v>
      </c>
      <c r="H20" s="5">
        <v>5003.2018349999998</v>
      </c>
      <c r="I20" s="5">
        <v>5.8941666666666661</v>
      </c>
      <c r="J20" s="5">
        <v>42.179349566643403</v>
      </c>
      <c r="K20" s="5">
        <v>0.49045014764238942</v>
      </c>
      <c r="L20" s="5">
        <v>0.28492310210003802</v>
      </c>
      <c r="M20" s="4">
        <v>9.8137534389700007E-2</v>
      </c>
      <c r="N20" s="5">
        <v>15.0936747040037</v>
      </c>
      <c r="O20" s="8">
        <f t="shared" si="0"/>
        <v>0.29470833333333329</v>
      </c>
      <c r="P20" s="8" t="s">
        <v>26</v>
      </c>
      <c r="Q20" s="6">
        <v>51797153424.657547</v>
      </c>
      <c r="R20" s="6">
        <v>3554783254964.7358</v>
      </c>
      <c r="S20" s="6">
        <v>19566707.759999994</v>
      </c>
      <c r="T20" s="6">
        <v>16042624.559999997</v>
      </c>
      <c r="U20" s="6">
        <v>0</v>
      </c>
      <c r="V20" s="6">
        <v>76183250.400000006</v>
      </c>
      <c r="W20" s="6">
        <v>0</v>
      </c>
      <c r="X20" s="6">
        <v>908079357.5999999</v>
      </c>
      <c r="Y20" s="6">
        <v>0</v>
      </c>
      <c r="Z20" s="6">
        <v>0</v>
      </c>
      <c r="AA20" s="6">
        <v>0</v>
      </c>
    </row>
    <row r="21" spans="1:27" x14ac:dyDescent="0.25">
      <c r="A21" s="1">
        <v>1028</v>
      </c>
      <c r="B21" s="4">
        <v>981</v>
      </c>
      <c r="C21" s="4">
        <v>1077</v>
      </c>
      <c r="D21" s="4">
        <v>1</v>
      </c>
      <c r="E21" s="4">
        <v>0</v>
      </c>
      <c r="F21" s="7">
        <v>2497.7573320000001</v>
      </c>
      <c r="G21" s="4">
        <v>153730712</v>
      </c>
      <c r="H21" s="5">
        <v>16942.33266</v>
      </c>
      <c r="I21" s="5">
        <v>9.5975000000000019</v>
      </c>
      <c r="J21" s="5">
        <v>47.565784518468398</v>
      </c>
      <c r="K21" s="5">
        <v>0.59594263756187815</v>
      </c>
      <c r="L21" s="5">
        <v>0.33857820478101258</v>
      </c>
      <c r="M21" s="4">
        <v>7.3486565928299996E-2</v>
      </c>
      <c r="N21" s="5">
        <v>14.1913248867356</v>
      </c>
      <c r="O21" s="8">
        <f t="shared" si="0"/>
        <v>0.47987500000000011</v>
      </c>
      <c r="P21" s="8" t="s">
        <v>26</v>
      </c>
      <c r="Q21" s="6">
        <v>313515217945.20551</v>
      </c>
      <c r="R21" s="6">
        <v>960171581412211.88</v>
      </c>
      <c r="S21" s="6">
        <v>106403915.23999999</v>
      </c>
      <c r="T21" s="6">
        <v>87148131.750400007</v>
      </c>
      <c r="U21" s="6">
        <v>18732000</v>
      </c>
      <c r="V21" s="6">
        <v>462399039.21120012</v>
      </c>
      <c r="W21" s="6">
        <v>9364353.6112000011</v>
      </c>
      <c r="X21" s="6">
        <v>5719096661.6000004</v>
      </c>
      <c r="Y21" s="6">
        <v>0</v>
      </c>
      <c r="Z21" s="6">
        <v>0</v>
      </c>
      <c r="AA21" s="6">
        <v>0</v>
      </c>
    </row>
    <row r="22" spans="1:27" x14ac:dyDescent="0.25">
      <c r="A22" s="1">
        <v>1032</v>
      </c>
      <c r="B22" s="4">
        <v>1019</v>
      </c>
      <c r="C22" s="4">
        <v>1084</v>
      </c>
      <c r="D22" s="4">
        <v>1</v>
      </c>
      <c r="E22" s="4">
        <v>0</v>
      </c>
      <c r="F22" s="7">
        <v>2383.1934000000001</v>
      </c>
      <c r="G22" s="4">
        <v>72312511</v>
      </c>
      <c r="H22" s="5">
        <v>14197.397150000001</v>
      </c>
      <c r="I22" s="5">
        <v>14.802500000000002</v>
      </c>
      <c r="J22" s="5">
        <v>49.107551080185502</v>
      </c>
      <c r="K22" s="5">
        <v>0.70859807507474448</v>
      </c>
      <c r="L22" s="5">
        <v>0.42538955737348949</v>
      </c>
      <c r="M22" s="4">
        <v>0.23445675187600001</v>
      </c>
      <c r="N22" s="5">
        <v>14.838805861219999</v>
      </c>
      <c r="O22" s="8">
        <f t="shared" si="0"/>
        <v>0.74012500000000014</v>
      </c>
      <c r="P22" s="8" t="s">
        <v>26</v>
      </c>
      <c r="Q22" s="6">
        <v>223186684931.50684</v>
      </c>
      <c r="R22" s="6">
        <v>2815868390043.1201</v>
      </c>
      <c r="S22" s="6">
        <v>7921942.9199999999</v>
      </c>
      <c r="T22" s="6">
        <v>4000948.92</v>
      </c>
      <c r="U22" s="6">
        <v>0</v>
      </c>
      <c r="V22" s="6">
        <v>38575506.000000007</v>
      </c>
      <c r="W22" s="6">
        <v>0</v>
      </c>
      <c r="X22" s="6">
        <v>594853633.20000005</v>
      </c>
      <c r="Y22" s="6">
        <v>0</v>
      </c>
      <c r="Z22" s="6">
        <v>0</v>
      </c>
      <c r="AA22" s="6">
        <v>0</v>
      </c>
    </row>
    <row r="23" spans="1:27" x14ac:dyDescent="0.25">
      <c r="A23" s="1">
        <v>1034</v>
      </c>
      <c r="B23" s="4">
        <v>1085</v>
      </c>
      <c r="C23" s="4">
        <v>1084</v>
      </c>
      <c r="D23" s="4">
        <v>1</v>
      </c>
      <c r="E23" s="4">
        <v>0</v>
      </c>
      <c r="F23" s="7">
        <v>2588.446762</v>
      </c>
      <c r="G23" s="4">
        <v>103951752</v>
      </c>
      <c r="H23" s="5">
        <v>3612.0463260000001</v>
      </c>
      <c r="I23" s="5">
        <v>5.165</v>
      </c>
      <c r="J23" s="5">
        <v>27.743668641475701</v>
      </c>
      <c r="K23" s="5">
        <v>0.46523992364296152</v>
      </c>
      <c r="L23" s="5">
        <v>0.40015611805186196</v>
      </c>
      <c r="M23" s="4">
        <v>0.133299057995</v>
      </c>
      <c r="N23" s="5">
        <v>13.678775435204599</v>
      </c>
      <c r="O23" s="8">
        <f t="shared" si="0"/>
        <v>0.25825000000000004</v>
      </c>
      <c r="P23" s="8" t="s">
        <v>26</v>
      </c>
      <c r="Q23" s="6">
        <v>183224630547.94519</v>
      </c>
      <c r="R23" s="6">
        <v>156918947953874.09</v>
      </c>
      <c r="S23" s="6">
        <v>15160297.612500001</v>
      </c>
      <c r="T23" s="6">
        <v>8790901.6125000007</v>
      </c>
      <c r="U23" s="6">
        <v>3036000</v>
      </c>
      <c r="V23" s="6">
        <v>76199848.125000015</v>
      </c>
      <c r="W23" s="6">
        <v>0</v>
      </c>
      <c r="X23" s="6">
        <v>1119372935.375</v>
      </c>
      <c r="Y23" s="6">
        <v>0</v>
      </c>
      <c r="Z23" s="6">
        <v>0</v>
      </c>
      <c r="AA23" s="6">
        <v>0</v>
      </c>
    </row>
    <row r="24" spans="1:27" x14ac:dyDescent="0.25">
      <c r="A24" s="1">
        <v>1036</v>
      </c>
      <c r="B24" s="4">
        <v>1048</v>
      </c>
      <c r="C24" s="4">
        <v>1090</v>
      </c>
      <c r="D24" s="4">
        <v>1</v>
      </c>
      <c r="E24" s="4">
        <v>0</v>
      </c>
      <c r="F24" s="7">
        <v>1994.791158</v>
      </c>
      <c r="G24" s="4">
        <v>54529664</v>
      </c>
      <c r="H24" s="5">
        <v>9777.9860310000004</v>
      </c>
      <c r="I24" s="5">
        <v>7.5300000000000011</v>
      </c>
      <c r="J24" s="5">
        <v>37.726493485761303</v>
      </c>
      <c r="K24" s="5">
        <v>0.54088052726221647</v>
      </c>
      <c r="L24" s="5">
        <v>0.36901769231582576</v>
      </c>
      <c r="M24" s="4">
        <v>0.119761144505</v>
      </c>
      <c r="N24" s="5">
        <v>17.0339388123314</v>
      </c>
      <c r="O24" s="8">
        <f t="shared" si="0"/>
        <v>0.37650000000000006</v>
      </c>
      <c r="P24" s="8" t="s">
        <v>26</v>
      </c>
      <c r="Q24" s="6">
        <v>235443580410.95889</v>
      </c>
      <c r="R24" s="6">
        <v>248686759336390.56</v>
      </c>
      <c r="S24" s="6">
        <v>14603179.425000001</v>
      </c>
      <c r="T24" s="6">
        <v>9624007.4250000007</v>
      </c>
      <c r="U24" s="6">
        <v>4884000</v>
      </c>
      <c r="V24" s="6">
        <v>73639520.25</v>
      </c>
      <c r="W24" s="6">
        <v>0</v>
      </c>
      <c r="X24" s="6">
        <v>1027376796.75</v>
      </c>
      <c r="Y24" s="6">
        <v>0</v>
      </c>
      <c r="Z24" s="6">
        <v>0</v>
      </c>
      <c r="AA24" s="6">
        <v>0</v>
      </c>
    </row>
    <row r="25" spans="1:27" x14ac:dyDescent="0.25">
      <c r="A25" s="1">
        <v>1038</v>
      </c>
      <c r="B25" s="4">
        <v>1016</v>
      </c>
      <c r="C25" s="4">
        <v>1090</v>
      </c>
      <c r="D25" s="4">
        <v>1</v>
      </c>
      <c r="E25" s="4">
        <v>0</v>
      </c>
      <c r="F25" s="7">
        <v>2599.436373</v>
      </c>
      <c r="G25" s="4">
        <v>138951752</v>
      </c>
      <c r="H25" s="5">
        <v>16530.106810000001</v>
      </c>
      <c r="I25" s="5">
        <v>7.4616666666666687</v>
      </c>
      <c r="J25" s="5">
        <v>37.898074314795799</v>
      </c>
      <c r="K25" s="5">
        <v>0.53891376565217064</v>
      </c>
      <c r="L25" s="5">
        <v>0.36534185022648419</v>
      </c>
      <c r="M25" s="4">
        <v>0.11964913452000001</v>
      </c>
      <c r="N25" s="5">
        <v>13.6166654507159</v>
      </c>
      <c r="O25" s="8">
        <f t="shared" si="0"/>
        <v>0.37308333333333343</v>
      </c>
      <c r="P25" s="8" t="s">
        <v>26</v>
      </c>
      <c r="Q25" s="6">
        <v>162165838356.1644</v>
      </c>
      <c r="R25" s="6">
        <v>9083698281697.3125</v>
      </c>
      <c r="S25" s="6">
        <v>26454936.390000001</v>
      </c>
      <c r="T25" s="6">
        <v>14031861.99</v>
      </c>
      <c r="U25" s="6">
        <v>0</v>
      </c>
      <c r="V25" s="6">
        <v>126713511.10000001</v>
      </c>
      <c r="W25" s="6">
        <v>0</v>
      </c>
      <c r="X25" s="6">
        <v>1925323903.7</v>
      </c>
      <c r="Y25" s="6">
        <v>0</v>
      </c>
      <c r="Z25" s="6">
        <v>0</v>
      </c>
      <c r="AA25" s="6">
        <v>0</v>
      </c>
    </row>
    <row r="26" spans="1:27" x14ac:dyDescent="0.25">
      <c r="A26" s="1">
        <v>1060</v>
      </c>
      <c r="B26" s="4">
        <v>1115</v>
      </c>
      <c r="C26" s="4">
        <v>1110</v>
      </c>
      <c r="D26" s="4">
        <v>1</v>
      </c>
      <c r="E26" s="4">
        <v>0</v>
      </c>
      <c r="F26" s="7">
        <v>1811.3028850000001</v>
      </c>
      <c r="G26" s="4">
        <v>24404054</v>
      </c>
      <c r="H26" s="5">
        <v>5644.5968890000004</v>
      </c>
      <c r="I26" s="5">
        <v>4.6441666666666661</v>
      </c>
      <c r="J26" s="5">
        <v>29.3273093539268</v>
      </c>
      <c r="K26" s="5">
        <v>0.44589276864434063</v>
      </c>
      <c r="L26" s="5">
        <v>0.35514454439245269</v>
      </c>
      <c r="M26" s="4">
        <v>0.112211473273</v>
      </c>
      <c r="N26" s="5">
        <v>18.070959484845499</v>
      </c>
      <c r="O26" s="8">
        <f t="shared" si="0"/>
        <v>0.23220833333333332</v>
      </c>
      <c r="P26" s="8" t="s">
        <v>26</v>
      </c>
      <c r="Q26" s="6">
        <v>91456328767.123276</v>
      </c>
      <c r="R26" s="6">
        <v>2484943493184.9839</v>
      </c>
      <c r="S26" s="6">
        <v>7446771.1799999978</v>
      </c>
      <c r="T26" s="6">
        <v>4010065.3799999994</v>
      </c>
      <c r="U26" s="6">
        <v>0</v>
      </c>
      <c r="V26" s="6">
        <v>35503095</v>
      </c>
      <c r="W26" s="6">
        <v>0</v>
      </c>
      <c r="X26" s="6">
        <v>536505592.19999993</v>
      </c>
      <c r="Y26" s="6">
        <v>0</v>
      </c>
      <c r="Z26" s="6">
        <v>0</v>
      </c>
      <c r="AA26" s="6">
        <v>0</v>
      </c>
    </row>
    <row r="27" spans="1:27" x14ac:dyDescent="0.25">
      <c r="A27" s="1">
        <v>1061</v>
      </c>
      <c r="B27" s="4">
        <v>1090</v>
      </c>
      <c r="C27" s="4">
        <v>1110</v>
      </c>
      <c r="D27" s="4">
        <v>1</v>
      </c>
      <c r="E27" s="4">
        <v>0</v>
      </c>
      <c r="F27" s="7">
        <v>1671.6401559999999</v>
      </c>
      <c r="G27" s="4">
        <v>19034863</v>
      </c>
      <c r="H27" s="5">
        <v>4365.9195499999996</v>
      </c>
      <c r="I27" s="5">
        <v>15.7475</v>
      </c>
      <c r="J27" s="5">
        <v>48.8183135359114</v>
      </c>
      <c r="K27" s="5">
        <v>0.72633978961750112</v>
      </c>
      <c r="L27" s="5">
        <v>0.44410842165277015</v>
      </c>
      <c r="M27" s="4">
        <v>7.8236752313300004E-2</v>
      </c>
      <c r="N27" s="5">
        <v>18.8602913303348</v>
      </c>
      <c r="O27" s="8">
        <f t="shared" si="0"/>
        <v>0.78737500000000005</v>
      </c>
      <c r="P27" s="8" t="s">
        <v>26</v>
      </c>
      <c r="Q27" s="6">
        <v>80794440000</v>
      </c>
      <c r="R27" s="6">
        <v>16396052840495.035</v>
      </c>
      <c r="S27" s="6">
        <v>3666520.232499999</v>
      </c>
      <c r="T27" s="6">
        <v>2091764.5324999995</v>
      </c>
      <c r="U27" s="6">
        <v>304000</v>
      </c>
      <c r="V27" s="6">
        <v>17705872.325000003</v>
      </c>
      <c r="W27" s="6">
        <v>0</v>
      </c>
      <c r="X27" s="6">
        <v>261907142.37499997</v>
      </c>
      <c r="Y27" s="6">
        <v>0</v>
      </c>
      <c r="Z27" s="6">
        <v>0</v>
      </c>
      <c r="AA27" s="6">
        <v>0</v>
      </c>
    </row>
    <row r="28" spans="1:27" x14ac:dyDescent="0.25">
      <c r="A28" s="1">
        <v>1066</v>
      </c>
      <c r="B28" s="4">
        <v>1114</v>
      </c>
      <c r="C28" s="4">
        <v>1115</v>
      </c>
      <c r="D28" s="4">
        <v>1</v>
      </c>
      <c r="E28" s="4">
        <v>0</v>
      </c>
      <c r="F28" s="7">
        <v>2567.1975729999999</v>
      </c>
      <c r="G28" s="4">
        <v>46299858</v>
      </c>
      <c r="H28" s="5">
        <v>1219.8978649999999</v>
      </c>
      <c r="I28" s="5">
        <v>1.6216666666666668</v>
      </c>
      <c r="J28" s="5">
        <v>20.908762621215999</v>
      </c>
      <c r="K28" s="5">
        <v>0.29284291768884169</v>
      </c>
      <c r="L28" s="5">
        <v>0.26484911898178143</v>
      </c>
      <c r="M28" s="4">
        <v>0.31004635352299997</v>
      </c>
      <c r="N28" s="5">
        <v>13.7988694766759</v>
      </c>
      <c r="O28" s="8">
        <f t="shared" si="0"/>
        <v>8.1083333333333341E-2</v>
      </c>
      <c r="P28" s="8" t="s">
        <v>26</v>
      </c>
      <c r="Q28" s="6">
        <v>23906315068.493145</v>
      </c>
      <c r="R28" s="6">
        <v>3807124144365.3604</v>
      </c>
      <c r="S28" s="6">
        <v>11384215.050000001</v>
      </c>
      <c r="T28" s="6">
        <v>6125533.0499999998</v>
      </c>
      <c r="U28" s="6">
        <v>0</v>
      </c>
      <c r="V28" s="6">
        <v>54287070.500000007</v>
      </c>
      <c r="W28" s="6">
        <v>0</v>
      </c>
      <c r="X28" s="6">
        <v>820615399.5</v>
      </c>
      <c r="Y28" s="6">
        <v>0</v>
      </c>
      <c r="Z28" s="6">
        <v>0</v>
      </c>
      <c r="AA28" s="6">
        <v>0</v>
      </c>
    </row>
    <row r="29" spans="1:27" x14ac:dyDescent="0.25">
      <c r="A29" s="1">
        <v>1067</v>
      </c>
      <c r="B29" s="4">
        <v>1119</v>
      </c>
      <c r="C29" s="4">
        <v>1115</v>
      </c>
      <c r="D29" s="4">
        <v>1</v>
      </c>
      <c r="E29" s="4">
        <v>0</v>
      </c>
      <c r="F29" s="7">
        <v>2825.1945900000001</v>
      </c>
      <c r="G29" s="4">
        <v>51088133</v>
      </c>
      <c r="H29" s="5">
        <v>958.35417600000005</v>
      </c>
      <c r="I29" s="5">
        <v>2.0724999999999998</v>
      </c>
      <c r="J29" s="5">
        <v>21.6411462251878</v>
      </c>
      <c r="K29" s="5">
        <v>0.32300205960219747</v>
      </c>
      <c r="L29" s="5">
        <v>0.29648927501995304</v>
      </c>
      <c r="M29" s="4">
        <v>0.22595100248</v>
      </c>
      <c r="N29" s="5">
        <v>12.340747735697001</v>
      </c>
      <c r="O29" s="8">
        <f t="shared" si="0"/>
        <v>0.10362499999999999</v>
      </c>
      <c r="P29" s="8" t="s">
        <v>26</v>
      </c>
      <c r="Q29" s="6">
        <v>9183975342.4657555</v>
      </c>
      <c r="R29" s="6">
        <v>1427468572236.064</v>
      </c>
      <c r="S29" s="6">
        <v>4276939.3875000002</v>
      </c>
      <c r="T29" s="6">
        <v>2302562.5874999999</v>
      </c>
      <c r="U29" s="6">
        <v>0</v>
      </c>
      <c r="V29" s="6">
        <v>20392403.875</v>
      </c>
      <c r="W29" s="6">
        <v>0</v>
      </c>
      <c r="X29" s="6">
        <v>308184589.02500004</v>
      </c>
      <c r="Y29" s="6">
        <v>0</v>
      </c>
      <c r="Z29" s="6">
        <v>0</v>
      </c>
      <c r="AA29" s="6">
        <v>0</v>
      </c>
    </row>
    <row r="30" spans="1:27" x14ac:dyDescent="0.25">
      <c r="A30" s="1">
        <v>1071</v>
      </c>
      <c r="B30" s="4">
        <v>1077</v>
      </c>
      <c r="C30" s="4">
        <v>1123</v>
      </c>
      <c r="D30" s="4">
        <v>1</v>
      </c>
      <c r="E30" s="4">
        <v>0</v>
      </c>
      <c r="F30" s="7">
        <v>2389.841222</v>
      </c>
      <c r="G30" s="4">
        <v>53669187</v>
      </c>
      <c r="H30" s="5">
        <v>6922.4445249999999</v>
      </c>
      <c r="I30" s="5">
        <v>16.655833333333334</v>
      </c>
      <c r="J30" s="5">
        <v>58.649932754313902</v>
      </c>
      <c r="K30" s="5">
        <v>0.74280016922446701</v>
      </c>
      <c r="L30" s="5">
        <v>0.38231985597044504</v>
      </c>
      <c r="M30" s="4">
        <v>8.8037425347500003E-2</v>
      </c>
      <c r="N30" s="5">
        <v>14.8012343656226</v>
      </c>
      <c r="O30" s="8">
        <f t="shared" si="0"/>
        <v>0.83279166666666671</v>
      </c>
      <c r="P30" s="8" t="s">
        <v>26</v>
      </c>
      <c r="Q30" s="6">
        <v>132208446575.34247</v>
      </c>
      <c r="R30" s="6">
        <v>12685514621689.439</v>
      </c>
      <c r="S30" s="6">
        <v>59606422.762500003</v>
      </c>
      <c r="T30" s="6">
        <v>45610594.762499996</v>
      </c>
      <c r="U30" s="6">
        <v>0</v>
      </c>
      <c r="V30" s="6">
        <v>242153093.62500003</v>
      </c>
      <c r="W30" s="6">
        <v>0</v>
      </c>
      <c r="X30" s="6">
        <v>3063235165.875</v>
      </c>
      <c r="Y30" s="6">
        <v>0</v>
      </c>
      <c r="Z30" s="6">
        <v>0</v>
      </c>
      <c r="AA30" s="6">
        <v>0</v>
      </c>
    </row>
    <row r="31" spans="1:27" x14ac:dyDescent="0.25">
      <c r="A31" s="1">
        <v>1075</v>
      </c>
      <c r="B31" s="4">
        <v>1143</v>
      </c>
      <c r="C31" s="4">
        <v>1123</v>
      </c>
      <c r="D31" s="4">
        <v>1</v>
      </c>
      <c r="E31" s="4">
        <v>0</v>
      </c>
      <c r="F31" s="7">
        <v>2713.683794</v>
      </c>
      <c r="G31" s="4">
        <v>88020121</v>
      </c>
      <c r="H31" s="5">
        <v>7552.3107620000001</v>
      </c>
      <c r="I31" s="5">
        <v>2.1399999999999997</v>
      </c>
      <c r="J31" s="5">
        <v>26.180158893455999</v>
      </c>
      <c r="K31" s="5">
        <v>0.32716543859644326</v>
      </c>
      <c r="L31" s="5">
        <v>0.24984696386314026</v>
      </c>
      <c r="M31" s="4">
        <v>8.3262091811600006E-2</v>
      </c>
      <c r="N31" s="5">
        <v>12.970973301450201</v>
      </c>
      <c r="O31" s="8">
        <f t="shared" si="0"/>
        <v>0.10699999999999998</v>
      </c>
      <c r="P31" s="8" t="s">
        <v>26</v>
      </c>
      <c r="Q31" s="6">
        <v>217430344246.57535</v>
      </c>
      <c r="R31" s="6">
        <v>242644407777348.16</v>
      </c>
      <c r="S31" s="6">
        <v>28675089.439999998</v>
      </c>
      <c r="T31" s="6">
        <v>18765194.358399998</v>
      </c>
      <c r="U31" s="6">
        <v>4676000</v>
      </c>
      <c r="V31" s="6">
        <v>139264370.43520001</v>
      </c>
      <c r="W31" s="6">
        <v>3047062.4352000002</v>
      </c>
      <c r="X31" s="6">
        <v>1975204996</v>
      </c>
      <c r="Y31" s="6">
        <v>0</v>
      </c>
      <c r="Z31" s="6">
        <v>0</v>
      </c>
      <c r="AA31" s="6">
        <v>0</v>
      </c>
    </row>
    <row r="32" spans="1:27" x14ac:dyDescent="0.25">
      <c r="A32" s="1">
        <v>1109</v>
      </c>
      <c r="B32" s="4">
        <v>1123</v>
      </c>
      <c r="C32" s="4">
        <v>1157</v>
      </c>
      <c r="D32" s="4">
        <v>1</v>
      </c>
      <c r="E32" s="4">
        <v>0</v>
      </c>
      <c r="F32" s="7">
        <v>2183.7897499999999</v>
      </c>
      <c r="G32" s="4">
        <v>17841436</v>
      </c>
      <c r="H32" s="5">
        <v>4964.9660940000003</v>
      </c>
      <c r="I32" s="5">
        <v>19.258333333333333</v>
      </c>
      <c r="J32" s="5">
        <v>61.020144255212301</v>
      </c>
      <c r="K32" s="5">
        <v>0.78716849959952984</v>
      </c>
      <c r="L32" s="5">
        <v>0.40093850158791833</v>
      </c>
      <c r="M32" s="4">
        <v>0.11525526395500001</v>
      </c>
      <c r="N32" s="5">
        <v>15.965775469924999</v>
      </c>
      <c r="O32" s="8">
        <f t="shared" si="0"/>
        <v>0.96291666666666664</v>
      </c>
      <c r="P32" s="8" t="s">
        <v>26</v>
      </c>
      <c r="Q32" s="6">
        <v>50782153424.657524</v>
      </c>
      <c r="R32" s="6">
        <v>7396985996648.6836</v>
      </c>
      <c r="S32" s="6">
        <v>15373971.86875</v>
      </c>
      <c r="T32" s="6">
        <v>9367609.4761999995</v>
      </c>
      <c r="U32" s="6">
        <v>0</v>
      </c>
      <c r="V32" s="6">
        <v>68816485.574849993</v>
      </c>
      <c r="W32" s="6">
        <v>356676.64985000005</v>
      </c>
      <c r="X32" s="6">
        <v>1015414903.3749999</v>
      </c>
      <c r="Y32" s="6">
        <v>0</v>
      </c>
      <c r="Z32" s="6">
        <v>0</v>
      </c>
      <c r="AA32" s="6">
        <v>0</v>
      </c>
    </row>
    <row r="33" spans="1:27" x14ac:dyDescent="0.25">
      <c r="A33" s="1">
        <v>1110</v>
      </c>
      <c r="B33" s="4">
        <v>1158</v>
      </c>
      <c r="C33" s="4">
        <v>1157</v>
      </c>
      <c r="D33" s="4">
        <v>1</v>
      </c>
      <c r="E33" s="4">
        <v>0</v>
      </c>
      <c r="F33" s="7">
        <v>2547.3589569999999</v>
      </c>
      <c r="G33" s="4">
        <v>126413951</v>
      </c>
      <c r="H33" s="5">
        <v>11392.37278</v>
      </c>
      <c r="I33" s="5">
        <v>3.9441666666666664</v>
      </c>
      <c r="J33" s="5">
        <v>29.712974552098402</v>
      </c>
      <c r="K33" s="5">
        <v>0.41771281086260736</v>
      </c>
      <c r="L33" s="5">
        <v>0.31778349164944819</v>
      </c>
      <c r="M33" s="4">
        <v>0.12718795370899999</v>
      </c>
      <c r="N33" s="5">
        <v>13.9109913827231</v>
      </c>
      <c r="O33" s="8">
        <f t="shared" si="0"/>
        <v>0.19720833333333332</v>
      </c>
      <c r="P33" s="8" t="s">
        <v>26</v>
      </c>
      <c r="Q33" s="6">
        <v>277669926301.36987</v>
      </c>
      <c r="R33" s="6">
        <v>537984808547800.44</v>
      </c>
      <c r="S33" s="6">
        <v>72670406.733250007</v>
      </c>
      <c r="T33" s="6">
        <v>50907210.170419998</v>
      </c>
      <c r="U33" s="6">
        <v>10344000</v>
      </c>
      <c r="V33" s="6">
        <v>329431794.23301005</v>
      </c>
      <c r="W33" s="6">
        <v>292725.13301000005</v>
      </c>
      <c r="X33" s="6">
        <v>4456519197.3000002</v>
      </c>
      <c r="Y33" s="6">
        <v>0</v>
      </c>
      <c r="Z33" s="6">
        <v>0</v>
      </c>
      <c r="AA33" s="6">
        <v>0</v>
      </c>
    </row>
    <row r="34" spans="1:27" x14ac:dyDescent="0.25">
      <c r="A34" s="1">
        <v>1128</v>
      </c>
      <c r="B34" s="4">
        <v>1110</v>
      </c>
      <c r="C34" s="4">
        <v>1179</v>
      </c>
      <c r="D34" s="4">
        <v>1</v>
      </c>
      <c r="E34" s="4">
        <v>0</v>
      </c>
      <c r="F34" s="7">
        <v>1854.0538220000001</v>
      </c>
      <c r="G34" s="4">
        <v>166256133</v>
      </c>
      <c r="H34" s="5">
        <v>9520.5197339999995</v>
      </c>
      <c r="I34" s="5">
        <v>27.460000000000004</v>
      </c>
      <c r="J34" s="5">
        <v>56.921063605860198</v>
      </c>
      <c r="K34" s="5">
        <v>0.90706583242256733</v>
      </c>
      <c r="L34" s="5">
        <v>0.53184945458572486</v>
      </c>
      <c r="M34" s="4">
        <v>3.5081713938399997E-2</v>
      </c>
      <c r="N34" s="5">
        <v>17.829344014202601</v>
      </c>
      <c r="O34" s="8">
        <f t="shared" si="0"/>
        <v>1.3730000000000002</v>
      </c>
      <c r="P34" s="8" t="s">
        <v>26</v>
      </c>
      <c r="Q34" s="6">
        <v>500216684520.54797</v>
      </c>
      <c r="R34" s="6">
        <v>1262167632823187.8</v>
      </c>
      <c r="S34" s="6">
        <v>58474099.595000006</v>
      </c>
      <c r="T34" s="6">
        <v>39989629.795000002</v>
      </c>
      <c r="U34" s="6">
        <v>24884000</v>
      </c>
      <c r="V34" s="6">
        <v>300606071.95000005</v>
      </c>
      <c r="W34" s="6">
        <v>0</v>
      </c>
      <c r="X34" s="6">
        <v>4129242269.0500002</v>
      </c>
      <c r="Y34" s="6">
        <v>0</v>
      </c>
      <c r="Z34" s="6">
        <v>0</v>
      </c>
      <c r="AA34" s="6">
        <v>0</v>
      </c>
    </row>
    <row r="35" spans="1:27" x14ac:dyDescent="0.25">
      <c r="A35" s="1">
        <v>1129</v>
      </c>
      <c r="B35" s="4">
        <v>1180</v>
      </c>
      <c r="C35" s="4">
        <v>1179</v>
      </c>
      <c r="D35" s="4">
        <v>1</v>
      </c>
      <c r="E35" s="4">
        <v>0</v>
      </c>
      <c r="F35" s="7">
        <v>2027.5722189999999</v>
      </c>
      <c r="G35" s="4">
        <v>90868470</v>
      </c>
      <c r="H35" s="5">
        <v>6693.120919</v>
      </c>
      <c r="I35" s="5">
        <v>4.7833333333333332</v>
      </c>
      <c r="J35" s="5">
        <v>26.468934273793401</v>
      </c>
      <c r="K35" s="5">
        <v>0.45118478050171201</v>
      </c>
      <c r="L35" s="5">
        <v>0.40053433344094841</v>
      </c>
      <c r="M35" s="4">
        <v>7.2582482153000005E-2</v>
      </c>
      <c r="N35" s="5">
        <v>16.8486700898777</v>
      </c>
      <c r="O35" s="8">
        <f t="shared" si="0"/>
        <v>0.23916666666666667</v>
      </c>
      <c r="P35" s="8" t="s">
        <v>26</v>
      </c>
      <c r="Q35" s="6">
        <v>148652332328.76715</v>
      </c>
      <c r="R35" s="6">
        <v>144922409448396.13</v>
      </c>
      <c r="S35" s="6">
        <v>27143228.227499999</v>
      </c>
      <c r="T35" s="6">
        <v>14897590.027500002</v>
      </c>
      <c r="U35" s="6">
        <v>2712000</v>
      </c>
      <c r="V35" s="6">
        <v>133744659.47499999</v>
      </c>
      <c r="W35" s="6">
        <v>0</v>
      </c>
      <c r="X35" s="6">
        <v>2005166210.2249999</v>
      </c>
      <c r="Y35" s="6">
        <v>0</v>
      </c>
      <c r="Z35" s="6">
        <v>0</v>
      </c>
      <c r="AA35" s="6">
        <v>0</v>
      </c>
    </row>
    <row r="36" spans="1:27" x14ac:dyDescent="0.25">
      <c r="A36" s="1">
        <v>1140</v>
      </c>
      <c r="B36" s="4">
        <v>1179</v>
      </c>
      <c r="C36" s="4">
        <v>1188</v>
      </c>
      <c r="D36" s="4">
        <v>0</v>
      </c>
      <c r="E36" s="4">
        <v>0</v>
      </c>
      <c r="F36" s="7">
        <v>1501.900967</v>
      </c>
      <c r="G36" s="4">
        <v>13503519</v>
      </c>
      <c r="H36" s="5">
        <v>3294.6783919999998</v>
      </c>
      <c r="I36" s="5">
        <v>32.869999999999997</v>
      </c>
      <c r="J36" s="5">
        <v>59.383972017305503</v>
      </c>
      <c r="K36" s="5">
        <v>0.97464674263801332</v>
      </c>
      <c r="L36" s="5">
        <v>0.56791485081051196</v>
      </c>
      <c r="M36" s="4">
        <v>1.28461973218E-2</v>
      </c>
      <c r="N36" s="5">
        <v>19.819606304806101</v>
      </c>
      <c r="O36" s="8">
        <f t="shared" si="0"/>
        <v>1.6435</v>
      </c>
      <c r="P36" s="8" t="s">
        <v>26</v>
      </c>
      <c r="Q36" s="6">
        <v>42492819178.082184</v>
      </c>
      <c r="R36" s="6">
        <v>1514798046827.6399</v>
      </c>
      <c r="S36" s="6">
        <v>4341293.0999999996</v>
      </c>
      <c r="T36" s="6">
        <v>2271500.1</v>
      </c>
      <c r="U36" s="6">
        <v>0</v>
      </c>
      <c r="V36" s="6">
        <v>20886577.800000001</v>
      </c>
      <c r="W36" s="6">
        <v>0</v>
      </c>
      <c r="X36" s="6">
        <v>318779209.80000001</v>
      </c>
      <c r="Y36" s="6">
        <v>0</v>
      </c>
      <c r="Z36" s="6">
        <v>0</v>
      </c>
      <c r="AA36" s="6">
        <v>0</v>
      </c>
    </row>
    <row r="37" spans="1:27" x14ac:dyDescent="0.25">
      <c r="A37" s="1">
        <v>1141</v>
      </c>
      <c r="B37" s="4">
        <v>1192</v>
      </c>
      <c r="C37" s="4">
        <v>1188</v>
      </c>
      <c r="D37" s="4">
        <v>1</v>
      </c>
      <c r="E37" s="4">
        <v>0</v>
      </c>
      <c r="F37" s="7">
        <v>1934.2001740000001</v>
      </c>
      <c r="G37" s="4">
        <v>55721006</v>
      </c>
      <c r="H37" s="5">
        <v>4099.8557389999996</v>
      </c>
      <c r="I37" s="5">
        <v>3.0574999999999997</v>
      </c>
      <c r="J37" s="5">
        <v>22.3074041739991</v>
      </c>
      <c r="K37" s="5">
        <v>0.37729974778404313</v>
      </c>
      <c r="L37" s="5">
        <v>0.36327115502510138</v>
      </c>
      <c r="M37" s="4">
        <v>6.9948627638299996E-2</v>
      </c>
      <c r="N37" s="5">
        <v>17.376380876604198</v>
      </c>
      <c r="O37" s="8">
        <f t="shared" si="0"/>
        <v>0.15287499999999998</v>
      </c>
      <c r="P37" s="8" t="s">
        <v>26</v>
      </c>
      <c r="Q37" s="6">
        <v>269852652054.79453</v>
      </c>
      <c r="R37" s="6">
        <v>8056241283310.4561</v>
      </c>
      <c r="S37" s="6">
        <v>24019904.970000003</v>
      </c>
      <c r="T37" s="6">
        <v>12812332.770000001</v>
      </c>
      <c r="U37" s="6">
        <v>0</v>
      </c>
      <c r="V37" s="6">
        <v>114910704.90000002</v>
      </c>
      <c r="W37" s="6">
        <v>0</v>
      </c>
      <c r="X37" s="6">
        <v>1741690966.7</v>
      </c>
      <c r="Y37" s="6">
        <v>0</v>
      </c>
      <c r="Z37" s="6">
        <v>0</v>
      </c>
      <c r="AA37" s="6">
        <v>0</v>
      </c>
    </row>
    <row r="38" spans="1:27" x14ac:dyDescent="0.25">
      <c r="A38" s="1">
        <v>1205</v>
      </c>
      <c r="B38" s="4">
        <v>1257</v>
      </c>
      <c r="C38" s="4">
        <v>1258</v>
      </c>
      <c r="D38" s="4">
        <v>1</v>
      </c>
      <c r="E38" s="4">
        <v>0</v>
      </c>
      <c r="F38" s="7">
        <v>2509.4149630000002</v>
      </c>
      <c r="G38" s="4">
        <v>78281751</v>
      </c>
      <c r="H38" s="5">
        <v>5652.6010990000004</v>
      </c>
      <c r="I38" s="5">
        <v>5.7541666666666664</v>
      </c>
      <c r="J38" s="5">
        <v>37.630642765531498</v>
      </c>
      <c r="K38" s="5">
        <v>0.4857614603249944</v>
      </c>
      <c r="L38" s="5">
        <v>0.31478769307107929</v>
      </c>
      <c r="M38" s="4">
        <v>0.105253914519</v>
      </c>
      <c r="N38" s="5">
        <v>14.1254394536129</v>
      </c>
      <c r="O38" s="8">
        <f t="shared" si="0"/>
        <v>0.28770833333333334</v>
      </c>
      <c r="P38" s="8" t="s">
        <v>26</v>
      </c>
      <c r="Q38" s="6">
        <v>162870156164.38358</v>
      </c>
      <c r="R38" s="6">
        <v>29210364133186.656</v>
      </c>
      <c r="S38" s="6">
        <v>35494367.07</v>
      </c>
      <c r="T38" s="6">
        <v>22783479.870000001</v>
      </c>
      <c r="U38" s="6">
        <v>0</v>
      </c>
      <c r="V38" s="6">
        <v>147135605.09999999</v>
      </c>
      <c r="W38" s="6">
        <v>0</v>
      </c>
      <c r="X38" s="6">
        <v>2204550180.9000001</v>
      </c>
      <c r="Y38" s="6">
        <v>0</v>
      </c>
      <c r="Z38" s="6">
        <v>0</v>
      </c>
      <c r="AA38" s="6">
        <v>0</v>
      </c>
    </row>
    <row r="39" spans="1:27" x14ac:dyDescent="0.25">
      <c r="A39" s="1">
        <v>1206</v>
      </c>
      <c r="B39" s="4">
        <v>1255</v>
      </c>
      <c r="C39" s="4">
        <v>1258</v>
      </c>
      <c r="D39" s="4">
        <v>1</v>
      </c>
      <c r="E39" s="4">
        <v>0</v>
      </c>
      <c r="F39" s="7">
        <v>2134.1881020000001</v>
      </c>
      <c r="G39" s="4">
        <v>2555644</v>
      </c>
      <c r="H39" s="5">
        <v>2486.9010170000001</v>
      </c>
      <c r="I39" s="5">
        <v>1.7350000000000001</v>
      </c>
      <c r="J39" s="5">
        <v>24.344532409292199</v>
      </c>
      <c r="K39" s="5">
        <v>0.30085563183079966</v>
      </c>
      <c r="L39" s="5">
        <v>0.23688627355283212</v>
      </c>
      <c r="M39" s="4">
        <v>0.209800639299</v>
      </c>
      <c r="N39" s="5">
        <v>16.246109103926599</v>
      </c>
      <c r="O39" s="8">
        <f t="shared" si="0"/>
        <v>8.6750000000000008E-2</v>
      </c>
      <c r="P39" s="8" t="s">
        <v>26</v>
      </c>
      <c r="Q39" s="6">
        <v>6951646575.3424654</v>
      </c>
      <c r="R39" s="6">
        <v>2305206520526.7998</v>
      </c>
      <c r="S39" s="6">
        <v>4313029.709999999</v>
      </c>
      <c r="T39" s="6">
        <v>3017119.7099999995</v>
      </c>
      <c r="U39" s="6">
        <v>0</v>
      </c>
      <c r="V39" s="6">
        <v>17719689.900000002</v>
      </c>
      <c r="W39" s="6">
        <v>0</v>
      </c>
      <c r="X39" s="6">
        <v>246281898.5</v>
      </c>
      <c r="Y39" s="6">
        <v>0</v>
      </c>
      <c r="Z39" s="6">
        <v>0</v>
      </c>
      <c r="AA39" s="6">
        <v>0</v>
      </c>
    </row>
    <row r="40" spans="1:27" x14ac:dyDescent="0.25">
      <c r="A40" s="1">
        <v>1207</v>
      </c>
      <c r="B40" s="4">
        <v>1256</v>
      </c>
      <c r="C40" s="4">
        <v>1257</v>
      </c>
      <c r="D40" s="4">
        <v>1</v>
      </c>
      <c r="E40" s="4">
        <v>0</v>
      </c>
      <c r="F40" s="7">
        <v>2620.1749169999998</v>
      </c>
      <c r="G40" s="4">
        <v>56354793</v>
      </c>
      <c r="H40" s="5">
        <v>2367.2894689999998</v>
      </c>
      <c r="I40" s="5">
        <v>1.3033333333333335</v>
      </c>
      <c r="J40" s="5">
        <v>22.400460873153499</v>
      </c>
      <c r="K40" s="5">
        <v>0.268355347620166</v>
      </c>
      <c r="L40" s="5">
        <v>0.21681448579781593</v>
      </c>
      <c r="M40" s="4">
        <v>0.114897405711</v>
      </c>
      <c r="N40" s="5">
        <v>13.499457421591099</v>
      </c>
      <c r="O40" s="8">
        <f t="shared" si="0"/>
        <v>6.5166666666666678E-2</v>
      </c>
      <c r="P40" s="8" t="s">
        <v>26</v>
      </c>
      <c r="Q40" s="6">
        <v>80538668630.136993</v>
      </c>
      <c r="R40" s="6">
        <v>445590749315569.94</v>
      </c>
      <c r="S40" s="6">
        <v>39515958.839500003</v>
      </c>
      <c r="T40" s="6">
        <v>35383834.967719994</v>
      </c>
      <c r="U40" s="6">
        <v>8052000</v>
      </c>
      <c r="V40" s="6">
        <v>145637807.55366001</v>
      </c>
      <c r="W40" s="6">
        <v>4152638.4536600001</v>
      </c>
      <c r="X40" s="6">
        <v>1863802976.1000001</v>
      </c>
      <c r="Y40" s="6">
        <v>0</v>
      </c>
      <c r="Z40" s="6">
        <v>0</v>
      </c>
      <c r="AA40" s="6">
        <v>0</v>
      </c>
    </row>
    <row r="41" spans="1:27" x14ac:dyDescent="0.25">
      <c r="A41" s="1">
        <v>1208</v>
      </c>
      <c r="B41" s="4">
        <v>1325</v>
      </c>
      <c r="C41" s="4">
        <v>1257</v>
      </c>
      <c r="D41" s="4">
        <v>1</v>
      </c>
      <c r="E41" s="4">
        <v>0</v>
      </c>
      <c r="F41" s="7">
        <v>2828.864818</v>
      </c>
      <c r="G41" s="4">
        <v>113623071</v>
      </c>
      <c r="H41" s="5">
        <v>11645.9966</v>
      </c>
      <c r="I41" s="5">
        <v>2.8699999999999997</v>
      </c>
      <c r="J41" s="5">
        <v>28.628362300037701</v>
      </c>
      <c r="K41" s="5">
        <v>0.36787788512840897</v>
      </c>
      <c r="L41" s="5">
        <v>0.27250954016936396</v>
      </c>
      <c r="M41" s="4">
        <v>0.107168116412</v>
      </c>
      <c r="N41" s="5">
        <v>12.3200047081094</v>
      </c>
      <c r="O41" s="8">
        <f t="shared" si="0"/>
        <v>0.14349999999999999</v>
      </c>
      <c r="P41" s="8" t="s">
        <v>26</v>
      </c>
      <c r="Q41" s="6">
        <v>141501449315.06848</v>
      </c>
      <c r="R41" s="6">
        <v>39886339142976.031</v>
      </c>
      <c r="S41" s="6">
        <v>48597342.18</v>
      </c>
      <c r="T41" s="6">
        <v>31111803.779999997</v>
      </c>
      <c r="U41" s="6">
        <v>0</v>
      </c>
      <c r="V41" s="6">
        <v>201791239.40000007</v>
      </c>
      <c r="W41" s="6">
        <v>0</v>
      </c>
      <c r="X41" s="6">
        <v>3026019633.4000001</v>
      </c>
      <c r="Y41" s="6">
        <v>0</v>
      </c>
      <c r="Z41" s="6">
        <v>0</v>
      </c>
      <c r="AA41" s="6">
        <v>0</v>
      </c>
    </row>
    <row r="42" spans="1:27" x14ac:dyDescent="0.25">
      <c r="A42" s="1">
        <v>1209</v>
      </c>
      <c r="B42" s="4">
        <v>1260</v>
      </c>
      <c r="C42" s="4">
        <v>1261</v>
      </c>
      <c r="D42" s="4">
        <v>1</v>
      </c>
      <c r="E42" s="4">
        <v>0</v>
      </c>
      <c r="F42" s="7">
        <v>2481.5930750000002</v>
      </c>
      <c r="G42" s="4">
        <v>101515945</v>
      </c>
      <c r="H42" s="5">
        <v>6708.3100430000004</v>
      </c>
      <c r="I42" s="5">
        <v>4.9491666666666658</v>
      </c>
      <c r="J42" s="5">
        <v>27.517545436358201</v>
      </c>
      <c r="K42" s="5">
        <v>0.45737149468182098</v>
      </c>
      <c r="L42" s="5">
        <v>0.39323602093957838</v>
      </c>
      <c r="M42" s="4">
        <v>8.2435659394999999E-2</v>
      </c>
      <c r="N42" s="5">
        <v>14.282680418022499</v>
      </c>
      <c r="O42" s="8">
        <f t="shared" si="0"/>
        <v>0.24745833333333331</v>
      </c>
      <c r="P42" s="8" t="s">
        <v>26</v>
      </c>
      <c r="Q42" s="6">
        <v>136403438356.1644</v>
      </c>
      <c r="R42" s="6">
        <v>19108920003599.473</v>
      </c>
      <c r="S42" s="6">
        <v>30593703.059999995</v>
      </c>
      <c r="T42" s="6">
        <v>19610286.659999996</v>
      </c>
      <c r="U42" s="6">
        <v>0</v>
      </c>
      <c r="V42" s="6">
        <v>130266371.39999999</v>
      </c>
      <c r="W42" s="6">
        <v>0</v>
      </c>
      <c r="X42" s="6">
        <v>1908436762.1999998</v>
      </c>
      <c r="Y42" s="6">
        <v>0</v>
      </c>
      <c r="Z42" s="6">
        <v>0</v>
      </c>
      <c r="AA42" s="6">
        <v>0</v>
      </c>
    </row>
    <row r="43" spans="1:27" x14ac:dyDescent="0.25">
      <c r="A43" s="1">
        <v>1210</v>
      </c>
      <c r="B43" s="4">
        <v>1262</v>
      </c>
      <c r="C43" s="4">
        <v>1261</v>
      </c>
      <c r="D43" s="4">
        <v>1</v>
      </c>
      <c r="E43" s="4">
        <v>0</v>
      </c>
      <c r="F43" s="7">
        <v>2184.7861200000002</v>
      </c>
      <c r="G43" s="4">
        <v>47285461</v>
      </c>
      <c r="H43" s="5">
        <v>2740.9495670000001</v>
      </c>
      <c r="I43" s="5">
        <v>2.5183333333333335</v>
      </c>
      <c r="J43" s="5">
        <v>21.0630465203444</v>
      </c>
      <c r="K43" s="5">
        <v>0.34915552143121575</v>
      </c>
      <c r="L43" s="5">
        <v>0.34243103049312784</v>
      </c>
      <c r="M43" s="4">
        <v>5.6611795862700001E-2</v>
      </c>
      <c r="N43" s="5">
        <v>15.960144285596</v>
      </c>
      <c r="O43" s="8">
        <f t="shared" si="0"/>
        <v>0.12591666666666668</v>
      </c>
      <c r="P43" s="8" t="s">
        <v>26</v>
      </c>
      <c r="Q43" s="6">
        <v>66129098630.136986</v>
      </c>
      <c r="R43" s="6">
        <v>7623177272922.8486</v>
      </c>
      <c r="S43" s="6">
        <v>22728351.397500001</v>
      </c>
      <c r="T43" s="6">
        <v>12123233.797500001</v>
      </c>
      <c r="U43" s="6">
        <v>0</v>
      </c>
      <c r="V43" s="6">
        <v>108732479.97500001</v>
      </c>
      <c r="W43" s="6">
        <v>0</v>
      </c>
      <c r="X43" s="6">
        <v>1648056206.125</v>
      </c>
      <c r="Y43" s="6">
        <v>0</v>
      </c>
      <c r="Z43" s="6">
        <v>0</v>
      </c>
      <c r="AA43" s="6">
        <v>0</v>
      </c>
    </row>
    <row r="44" spans="1:27" x14ac:dyDescent="0.25">
      <c r="A44" s="1">
        <v>1241</v>
      </c>
      <c r="B44" s="4">
        <v>1294</v>
      </c>
      <c r="C44" s="4">
        <v>1295</v>
      </c>
      <c r="D44" s="4">
        <v>0</v>
      </c>
      <c r="E44" s="4">
        <v>0</v>
      </c>
      <c r="F44" s="7">
        <v>2211.0333719999999</v>
      </c>
      <c r="G44" s="4">
        <v>96048669</v>
      </c>
      <c r="H44" s="5">
        <v>11222.325290000001</v>
      </c>
      <c r="I44" s="5">
        <v>2.9416666666666664</v>
      </c>
      <c r="J44" s="5">
        <v>26.991795530947499</v>
      </c>
      <c r="K44" s="5">
        <v>0.37152155853741337</v>
      </c>
      <c r="L44" s="5">
        <v>0.29334430689760183</v>
      </c>
      <c r="M44" s="4">
        <v>2.22913489431E-2</v>
      </c>
      <c r="N44" s="5">
        <v>15.8118026914676</v>
      </c>
      <c r="O44" s="8">
        <f t="shared" si="0"/>
        <v>0.14708333333333332</v>
      </c>
      <c r="P44" s="8" t="s">
        <v>26</v>
      </c>
      <c r="Q44" s="6">
        <v>287684737260.27399</v>
      </c>
      <c r="R44" s="6">
        <v>595761318382565.5</v>
      </c>
      <c r="S44" s="6">
        <v>121884832.88749997</v>
      </c>
      <c r="T44" s="6">
        <v>103245412.78749998</v>
      </c>
      <c r="U44" s="6">
        <v>9224000</v>
      </c>
      <c r="V44" s="6">
        <v>419689468.07499999</v>
      </c>
      <c r="W44" s="6">
        <v>0</v>
      </c>
      <c r="X44" s="6">
        <v>5503851477.625</v>
      </c>
      <c r="Y44" s="6">
        <v>0</v>
      </c>
      <c r="Z44" s="6">
        <v>0</v>
      </c>
      <c r="AA44" s="6">
        <v>0</v>
      </c>
    </row>
    <row r="45" spans="1:27" x14ac:dyDescent="0.25">
      <c r="A45" s="1">
        <v>1242</v>
      </c>
      <c r="B45" s="4">
        <v>1157</v>
      </c>
      <c r="C45" s="4">
        <v>1295</v>
      </c>
      <c r="D45" s="4">
        <v>0</v>
      </c>
      <c r="E45" s="4">
        <v>0</v>
      </c>
      <c r="F45" s="7">
        <v>2069.5413410000001</v>
      </c>
      <c r="G45" s="4">
        <v>206240216</v>
      </c>
      <c r="H45" s="5">
        <v>20774.197830000001</v>
      </c>
      <c r="I45" s="5">
        <v>30.279999999999998</v>
      </c>
      <c r="J45" s="5">
        <v>67.535338340050302</v>
      </c>
      <c r="K45" s="5">
        <v>0.94320036722462208</v>
      </c>
      <c r="L45" s="5">
        <v>0.47535802460255117</v>
      </c>
      <c r="M45" s="4">
        <v>2.17657262731E-2</v>
      </c>
      <c r="N45" s="5">
        <v>16.6114732030703</v>
      </c>
      <c r="O45" s="8">
        <f t="shared" si="0"/>
        <v>1.514</v>
      </c>
      <c r="P45" s="8" t="s">
        <v>26</v>
      </c>
      <c r="Q45" s="6">
        <v>612316497123.2876</v>
      </c>
      <c r="R45" s="6">
        <v>3114829990895307.5</v>
      </c>
      <c r="S45" s="6">
        <v>122369165.90000001</v>
      </c>
      <c r="T45" s="6">
        <v>104132157.09999999</v>
      </c>
      <c r="U45" s="6">
        <v>60548000</v>
      </c>
      <c r="V45" s="6">
        <v>548945025.4000001</v>
      </c>
      <c r="W45" s="6">
        <v>0</v>
      </c>
      <c r="X45" s="6">
        <v>6957263525.8000002</v>
      </c>
      <c r="Y45" s="6">
        <v>0</v>
      </c>
      <c r="Z45" s="6">
        <v>0</v>
      </c>
      <c r="AA45" s="6">
        <v>0</v>
      </c>
    </row>
    <row r="46" spans="1:27" x14ac:dyDescent="0.25">
      <c r="A46" s="1">
        <v>1255</v>
      </c>
      <c r="B46" s="4">
        <v>1295</v>
      </c>
      <c r="C46" s="4">
        <v>1307</v>
      </c>
      <c r="D46" s="4">
        <v>0</v>
      </c>
      <c r="E46" s="4">
        <v>0</v>
      </c>
      <c r="F46" s="7">
        <v>1634.717844</v>
      </c>
      <c r="G46" s="4">
        <v>14926271</v>
      </c>
      <c r="H46" s="5">
        <v>3564.9362470000001</v>
      </c>
      <c r="I46" s="5">
        <v>33.725833333333334</v>
      </c>
      <c r="J46" s="5">
        <v>69.467866778822994</v>
      </c>
      <c r="K46" s="5">
        <v>0.98470912875206129</v>
      </c>
      <c r="L46" s="5">
        <v>0.49302706714312533</v>
      </c>
      <c r="M46" s="4">
        <v>3.7942659386E-3</v>
      </c>
      <c r="N46" s="5">
        <v>19.068965161065201</v>
      </c>
      <c r="O46" s="8">
        <f t="shared" si="0"/>
        <v>1.6862916666666667</v>
      </c>
      <c r="P46" s="8" t="s">
        <v>26</v>
      </c>
      <c r="Q46" s="6">
        <v>67508090410.9589</v>
      </c>
      <c r="R46" s="6">
        <v>45873046522513.195</v>
      </c>
      <c r="S46" s="6">
        <v>29808234</v>
      </c>
      <c r="T46" s="6">
        <v>25956144</v>
      </c>
      <c r="U46" s="6">
        <v>0</v>
      </c>
      <c r="V46" s="6">
        <v>88548300</v>
      </c>
      <c r="W46" s="6">
        <v>0</v>
      </c>
      <c r="X46" s="6">
        <v>1206135060</v>
      </c>
      <c r="Y46" s="6">
        <v>0</v>
      </c>
      <c r="Z46" s="6">
        <v>0</v>
      </c>
      <c r="AA46" s="6">
        <v>0</v>
      </c>
    </row>
    <row r="47" spans="1:27" x14ac:dyDescent="0.25">
      <c r="A47" s="1">
        <v>1256</v>
      </c>
      <c r="B47" s="4">
        <v>1335</v>
      </c>
      <c r="C47" s="4">
        <v>1307</v>
      </c>
      <c r="D47" s="4">
        <v>0</v>
      </c>
      <c r="E47" s="4">
        <v>0</v>
      </c>
      <c r="F47" s="7">
        <v>1881.5994969999999</v>
      </c>
      <c r="G47" s="4">
        <v>75909642</v>
      </c>
      <c r="H47" s="5">
        <v>11086.876179999999</v>
      </c>
      <c r="I47" s="5">
        <v>20.879166666666666</v>
      </c>
      <c r="J47" s="5">
        <v>53.846479391644799</v>
      </c>
      <c r="K47" s="5">
        <v>0.81300169780116838</v>
      </c>
      <c r="L47" s="5">
        <v>0.47694071135585225</v>
      </c>
      <c r="M47" s="4">
        <v>5.9598234254799997E-3</v>
      </c>
      <c r="N47" s="5">
        <v>17.6736641228051</v>
      </c>
      <c r="O47" s="8">
        <f t="shared" si="0"/>
        <v>1.0439583333333333</v>
      </c>
      <c r="P47" s="8" t="s">
        <v>26</v>
      </c>
      <c r="Q47" s="6">
        <v>233733397260.27402</v>
      </c>
      <c r="R47" s="6">
        <v>1657642338555384.5</v>
      </c>
      <c r="S47" s="6">
        <v>179237995.43999997</v>
      </c>
      <c r="T47" s="6">
        <v>170622596.63999996</v>
      </c>
      <c r="U47" s="6">
        <v>27600000</v>
      </c>
      <c r="V47" s="6">
        <v>537283829.5999999</v>
      </c>
      <c r="W47" s="6">
        <v>0</v>
      </c>
      <c r="X47" s="6">
        <v>6687657170.3999996</v>
      </c>
      <c r="Y47" s="6">
        <v>0</v>
      </c>
      <c r="Z47" s="6">
        <v>0</v>
      </c>
      <c r="AA47" s="6">
        <v>0</v>
      </c>
    </row>
    <row r="48" spans="1:27" x14ac:dyDescent="0.25">
      <c r="A48" s="1">
        <v>1262</v>
      </c>
      <c r="B48" s="4">
        <v>1307</v>
      </c>
      <c r="C48" s="4">
        <v>1313</v>
      </c>
      <c r="D48" s="4">
        <v>0</v>
      </c>
      <c r="E48" s="4">
        <v>0</v>
      </c>
      <c r="F48" s="7">
        <v>1376.8699650000001</v>
      </c>
      <c r="G48" s="4">
        <v>1248160</v>
      </c>
      <c r="H48" s="5">
        <v>784.55970400000001</v>
      </c>
      <c r="I48" s="5">
        <v>54.644166666666671</v>
      </c>
      <c r="J48" s="5">
        <v>79.749019681308894</v>
      </c>
      <c r="K48" s="5">
        <v>1.1941436692679228</v>
      </c>
      <c r="L48" s="5">
        <v>0.57380175672394096</v>
      </c>
      <c r="M48" s="4">
        <v>1.0181015361999999E-2</v>
      </c>
      <c r="N48" s="5">
        <v>20.5262440188095</v>
      </c>
      <c r="O48" s="8">
        <f t="shared" si="0"/>
        <v>2.7322083333333338</v>
      </c>
      <c r="P48" s="8" t="s">
        <v>26</v>
      </c>
      <c r="Q48" s="6">
        <v>4452917808.2191782</v>
      </c>
      <c r="R48" s="6">
        <v>1111602129992.676</v>
      </c>
      <c r="S48" s="6">
        <v>1028287.35</v>
      </c>
      <c r="T48" s="6">
        <v>797488.65</v>
      </c>
      <c r="U48" s="6">
        <v>0</v>
      </c>
      <c r="V48" s="6">
        <v>3648075.5</v>
      </c>
      <c r="W48" s="6">
        <v>0</v>
      </c>
      <c r="X48" s="6">
        <v>51023936.099999994</v>
      </c>
      <c r="Y48" s="6">
        <v>0</v>
      </c>
      <c r="Z48" s="6">
        <v>0</v>
      </c>
      <c r="AA48" s="6">
        <v>0</v>
      </c>
    </row>
    <row r="49" spans="1:27" x14ac:dyDescent="0.25">
      <c r="A49" s="1">
        <v>1264</v>
      </c>
      <c r="B49" s="4">
        <v>1316</v>
      </c>
      <c r="C49" s="4">
        <v>1313</v>
      </c>
      <c r="D49" s="4">
        <v>0</v>
      </c>
      <c r="E49" s="4">
        <v>0</v>
      </c>
      <c r="F49" s="7">
        <v>2262.4584439999999</v>
      </c>
      <c r="G49" s="4">
        <v>43812077</v>
      </c>
      <c r="H49" s="5">
        <v>1181.484449</v>
      </c>
      <c r="I49" s="5">
        <v>1.7033333333333331</v>
      </c>
      <c r="J49" s="5">
        <v>20.509986507028401</v>
      </c>
      <c r="K49" s="5">
        <v>0.29864923973000196</v>
      </c>
      <c r="L49" s="5">
        <v>0.2780819865375786</v>
      </c>
      <c r="M49" s="4">
        <v>5.2818646488200002E-3</v>
      </c>
      <c r="N49" s="5">
        <v>15.5211636120452</v>
      </c>
      <c r="O49" s="8">
        <f t="shared" si="0"/>
        <v>8.5166666666666668E-2</v>
      </c>
      <c r="P49" s="8" t="s">
        <v>26</v>
      </c>
      <c r="Q49" s="6">
        <v>167743169863.0137</v>
      </c>
      <c r="R49" s="6">
        <v>37929017271156.57</v>
      </c>
      <c r="S49" s="6">
        <v>32984000.714999996</v>
      </c>
      <c r="T49" s="6">
        <v>27129794.114999998</v>
      </c>
      <c r="U49" s="6">
        <v>0</v>
      </c>
      <c r="V49" s="6">
        <v>110488891.15000001</v>
      </c>
      <c r="W49" s="6">
        <v>0</v>
      </c>
      <c r="X49" s="6">
        <v>1492610377.8500001</v>
      </c>
      <c r="Y49" s="6">
        <v>0</v>
      </c>
      <c r="Z49" s="6">
        <v>0</v>
      </c>
      <c r="AA49" s="6">
        <v>0</v>
      </c>
    </row>
    <row r="50" spans="1:27" x14ac:dyDescent="0.25">
      <c r="A50" s="1">
        <v>1265</v>
      </c>
      <c r="B50" s="4">
        <v>1258</v>
      </c>
      <c r="C50" s="4">
        <v>1317</v>
      </c>
      <c r="D50" s="4">
        <v>1</v>
      </c>
      <c r="E50" s="4">
        <v>0</v>
      </c>
      <c r="F50" s="7">
        <v>2153.6816480000002</v>
      </c>
      <c r="G50" s="4">
        <v>77227672</v>
      </c>
      <c r="H50" s="5">
        <v>10515.573839999999</v>
      </c>
      <c r="I50" s="5">
        <v>9.4324999999999992</v>
      </c>
      <c r="J50" s="5">
        <v>44.346178891071602</v>
      </c>
      <c r="K50" s="5">
        <v>0.59182723929654457</v>
      </c>
      <c r="L50" s="5">
        <v>0.35939800270547068</v>
      </c>
      <c r="M50" s="4">
        <v>4.5666648252699997E-2</v>
      </c>
      <c r="N50" s="5">
        <v>16.1359374299984</v>
      </c>
      <c r="O50" s="8">
        <f t="shared" si="0"/>
        <v>0.47162499999999996</v>
      </c>
      <c r="P50" s="8" t="s">
        <v>26</v>
      </c>
      <c r="Q50" s="6">
        <v>263886205342.46576</v>
      </c>
      <c r="R50" s="6">
        <v>235540130328905.56</v>
      </c>
      <c r="S50" s="6">
        <v>97650089.920000002</v>
      </c>
      <c r="T50" s="6">
        <v>83511877.519999981</v>
      </c>
      <c r="U50" s="6">
        <v>2668000</v>
      </c>
      <c r="V50" s="6">
        <v>327191910.39999998</v>
      </c>
      <c r="W50" s="6">
        <v>0</v>
      </c>
      <c r="X50" s="6">
        <v>4210364820.7999997</v>
      </c>
      <c r="Y50" s="6">
        <v>0</v>
      </c>
      <c r="Z50" s="6">
        <v>0</v>
      </c>
      <c r="AA50" s="6">
        <v>0</v>
      </c>
    </row>
    <row r="51" spans="1:27" x14ac:dyDescent="0.25">
      <c r="A51" s="1">
        <v>1266</v>
      </c>
      <c r="B51" s="4">
        <v>1342</v>
      </c>
      <c r="C51" s="4">
        <v>1317</v>
      </c>
      <c r="D51" s="4">
        <v>1</v>
      </c>
      <c r="E51" s="4">
        <v>0</v>
      </c>
      <c r="F51" s="7">
        <v>2363.7534519999999</v>
      </c>
      <c r="G51" s="4">
        <v>93402613</v>
      </c>
      <c r="H51" s="5">
        <v>7121.8474749999996</v>
      </c>
      <c r="I51" s="5">
        <v>3.9108333333333332</v>
      </c>
      <c r="J51" s="5">
        <v>26.7305929539746</v>
      </c>
      <c r="K51" s="5">
        <v>0.41629854283492912</v>
      </c>
      <c r="L51" s="5">
        <v>0.35144375037777159</v>
      </c>
      <c r="M51" s="4">
        <v>6.9091707072499994E-2</v>
      </c>
      <c r="N51" s="5">
        <v>14.948674615331599</v>
      </c>
      <c r="O51" s="8">
        <f t="shared" si="0"/>
        <v>0.19554166666666667</v>
      </c>
      <c r="P51" s="8" t="s">
        <v>26</v>
      </c>
      <c r="Q51" s="6">
        <v>319191231780.8219</v>
      </c>
      <c r="R51" s="6">
        <v>285092614636463</v>
      </c>
      <c r="S51" s="6">
        <v>74700276.669999987</v>
      </c>
      <c r="T51" s="6">
        <v>58496890.069999993</v>
      </c>
      <c r="U51" s="6">
        <v>4864000</v>
      </c>
      <c r="V51" s="6">
        <v>294320557.89999998</v>
      </c>
      <c r="W51" s="6">
        <v>0</v>
      </c>
      <c r="X51" s="6">
        <v>3827487376.8999996</v>
      </c>
      <c r="Y51" s="6">
        <v>0</v>
      </c>
      <c r="Z51" s="6">
        <v>0</v>
      </c>
      <c r="AA51" s="6">
        <v>0</v>
      </c>
    </row>
    <row r="52" spans="1:27" x14ac:dyDescent="0.25">
      <c r="A52" s="1">
        <v>1269</v>
      </c>
      <c r="B52" s="4">
        <v>1313</v>
      </c>
      <c r="C52" s="4">
        <v>1320</v>
      </c>
      <c r="D52" s="4">
        <v>0</v>
      </c>
      <c r="E52" s="4">
        <v>0</v>
      </c>
      <c r="F52" s="7">
        <v>1487.342126</v>
      </c>
      <c r="G52" s="4">
        <v>5787745</v>
      </c>
      <c r="H52" s="5">
        <v>1492.528217</v>
      </c>
      <c r="I52" s="5">
        <v>56.569166666666668</v>
      </c>
      <c r="J52" s="5">
        <v>80.395317673254397</v>
      </c>
      <c r="K52" s="5">
        <v>1.2107792075785464</v>
      </c>
      <c r="L52" s="5">
        <v>0.58114441865103328</v>
      </c>
      <c r="M52" s="4">
        <v>6.3418523004299997E-3</v>
      </c>
      <c r="N52" s="5">
        <v>19.9018885064858</v>
      </c>
      <c r="O52" s="8">
        <f t="shared" si="0"/>
        <v>2.8284583333333337</v>
      </c>
      <c r="P52" s="8" t="s">
        <v>26</v>
      </c>
      <c r="Q52" s="6">
        <v>20429405479.452053</v>
      </c>
      <c r="R52" s="6">
        <v>2238469087795.644</v>
      </c>
      <c r="S52" s="6">
        <v>2462009.9474999998</v>
      </c>
      <c r="T52" s="6">
        <v>1691324.6474999997</v>
      </c>
      <c r="U52" s="6">
        <v>0</v>
      </c>
      <c r="V52" s="6">
        <v>9710680.2750000004</v>
      </c>
      <c r="W52" s="6">
        <v>0</v>
      </c>
      <c r="X52" s="6">
        <v>142546223.02500001</v>
      </c>
      <c r="Y52" s="6">
        <v>0</v>
      </c>
      <c r="Z52" s="6">
        <v>0</v>
      </c>
      <c r="AA52" s="6">
        <v>0</v>
      </c>
    </row>
    <row r="53" spans="1:27" x14ac:dyDescent="0.25">
      <c r="A53" s="1">
        <v>1270</v>
      </c>
      <c r="B53" s="4">
        <v>1321</v>
      </c>
      <c r="C53" s="4">
        <v>1320</v>
      </c>
      <c r="D53" s="4">
        <v>0</v>
      </c>
      <c r="E53" s="4">
        <v>0</v>
      </c>
      <c r="F53" s="7">
        <v>2074.8689020000002</v>
      </c>
      <c r="G53" s="4">
        <v>45876848</v>
      </c>
      <c r="H53" s="5">
        <v>2291.0376040000001</v>
      </c>
      <c r="I53" s="5">
        <v>2.2591666666666663</v>
      </c>
      <c r="J53" s="5">
        <v>21.014001314423702</v>
      </c>
      <c r="K53" s="5">
        <v>0.3343108292454971</v>
      </c>
      <c r="L53" s="5">
        <v>0.32158003018292886</v>
      </c>
      <c r="M53" s="4">
        <v>4.2133250648499999E-3</v>
      </c>
      <c r="N53" s="5">
        <v>16.5813634265666</v>
      </c>
      <c r="O53" s="8">
        <f t="shared" si="0"/>
        <v>0.11295833333333333</v>
      </c>
      <c r="P53" s="8" t="s">
        <v>26</v>
      </c>
      <c r="Q53" s="6">
        <v>241428284931.5069</v>
      </c>
      <c r="R53" s="6">
        <v>8528194903589.9199</v>
      </c>
      <c r="S53" s="6">
        <v>16120267.800000001</v>
      </c>
      <c r="T53" s="6">
        <v>9566863.8000000007</v>
      </c>
      <c r="U53" s="6">
        <v>0</v>
      </c>
      <c r="V53" s="6">
        <v>72098390</v>
      </c>
      <c r="W53" s="6">
        <v>0</v>
      </c>
      <c r="X53" s="6">
        <v>1077225890</v>
      </c>
      <c r="Y53" s="6">
        <v>0</v>
      </c>
      <c r="Z53" s="6">
        <v>0</v>
      </c>
      <c r="AA53" s="6">
        <v>0</v>
      </c>
    </row>
    <row r="54" spans="1:27" x14ac:dyDescent="0.25">
      <c r="A54" s="1">
        <v>1283</v>
      </c>
      <c r="B54" s="4">
        <v>1317</v>
      </c>
      <c r="C54" s="4">
        <v>1335</v>
      </c>
      <c r="D54" s="4">
        <v>0</v>
      </c>
      <c r="E54" s="4">
        <v>0</v>
      </c>
      <c r="F54" s="7">
        <v>2066.780311</v>
      </c>
      <c r="G54" s="4">
        <v>58688286</v>
      </c>
      <c r="H54" s="5">
        <v>7260.1848149999996</v>
      </c>
      <c r="I54" s="5">
        <v>15.398333333333333</v>
      </c>
      <c r="J54" s="5">
        <v>49.674323790329801</v>
      </c>
      <c r="K54" s="5">
        <v>0.71986087585439362</v>
      </c>
      <c r="L54" s="5">
        <v>0.43061899438300649</v>
      </c>
      <c r="M54" s="4">
        <v>5.6774313495900003E-3</v>
      </c>
      <c r="N54" s="5">
        <v>16.627077716321299</v>
      </c>
      <c r="O54" s="8">
        <f t="shared" si="0"/>
        <v>0.76991666666666669</v>
      </c>
      <c r="P54" s="8" t="s">
        <v>26</v>
      </c>
      <c r="Q54" s="6">
        <v>201966637945.20547</v>
      </c>
      <c r="R54" s="6">
        <v>780312006263155.88</v>
      </c>
      <c r="S54" s="6">
        <v>116947183.55999999</v>
      </c>
      <c r="T54" s="6">
        <v>106700837.15999998</v>
      </c>
      <c r="U54" s="6">
        <v>12084000</v>
      </c>
      <c r="V54" s="6">
        <v>357208050</v>
      </c>
      <c r="W54" s="6">
        <v>0</v>
      </c>
      <c r="X54" s="6">
        <v>4626798034.8000002</v>
      </c>
      <c r="Y54" s="6">
        <v>0</v>
      </c>
      <c r="Z54" s="6">
        <v>0</v>
      </c>
      <c r="AA54" s="6">
        <v>0</v>
      </c>
    </row>
    <row r="55" spans="1:27" x14ac:dyDescent="0.25">
      <c r="A55" s="1">
        <v>1285</v>
      </c>
      <c r="B55" s="4">
        <v>1359</v>
      </c>
      <c r="C55" s="4">
        <v>1335</v>
      </c>
      <c r="D55" s="4">
        <v>0</v>
      </c>
      <c r="E55" s="4">
        <v>0</v>
      </c>
      <c r="F55" s="7">
        <v>2234.276026</v>
      </c>
      <c r="G55" s="4">
        <v>66469112</v>
      </c>
      <c r="H55" s="5">
        <v>4918.4974890000003</v>
      </c>
      <c r="I55" s="5">
        <v>2.9774999999999996</v>
      </c>
      <c r="J55" s="5">
        <v>23.730557038530399</v>
      </c>
      <c r="K55" s="5">
        <v>0.37332342586584583</v>
      </c>
      <c r="L55" s="5">
        <v>0.33609232486679869</v>
      </c>
      <c r="M55" s="4">
        <v>7.1614980504099996E-3</v>
      </c>
      <c r="N55" s="5">
        <v>15.680442183855799</v>
      </c>
      <c r="O55" s="8">
        <f t="shared" si="0"/>
        <v>0.14887499999999998</v>
      </c>
      <c r="P55" s="8" t="s">
        <v>26</v>
      </c>
      <c r="Q55" s="6">
        <v>302769175479.45209</v>
      </c>
      <c r="R55" s="6">
        <v>213774089076513.72</v>
      </c>
      <c r="S55" s="6">
        <v>51953158.765000001</v>
      </c>
      <c r="T55" s="6">
        <v>42057485.164999992</v>
      </c>
      <c r="U55" s="6">
        <v>3172000</v>
      </c>
      <c r="V55" s="6">
        <v>185214457.25</v>
      </c>
      <c r="W55" s="6">
        <v>0</v>
      </c>
      <c r="X55" s="6">
        <v>2505596736.9499998</v>
      </c>
      <c r="Y55" s="6">
        <v>0</v>
      </c>
      <c r="Z55" s="6">
        <v>0</v>
      </c>
      <c r="AA55" s="6">
        <v>0</v>
      </c>
    </row>
    <row r="56" spans="1:27" x14ac:dyDescent="0.25">
      <c r="A56" s="1">
        <v>1291</v>
      </c>
      <c r="B56" s="4">
        <v>1084</v>
      </c>
      <c r="C56" s="4">
        <v>1340</v>
      </c>
      <c r="D56" s="4">
        <v>1</v>
      </c>
      <c r="E56" s="4">
        <v>0</v>
      </c>
      <c r="F56" s="7">
        <v>1535.763854</v>
      </c>
      <c r="G56" s="4">
        <v>329639870</v>
      </c>
      <c r="H56" s="5">
        <v>44127.141629999998</v>
      </c>
      <c r="I56" s="5">
        <v>45.169999999999995</v>
      </c>
      <c r="J56" s="5">
        <v>60.499250519295401</v>
      </c>
      <c r="K56" s="5">
        <v>1.1066547954252817</v>
      </c>
      <c r="L56" s="5">
        <v>0.67466460413471863</v>
      </c>
      <c r="M56" s="4">
        <v>0.100125319211</v>
      </c>
      <c r="N56" s="5">
        <v>19.6282234263482</v>
      </c>
      <c r="O56" s="8">
        <f t="shared" si="0"/>
        <v>2.2584999999999997</v>
      </c>
      <c r="P56" s="8" t="s">
        <v>26</v>
      </c>
      <c r="Q56" s="6">
        <v>2050914862465.7537</v>
      </c>
      <c r="R56" s="6">
        <v>266151555978079.34</v>
      </c>
      <c r="S56" s="6">
        <v>68082101.210000008</v>
      </c>
      <c r="T56" s="6">
        <v>36602330.710000001</v>
      </c>
      <c r="U56" s="6">
        <v>4832000</v>
      </c>
      <c r="V56" s="6">
        <v>333470660.10000014</v>
      </c>
      <c r="W56" s="6">
        <v>0</v>
      </c>
      <c r="X56" s="6">
        <v>5043466760.7000008</v>
      </c>
      <c r="Y56" s="6">
        <v>0</v>
      </c>
      <c r="Z56" s="6">
        <v>0</v>
      </c>
      <c r="AA56" s="6">
        <v>0</v>
      </c>
    </row>
    <row r="57" spans="1:27" x14ac:dyDescent="0.25">
      <c r="A57" s="1">
        <v>1292</v>
      </c>
      <c r="B57" s="4">
        <v>1341</v>
      </c>
      <c r="C57" s="4">
        <v>1340</v>
      </c>
      <c r="D57" s="4">
        <v>1</v>
      </c>
      <c r="E57" s="4">
        <v>0</v>
      </c>
      <c r="F57" s="7">
        <v>1514.2470579999999</v>
      </c>
      <c r="G57" s="4">
        <v>108282367</v>
      </c>
      <c r="H57" s="5">
        <v>12134.50549</v>
      </c>
      <c r="I57" s="5">
        <v>8.8866666666666685</v>
      </c>
      <c r="J57" s="5">
        <v>28.142379722941399</v>
      </c>
      <c r="K57" s="5">
        <v>0.57789659526112691</v>
      </c>
      <c r="L57" s="5">
        <v>0.54642169725102951</v>
      </c>
      <c r="M57" s="4">
        <v>0.10877652236099999</v>
      </c>
      <c r="N57" s="5">
        <v>19.7498299023014</v>
      </c>
      <c r="O57" s="8">
        <f t="shared" si="0"/>
        <v>0.44433333333333347</v>
      </c>
      <c r="P57" s="8" t="s">
        <v>26</v>
      </c>
      <c r="Q57" s="6">
        <v>335794598630.13696</v>
      </c>
      <c r="R57" s="6">
        <v>240369369539791.75</v>
      </c>
      <c r="S57" s="6">
        <v>18205386.614999998</v>
      </c>
      <c r="T57" s="6">
        <v>11061109.215</v>
      </c>
      <c r="U57" s="6">
        <v>4680000</v>
      </c>
      <c r="V57" s="6">
        <v>91739600.550000012</v>
      </c>
      <c r="W57" s="6">
        <v>0</v>
      </c>
      <c r="X57" s="6">
        <v>1326618943.6500001</v>
      </c>
      <c r="Y57" s="6">
        <v>0</v>
      </c>
      <c r="Z57" s="6">
        <v>0</v>
      </c>
      <c r="AA57" s="6">
        <v>0</v>
      </c>
    </row>
    <row r="58" spans="1:27" x14ac:dyDescent="0.25">
      <c r="A58" s="1">
        <v>1347</v>
      </c>
      <c r="B58" s="4">
        <v>1320</v>
      </c>
      <c r="C58" s="4">
        <v>1402</v>
      </c>
      <c r="D58" s="4">
        <v>0</v>
      </c>
      <c r="E58" s="4">
        <v>0</v>
      </c>
      <c r="F58" s="7">
        <v>1841.5087490000001</v>
      </c>
      <c r="G58" s="4">
        <v>110185692</v>
      </c>
      <c r="H58" s="5">
        <v>11445.232760000001</v>
      </c>
      <c r="I58" s="5">
        <v>65.105833333333337</v>
      </c>
      <c r="J58" s="5">
        <v>82.368082326155104</v>
      </c>
      <c r="K58" s="5">
        <v>1.2807270633654813</v>
      </c>
      <c r="L58" s="5">
        <v>0.61716936482764173</v>
      </c>
      <c r="M58" s="4">
        <v>8.0045327239200003E-3</v>
      </c>
      <c r="N58" s="5">
        <v>17.900245003276702</v>
      </c>
      <c r="O58" s="8">
        <f t="shared" si="0"/>
        <v>3.2552916666666669</v>
      </c>
      <c r="P58" s="8" t="s">
        <v>26</v>
      </c>
      <c r="Q58" s="6">
        <v>492106764931.50684</v>
      </c>
      <c r="R58" s="6">
        <v>350561231531613.44</v>
      </c>
      <c r="S58" s="6">
        <v>33485768.877500009</v>
      </c>
      <c r="T58" s="6">
        <v>22024179.377500001</v>
      </c>
      <c r="U58" s="6">
        <v>6608000</v>
      </c>
      <c r="V58" s="6">
        <v>154345725.17500004</v>
      </c>
      <c r="W58" s="6">
        <v>0</v>
      </c>
      <c r="X58" s="6">
        <v>2222497053.3249998</v>
      </c>
      <c r="Y58" s="6">
        <v>0</v>
      </c>
      <c r="Z58" s="6">
        <v>0</v>
      </c>
      <c r="AA58" s="6">
        <v>0</v>
      </c>
    </row>
    <row r="59" spans="1:27" x14ac:dyDescent="0.25">
      <c r="A59" s="1">
        <v>1348</v>
      </c>
      <c r="B59" s="4">
        <v>1414</v>
      </c>
      <c r="C59" s="4">
        <v>1402</v>
      </c>
      <c r="D59" s="4">
        <v>0</v>
      </c>
      <c r="E59" s="4">
        <v>0</v>
      </c>
      <c r="F59" s="7">
        <v>1944.134781</v>
      </c>
      <c r="G59" s="4">
        <v>53518238</v>
      </c>
      <c r="H59" s="5">
        <v>3142.9691330000001</v>
      </c>
      <c r="I59" s="5">
        <v>3.5141666666666667</v>
      </c>
      <c r="J59" s="5">
        <v>21.996799134769901</v>
      </c>
      <c r="K59" s="5">
        <v>0.39888222917290883</v>
      </c>
      <c r="L59" s="5">
        <v>0.40051443916134977</v>
      </c>
      <c r="M59" s="4">
        <v>7.6267717792700002E-3</v>
      </c>
      <c r="N59" s="5">
        <v>17.320233458222301</v>
      </c>
      <c r="O59" s="8">
        <f t="shared" si="0"/>
        <v>0.17570833333333336</v>
      </c>
      <c r="P59" s="8" t="s">
        <v>26</v>
      </c>
      <c r="Q59" s="6">
        <v>461676327123.28766</v>
      </c>
      <c r="R59" s="6">
        <v>150507511082448.81</v>
      </c>
      <c r="S59" s="6">
        <v>11422788.925000001</v>
      </c>
      <c r="T59" s="6">
        <v>7400728.9249999998</v>
      </c>
      <c r="U59" s="6">
        <v>2896000</v>
      </c>
      <c r="V59" s="6">
        <v>54966901.250000007</v>
      </c>
      <c r="W59" s="6">
        <v>0</v>
      </c>
      <c r="X59" s="6">
        <v>787434041.75</v>
      </c>
      <c r="Y59" s="6">
        <v>0</v>
      </c>
      <c r="Z59" s="6">
        <v>0</v>
      </c>
      <c r="AA59" s="6">
        <v>0</v>
      </c>
    </row>
    <row r="60" spans="1:27" x14ac:dyDescent="0.25">
      <c r="A60" s="1">
        <v>1357</v>
      </c>
      <c r="B60" s="4">
        <v>1261</v>
      </c>
      <c r="C60" s="4">
        <v>1411</v>
      </c>
      <c r="D60" s="4">
        <v>1</v>
      </c>
      <c r="E60" s="4">
        <v>0</v>
      </c>
      <c r="F60" s="7">
        <v>1746.9426900000001</v>
      </c>
      <c r="G60" s="4">
        <v>156523905</v>
      </c>
      <c r="H60" s="5">
        <v>23200.016500000002</v>
      </c>
      <c r="I60" s="5">
        <v>17.8825</v>
      </c>
      <c r="J60" s="5">
        <v>40.449079241029096</v>
      </c>
      <c r="K60" s="5">
        <v>0.76419535915310677</v>
      </c>
      <c r="L60" s="5">
        <v>0.57851576422413631</v>
      </c>
      <c r="M60" s="4">
        <v>0.10413400828</v>
      </c>
      <c r="N60" s="5">
        <v>18.434703998926999</v>
      </c>
      <c r="O60" s="8">
        <f t="shared" si="0"/>
        <v>0.89412500000000006</v>
      </c>
      <c r="P60" s="8" t="s">
        <v>26</v>
      </c>
      <c r="Q60" s="6">
        <v>650617287945.20544</v>
      </c>
      <c r="R60" s="6">
        <v>1178209015586980.5</v>
      </c>
      <c r="S60" s="6">
        <v>53839129.355000004</v>
      </c>
      <c r="T60" s="6">
        <v>37810845.655000001</v>
      </c>
      <c r="U60" s="6">
        <v>23144000</v>
      </c>
      <c r="V60" s="6">
        <v>271404102.75</v>
      </c>
      <c r="W60" s="6">
        <v>0</v>
      </c>
      <c r="X60" s="6">
        <v>3713398668.6500001</v>
      </c>
      <c r="Y60" s="6">
        <v>0</v>
      </c>
      <c r="Z60" s="6">
        <v>0</v>
      </c>
      <c r="AA60" s="6">
        <v>0</v>
      </c>
    </row>
    <row r="61" spans="1:27" x14ac:dyDescent="0.25">
      <c r="A61" s="1">
        <v>1358</v>
      </c>
      <c r="B61" s="4">
        <v>1188</v>
      </c>
      <c r="C61" s="4">
        <v>1411</v>
      </c>
      <c r="D61" s="4">
        <v>1</v>
      </c>
      <c r="E61" s="4">
        <v>0</v>
      </c>
      <c r="F61" s="7">
        <v>1350.1643710000001</v>
      </c>
      <c r="G61" s="4">
        <v>311438630</v>
      </c>
      <c r="H61" s="5">
        <v>43600.639759999998</v>
      </c>
      <c r="I61" s="5">
        <v>57.355833333333344</v>
      </c>
      <c r="J61" s="5">
        <v>66.8220716547103</v>
      </c>
      <c r="K61" s="5">
        <v>1.2174795657948034</v>
      </c>
      <c r="L61" s="5">
        <v>0.70501113706997409</v>
      </c>
      <c r="M61" s="4">
        <v>9.7812573388599999E-2</v>
      </c>
      <c r="N61" s="5">
        <v>20.6771760244193</v>
      </c>
      <c r="O61" s="8">
        <f t="shared" si="0"/>
        <v>2.8677916666666672</v>
      </c>
      <c r="P61" s="8" t="s">
        <v>26</v>
      </c>
      <c r="Q61" s="6">
        <v>2001893771095.8901</v>
      </c>
      <c r="R61" s="6">
        <v>493809045951179.31</v>
      </c>
      <c r="S61" s="6">
        <v>82872238.412499994</v>
      </c>
      <c r="T61" s="6">
        <v>45818967.912499994</v>
      </c>
      <c r="U61" s="6">
        <v>9268000</v>
      </c>
      <c r="V61" s="6">
        <v>408109846.125</v>
      </c>
      <c r="W61" s="6">
        <v>0</v>
      </c>
      <c r="X61" s="6">
        <v>6117126697.375</v>
      </c>
      <c r="Y61" s="6">
        <v>0</v>
      </c>
      <c r="Z61" s="6">
        <v>0</v>
      </c>
      <c r="AA61" s="6">
        <v>0</v>
      </c>
    </row>
    <row r="62" spans="1:27" x14ac:dyDescent="0.25">
      <c r="A62" s="1">
        <v>1366</v>
      </c>
      <c r="B62" s="4">
        <v>1340</v>
      </c>
      <c r="C62" s="4">
        <v>1423</v>
      </c>
      <c r="D62" s="4">
        <v>1</v>
      </c>
      <c r="E62" s="4">
        <v>0</v>
      </c>
      <c r="F62" s="7">
        <v>926.06129099999998</v>
      </c>
      <c r="G62" s="4">
        <v>78005700</v>
      </c>
      <c r="H62" s="5">
        <v>12406.45593</v>
      </c>
      <c r="I62" s="5">
        <v>61.782500000000006</v>
      </c>
      <c r="J62" s="5">
        <v>64.351672015261897</v>
      </c>
      <c r="K62" s="5">
        <v>1.254191689418471</v>
      </c>
      <c r="L62" s="5">
        <v>0.76549388136382113</v>
      </c>
      <c r="M62" s="4">
        <v>5.5109952257000001E-2</v>
      </c>
      <c r="N62" s="5">
        <v>23.0740794016553</v>
      </c>
      <c r="O62" s="8">
        <f t="shared" si="0"/>
        <v>3.0891250000000006</v>
      </c>
      <c r="P62" s="8" t="s">
        <v>26</v>
      </c>
      <c r="Q62" s="6">
        <v>548502021369.86304</v>
      </c>
      <c r="R62" s="6">
        <v>83105133340735.734</v>
      </c>
      <c r="S62" s="6">
        <v>24950430.260000002</v>
      </c>
      <c r="T62" s="6">
        <v>13407106.66</v>
      </c>
      <c r="U62" s="6">
        <v>1472000</v>
      </c>
      <c r="V62" s="6">
        <v>121352088.20000002</v>
      </c>
      <c r="W62" s="6">
        <v>0</v>
      </c>
      <c r="X62" s="6">
        <v>1840114040.5999999</v>
      </c>
      <c r="Y62" s="6">
        <v>0</v>
      </c>
      <c r="Z62" s="6">
        <v>0</v>
      </c>
      <c r="AA62" s="6">
        <v>0</v>
      </c>
    </row>
    <row r="63" spans="1:27" x14ac:dyDescent="0.25">
      <c r="A63" s="1">
        <v>1367</v>
      </c>
      <c r="B63" s="4">
        <v>1424</v>
      </c>
      <c r="C63" s="4">
        <v>1423</v>
      </c>
      <c r="D63" s="4">
        <v>1</v>
      </c>
      <c r="E63" s="4">
        <v>0</v>
      </c>
      <c r="F63" s="7">
        <v>1132.402036</v>
      </c>
      <c r="G63" s="4">
        <v>107965370</v>
      </c>
      <c r="H63" s="5">
        <v>10667.39543</v>
      </c>
      <c r="I63" s="5">
        <v>10.271666666666667</v>
      </c>
      <c r="J63" s="5">
        <v>28.113578628005499</v>
      </c>
      <c r="K63" s="5">
        <v>0.61233035013905668</v>
      </c>
      <c r="L63" s="5">
        <v>0.59667659172375409</v>
      </c>
      <c r="M63" s="4">
        <v>8.3166759044300001E-2</v>
      </c>
      <c r="N63" s="5">
        <v>21.907903413138801</v>
      </c>
      <c r="O63" s="8">
        <f t="shared" si="0"/>
        <v>0.51358333333333339</v>
      </c>
      <c r="P63" s="8" t="s">
        <v>26</v>
      </c>
      <c r="Q63" s="6">
        <v>848449271232.87671</v>
      </c>
      <c r="R63" s="6">
        <v>7986647460429.1445</v>
      </c>
      <c r="S63" s="6">
        <v>18940088.115000002</v>
      </c>
      <c r="T63" s="6">
        <v>10176390.315000001</v>
      </c>
      <c r="U63" s="6">
        <v>0</v>
      </c>
      <c r="V63" s="6">
        <v>89455549.950000018</v>
      </c>
      <c r="W63" s="6">
        <v>0</v>
      </c>
      <c r="X63" s="6">
        <v>1365056462.25</v>
      </c>
      <c r="Y63" s="6">
        <v>0</v>
      </c>
      <c r="Z63" s="6">
        <v>0</v>
      </c>
      <c r="AA63" s="6">
        <v>0</v>
      </c>
    </row>
    <row r="64" spans="1:27" x14ac:dyDescent="0.25">
      <c r="A64" s="1">
        <v>1407</v>
      </c>
      <c r="B64" s="4">
        <v>1461</v>
      </c>
      <c r="C64" s="4">
        <v>1462</v>
      </c>
      <c r="D64" s="4">
        <v>1</v>
      </c>
      <c r="E64" s="4">
        <v>0</v>
      </c>
      <c r="F64" s="7">
        <v>2605.350903</v>
      </c>
      <c r="G64" s="4">
        <v>77797780</v>
      </c>
      <c r="H64" s="5">
        <v>4665.8024299999997</v>
      </c>
      <c r="I64" s="5">
        <v>2.6324999999999998</v>
      </c>
      <c r="J64" s="5">
        <v>25.075336652330598</v>
      </c>
      <c r="K64" s="5">
        <v>0.35539660907733389</v>
      </c>
      <c r="L64" s="5">
        <v>0.29539852855380327</v>
      </c>
      <c r="M64" s="4">
        <v>8.9218899529000001E-2</v>
      </c>
      <c r="N64" s="5">
        <v>13.5832383015149</v>
      </c>
      <c r="O64" s="8">
        <f t="shared" si="0"/>
        <v>0.13162499999999999</v>
      </c>
      <c r="P64" s="8" t="s">
        <v>26</v>
      </c>
      <c r="Q64" s="6">
        <v>96730071232.876709</v>
      </c>
      <c r="R64" s="6">
        <v>7376832745580.3359</v>
      </c>
      <c r="S64" s="6">
        <v>22205373.719999999</v>
      </c>
      <c r="T64" s="6">
        <v>11946320.52</v>
      </c>
      <c r="U64" s="6">
        <v>0</v>
      </c>
      <c r="V64" s="6">
        <v>105922327.60000001</v>
      </c>
      <c r="W64" s="6">
        <v>0</v>
      </c>
      <c r="X64" s="6">
        <v>1600853280.3999999</v>
      </c>
      <c r="Y64" s="6">
        <v>0</v>
      </c>
      <c r="Z64" s="6">
        <v>0</v>
      </c>
      <c r="AA64" s="6">
        <v>0</v>
      </c>
    </row>
    <row r="65" spans="1:27" x14ac:dyDescent="0.25">
      <c r="A65" s="1">
        <v>1409</v>
      </c>
      <c r="B65" s="4">
        <v>1463</v>
      </c>
      <c r="C65" s="4">
        <v>1462</v>
      </c>
      <c r="D65" s="4">
        <v>1</v>
      </c>
      <c r="E65" s="4">
        <v>0</v>
      </c>
      <c r="F65" s="7">
        <v>2902.477609</v>
      </c>
      <c r="G65" s="4">
        <v>81714055</v>
      </c>
      <c r="H65" s="5">
        <v>9761.1398019999997</v>
      </c>
      <c r="I65" s="5">
        <v>2.3208333333333333</v>
      </c>
      <c r="J65" s="5">
        <v>25.5106066803624</v>
      </c>
      <c r="K65" s="5">
        <v>0.33794451263992153</v>
      </c>
      <c r="L65" s="5">
        <v>0.26920168105914549</v>
      </c>
      <c r="M65" s="4">
        <v>0.11825261066499999</v>
      </c>
      <c r="N65" s="5">
        <v>11.903967297214701</v>
      </c>
      <c r="O65" s="8">
        <f t="shared" si="0"/>
        <v>0.11604166666666667</v>
      </c>
      <c r="P65" s="8" t="s">
        <v>26</v>
      </c>
      <c r="Q65" s="6">
        <v>74226452054.794525</v>
      </c>
      <c r="R65" s="6">
        <v>5456803146295.5996</v>
      </c>
      <c r="S65" s="6">
        <v>11653071.375</v>
      </c>
      <c r="T65" s="6">
        <v>6502101.375</v>
      </c>
      <c r="U65" s="6">
        <v>0</v>
      </c>
      <c r="V65" s="6">
        <v>53918053.750000007</v>
      </c>
      <c r="W65" s="6">
        <v>0</v>
      </c>
      <c r="X65" s="6">
        <v>817272871.25</v>
      </c>
      <c r="Y65" s="6">
        <v>0</v>
      </c>
      <c r="Z65" s="6">
        <v>0</v>
      </c>
      <c r="AA65" s="6">
        <v>0</v>
      </c>
    </row>
    <row r="66" spans="1:27" x14ac:dyDescent="0.25">
      <c r="A66" s="1">
        <v>1422</v>
      </c>
      <c r="B66" s="4">
        <v>1411</v>
      </c>
      <c r="C66" s="4">
        <v>1489</v>
      </c>
      <c r="D66" s="4">
        <v>1</v>
      </c>
      <c r="E66" s="4">
        <v>0</v>
      </c>
      <c r="F66" s="7">
        <v>852.22379799999999</v>
      </c>
      <c r="G66" s="4">
        <v>141787008</v>
      </c>
      <c r="H66" s="5">
        <v>22103.767530000001</v>
      </c>
      <c r="I66" s="5">
        <v>89.649166666666645</v>
      </c>
      <c r="J66" s="5">
        <v>74.194402622976199</v>
      </c>
      <c r="K66" s="5">
        <v>1.4553637660525205</v>
      </c>
      <c r="L66" s="5">
        <v>0.83023981450296103</v>
      </c>
      <c r="M66" s="4">
        <v>5.4389030486800001E-2</v>
      </c>
      <c r="N66" s="5">
        <v>23.491386760843401</v>
      </c>
      <c r="O66" s="8">
        <f t="shared" si="0"/>
        <v>4.4824583333333328</v>
      </c>
      <c r="P66" s="8" t="s">
        <v>26</v>
      </c>
      <c r="Q66" s="6">
        <v>1565102687945.2058</v>
      </c>
      <c r="R66" s="6">
        <v>530255168865219.38</v>
      </c>
      <c r="S66" s="6">
        <v>38350749.164999992</v>
      </c>
      <c r="T66" s="6">
        <v>23429094.164999999</v>
      </c>
      <c r="U66" s="6">
        <v>10344000</v>
      </c>
      <c r="V66" s="6">
        <v>193992173.25000003</v>
      </c>
      <c r="W66" s="6">
        <v>0</v>
      </c>
      <c r="X66" s="6">
        <v>2796733088.1500001</v>
      </c>
      <c r="Y66" s="6">
        <v>0</v>
      </c>
      <c r="Z66" s="6">
        <v>0</v>
      </c>
      <c r="AA66" s="6">
        <v>0</v>
      </c>
    </row>
    <row r="67" spans="1:27" x14ac:dyDescent="0.25">
      <c r="A67" s="1">
        <v>1423</v>
      </c>
      <c r="B67" s="4">
        <v>1493</v>
      </c>
      <c r="C67" s="4">
        <v>1489</v>
      </c>
      <c r="D67" s="4">
        <v>1</v>
      </c>
      <c r="E67" s="4">
        <v>0</v>
      </c>
      <c r="F67" s="7">
        <v>635.65177100000005</v>
      </c>
      <c r="G67" s="4">
        <v>49212104</v>
      </c>
      <c r="H67" s="5">
        <v>3375.8331979999998</v>
      </c>
      <c r="I67" s="5">
        <v>4.3666666666666671</v>
      </c>
      <c r="J67" s="5">
        <v>21.358967023929999</v>
      </c>
      <c r="K67" s="5">
        <v>0.43504885657007081</v>
      </c>
      <c r="L67" s="5">
        <v>0.46992847776087038</v>
      </c>
      <c r="M67" s="4">
        <v>7.1911982966900004E-2</v>
      </c>
      <c r="N67" s="5">
        <v>24.715386885839301</v>
      </c>
      <c r="O67" s="8">
        <f t="shared" ref="O67:O113" si="2">I67*0.05</f>
        <v>0.21833333333333338</v>
      </c>
      <c r="P67" s="8" t="s">
        <v>26</v>
      </c>
      <c r="Q67" s="6">
        <v>529793048493.1507</v>
      </c>
      <c r="R67" s="6">
        <v>74612319367419.484</v>
      </c>
      <c r="S67" s="6">
        <v>16856760.600000001</v>
      </c>
      <c r="T67" s="6">
        <v>9140259.5999999996</v>
      </c>
      <c r="U67" s="6">
        <v>1368000</v>
      </c>
      <c r="V67" s="6">
        <v>82571468.400000021</v>
      </c>
      <c r="W67" s="6">
        <v>0</v>
      </c>
      <c r="X67" s="6">
        <v>1246273868.4000001</v>
      </c>
      <c r="Y67" s="6">
        <v>0</v>
      </c>
      <c r="Z67" s="6">
        <v>0</v>
      </c>
      <c r="AA67" s="6">
        <v>0</v>
      </c>
    </row>
    <row r="68" spans="1:27" x14ac:dyDescent="0.25">
      <c r="A68" s="1">
        <v>1430</v>
      </c>
      <c r="B68" s="4">
        <v>1462</v>
      </c>
      <c r="C68" s="4">
        <v>1479</v>
      </c>
      <c r="D68" s="4">
        <v>1</v>
      </c>
      <c r="E68" s="4">
        <v>0</v>
      </c>
      <c r="F68" s="7">
        <v>2078.071367</v>
      </c>
      <c r="G68" s="4">
        <v>12383821</v>
      </c>
      <c r="H68" s="5">
        <v>2709.9374710000002</v>
      </c>
      <c r="I68" s="5">
        <v>5.288333333333334</v>
      </c>
      <c r="J68" s="5">
        <v>33.090320244904902</v>
      </c>
      <c r="K68" s="5">
        <v>0.46964778276561997</v>
      </c>
      <c r="L68" s="5">
        <v>0.34028717009727327</v>
      </c>
      <c r="M68" s="4">
        <v>4.7522078141500002E-2</v>
      </c>
      <c r="N68" s="5">
        <v>16.563264055126101</v>
      </c>
      <c r="O68" s="8">
        <f t="shared" si="2"/>
        <v>0.26441666666666669</v>
      </c>
      <c r="P68" s="8" t="s">
        <v>26</v>
      </c>
      <c r="Q68" s="6">
        <v>24949065753.424656</v>
      </c>
      <c r="R68" s="6">
        <v>1820575710192.812</v>
      </c>
      <c r="S68" s="6">
        <v>5481269.3324999996</v>
      </c>
      <c r="T68" s="6">
        <v>2949532.4325000001</v>
      </c>
      <c r="U68" s="6">
        <v>0</v>
      </c>
      <c r="V68" s="6">
        <v>26144296.525000006</v>
      </c>
      <c r="W68" s="6">
        <v>0</v>
      </c>
      <c r="X68" s="6">
        <v>395102100.17500001</v>
      </c>
      <c r="Y68" s="6">
        <v>0</v>
      </c>
      <c r="Z68" s="6">
        <v>0</v>
      </c>
      <c r="AA68" s="6">
        <v>0</v>
      </c>
    </row>
    <row r="69" spans="1:27" x14ac:dyDescent="0.25">
      <c r="A69" s="1">
        <v>1431</v>
      </c>
      <c r="B69" s="4">
        <v>1481</v>
      </c>
      <c r="C69" s="4">
        <v>1479</v>
      </c>
      <c r="D69" s="4">
        <v>1</v>
      </c>
      <c r="E69" s="4">
        <v>0</v>
      </c>
      <c r="F69" s="7">
        <v>2092.0375669999999</v>
      </c>
      <c r="G69" s="4">
        <v>18818489</v>
      </c>
      <c r="H69" s="5">
        <v>5672.0073069999999</v>
      </c>
      <c r="I69" s="5">
        <v>10.15</v>
      </c>
      <c r="J69" s="5">
        <v>40.468096099186297</v>
      </c>
      <c r="K69" s="5">
        <v>0.60942168551461906</v>
      </c>
      <c r="L69" s="5">
        <v>0.41156209153834111</v>
      </c>
      <c r="M69" s="4">
        <v>7.5225657819499997E-2</v>
      </c>
      <c r="N69" s="5">
        <v>16.484331282586101</v>
      </c>
      <c r="O69" s="8">
        <f t="shared" si="2"/>
        <v>0.50750000000000006</v>
      </c>
      <c r="P69" s="8" t="s">
        <v>26</v>
      </c>
      <c r="Q69" s="6">
        <v>54463431369.863014</v>
      </c>
      <c r="R69" s="6">
        <v>500767708492551</v>
      </c>
      <c r="S69" s="6">
        <v>6518083.8325000005</v>
      </c>
      <c r="T69" s="6">
        <v>7107928.0324999997</v>
      </c>
      <c r="U69" s="6">
        <v>9988000</v>
      </c>
      <c r="V69" s="6">
        <v>39307588.325000003</v>
      </c>
      <c r="W69" s="6">
        <v>0</v>
      </c>
      <c r="X69" s="6">
        <v>419236345.17499995</v>
      </c>
      <c r="Y69" s="6">
        <v>0</v>
      </c>
      <c r="Z69" s="6">
        <v>0</v>
      </c>
      <c r="AA69" s="6">
        <v>0</v>
      </c>
    </row>
    <row r="70" spans="1:27" x14ac:dyDescent="0.25">
      <c r="A70" s="1">
        <v>1432</v>
      </c>
      <c r="B70" s="4">
        <v>1480</v>
      </c>
      <c r="C70" s="4">
        <v>1481</v>
      </c>
      <c r="D70" s="4">
        <v>1</v>
      </c>
      <c r="E70" s="4">
        <v>0</v>
      </c>
      <c r="F70" s="7">
        <v>2934.589285</v>
      </c>
      <c r="G70" s="4">
        <v>53724938</v>
      </c>
      <c r="H70" s="5">
        <v>3081.5675289999999</v>
      </c>
      <c r="I70" s="5">
        <v>1.7900000000000003</v>
      </c>
      <c r="J70" s="5">
        <v>22.029957982068701</v>
      </c>
      <c r="K70" s="5">
        <v>0.30463103403947495</v>
      </c>
      <c r="L70" s="5">
        <v>0.26672591737359341</v>
      </c>
      <c r="M70" s="4">
        <v>0.167287949317</v>
      </c>
      <c r="N70" s="5">
        <v>11.7224817379655</v>
      </c>
      <c r="O70" s="8">
        <f t="shared" si="2"/>
        <v>8.9500000000000024E-2</v>
      </c>
      <c r="P70" s="8" t="s">
        <v>26</v>
      </c>
      <c r="Q70" s="6">
        <v>58881586301.369873</v>
      </c>
      <c r="R70" s="6">
        <v>2793166383568.2603</v>
      </c>
      <c r="S70" s="6">
        <v>7372674.1124999998</v>
      </c>
      <c r="T70" s="6">
        <v>3962074.6124999998</v>
      </c>
      <c r="U70" s="6">
        <v>0</v>
      </c>
      <c r="V70" s="6">
        <v>34993465.125</v>
      </c>
      <c r="W70" s="6">
        <v>0</v>
      </c>
      <c r="X70" s="6">
        <v>531593100.375</v>
      </c>
      <c r="Y70" s="6">
        <v>0</v>
      </c>
      <c r="Z70" s="6">
        <v>0</v>
      </c>
      <c r="AA70" s="6">
        <v>0</v>
      </c>
    </row>
    <row r="71" spans="1:27" x14ac:dyDescent="0.25">
      <c r="A71" s="1">
        <v>1434</v>
      </c>
      <c r="B71" s="4">
        <v>1499</v>
      </c>
      <c r="C71" s="4">
        <v>1481</v>
      </c>
      <c r="D71" s="4">
        <v>1</v>
      </c>
      <c r="E71" s="4">
        <v>0</v>
      </c>
      <c r="F71" s="7">
        <v>2008.526953</v>
      </c>
      <c r="G71" s="4">
        <v>2469766</v>
      </c>
      <c r="H71" s="5">
        <v>1616.4118120000001</v>
      </c>
      <c r="I71" s="5">
        <v>7.835</v>
      </c>
      <c r="J71" s="5">
        <v>36.807306392931402</v>
      </c>
      <c r="K71" s="5">
        <v>0.54953082502709749</v>
      </c>
      <c r="L71" s="5">
        <v>0.38735833553996663</v>
      </c>
      <c r="M71" s="4">
        <v>0.117784735884</v>
      </c>
      <c r="N71" s="5">
        <v>16.956308219729902</v>
      </c>
      <c r="O71" s="8">
        <f t="shared" si="2"/>
        <v>0.39175000000000004</v>
      </c>
      <c r="P71" s="8" t="s">
        <v>26</v>
      </c>
      <c r="Q71" s="6">
        <v>10779933698.630138</v>
      </c>
      <c r="R71" s="6">
        <v>42014572134842</v>
      </c>
      <c r="S71" s="6">
        <v>1404915.625</v>
      </c>
      <c r="T71" s="6">
        <v>1033765.6250000001</v>
      </c>
      <c r="U71" s="6">
        <v>832000</v>
      </c>
      <c r="V71" s="6">
        <v>7453156.25</v>
      </c>
      <c r="W71" s="6">
        <v>0</v>
      </c>
      <c r="X71" s="6">
        <v>99070418.75</v>
      </c>
      <c r="Y71" s="6">
        <v>0</v>
      </c>
      <c r="Z71" s="6">
        <v>0</v>
      </c>
      <c r="AA71" s="6">
        <v>0</v>
      </c>
    </row>
    <row r="72" spans="1:27" x14ac:dyDescent="0.25">
      <c r="A72" s="1">
        <v>1440</v>
      </c>
      <c r="B72" s="4">
        <v>1491</v>
      </c>
      <c r="C72" s="4">
        <v>1492</v>
      </c>
      <c r="D72" s="4">
        <v>1</v>
      </c>
      <c r="E72" s="4">
        <v>0</v>
      </c>
      <c r="F72" s="7">
        <v>3042.536118</v>
      </c>
      <c r="G72" s="4">
        <v>51858982</v>
      </c>
      <c r="H72" s="5">
        <v>3024.0293179999999</v>
      </c>
      <c r="I72" s="5">
        <v>1.625</v>
      </c>
      <c r="J72" s="5">
        <v>21.7596511488895</v>
      </c>
      <c r="K72" s="5">
        <v>0.29308330365070601</v>
      </c>
      <c r="L72" s="5">
        <v>0.25480641557287148</v>
      </c>
      <c r="M72" s="4">
        <v>0.175457218937</v>
      </c>
      <c r="N72" s="5">
        <v>11.1123986218994</v>
      </c>
      <c r="O72" s="8">
        <f t="shared" si="2"/>
        <v>8.1250000000000003E-2</v>
      </c>
      <c r="P72" s="8" t="s">
        <v>26</v>
      </c>
      <c r="Q72" s="6">
        <v>28558980821.917809</v>
      </c>
      <c r="R72" s="6">
        <v>21707809122891.777</v>
      </c>
      <c r="S72" s="6">
        <v>27660172.800000001</v>
      </c>
      <c r="T72" s="6">
        <v>17527641.600000001</v>
      </c>
      <c r="U72" s="6">
        <v>0</v>
      </c>
      <c r="V72" s="6">
        <v>116016614.40000001</v>
      </c>
      <c r="W72" s="6">
        <v>0</v>
      </c>
      <c r="X72" s="6">
        <v>1739778688</v>
      </c>
      <c r="Y72" s="6">
        <v>0</v>
      </c>
      <c r="Z72" s="6">
        <v>0</v>
      </c>
      <c r="AA72" s="6">
        <v>0</v>
      </c>
    </row>
    <row r="73" spans="1:27" x14ac:dyDescent="0.25">
      <c r="A73" s="1">
        <v>1441</v>
      </c>
      <c r="B73" s="4">
        <v>1500</v>
      </c>
      <c r="C73" s="4">
        <v>1492</v>
      </c>
      <c r="D73" s="4">
        <v>1</v>
      </c>
      <c r="E73" s="4">
        <v>0</v>
      </c>
      <c r="F73" s="7">
        <v>3184.2508349999998</v>
      </c>
      <c r="G73" s="4">
        <v>64309736</v>
      </c>
      <c r="H73" s="5">
        <v>2220.501749</v>
      </c>
      <c r="I73" s="5">
        <v>2.0641666666666665</v>
      </c>
      <c r="J73" s="5">
        <v>23.4608242007039</v>
      </c>
      <c r="K73" s="5">
        <v>0.3224824465657708</v>
      </c>
      <c r="L73" s="5">
        <v>0.27283206827776979</v>
      </c>
      <c r="M73" s="4">
        <v>0.19545531146299999</v>
      </c>
      <c r="N73" s="5">
        <v>10.311469555830501</v>
      </c>
      <c r="O73" s="8">
        <f t="shared" si="2"/>
        <v>0.10320833333333333</v>
      </c>
      <c r="P73" s="8" t="s">
        <v>26</v>
      </c>
      <c r="Q73" s="6">
        <v>10017816438.356163</v>
      </c>
      <c r="R73" s="6">
        <v>10157198098939</v>
      </c>
      <c r="S73" s="6">
        <v>11678096.25</v>
      </c>
      <c r="T73" s="6">
        <v>7710671.2499999991</v>
      </c>
      <c r="U73" s="6">
        <v>0</v>
      </c>
      <c r="V73" s="6">
        <v>47376862.500000007</v>
      </c>
      <c r="W73" s="6">
        <v>0</v>
      </c>
      <c r="X73" s="6">
        <v>705145287.5</v>
      </c>
      <c r="Y73" s="6">
        <v>0</v>
      </c>
      <c r="Z73" s="6">
        <v>0</v>
      </c>
      <c r="AA73" s="6">
        <v>0</v>
      </c>
    </row>
    <row r="74" spans="1:27" x14ac:dyDescent="0.25">
      <c r="A74" s="1">
        <v>1448</v>
      </c>
      <c r="B74" s="4">
        <v>1492</v>
      </c>
      <c r="C74" s="4">
        <v>1499</v>
      </c>
      <c r="D74" s="4">
        <v>1</v>
      </c>
      <c r="E74" s="4">
        <v>0</v>
      </c>
      <c r="F74" s="7">
        <v>2353.161865</v>
      </c>
      <c r="G74" s="4">
        <v>19304447</v>
      </c>
      <c r="H74" s="5">
        <v>6736.2983590000003</v>
      </c>
      <c r="I74" s="5">
        <v>4.2116666666666669</v>
      </c>
      <c r="J74" s="5">
        <v>30.446829929614399</v>
      </c>
      <c r="K74" s="5">
        <v>0.42881097153733017</v>
      </c>
      <c r="L74" s="5">
        <v>0.32258637594571621</v>
      </c>
      <c r="M74" s="4">
        <v>0.128808454578</v>
      </c>
      <c r="N74" s="5">
        <v>15.008535087579499</v>
      </c>
      <c r="O74" s="8">
        <f t="shared" si="2"/>
        <v>0.21058333333333334</v>
      </c>
      <c r="P74" s="8" t="s">
        <v>26</v>
      </c>
      <c r="Q74" s="6">
        <v>53086853150.684929</v>
      </c>
      <c r="R74" s="6">
        <v>239185260903759.88</v>
      </c>
      <c r="S74" s="6">
        <v>8063746.8499999996</v>
      </c>
      <c r="T74" s="6">
        <v>5914515.8499999996</v>
      </c>
      <c r="U74" s="6">
        <v>4736000</v>
      </c>
      <c r="V74" s="6">
        <v>42760940.5</v>
      </c>
      <c r="W74" s="6">
        <v>0</v>
      </c>
      <c r="X74" s="6">
        <v>569263469.5</v>
      </c>
      <c r="Y74" s="6">
        <v>0</v>
      </c>
      <c r="Z74" s="6">
        <v>0</v>
      </c>
      <c r="AA74" s="6">
        <v>0</v>
      </c>
    </row>
    <row r="75" spans="1:27" x14ac:dyDescent="0.25">
      <c r="A75" s="1">
        <v>1449</v>
      </c>
      <c r="B75" s="4">
        <v>1562</v>
      </c>
      <c r="C75" s="4">
        <v>1499</v>
      </c>
      <c r="D75" s="4">
        <v>1</v>
      </c>
      <c r="E75" s="4">
        <v>0</v>
      </c>
      <c r="F75" s="7">
        <v>2986.2665000000002</v>
      </c>
      <c r="G75" s="4">
        <v>95068170</v>
      </c>
      <c r="H75" s="5">
        <v>10793.72594</v>
      </c>
      <c r="I75" s="5">
        <v>3.5600000000000005</v>
      </c>
      <c r="J75" s="5">
        <v>26.898209550586198</v>
      </c>
      <c r="K75" s="5">
        <v>0.40095302352572709</v>
      </c>
      <c r="L75" s="5">
        <v>0.3300905813596926</v>
      </c>
      <c r="M75" s="4">
        <v>0.14161574842800001</v>
      </c>
      <c r="N75" s="5">
        <v>11.430417621949999</v>
      </c>
      <c r="O75" s="8">
        <f t="shared" si="2"/>
        <v>0.17800000000000005</v>
      </c>
      <c r="P75" s="8" t="s">
        <v>26</v>
      </c>
      <c r="Q75" s="6">
        <v>168784274383.56165</v>
      </c>
      <c r="R75" s="6">
        <v>48015379632940</v>
      </c>
      <c r="S75" s="6">
        <v>12377707.785</v>
      </c>
      <c r="T75" s="6">
        <v>6706207.7850000001</v>
      </c>
      <c r="U75" s="6">
        <v>876000</v>
      </c>
      <c r="V75" s="6">
        <v>60582952.250000007</v>
      </c>
      <c r="W75" s="6">
        <v>0</v>
      </c>
      <c r="X75" s="6">
        <v>912359964.3499999</v>
      </c>
      <c r="Y75" s="6">
        <v>0</v>
      </c>
      <c r="Z75" s="6">
        <v>0</v>
      </c>
      <c r="AA75" s="6">
        <v>0</v>
      </c>
    </row>
    <row r="76" spans="1:27" x14ac:dyDescent="0.25">
      <c r="A76" s="1">
        <v>1450</v>
      </c>
      <c r="B76" s="4">
        <v>1501</v>
      </c>
      <c r="C76" s="4">
        <v>1502</v>
      </c>
      <c r="D76" s="4">
        <v>1</v>
      </c>
      <c r="E76" s="4">
        <v>0</v>
      </c>
      <c r="F76" s="7">
        <v>1953.2519629999999</v>
      </c>
      <c r="G76" s="4">
        <v>82650765</v>
      </c>
      <c r="H76" s="5">
        <v>5358.6627500000004</v>
      </c>
      <c r="I76" s="5">
        <v>5.4333333333333336</v>
      </c>
      <c r="J76" s="5">
        <v>25.609200685062898</v>
      </c>
      <c r="K76" s="5">
        <v>0.47475176396815899</v>
      </c>
      <c r="L76" s="5">
        <v>0.44689319252907933</v>
      </c>
      <c r="M76" s="4">
        <v>0.18653178359200001</v>
      </c>
      <c r="N76" s="5">
        <v>17.268705880712901</v>
      </c>
      <c r="O76" s="8">
        <f t="shared" si="2"/>
        <v>0.27166666666666667</v>
      </c>
      <c r="P76" s="8" t="s">
        <v>26</v>
      </c>
      <c r="Q76" s="6">
        <v>692775858630.13696</v>
      </c>
      <c r="R76" s="6">
        <v>160945352153408.88</v>
      </c>
      <c r="S76" s="6">
        <v>18341686.940000001</v>
      </c>
      <c r="T76" s="6">
        <v>10943196.340000002</v>
      </c>
      <c r="U76" s="6">
        <v>3056000</v>
      </c>
      <c r="V76" s="6">
        <v>88827188.599999994</v>
      </c>
      <c r="W76" s="6">
        <v>0</v>
      </c>
      <c r="X76" s="6">
        <v>1307044453.8</v>
      </c>
      <c r="Y76" s="6">
        <v>0</v>
      </c>
      <c r="Z76" s="6">
        <v>0</v>
      </c>
      <c r="AA76" s="6">
        <v>0</v>
      </c>
    </row>
    <row r="77" spans="1:27" x14ac:dyDescent="0.25">
      <c r="A77" s="1">
        <v>1451</v>
      </c>
      <c r="B77" s="4">
        <v>1521</v>
      </c>
      <c r="C77" s="4">
        <v>1502</v>
      </c>
      <c r="D77" s="4">
        <v>1</v>
      </c>
      <c r="E77" s="4">
        <v>0</v>
      </c>
      <c r="F77" s="7">
        <v>1494.036838</v>
      </c>
      <c r="G77" s="4">
        <v>20508771</v>
      </c>
      <c r="H77" s="5">
        <v>4671.7315150000004</v>
      </c>
      <c r="I77" s="5">
        <v>74.536666666666676</v>
      </c>
      <c r="J77" s="5">
        <v>71.041136945850198</v>
      </c>
      <c r="K77" s="5">
        <v>1.3518643427549739</v>
      </c>
      <c r="L77" s="5">
        <v>0.77611656075777713</v>
      </c>
      <c r="M77" s="4">
        <v>0.13303262653600001</v>
      </c>
      <c r="N77" s="5">
        <v>19.8640520026754</v>
      </c>
      <c r="O77" s="8">
        <f t="shared" si="2"/>
        <v>3.7268333333333339</v>
      </c>
      <c r="P77" s="8" t="s">
        <v>26</v>
      </c>
      <c r="Q77" s="6">
        <v>338174971095.89038</v>
      </c>
      <c r="R77" s="6">
        <v>91688140981552.641</v>
      </c>
      <c r="S77" s="6">
        <v>1265628.3999999999</v>
      </c>
      <c r="T77" s="6">
        <v>1323460.3999999999</v>
      </c>
      <c r="U77" s="6">
        <v>1828000</v>
      </c>
      <c r="V77" s="6">
        <v>7589554.4000000004</v>
      </c>
      <c r="W77" s="6">
        <v>0</v>
      </c>
      <c r="X77" s="6">
        <v>83471098.400000006</v>
      </c>
      <c r="Y77" s="6">
        <v>0</v>
      </c>
      <c r="Z77" s="6">
        <v>0</v>
      </c>
      <c r="AA77" s="6">
        <v>0</v>
      </c>
    </row>
    <row r="78" spans="1:27" x14ac:dyDescent="0.25">
      <c r="A78" s="1">
        <v>1452</v>
      </c>
      <c r="B78" s="4">
        <v>1479</v>
      </c>
      <c r="C78" s="4">
        <v>1504</v>
      </c>
      <c r="D78" s="4">
        <v>1</v>
      </c>
      <c r="E78" s="4">
        <v>0</v>
      </c>
      <c r="F78" s="7">
        <v>2022.881353</v>
      </c>
      <c r="G78" s="4">
        <v>20229374</v>
      </c>
      <c r="H78" s="5">
        <v>4177.0999419999998</v>
      </c>
      <c r="I78" s="5">
        <v>16.080833333333334</v>
      </c>
      <c r="J78" s="5">
        <v>47.998108475717402</v>
      </c>
      <c r="K78" s="5">
        <v>0.7324449214629799</v>
      </c>
      <c r="L78" s="5">
        <v>0.45741400310286462</v>
      </c>
      <c r="M78" s="4">
        <v>4.0861489605099999E-2</v>
      </c>
      <c r="N78" s="5">
        <v>16.875181457249901</v>
      </c>
      <c r="O78" s="8">
        <f t="shared" si="2"/>
        <v>0.80404166666666677</v>
      </c>
      <c r="P78" s="8" t="s">
        <v>26</v>
      </c>
      <c r="Q78" s="6">
        <v>64486173561.643837</v>
      </c>
      <c r="R78" s="6">
        <v>812066269637468.25</v>
      </c>
      <c r="S78" s="6">
        <v>9520359.7599999998</v>
      </c>
      <c r="T78" s="6">
        <v>10968214.16</v>
      </c>
      <c r="U78" s="6">
        <v>16204000</v>
      </c>
      <c r="V78" s="6">
        <v>58729911.200000003</v>
      </c>
      <c r="W78" s="6">
        <v>0</v>
      </c>
      <c r="X78" s="6">
        <v>603792629.5999999</v>
      </c>
      <c r="Y78" s="6">
        <v>0</v>
      </c>
      <c r="Z78" s="6">
        <v>0</v>
      </c>
      <c r="AA78" s="6">
        <v>0</v>
      </c>
    </row>
    <row r="79" spans="1:27" x14ac:dyDescent="0.25">
      <c r="A79" s="1">
        <v>1453</v>
      </c>
      <c r="B79" s="4">
        <v>1519</v>
      </c>
      <c r="C79" s="4">
        <v>1504</v>
      </c>
      <c r="D79" s="4">
        <v>1</v>
      </c>
      <c r="E79" s="4">
        <v>0</v>
      </c>
      <c r="F79" s="7">
        <v>2569.4042930000001</v>
      </c>
      <c r="G79" s="4">
        <v>48243839</v>
      </c>
      <c r="H79" s="5">
        <v>2485.4219910000002</v>
      </c>
      <c r="I79" s="5">
        <v>2.4200000000000004</v>
      </c>
      <c r="J79" s="5">
        <v>21.2152481375375</v>
      </c>
      <c r="K79" s="5">
        <v>0.34364236197846754</v>
      </c>
      <c r="L79" s="5">
        <v>0.33194073769547056</v>
      </c>
      <c r="M79" s="4">
        <v>0.101836483682</v>
      </c>
      <c r="N79" s="5">
        <v>13.786397757251899</v>
      </c>
      <c r="O79" s="8">
        <f t="shared" si="2"/>
        <v>0.12100000000000002</v>
      </c>
      <c r="P79" s="8" t="s">
        <v>26</v>
      </c>
      <c r="Q79" s="6">
        <v>164103665753.42465</v>
      </c>
      <c r="R79" s="6">
        <v>4727251902174.0879</v>
      </c>
      <c r="S79" s="6">
        <v>13834187.797500003</v>
      </c>
      <c r="T79" s="6">
        <v>7254707.1974999998</v>
      </c>
      <c r="U79" s="6">
        <v>0</v>
      </c>
      <c r="V79" s="6">
        <v>66558163.175000012</v>
      </c>
      <c r="W79" s="6">
        <v>0</v>
      </c>
      <c r="X79" s="6">
        <v>1014446065.325</v>
      </c>
      <c r="Y79" s="6">
        <v>0</v>
      </c>
      <c r="Z79" s="6">
        <v>0</v>
      </c>
      <c r="AA79" s="6">
        <v>0</v>
      </c>
    </row>
    <row r="80" spans="1:27" x14ac:dyDescent="0.25">
      <c r="A80" s="1">
        <v>1464</v>
      </c>
      <c r="B80" s="4">
        <v>1489</v>
      </c>
      <c r="C80" s="4">
        <v>1514</v>
      </c>
      <c r="D80" s="4">
        <v>1</v>
      </c>
      <c r="E80" s="4">
        <v>0</v>
      </c>
      <c r="F80" s="7">
        <v>674.67079100000001</v>
      </c>
      <c r="G80" s="4">
        <v>86140101</v>
      </c>
      <c r="H80" s="5">
        <v>13057.22783</v>
      </c>
      <c r="I80" s="5">
        <v>101.66333333333334</v>
      </c>
      <c r="J80" s="5">
        <v>76.176214190044902</v>
      </c>
      <c r="K80" s="5">
        <v>1.5303717703890551</v>
      </c>
      <c r="L80" s="5">
        <v>0.87206330800931675</v>
      </c>
      <c r="M80" s="4">
        <v>3.5933084879699997E-2</v>
      </c>
      <c r="N80" s="5">
        <v>24.494863090505302</v>
      </c>
      <c r="O80" s="8">
        <f t="shared" si="2"/>
        <v>5.0831666666666671</v>
      </c>
      <c r="P80" s="8" t="s">
        <v>26</v>
      </c>
      <c r="Q80" s="6">
        <v>800103686027.39709</v>
      </c>
      <c r="R80" s="6">
        <v>56954575614113.859</v>
      </c>
      <c r="S80" s="6">
        <v>32536062.950000003</v>
      </c>
      <c r="T80" s="6">
        <v>16994035.750000004</v>
      </c>
      <c r="U80" s="6">
        <v>896000</v>
      </c>
      <c r="V80" s="6">
        <v>157991691.5</v>
      </c>
      <c r="W80" s="6">
        <v>0</v>
      </c>
      <c r="X80" s="6">
        <v>2416067206.0999999</v>
      </c>
      <c r="Y80" s="6">
        <v>0</v>
      </c>
      <c r="Z80" s="6">
        <v>0</v>
      </c>
      <c r="AA80" s="6">
        <v>0</v>
      </c>
    </row>
    <row r="81" spans="1:27" x14ac:dyDescent="0.25">
      <c r="A81" s="1">
        <v>1465</v>
      </c>
      <c r="B81" s="4">
        <v>1423</v>
      </c>
      <c r="C81" s="4">
        <v>1514</v>
      </c>
      <c r="D81" s="4">
        <v>0</v>
      </c>
      <c r="E81" s="4">
        <v>0</v>
      </c>
      <c r="F81" s="7">
        <v>667.91592000000003</v>
      </c>
      <c r="G81" s="4">
        <v>126340848</v>
      </c>
      <c r="H81" s="5">
        <v>12850.111370000001</v>
      </c>
      <c r="I81" s="5">
        <v>85.164999999999992</v>
      </c>
      <c r="J81" s="5">
        <v>68.659261273963693</v>
      </c>
      <c r="K81" s="5">
        <v>1.4258256678727481</v>
      </c>
      <c r="L81" s="5">
        <v>0.86995261055512296</v>
      </c>
      <c r="M81" s="4">
        <v>1.25859156986E-2</v>
      </c>
      <c r="N81" s="5">
        <v>24.533039594936</v>
      </c>
      <c r="O81" s="8">
        <f t="shared" si="2"/>
        <v>4.2582499999999994</v>
      </c>
      <c r="P81" s="8" t="s">
        <v>26</v>
      </c>
      <c r="Q81" s="6">
        <v>874291738356.16443</v>
      </c>
      <c r="R81" s="6">
        <v>773145924527285.13</v>
      </c>
      <c r="S81" s="6">
        <v>41105325.580000006</v>
      </c>
      <c r="T81" s="6">
        <v>27050981.480000004</v>
      </c>
      <c r="U81" s="6">
        <v>15160000</v>
      </c>
      <c r="V81" s="6">
        <v>208857605.80000004</v>
      </c>
      <c r="W81" s="6">
        <v>0</v>
      </c>
      <c r="X81" s="6">
        <v>2932441985.4000001</v>
      </c>
      <c r="Y81" s="6">
        <v>0</v>
      </c>
      <c r="Z81" s="6">
        <v>0</v>
      </c>
      <c r="AA81" s="6">
        <v>0</v>
      </c>
    </row>
    <row r="82" spans="1:27" x14ac:dyDescent="0.25">
      <c r="A82" s="1">
        <v>1468</v>
      </c>
      <c r="B82" s="4">
        <v>1516</v>
      </c>
      <c r="C82" s="4">
        <v>1515</v>
      </c>
      <c r="D82" s="4">
        <v>1</v>
      </c>
      <c r="E82" s="4">
        <v>0</v>
      </c>
      <c r="F82" s="7">
        <v>2424.9979469999998</v>
      </c>
      <c r="G82" s="4">
        <v>109393797</v>
      </c>
      <c r="H82" s="5">
        <v>7984.8549899999998</v>
      </c>
      <c r="I82" s="5">
        <v>4.9091666666666667</v>
      </c>
      <c r="J82" s="5">
        <v>28.250092169662999</v>
      </c>
      <c r="K82" s="5">
        <v>0.45589075239150939</v>
      </c>
      <c r="L82" s="5">
        <v>0.38117738368518511</v>
      </c>
      <c r="M82" s="4">
        <v>7.5011294921099994E-2</v>
      </c>
      <c r="N82" s="5">
        <v>14.602539102940099</v>
      </c>
      <c r="O82" s="8">
        <f t="shared" si="2"/>
        <v>0.24545833333333333</v>
      </c>
      <c r="P82" s="8" t="s">
        <v>26</v>
      </c>
      <c r="Q82" s="6">
        <v>310805369726.0274</v>
      </c>
      <c r="R82" s="6">
        <v>1011941544304143.3</v>
      </c>
      <c r="S82" s="6">
        <v>48706654.420000002</v>
      </c>
      <c r="T82" s="6">
        <v>33472053.020000003</v>
      </c>
      <c r="U82" s="6">
        <v>19948000</v>
      </c>
      <c r="V82" s="6">
        <v>248511984.20000002</v>
      </c>
      <c r="W82" s="6">
        <v>0</v>
      </c>
      <c r="X82" s="6">
        <v>3403304468.6000004</v>
      </c>
      <c r="Y82" s="6">
        <v>0</v>
      </c>
      <c r="Z82" s="6">
        <v>0</v>
      </c>
      <c r="AA82" s="6">
        <v>0</v>
      </c>
    </row>
    <row r="83" spans="1:27" x14ac:dyDescent="0.25">
      <c r="A83" s="1">
        <v>1469</v>
      </c>
      <c r="B83" s="4">
        <v>1504</v>
      </c>
      <c r="C83" s="4">
        <v>1515</v>
      </c>
      <c r="D83" s="4">
        <v>1</v>
      </c>
      <c r="E83" s="4">
        <v>0</v>
      </c>
      <c r="F83" s="7">
        <v>1921.2569619999999</v>
      </c>
      <c r="G83" s="4">
        <v>9555176</v>
      </c>
      <c r="H83" s="5">
        <v>3902.5415330000001</v>
      </c>
      <c r="I83" s="5">
        <v>18.779166666666669</v>
      </c>
      <c r="J83" s="5">
        <v>49.878819227450499</v>
      </c>
      <c r="K83" s="5">
        <v>0.77928287254175699</v>
      </c>
      <c r="L83" s="5">
        <v>0.48313112949391507</v>
      </c>
      <c r="M83" s="4">
        <v>3.1214347667799999E-2</v>
      </c>
      <c r="N83" s="5">
        <v>17.449532027864599</v>
      </c>
      <c r="O83" s="8">
        <f t="shared" si="2"/>
        <v>0.93895833333333345</v>
      </c>
      <c r="P83" s="8" t="s">
        <v>26</v>
      </c>
      <c r="Q83" s="6">
        <v>52174191780.821907</v>
      </c>
      <c r="R83" s="6">
        <v>501491593698.64801</v>
      </c>
      <c r="S83" s="6">
        <v>1506448.1925000001</v>
      </c>
      <c r="T83" s="6">
        <v>809745.59250000003</v>
      </c>
      <c r="U83" s="6">
        <v>0</v>
      </c>
      <c r="V83" s="6">
        <v>7187792.7250000015</v>
      </c>
      <c r="W83" s="6">
        <v>0</v>
      </c>
      <c r="X83" s="6">
        <v>108668701.575</v>
      </c>
      <c r="Y83" s="6">
        <v>0</v>
      </c>
      <c r="Z83" s="6">
        <v>0</v>
      </c>
      <c r="AA83" s="6">
        <v>0</v>
      </c>
    </row>
    <row r="84" spans="1:27" x14ac:dyDescent="0.25">
      <c r="A84" s="1">
        <v>1472</v>
      </c>
      <c r="B84" s="4">
        <v>1520</v>
      </c>
      <c r="C84" s="4">
        <v>1521</v>
      </c>
      <c r="D84" s="4">
        <v>1</v>
      </c>
      <c r="E84" s="4">
        <v>0</v>
      </c>
      <c r="F84" s="7">
        <v>2448.269202</v>
      </c>
      <c r="G84" s="4">
        <v>85721556</v>
      </c>
      <c r="H84" s="5">
        <v>10556.447609999999</v>
      </c>
      <c r="I84" s="5">
        <v>5.2816666666666672</v>
      </c>
      <c r="J84" s="5">
        <v>25.938845852554099</v>
      </c>
      <c r="K84" s="5">
        <v>0.46941110631643934</v>
      </c>
      <c r="L84" s="5">
        <v>0.43377745830214454</v>
      </c>
      <c r="M84" s="4">
        <v>0.17474323095200001</v>
      </c>
      <c r="N84" s="5">
        <v>14.471016951056599</v>
      </c>
      <c r="O84" s="8">
        <f t="shared" si="2"/>
        <v>0.26408333333333339</v>
      </c>
      <c r="P84" s="8" t="s">
        <v>26</v>
      </c>
      <c r="Q84" s="6">
        <v>245709238356.16434</v>
      </c>
      <c r="R84" s="6">
        <v>6369990329113.0674</v>
      </c>
      <c r="S84" s="6">
        <v>17878569.937499996</v>
      </c>
      <c r="T84" s="6">
        <v>9053125.8375000004</v>
      </c>
      <c r="U84" s="6">
        <v>0</v>
      </c>
      <c r="V84" s="6">
        <v>86970097.775000006</v>
      </c>
      <c r="W84" s="6">
        <v>0</v>
      </c>
      <c r="X84" s="6">
        <v>1340312420.325</v>
      </c>
      <c r="Y84" s="6">
        <v>0</v>
      </c>
      <c r="Z84" s="6">
        <v>0</v>
      </c>
      <c r="AA84" s="6">
        <v>0</v>
      </c>
    </row>
    <row r="85" spans="1:27" x14ac:dyDescent="0.25">
      <c r="A85" s="1">
        <v>1473</v>
      </c>
      <c r="B85" s="4">
        <v>1561</v>
      </c>
      <c r="C85" s="4">
        <v>1521</v>
      </c>
      <c r="D85" s="4">
        <v>1</v>
      </c>
      <c r="E85" s="4">
        <v>0</v>
      </c>
      <c r="F85" s="7">
        <v>1890.7641309999999</v>
      </c>
      <c r="G85" s="4">
        <v>53017522</v>
      </c>
      <c r="H85" s="5">
        <v>12193.55212</v>
      </c>
      <c r="I85" s="5">
        <v>67.673333333333332</v>
      </c>
      <c r="J85" s="5">
        <v>69.271518491173495</v>
      </c>
      <c r="K85" s="5">
        <v>1.3006754252932136</v>
      </c>
      <c r="L85" s="5">
        <v>0.7510933658506207</v>
      </c>
      <c r="M85" s="4">
        <v>0.16044760613100001</v>
      </c>
      <c r="N85" s="5">
        <v>17.6218683608273</v>
      </c>
      <c r="O85" s="8">
        <f t="shared" si="2"/>
        <v>3.3836666666666666</v>
      </c>
      <c r="P85" s="8" t="s">
        <v>26</v>
      </c>
      <c r="Q85" s="6">
        <v>504357594520.54797</v>
      </c>
      <c r="R85" s="6">
        <v>1483291360495.616</v>
      </c>
      <c r="S85" s="6">
        <v>4212480.0000000009</v>
      </c>
      <c r="T85" s="6">
        <v>2139340.8000000003</v>
      </c>
      <c r="U85" s="6">
        <v>0</v>
      </c>
      <c r="V85" s="6">
        <v>20479897.600000001</v>
      </c>
      <c r="W85" s="6">
        <v>0</v>
      </c>
      <c r="X85" s="6">
        <v>315240755.19999999</v>
      </c>
      <c r="Y85" s="6">
        <v>0</v>
      </c>
      <c r="Z85" s="6">
        <v>0</v>
      </c>
      <c r="AA85" s="6">
        <v>0</v>
      </c>
    </row>
    <row r="86" spans="1:27" x14ac:dyDescent="0.25">
      <c r="A86" s="1">
        <v>1495</v>
      </c>
      <c r="B86" s="4">
        <v>1502</v>
      </c>
      <c r="C86" s="4">
        <v>1548</v>
      </c>
      <c r="D86" s="4">
        <v>1</v>
      </c>
      <c r="E86" s="4">
        <v>0</v>
      </c>
      <c r="F86" s="7">
        <v>1318.776513</v>
      </c>
      <c r="G86" s="4">
        <v>49227709</v>
      </c>
      <c r="H86" s="5">
        <v>10363.56021</v>
      </c>
      <c r="I86" s="5">
        <v>83.55416666666666</v>
      </c>
      <c r="J86" s="5">
        <v>73.129789921590302</v>
      </c>
      <c r="K86" s="5">
        <v>1.4149872672811625</v>
      </c>
      <c r="L86" s="5">
        <v>0.80746044053104038</v>
      </c>
      <c r="M86" s="4">
        <v>0.120180772936</v>
      </c>
      <c r="N86" s="5">
        <v>20.8545707814779</v>
      </c>
      <c r="O86" s="8">
        <f t="shared" si="2"/>
        <v>4.1777083333333334</v>
      </c>
      <c r="P86" s="8" t="s">
        <v>26</v>
      </c>
      <c r="Q86" s="6">
        <v>482973765068.49316</v>
      </c>
      <c r="R86" s="6">
        <v>330196949894303.75</v>
      </c>
      <c r="S86" s="6">
        <v>4470183.2050000001</v>
      </c>
      <c r="T86" s="6">
        <v>4779336.6049999995</v>
      </c>
      <c r="U86" s="6">
        <v>6580000</v>
      </c>
      <c r="V86" s="6">
        <v>26597884.850000001</v>
      </c>
      <c r="W86" s="6">
        <v>0</v>
      </c>
      <c r="X86" s="6">
        <v>288483918.95000005</v>
      </c>
      <c r="Y86" s="6">
        <v>0</v>
      </c>
      <c r="Z86" s="6">
        <v>0</v>
      </c>
      <c r="AA86" s="6">
        <v>0</v>
      </c>
    </row>
    <row r="87" spans="1:27" x14ac:dyDescent="0.25">
      <c r="A87" s="1">
        <v>1496</v>
      </c>
      <c r="B87" s="4">
        <v>1571</v>
      </c>
      <c r="C87" s="4">
        <v>1548</v>
      </c>
      <c r="D87" s="4">
        <v>1</v>
      </c>
      <c r="E87" s="4">
        <v>0</v>
      </c>
      <c r="F87" s="7">
        <v>1623.066783</v>
      </c>
      <c r="G87" s="4">
        <v>86037496</v>
      </c>
      <c r="H87" s="5">
        <v>7170.3069480000004</v>
      </c>
      <c r="I87" s="5">
        <v>6.6383333333333328</v>
      </c>
      <c r="J87" s="5">
        <v>25.971369723066601</v>
      </c>
      <c r="K87" s="5">
        <v>0.51431462491829505</v>
      </c>
      <c r="L87" s="5">
        <v>0.49697589812629317</v>
      </c>
      <c r="M87" s="4">
        <v>0.12093616196699999</v>
      </c>
      <c r="N87" s="5">
        <v>19.134813462518899</v>
      </c>
      <c r="O87" s="8">
        <f t="shared" si="2"/>
        <v>0.33191666666666664</v>
      </c>
      <c r="P87" s="8" t="s">
        <v>26</v>
      </c>
      <c r="Q87" s="6">
        <v>652208703013.69861</v>
      </c>
      <c r="R87" s="6">
        <v>100469308680499.69</v>
      </c>
      <c r="S87" s="6">
        <v>4059482.6349999998</v>
      </c>
      <c r="T87" s="6">
        <v>2797074.335</v>
      </c>
      <c r="U87" s="6">
        <v>1984000</v>
      </c>
      <c r="V87" s="6">
        <v>21300515.150000002</v>
      </c>
      <c r="W87" s="6">
        <v>0</v>
      </c>
      <c r="X87" s="6">
        <v>291886960.64999998</v>
      </c>
      <c r="Y87" s="6">
        <v>0</v>
      </c>
      <c r="Z87" s="6">
        <v>0</v>
      </c>
      <c r="AA87" s="6">
        <v>0</v>
      </c>
    </row>
    <row r="88" spans="1:27" x14ac:dyDescent="0.25">
      <c r="A88" s="1">
        <v>1501</v>
      </c>
      <c r="B88" s="4">
        <v>1548</v>
      </c>
      <c r="C88" s="4">
        <v>1553</v>
      </c>
      <c r="D88" s="4">
        <v>1</v>
      </c>
      <c r="E88" s="4">
        <v>0</v>
      </c>
      <c r="F88" s="7">
        <v>593.91299900000001</v>
      </c>
      <c r="G88" s="4">
        <v>418934</v>
      </c>
      <c r="H88" s="5">
        <v>931.21607300000005</v>
      </c>
      <c r="I88" s="5">
        <v>90.230833333333337</v>
      </c>
      <c r="J88" s="5">
        <v>74.441075373568907</v>
      </c>
      <c r="K88" s="5">
        <v>1.4591297737758089</v>
      </c>
      <c r="L88" s="5">
        <v>0.83070803394919668</v>
      </c>
      <c r="M88" s="4">
        <v>7.0641976175700005E-2</v>
      </c>
      <c r="N88" s="5">
        <v>24.951281903551699</v>
      </c>
      <c r="O88" s="8">
        <f t="shared" si="2"/>
        <v>4.511541666666667</v>
      </c>
      <c r="P88" s="8" t="s">
        <v>26</v>
      </c>
      <c r="Q88" s="6">
        <v>4529435616.4383564</v>
      </c>
      <c r="R88" s="6">
        <v>43253094023.568001</v>
      </c>
      <c r="S88" s="6">
        <v>120894.93000000004</v>
      </c>
      <c r="T88" s="6">
        <v>60663.330000000016</v>
      </c>
      <c r="U88" s="6">
        <v>0</v>
      </c>
      <c r="V88" s="6">
        <v>589878.90000000014</v>
      </c>
      <c r="W88" s="6">
        <v>0</v>
      </c>
      <c r="X88" s="6">
        <v>9113773.5</v>
      </c>
      <c r="Y88" s="6">
        <v>0</v>
      </c>
      <c r="Z88" s="6">
        <v>0</v>
      </c>
      <c r="AA88" s="6">
        <v>0</v>
      </c>
    </row>
    <row r="89" spans="1:27" x14ac:dyDescent="0.25">
      <c r="A89" s="1">
        <v>1502</v>
      </c>
      <c r="B89" s="4">
        <v>1402</v>
      </c>
      <c r="C89" s="4">
        <v>1553</v>
      </c>
      <c r="D89" s="4">
        <v>1</v>
      </c>
      <c r="E89" s="4">
        <v>0</v>
      </c>
      <c r="F89" s="7">
        <v>1425.6235810000001</v>
      </c>
      <c r="G89" s="4">
        <v>111961065</v>
      </c>
      <c r="H89" s="5">
        <v>26743.076550000002</v>
      </c>
      <c r="I89" s="5">
        <v>78.894999999999996</v>
      </c>
      <c r="J89" s="5">
        <v>84.368148527873799</v>
      </c>
      <c r="K89" s="5">
        <v>1.3829135972938649</v>
      </c>
      <c r="L89" s="5">
        <v>0.67620116579940104</v>
      </c>
      <c r="M89" s="4">
        <v>0.118555220201</v>
      </c>
      <c r="N89" s="5">
        <v>20.250703207262301</v>
      </c>
      <c r="O89" s="8">
        <f t="shared" si="2"/>
        <v>3.94475</v>
      </c>
      <c r="P89" s="8" t="s">
        <v>26</v>
      </c>
      <c r="Q89" s="6">
        <v>967406761095.89026</v>
      </c>
      <c r="R89" s="6">
        <v>437684147867449.75</v>
      </c>
      <c r="S89" s="6">
        <v>13701131.2775</v>
      </c>
      <c r="T89" s="6">
        <v>10210796.1775</v>
      </c>
      <c r="U89" s="6">
        <v>8672000</v>
      </c>
      <c r="V89" s="6">
        <v>73342142.375</v>
      </c>
      <c r="W89" s="6">
        <v>0</v>
      </c>
      <c r="X89" s="6">
        <v>969846557.32500005</v>
      </c>
      <c r="Y89" s="6">
        <v>0</v>
      </c>
      <c r="Z89" s="6">
        <v>0</v>
      </c>
      <c r="AA89" s="6">
        <v>0</v>
      </c>
    </row>
    <row r="90" spans="1:27" x14ac:dyDescent="0.25">
      <c r="A90" s="1">
        <v>1509</v>
      </c>
      <c r="B90" s="4">
        <v>1560</v>
      </c>
      <c r="C90" s="4">
        <v>1561</v>
      </c>
      <c r="D90" s="4">
        <v>1</v>
      </c>
      <c r="E90" s="4">
        <v>0</v>
      </c>
      <c r="F90" s="7">
        <v>2377.4635309999999</v>
      </c>
      <c r="G90" s="4">
        <v>92572513</v>
      </c>
      <c r="H90" s="5">
        <v>8983.7542420000009</v>
      </c>
      <c r="I90" s="5">
        <v>4.4116666666666662</v>
      </c>
      <c r="J90" s="5">
        <v>26.646501085430302</v>
      </c>
      <c r="K90" s="5">
        <v>0.4368348807754534</v>
      </c>
      <c r="L90" s="5">
        <v>0.37900521991057623</v>
      </c>
      <c r="M90" s="4">
        <v>0.170245398632</v>
      </c>
      <c r="N90" s="5">
        <v>14.8711893618473</v>
      </c>
      <c r="O90" s="8">
        <f t="shared" si="2"/>
        <v>0.22058333333333333</v>
      </c>
      <c r="P90" s="8" t="s">
        <v>26</v>
      </c>
      <c r="Q90" s="6">
        <v>408432994794.52057</v>
      </c>
      <c r="R90" s="6">
        <v>154806761068101.63</v>
      </c>
      <c r="S90" s="6">
        <v>27692585.834999997</v>
      </c>
      <c r="T90" s="6">
        <v>15108412.035</v>
      </c>
      <c r="U90" s="6">
        <v>2904000</v>
      </c>
      <c r="V90" s="6">
        <v>136982515.14999998</v>
      </c>
      <c r="W90" s="6">
        <v>0</v>
      </c>
      <c r="X90" s="6">
        <v>2057790526.6500001</v>
      </c>
      <c r="Y90" s="6">
        <v>0</v>
      </c>
      <c r="Z90" s="6">
        <v>0</v>
      </c>
      <c r="AA90" s="6">
        <v>0</v>
      </c>
    </row>
    <row r="91" spans="1:27" x14ac:dyDescent="0.25">
      <c r="A91" s="1">
        <v>1512</v>
      </c>
      <c r="B91" s="4">
        <v>1569</v>
      </c>
      <c r="C91" s="4">
        <v>1561</v>
      </c>
      <c r="D91" s="4">
        <v>1</v>
      </c>
      <c r="E91" s="4">
        <v>0</v>
      </c>
      <c r="F91" s="7">
        <v>1896.51647</v>
      </c>
      <c r="G91" s="4">
        <v>4128711</v>
      </c>
      <c r="H91" s="5">
        <v>1323.3810189999999</v>
      </c>
      <c r="I91" s="5">
        <v>59.316666666666663</v>
      </c>
      <c r="J91" s="5">
        <v>66.700424508106295</v>
      </c>
      <c r="K91" s="5">
        <v>1.233944136039814</v>
      </c>
      <c r="L91" s="5">
        <v>0.72069687877968591</v>
      </c>
      <c r="M91" s="4">
        <v>9.2831458798300001E-2</v>
      </c>
      <c r="N91" s="5">
        <v>17.589357866501</v>
      </c>
      <c r="O91" s="8">
        <f t="shared" si="2"/>
        <v>2.9658333333333333</v>
      </c>
      <c r="P91" s="8" t="s">
        <v>26</v>
      </c>
      <c r="Q91" s="6">
        <v>18495841095.890411</v>
      </c>
      <c r="R91" s="6">
        <v>175969995393.28</v>
      </c>
      <c r="S91" s="6">
        <v>494107.68000000005</v>
      </c>
      <c r="T91" s="6">
        <v>250171.67999999993</v>
      </c>
      <c r="U91" s="6">
        <v>0</v>
      </c>
      <c r="V91" s="6">
        <v>2403720</v>
      </c>
      <c r="W91" s="6">
        <v>0</v>
      </c>
      <c r="X91" s="6">
        <v>37044708.799999997</v>
      </c>
      <c r="Y91" s="6">
        <v>0</v>
      </c>
      <c r="Z91" s="6">
        <v>0</v>
      </c>
      <c r="AA91" s="6">
        <v>0</v>
      </c>
    </row>
    <row r="92" spans="1:27" x14ac:dyDescent="0.25">
      <c r="A92" s="1">
        <v>1513</v>
      </c>
      <c r="B92" s="4">
        <v>1632</v>
      </c>
      <c r="C92" s="4">
        <v>1565</v>
      </c>
      <c r="D92" s="4">
        <v>0</v>
      </c>
      <c r="E92" s="4">
        <v>0</v>
      </c>
      <c r="F92" s="7">
        <v>559.390444</v>
      </c>
      <c r="G92" s="4">
        <v>104989875</v>
      </c>
      <c r="H92" s="5">
        <v>13679.534240000001</v>
      </c>
      <c r="I92" s="5">
        <v>216.06750000000002</v>
      </c>
      <c r="J92" s="5">
        <v>190.21457057431201</v>
      </c>
      <c r="K92" s="5">
        <v>2.3652268902841196</v>
      </c>
      <c r="L92" s="5">
        <v>0.48025606482277078</v>
      </c>
      <c r="M92" s="4">
        <v>8.5195461473100004E-3</v>
      </c>
      <c r="N92" s="5">
        <v>25.1463930276452</v>
      </c>
      <c r="O92" s="8">
        <f t="shared" si="2"/>
        <v>10.803375000000003</v>
      </c>
      <c r="P92" s="8" t="s">
        <v>26</v>
      </c>
      <c r="Q92" s="6">
        <v>499935536027.39728</v>
      </c>
      <c r="R92" s="6">
        <v>167916003117898.31</v>
      </c>
      <c r="S92" s="6">
        <v>47589029.037499994</v>
      </c>
      <c r="T92" s="6">
        <v>25619756.537499994</v>
      </c>
      <c r="U92" s="6">
        <v>2996000</v>
      </c>
      <c r="V92" s="6">
        <v>231682692.375</v>
      </c>
      <c r="W92" s="6">
        <v>0</v>
      </c>
      <c r="X92" s="6">
        <v>3510614822.125</v>
      </c>
      <c r="Y92" s="6">
        <v>0</v>
      </c>
      <c r="Z92" s="6">
        <v>0</v>
      </c>
      <c r="AA92" s="6">
        <v>0</v>
      </c>
    </row>
    <row r="93" spans="1:27" x14ac:dyDescent="0.25">
      <c r="A93" s="1">
        <v>1514</v>
      </c>
      <c r="B93" s="4">
        <v>1514</v>
      </c>
      <c r="C93" s="4">
        <v>1565</v>
      </c>
      <c r="D93" s="4">
        <v>0</v>
      </c>
      <c r="E93" s="4">
        <v>0</v>
      </c>
      <c r="F93" s="7">
        <v>469.85420099999999</v>
      </c>
      <c r="G93" s="4">
        <v>52392667</v>
      </c>
      <c r="H93" s="5">
        <v>6723.041338</v>
      </c>
      <c r="I93" s="5">
        <v>192.06166666666664</v>
      </c>
      <c r="J93" s="5">
        <v>157.88111557335299</v>
      </c>
      <c r="K93" s="5">
        <v>2.2929096685411552</v>
      </c>
      <c r="L93" s="5">
        <v>0.53054663117472756</v>
      </c>
      <c r="M93" s="4">
        <v>4.8546977961599997E-3</v>
      </c>
      <c r="N93" s="5">
        <v>25.652425012208301</v>
      </c>
      <c r="O93" s="8">
        <f t="shared" si="2"/>
        <v>9.6030833333333323</v>
      </c>
      <c r="P93" s="8" t="s">
        <v>26</v>
      </c>
      <c r="Q93" s="6">
        <v>222983336986.30136</v>
      </c>
      <c r="R93" s="6">
        <v>7244151023156.2246</v>
      </c>
      <c r="S93" s="6">
        <v>16849056.000000004</v>
      </c>
      <c r="T93" s="6">
        <v>8923987.200000003</v>
      </c>
      <c r="U93" s="6">
        <v>0</v>
      </c>
      <c r="V93" s="6">
        <v>79941388.800000012</v>
      </c>
      <c r="W93" s="6">
        <v>0</v>
      </c>
      <c r="X93" s="6">
        <v>1226028531.2</v>
      </c>
      <c r="Y93" s="6">
        <v>0</v>
      </c>
      <c r="Z93" s="6">
        <v>0</v>
      </c>
      <c r="AA93" s="6">
        <v>0</v>
      </c>
    </row>
    <row r="94" spans="1:27" x14ac:dyDescent="0.25">
      <c r="A94" s="1">
        <v>1519</v>
      </c>
      <c r="B94" s="4">
        <v>1577</v>
      </c>
      <c r="C94" s="4">
        <v>1569</v>
      </c>
      <c r="D94" s="4">
        <v>1</v>
      </c>
      <c r="E94" s="4">
        <v>0</v>
      </c>
      <c r="F94" s="7">
        <v>1809.8502659999999</v>
      </c>
      <c r="G94" s="4">
        <v>11180477</v>
      </c>
      <c r="H94" s="5">
        <v>2362.806822</v>
      </c>
      <c r="I94" s="5">
        <v>54.829999999999991</v>
      </c>
      <c r="J94" s="5">
        <v>65.675504253050505</v>
      </c>
      <c r="K94" s="5">
        <v>1.1957648018819358</v>
      </c>
      <c r="L94" s="5">
        <v>0.69818266944880836</v>
      </c>
      <c r="M94" s="4">
        <v>0.21826354605100001</v>
      </c>
      <c r="N94" s="5">
        <v>18.079169251647802</v>
      </c>
      <c r="O94" s="8">
        <f t="shared" si="2"/>
        <v>2.7414999999999998</v>
      </c>
      <c r="P94" s="8" t="s">
        <v>26</v>
      </c>
      <c r="Q94" s="6">
        <v>57627032876.712341</v>
      </c>
      <c r="R94" s="6">
        <v>826198879489.58398</v>
      </c>
      <c r="S94" s="6">
        <v>2318822.2200000002</v>
      </c>
      <c r="T94" s="6">
        <v>1173471.4200000002</v>
      </c>
      <c r="U94" s="6">
        <v>0</v>
      </c>
      <c r="V94" s="6">
        <v>11282271.400000002</v>
      </c>
      <c r="W94" s="6">
        <v>0</v>
      </c>
      <c r="X94" s="6">
        <v>173900937</v>
      </c>
      <c r="Y94" s="6">
        <v>0</v>
      </c>
      <c r="Z94" s="6">
        <v>0</v>
      </c>
      <c r="AA94" s="6">
        <v>0</v>
      </c>
    </row>
    <row r="95" spans="1:27" x14ac:dyDescent="0.25">
      <c r="A95" s="1">
        <v>1520</v>
      </c>
      <c r="B95" s="4">
        <v>1594</v>
      </c>
      <c r="C95" s="4">
        <v>1569</v>
      </c>
      <c r="D95" s="4">
        <v>1</v>
      </c>
      <c r="E95" s="4">
        <v>0</v>
      </c>
      <c r="F95" s="7">
        <v>2157.8407149999998</v>
      </c>
      <c r="G95" s="4">
        <v>51084113</v>
      </c>
      <c r="H95" s="5">
        <v>3221.999937</v>
      </c>
      <c r="I95" s="5">
        <v>4.184166666666667</v>
      </c>
      <c r="J95" s="5">
        <v>21.642412004606399</v>
      </c>
      <c r="K95" s="5">
        <v>0.42768992560121216</v>
      </c>
      <c r="L95" s="5">
        <v>0.45203732319074813</v>
      </c>
      <c r="M95" s="4">
        <v>0.27960233939599999</v>
      </c>
      <c r="N95" s="5">
        <v>16.1124316310345</v>
      </c>
      <c r="O95" s="8">
        <f t="shared" si="2"/>
        <v>0.20920833333333336</v>
      </c>
      <c r="P95" s="8" t="s">
        <v>26</v>
      </c>
      <c r="Q95" s="6">
        <v>362923446986.30139</v>
      </c>
      <c r="R95" s="6">
        <v>525850532412052.06</v>
      </c>
      <c r="S95" s="6">
        <v>8521141.8524999991</v>
      </c>
      <c r="T95" s="6">
        <v>8247272.7524999995</v>
      </c>
      <c r="U95" s="6">
        <v>10476000</v>
      </c>
      <c r="V95" s="6">
        <v>49621615.725000009</v>
      </c>
      <c r="W95" s="6">
        <v>0</v>
      </c>
      <c r="X95" s="6">
        <v>571579526.17499995</v>
      </c>
      <c r="Y95" s="6">
        <v>0</v>
      </c>
      <c r="Z95" s="6">
        <v>0</v>
      </c>
      <c r="AA95" s="6">
        <v>0</v>
      </c>
    </row>
    <row r="96" spans="1:27" x14ac:dyDescent="0.25">
      <c r="A96" s="1">
        <v>1525</v>
      </c>
      <c r="B96" s="4">
        <v>1553</v>
      </c>
      <c r="C96" s="4">
        <v>1572</v>
      </c>
      <c r="D96" s="4">
        <v>1</v>
      </c>
      <c r="E96" s="4">
        <v>0</v>
      </c>
      <c r="F96" s="7">
        <v>885.14339900000004</v>
      </c>
      <c r="G96" s="4">
        <v>12884278</v>
      </c>
      <c r="H96" s="5">
        <v>4496.3276569999998</v>
      </c>
      <c r="I96" s="5">
        <v>170.03833333333333</v>
      </c>
      <c r="J96" s="5">
        <v>101.668637973369</v>
      </c>
      <c r="K96" s="5">
        <v>1.8795790308358382</v>
      </c>
      <c r="L96" s="5">
        <v>0.88981401693780149</v>
      </c>
      <c r="M96" s="4">
        <v>6.1633899858699999E-2</v>
      </c>
      <c r="N96" s="5">
        <v>23.305335051871701</v>
      </c>
      <c r="O96" s="8">
        <f t="shared" si="2"/>
        <v>8.5019166666666663</v>
      </c>
      <c r="P96" s="8" t="s">
        <v>26</v>
      </c>
      <c r="Q96" s="6">
        <v>70813413698.630142</v>
      </c>
      <c r="R96" s="6">
        <v>996087897606.02002</v>
      </c>
      <c r="S96" s="6">
        <v>2797081.8</v>
      </c>
      <c r="T96" s="6">
        <v>1417170.3</v>
      </c>
      <c r="U96" s="6">
        <v>0</v>
      </c>
      <c r="V96" s="6">
        <v>13603854</v>
      </c>
      <c r="W96" s="6">
        <v>0</v>
      </c>
      <c r="X96" s="6">
        <v>209615764</v>
      </c>
      <c r="Y96" s="6">
        <v>0</v>
      </c>
      <c r="Z96" s="6">
        <v>0</v>
      </c>
      <c r="AA96" s="6">
        <v>0</v>
      </c>
    </row>
    <row r="97" spans="1:27" x14ac:dyDescent="0.25">
      <c r="A97" s="1">
        <v>1526</v>
      </c>
      <c r="B97" s="4">
        <v>1580</v>
      </c>
      <c r="C97" s="4">
        <v>1572</v>
      </c>
      <c r="D97" s="4">
        <v>0</v>
      </c>
      <c r="E97" s="4">
        <v>0</v>
      </c>
      <c r="F97" s="7">
        <v>879.43829100000005</v>
      </c>
      <c r="G97" s="4">
        <v>44577392</v>
      </c>
      <c r="H97" s="5">
        <v>1293.154929</v>
      </c>
      <c r="I97" s="5">
        <v>3.4633333333333329</v>
      </c>
      <c r="J97" s="5">
        <v>20.633908160585499</v>
      </c>
      <c r="K97" s="5">
        <v>0.39656647108333548</v>
      </c>
      <c r="L97" s="5">
        <v>0.423249844235978</v>
      </c>
      <c r="M97" s="4">
        <v>2.0838216762100001E-2</v>
      </c>
      <c r="N97" s="5">
        <v>23.337578610755301</v>
      </c>
      <c r="O97" s="8">
        <f t="shared" si="2"/>
        <v>0.17316666666666666</v>
      </c>
      <c r="P97" s="8" t="s">
        <v>26</v>
      </c>
      <c r="Q97" s="6">
        <v>220692405479.45206</v>
      </c>
      <c r="R97" s="6">
        <v>3673946501772.8403</v>
      </c>
      <c r="S97" s="6">
        <v>10311150.825000003</v>
      </c>
      <c r="T97" s="6">
        <v>5220867.8250000002</v>
      </c>
      <c r="U97" s="6">
        <v>0</v>
      </c>
      <c r="V97" s="6">
        <v>50159619.450000003</v>
      </c>
      <c r="W97" s="6">
        <v>0</v>
      </c>
      <c r="X97" s="6">
        <v>773034745.95000005</v>
      </c>
      <c r="Y97" s="6">
        <v>0</v>
      </c>
      <c r="Z97" s="6">
        <v>0</v>
      </c>
      <c r="AA97" s="6">
        <v>0</v>
      </c>
    </row>
    <row r="98" spans="1:27" x14ac:dyDescent="0.25">
      <c r="A98" s="1">
        <v>1531</v>
      </c>
      <c r="B98" s="4">
        <v>1515</v>
      </c>
      <c r="C98" s="4">
        <v>1577</v>
      </c>
      <c r="D98" s="4">
        <v>1</v>
      </c>
      <c r="E98" s="4">
        <v>0</v>
      </c>
      <c r="F98" s="7">
        <v>2177.62372</v>
      </c>
      <c r="G98" s="4">
        <v>85872761</v>
      </c>
      <c r="H98" s="5">
        <v>14950.36493</v>
      </c>
      <c r="I98" s="5">
        <v>27.884999999999994</v>
      </c>
      <c r="J98" s="5">
        <v>55.421416023764699</v>
      </c>
      <c r="K98" s="5">
        <v>0.91264984700444285</v>
      </c>
      <c r="L98" s="5">
        <v>0.55130108300792591</v>
      </c>
      <c r="M98" s="4">
        <v>0.107907450613</v>
      </c>
      <c r="N98" s="5">
        <v>16.000624021676</v>
      </c>
      <c r="O98" s="8">
        <f t="shared" si="2"/>
        <v>1.3942499999999998</v>
      </c>
      <c r="P98" s="8" t="s">
        <v>26</v>
      </c>
      <c r="Q98" s="6">
        <v>411289140547.94531</v>
      </c>
      <c r="R98" s="6">
        <v>1038350880313255.5</v>
      </c>
      <c r="S98" s="6">
        <v>24780073.592500001</v>
      </c>
      <c r="T98" s="6">
        <v>20592503.292500004</v>
      </c>
      <c r="U98" s="6">
        <v>20632000</v>
      </c>
      <c r="V98" s="6">
        <v>135688745.92500001</v>
      </c>
      <c r="W98" s="6">
        <v>0</v>
      </c>
      <c r="X98" s="6">
        <v>1697949318.375</v>
      </c>
      <c r="Y98" s="6">
        <v>0</v>
      </c>
      <c r="Z98" s="6">
        <v>0</v>
      </c>
      <c r="AA98" s="6">
        <v>0</v>
      </c>
    </row>
    <row r="99" spans="1:27" x14ac:dyDescent="0.25">
      <c r="A99" s="1">
        <v>1532</v>
      </c>
      <c r="B99" s="4">
        <v>1579</v>
      </c>
      <c r="C99" s="4">
        <v>1577</v>
      </c>
      <c r="D99" s="4">
        <v>1</v>
      </c>
      <c r="E99" s="4">
        <v>0</v>
      </c>
      <c r="F99" s="7">
        <v>1722.741908</v>
      </c>
      <c r="G99" s="4">
        <v>2367706</v>
      </c>
      <c r="H99" s="5">
        <v>1316.789923</v>
      </c>
      <c r="I99" s="5">
        <v>26.196666666666662</v>
      </c>
      <c r="J99" s="5">
        <v>46.612480402898498</v>
      </c>
      <c r="K99" s="5">
        <v>0.89015408413993413</v>
      </c>
      <c r="L99" s="5">
        <v>0.63136227938588207</v>
      </c>
      <c r="M99" s="4">
        <v>6.5839229766399998E-2</v>
      </c>
      <c r="N99" s="5">
        <v>18.571479558556401</v>
      </c>
      <c r="O99" s="8">
        <f t="shared" si="2"/>
        <v>1.3098333333333332</v>
      </c>
      <c r="P99" s="8" t="s">
        <v>26</v>
      </c>
      <c r="Q99" s="6">
        <v>7457676712.3287668</v>
      </c>
      <c r="R99" s="6">
        <v>91495777100.936005</v>
      </c>
      <c r="S99" s="6">
        <v>272511.62250000006</v>
      </c>
      <c r="T99" s="6">
        <v>145613.42250000002</v>
      </c>
      <c r="U99" s="6">
        <v>0</v>
      </c>
      <c r="V99" s="6">
        <v>1302770.6250000002</v>
      </c>
      <c r="W99" s="6">
        <v>0</v>
      </c>
      <c r="X99" s="6">
        <v>19736506.074999999</v>
      </c>
      <c r="Y99" s="6">
        <v>0</v>
      </c>
      <c r="Z99" s="6">
        <v>0</v>
      </c>
      <c r="AA99" s="6">
        <v>0</v>
      </c>
    </row>
    <row r="100" spans="1:27" x14ac:dyDescent="0.25">
      <c r="A100" s="1">
        <v>1534</v>
      </c>
      <c r="B100" s="4">
        <v>1650</v>
      </c>
      <c r="C100" s="4">
        <v>1579</v>
      </c>
      <c r="D100" s="4">
        <v>1</v>
      </c>
      <c r="E100" s="4">
        <v>0</v>
      </c>
      <c r="F100" s="7">
        <v>2346.443968</v>
      </c>
      <c r="G100" s="4">
        <v>69435609</v>
      </c>
      <c r="H100" s="5">
        <v>15403.303550000001</v>
      </c>
      <c r="I100" s="5">
        <v>19.770833333333332</v>
      </c>
      <c r="J100" s="5">
        <v>43.011928442590403</v>
      </c>
      <c r="K100" s="5">
        <v>0.79547338601747364</v>
      </c>
      <c r="L100" s="5">
        <v>0.57784373141757084</v>
      </c>
      <c r="M100" s="4">
        <v>0.16345232086600001</v>
      </c>
      <c r="N100" s="5">
        <v>15.0465026260544</v>
      </c>
      <c r="O100" s="8">
        <f t="shared" si="2"/>
        <v>0.98854166666666665</v>
      </c>
      <c r="P100" s="8" t="s">
        <v>26</v>
      </c>
      <c r="Q100" s="6">
        <v>171511562739.72604</v>
      </c>
      <c r="R100" s="6">
        <v>490642370817558.94</v>
      </c>
      <c r="S100" s="6">
        <v>19636266.630000003</v>
      </c>
      <c r="T100" s="6">
        <v>13914972.33</v>
      </c>
      <c r="U100" s="6">
        <v>9696000</v>
      </c>
      <c r="V100" s="6">
        <v>102085352.3</v>
      </c>
      <c r="W100" s="6">
        <v>0</v>
      </c>
      <c r="X100" s="6">
        <v>1379657466.5</v>
      </c>
      <c r="Y100" s="6">
        <v>0</v>
      </c>
      <c r="Z100" s="6">
        <v>0</v>
      </c>
      <c r="AA100" s="6">
        <v>0</v>
      </c>
    </row>
    <row r="101" spans="1:27" x14ac:dyDescent="0.25">
      <c r="A101" s="1">
        <v>1536</v>
      </c>
      <c r="B101" s="4">
        <v>1631</v>
      </c>
      <c r="C101" s="4">
        <v>1579</v>
      </c>
      <c r="D101" s="4">
        <v>1</v>
      </c>
      <c r="E101" s="4">
        <v>0</v>
      </c>
      <c r="F101" s="7">
        <v>2123.5893890000002</v>
      </c>
      <c r="G101" s="4">
        <v>91622029</v>
      </c>
      <c r="H101" s="5">
        <v>6853.9272000000001</v>
      </c>
      <c r="I101" s="5">
        <v>6.2833333333333323</v>
      </c>
      <c r="J101" s="5">
        <v>26.550622241611801</v>
      </c>
      <c r="K101" s="5">
        <v>0.50314230969202411</v>
      </c>
      <c r="L101" s="5">
        <v>0.47035369170957614</v>
      </c>
      <c r="M101" s="4">
        <v>5.3997939903099999E-2</v>
      </c>
      <c r="N101" s="5">
        <v>16.306009850188701</v>
      </c>
      <c r="O101" s="8">
        <f t="shared" si="2"/>
        <v>0.31416666666666665</v>
      </c>
      <c r="P101" s="8" t="s">
        <v>26</v>
      </c>
      <c r="Q101" s="6">
        <v>399528086849.31506</v>
      </c>
      <c r="R101" s="6">
        <v>359066550834671.31</v>
      </c>
      <c r="S101" s="6">
        <v>20948498.762499999</v>
      </c>
      <c r="T101" s="6">
        <v>13305251.262499999</v>
      </c>
      <c r="U101" s="6">
        <v>7048000</v>
      </c>
      <c r="V101" s="6">
        <v>107297963.62500001</v>
      </c>
      <c r="W101" s="6">
        <v>0</v>
      </c>
      <c r="X101" s="6">
        <v>1520593851.875</v>
      </c>
      <c r="Y101" s="6">
        <v>0</v>
      </c>
      <c r="Z101" s="6">
        <v>0</v>
      </c>
      <c r="AA101" s="6">
        <v>0</v>
      </c>
    </row>
    <row r="102" spans="1:27" x14ac:dyDescent="0.25">
      <c r="A102" s="1">
        <v>1571</v>
      </c>
      <c r="B102" s="4">
        <v>1572</v>
      </c>
      <c r="C102" s="4">
        <v>1615</v>
      </c>
      <c r="D102" s="4">
        <v>1</v>
      </c>
      <c r="E102" s="4">
        <v>0</v>
      </c>
      <c r="F102" s="7">
        <v>597.52695600000004</v>
      </c>
      <c r="G102" s="4">
        <v>105708515</v>
      </c>
      <c r="H102" s="5">
        <v>16796.975399999999</v>
      </c>
      <c r="I102" s="5">
        <v>182.31083333333333</v>
      </c>
      <c r="J102" s="5">
        <v>102.910642367043</v>
      </c>
      <c r="K102" s="5">
        <v>1.9326568018058063</v>
      </c>
      <c r="L102" s="5">
        <v>0.91663713522555557</v>
      </c>
      <c r="M102" s="4">
        <v>4.4947420431499997E-2</v>
      </c>
      <c r="N102" s="5">
        <v>24.930856902774799</v>
      </c>
      <c r="O102" s="8">
        <f t="shared" si="2"/>
        <v>9.1155416666666671</v>
      </c>
      <c r="P102" s="8" t="s">
        <v>26</v>
      </c>
      <c r="Q102" s="6">
        <v>644759936986.30139</v>
      </c>
      <c r="R102" s="6">
        <v>10314990493049.479</v>
      </c>
      <c r="S102" s="6">
        <v>29040481.612499997</v>
      </c>
      <c r="T102" s="6">
        <v>14769730.612499999</v>
      </c>
      <c r="U102" s="6">
        <v>0</v>
      </c>
      <c r="V102" s="6">
        <v>141064854.12500003</v>
      </c>
      <c r="W102" s="6">
        <v>0</v>
      </c>
      <c r="X102" s="6">
        <v>2171207611.375</v>
      </c>
      <c r="Y102" s="6">
        <v>0</v>
      </c>
      <c r="Z102" s="6">
        <v>0</v>
      </c>
      <c r="AA102" s="6">
        <v>0</v>
      </c>
    </row>
    <row r="103" spans="1:27" x14ac:dyDescent="0.25">
      <c r="A103" s="1">
        <v>1572</v>
      </c>
      <c r="B103" s="4">
        <v>1616</v>
      </c>
      <c r="C103" s="4">
        <v>1615</v>
      </c>
      <c r="D103" s="4">
        <v>1</v>
      </c>
      <c r="E103" s="4">
        <v>0</v>
      </c>
      <c r="F103" s="7">
        <v>605.80394100000001</v>
      </c>
      <c r="G103" s="4">
        <v>51616465</v>
      </c>
      <c r="H103" s="5">
        <v>3369.087845</v>
      </c>
      <c r="I103" s="5">
        <v>4.1866666666666665</v>
      </c>
      <c r="J103" s="5">
        <v>21.719430443888498</v>
      </c>
      <c r="K103" s="5">
        <v>0.4277920226516847</v>
      </c>
      <c r="L103" s="5">
        <v>0.4505959361365921</v>
      </c>
      <c r="M103" s="4">
        <v>6.8588039251100005E-2</v>
      </c>
      <c r="N103" s="5">
        <v>24.884077866650301</v>
      </c>
      <c r="O103" s="8">
        <f t="shared" si="2"/>
        <v>0.20933333333333334</v>
      </c>
      <c r="P103" s="8" t="s">
        <v>26</v>
      </c>
      <c r="Q103" s="6">
        <v>224362844520.54791</v>
      </c>
      <c r="R103" s="6">
        <v>463298643914890</v>
      </c>
      <c r="S103" s="6">
        <v>19908159.485000003</v>
      </c>
      <c r="T103" s="6">
        <v>13499286.385</v>
      </c>
      <c r="U103" s="6">
        <v>9140000</v>
      </c>
      <c r="V103" s="6">
        <v>103978102.05000001</v>
      </c>
      <c r="W103" s="6">
        <v>0</v>
      </c>
      <c r="X103" s="6">
        <v>1434893162.95</v>
      </c>
      <c r="Y103" s="6">
        <v>0</v>
      </c>
      <c r="Z103" s="6">
        <v>0</v>
      </c>
      <c r="AA103" s="6">
        <v>0</v>
      </c>
    </row>
    <row r="104" spans="1:27" x14ac:dyDescent="0.25">
      <c r="A104" s="1">
        <v>1587</v>
      </c>
      <c r="B104" s="4">
        <v>1615</v>
      </c>
      <c r="C104" s="4">
        <v>1632</v>
      </c>
      <c r="D104" s="4">
        <v>1</v>
      </c>
      <c r="E104" s="4">
        <v>0</v>
      </c>
      <c r="F104" s="7">
        <v>684.83006</v>
      </c>
      <c r="G104" s="4">
        <v>109742398</v>
      </c>
      <c r="H104" s="5">
        <v>15936.51377</v>
      </c>
      <c r="I104" s="5">
        <v>196.38</v>
      </c>
      <c r="J104" s="5">
        <v>104.213777027243</v>
      </c>
      <c r="K104" s="5">
        <v>1.9909288394688054</v>
      </c>
      <c r="L104" s="5">
        <v>0.94649076693727796</v>
      </c>
      <c r="M104" s="4">
        <v>6.1790470302600001E-2</v>
      </c>
      <c r="N104" s="5">
        <v>24.437445949897999</v>
      </c>
      <c r="O104" s="8">
        <f t="shared" si="2"/>
        <v>9.8190000000000008</v>
      </c>
      <c r="P104" s="8" t="s">
        <v>26</v>
      </c>
      <c r="Q104" s="6">
        <v>430500680136.98639</v>
      </c>
      <c r="R104" s="6">
        <v>47914107049889.781</v>
      </c>
      <c r="S104" s="6">
        <v>50704524.664999999</v>
      </c>
      <c r="T104" s="6">
        <v>27218143.465</v>
      </c>
      <c r="U104" s="6">
        <v>500000</v>
      </c>
      <c r="V104" s="6">
        <v>239723097.45000005</v>
      </c>
      <c r="W104" s="6">
        <v>0</v>
      </c>
      <c r="X104" s="6">
        <v>3669181289.9500003</v>
      </c>
      <c r="Y104" s="6">
        <v>0</v>
      </c>
      <c r="Z104" s="6">
        <v>0</v>
      </c>
      <c r="AA104" s="6">
        <v>0</v>
      </c>
    </row>
    <row r="105" spans="1:27" x14ac:dyDescent="0.25">
      <c r="A105" s="1">
        <v>1588</v>
      </c>
      <c r="B105" s="4">
        <v>1681</v>
      </c>
      <c r="C105" s="4">
        <v>1632</v>
      </c>
      <c r="D105" s="4">
        <v>0</v>
      </c>
      <c r="E105" s="4">
        <v>0</v>
      </c>
      <c r="F105" s="7">
        <v>565.78466100000003</v>
      </c>
      <c r="G105" s="4">
        <v>110224218</v>
      </c>
      <c r="H105" s="5">
        <v>12420.86145</v>
      </c>
      <c r="I105" s="5">
        <v>9.2625000000000011</v>
      </c>
      <c r="J105" s="5">
        <v>29.523024802255101</v>
      </c>
      <c r="K105" s="5">
        <v>0.93130996558529577</v>
      </c>
      <c r="L105" s="5">
        <v>0.33687836406527655</v>
      </c>
      <c r="M105" s="4">
        <v>1.2716992728899999E-2</v>
      </c>
      <c r="N105" s="5">
        <v>25.1102548314263</v>
      </c>
      <c r="O105" s="8">
        <f t="shared" si="2"/>
        <v>0.46312500000000006</v>
      </c>
      <c r="P105" s="8" t="s">
        <v>26</v>
      </c>
      <c r="Q105" s="6">
        <v>454368024657.53424</v>
      </c>
      <c r="R105" s="6">
        <v>26478070518574.746</v>
      </c>
      <c r="S105" s="6">
        <v>50262337.687500007</v>
      </c>
      <c r="T105" s="6">
        <v>27808919.887500003</v>
      </c>
      <c r="U105" s="6">
        <v>0</v>
      </c>
      <c r="V105" s="6">
        <v>231739813.67500004</v>
      </c>
      <c r="W105" s="6">
        <v>0</v>
      </c>
      <c r="X105" s="6">
        <v>3543929306.8250003</v>
      </c>
      <c r="Y105" s="6">
        <v>0</v>
      </c>
      <c r="Z105" s="6">
        <v>0</v>
      </c>
      <c r="AA105" s="6">
        <v>0</v>
      </c>
    </row>
    <row r="106" spans="1:27" x14ac:dyDescent="0.25">
      <c r="A106" s="1">
        <v>1599</v>
      </c>
      <c r="B106" s="4">
        <v>1663</v>
      </c>
      <c r="C106" s="4">
        <v>1650</v>
      </c>
      <c r="D106" s="4">
        <v>1</v>
      </c>
      <c r="E106" s="4">
        <v>0</v>
      </c>
      <c r="F106" s="7">
        <v>2325.2481459999999</v>
      </c>
      <c r="G106" s="4">
        <v>15289932</v>
      </c>
      <c r="H106" s="5">
        <v>5496.5847839999997</v>
      </c>
      <c r="I106" s="5">
        <v>9.6783333333333328</v>
      </c>
      <c r="J106" s="5">
        <v>34.297869814168699</v>
      </c>
      <c r="K106" s="5">
        <v>0.59794327235917388</v>
      </c>
      <c r="L106" s="5">
        <v>0.47192549957532515</v>
      </c>
      <c r="M106" s="4">
        <v>0.144395857047</v>
      </c>
      <c r="N106" s="5">
        <v>15.166295053251799</v>
      </c>
      <c r="O106" s="8">
        <f t="shared" si="2"/>
        <v>0.48391666666666666</v>
      </c>
      <c r="P106" s="8" t="s">
        <v>26</v>
      </c>
      <c r="Q106" s="6">
        <v>41527920547.945198</v>
      </c>
      <c r="R106" s="6">
        <v>1206439058730.0999</v>
      </c>
      <c r="S106" s="6">
        <v>3471874.3799999994</v>
      </c>
      <c r="T106" s="6">
        <v>1769816.88</v>
      </c>
      <c r="U106" s="6">
        <v>0</v>
      </c>
      <c r="V106" s="6">
        <v>16865693</v>
      </c>
      <c r="W106" s="6">
        <v>0</v>
      </c>
      <c r="X106" s="6">
        <v>259228275.79999998</v>
      </c>
      <c r="Y106" s="6">
        <v>0</v>
      </c>
      <c r="Z106" s="6">
        <v>0</v>
      </c>
      <c r="AA106" s="6">
        <v>0</v>
      </c>
    </row>
    <row r="107" spans="1:27" x14ac:dyDescent="0.25">
      <c r="A107" s="1">
        <v>1601</v>
      </c>
      <c r="B107" s="4">
        <v>1682</v>
      </c>
      <c r="C107" s="4">
        <v>1650</v>
      </c>
      <c r="D107" s="4">
        <v>1</v>
      </c>
      <c r="E107" s="4">
        <v>0</v>
      </c>
      <c r="F107" s="7">
        <v>2671.6233499999998</v>
      </c>
      <c r="G107" s="4">
        <v>103897502</v>
      </c>
      <c r="H107" s="5">
        <v>7650.7079219999996</v>
      </c>
      <c r="I107" s="5">
        <v>6.0858333333333334</v>
      </c>
      <c r="J107" s="5">
        <v>27.7452637487294</v>
      </c>
      <c r="K107" s="5">
        <v>0.49676200074063731</v>
      </c>
      <c r="L107" s="5">
        <v>0.44155298945266269</v>
      </c>
      <c r="M107" s="4">
        <v>0.17161735405299999</v>
      </c>
      <c r="N107" s="5">
        <v>13.208686312805</v>
      </c>
      <c r="O107" s="8">
        <f t="shared" si="2"/>
        <v>0.30429166666666668</v>
      </c>
      <c r="P107" s="8" t="s">
        <v>26</v>
      </c>
      <c r="Q107" s="6">
        <v>62300783972.602737</v>
      </c>
      <c r="R107" s="6">
        <v>63418007785182.68</v>
      </c>
      <c r="S107" s="6">
        <v>10711756.587499999</v>
      </c>
      <c r="T107" s="6">
        <v>5906415.5874999994</v>
      </c>
      <c r="U107" s="6">
        <v>1196000</v>
      </c>
      <c r="V107" s="6">
        <v>52973875.875</v>
      </c>
      <c r="W107" s="6">
        <v>0</v>
      </c>
      <c r="X107" s="6">
        <v>792382046.625</v>
      </c>
      <c r="Y107" s="6">
        <v>0</v>
      </c>
      <c r="Z107" s="6">
        <v>0</v>
      </c>
      <c r="AA107" s="6">
        <v>0</v>
      </c>
    </row>
    <row r="108" spans="1:27" x14ac:dyDescent="0.25">
      <c r="A108" s="1">
        <v>1613</v>
      </c>
      <c r="B108" s="4">
        <v>1662</v>
      </c>
      <c r="C108" s="4">
        <v>1663</v>
      </c>
      <c r="D108" s="4">
        <v>1</v>
      </c>
      <c r="E108" s="4">
        <v>0</v>
      </c>
      <c r="F108" s="7">
        <v>2793.5355450000002</v>
      </c>
      <c r="G108" s="4">
        <v>116985780</v>
      </c>
      <c r="H108" s="5">
        <v>8680.3680870000007</v>
      </c>
      <c r="I108" s="5">
        <v>6.1558333333333337</v>
      </c>
      <c r="J108" s="5">
        <v>28.922354010390901</v>
      </c>
      <c r="K108" s="5">
        <v>0.49903740794193241</v>
      </c>
      <c r="L108" s="5">
        <v>0.42650105888717993</v>
      </c>
      <c r="M108" s="4">
        <v>0.10488394557400001</v>
      </c>
      <c r="N108" s="5">
        <v>12.5196751603235</v>
      </c>
      <c r="O108" s="8">
        <f t="shared" si="2"/>
        <v>0.30779166666666669</v>
      </c>
      <c r="P108" s="8" t="s">
        <v>26</v>
      </c>
      <c r="Q108" s="6">
        <v>230180687397.26028</v>
      </c>
      <c r="R108" s="6">
        <v>423308557607423.06</v>
      </c>
      <c r="S108" s="6">
        <v>38136560.960000001</v>
      </c>
      <c r="T108" s="6">
        <v>22711912.960000001</v>
      </c>
      <c r="U108" s="6">
        <v>8216000</v>
      </c>
      <c r="V108" s="6">
        <v>191013763.20000005</v>
      </c>
      <c r="W108" s="6">
        <v>0</v>
      </c>
      <c r="X108" s="6">
        <v>2777553372.8000002</v>
      </c>
      <c r="Y108" s="6">
        <v>0</v>
      </c>
      <c r="Z108" s="6">
        <v>0</v>
      </c>
      <c r="AA108" s="6">
        <v>0</v>
      </c>
    </row>
    <row r="109" spans="1:27" x14ac:dyDescent="0.25">
      <c r="A109" s="1">
        <v>1614</v>
      </c>
      <c r="B109" s="4">
        <v>1672</v>
      </c>
      <c r="C109" s="4">
        <v>1663</v>
      </c>
      <c r="D109" s="4">
        <v>1</v>
      </c>
      <c r="E109" s="4">
        <v>0</v>
      </c>
      <c r="F109" s="7">
        <v>2678.9713120000001</v>
      </c>
      <c r="G109" s="4">
        <v>58164970</v>
      </c>
      <c r="H109" s="5">
        <v>3005.0787380000002</v>
      </c>
      <c r="I109" s="5">
        <v>2.7916666666666665</v>
      </c>
      <c r="J109" s="5">
        <v>22.649821422771701</v>
      </c>
      <c r="K109" s="5">
        <v>0.36383221814438621</v>
      </c>
      <c r="L109" s="5">
        <v>0.3387642904403268</v>
      </c>
      <c r="M109" s="4">
        <v>0.10197704134799999</v>
      </c>
      <c r="N109" s="5">
        <v>13.167157835969601</v>
      </c>
      <c r="O109" s="8">
        <f t="shared" si="2"/>
        <v>0.13958333333333334</v>
      </c>
      <c r="P109" s="8" t="s">
        <v>26</v>
      </c>
      <c r="Q109" s="6">
        <v>69082336986.301376</v>
      </c>
      <c r="R109" s="6">
        <v>4623715167025.5918</v>
      </c>
      <c r="S109" s="6">
        <v>13335005.7225</v>
      </c>
      <c r="T109" s="6">
        <v>6867870.3224999998</v>
      </c>
      <c r="U109" s="6">
        <v>0</v>
      </c>
      <c r="V109" s="6">
        <v>64545290.425000012</v>
      </c>
      <c r="W109" s="6">
        <v>0</v>
      </c>
      <c r="X109" s="6">
        <v>989235711.47500002</v>
      </c>
      <c r="Y109" s="6">
        <v>0</v>
      </c>
      <c r="Z109" s="6">
        <v>0</v>
      </c>
      <c r="AA109" s="6">
        <v>0</v>
      </c>
    </row>
    <row r="110" spans="1:27" x14ac:dyDescent="0.25">
      <c r="A110" s="1">
        <v>1641</v>
      </c>
      <c r="B110" s="4">
        <v>1697</v>
      </c>
      <c r="C110" s="4">
        <v>1696</v>
      </c>
      <c r="D110" s="4">
        <v>0</v>
      </c>
      <c r="E110" s="4">
        <v>0</v>
      </c>
      <c r="F110" s="7">
        <v>350.13763399999999</v>
      </c>
      <c r="G110" s="4">
        <v>147402598</v>
      </c>
      <c r="H110" s="5">
        <v>22746.5543</v>
      </c>
      <c r="I110" s="5">
        <v>12.356666666666667</v>
      </c>
      <c r="J110" s="5">
        <v>34.109308225427597</v>
      </c>
      <c r="K110" s="5">
        <v>1.0112704850468095</v>
      </c>
      <c r="L110" s="5">
        <v>0.35822928619020922</v>
      </c>
      <c r="M110" s="4">
        <v>1.60456592981E-2</v>
      </c>
      <c r="N110" s="5">
        <v>26.3290271339222</v>
      </c>
      <c r="O110" s="8">
        <f t="shared" si="2"/>
        <v>0.61783333333333346</v>
      </c>
      <c r="P110" s="8" t="s">
        <v>26</v>
      </c>
      <c r="Q110" s="6">
        <v>82254742465.753418</v>
      </c>
      <c r="R110" s="6">
        <v>17598057528798</v>
      </c>
      <c r="S110" s="6">
        <v>42718161.888000004</v>
      </c>
      <c r="T110" s="6">
        <v>23024513.628000002</v>
      </c>
      <c r="U110" s="6">
        <v>0</v>
      </c>
      <c r="V110" s="6">
        <v>204542973.75600004</v>
      </c>
      <c r="W110" s="6">
        <v>2603718.7560000005</v>
      </c>
      <c r="X110" s="6">
        <v>3087801945</v>
      </c>
      <c r="Y110" s="6">
        <v>0</v>
      </c>
      <c r="Z110" s="6">
        <v>0</v>
      </c>
      <c r="AA110" s="6">
        <v>0</v>
      </c>
    </row>
    <row r="111" spans="1:27" x14ac:dyDescent="0.25">
      <c r="A111" s="1">
        <v>1644</v>
      </c>
      <c r="B111" s="4">
        <v>1565</v>
      </c>
      <c r="C111" s="4">
        <v>1696</v>
      </c>
      <c r="D111" s="4">
        <v>0</v>
      </c>
      <c r="E111" s="4">
        <v>0</v>
      </c>
      <c r="F111" s="7">
        <v>377.40397899999999</v>
      </c>
      <c r="G111" s="4">
        <v>79631045</v>
      </c>
      <c r="H111" s="5">
        <v>24909.573359999999</v>
      </c>
      <c r="I111" s="5">
        <v>415.35000000000008</v>
      </c>
      <c r="J111" s="5">
        <v>246.339920465266</v>
      </c>
      <c r="K111" s="5">
        <v>2.8953886644465645</v>
      </c>
      <c r="L111" s="5">
        <v>0.58233453727677198</v>
      </c>
      <c r="M111" s="4">
        <v>1.8630127251300001E-2</v>
      </c>
      <c r="N111" s="5">
        <v>26.174925931885699</v>
      </c>
      <c r="O111" s="8">
        <f t="shared" si="2"/>
        <v>20.767500000000005</v>
      </c>
      <c r="P111" s="8" t="s">
        <v>26</v>
      </c>
      <c r="Q111" s="6">
        <v>271550435205.47946</v>
      </c>
      <c r="R111" s="6">
        <v>401445027610551.31</v>
      </c>
      <c r="S111" s="6">
        <v>22949311.059349999</v>
      </c>
      <c r="T111" s="6">
        <v>15326168.653599998</v>
      </c>
      <c r="U111" s="6">
        <v>7844000</v>
      </c>
      <c r="V111" s="6">
        <v>116644672.26595001</v>
      </c>
      <c r="W111" s="6">
        <v>2306059.4659500001</v>
      </c>
      <c r="X111" s="6">
        <v>1612186207.5999999</v>
      </c>
      <c r="Y111" s="6">
        <v>0</v>
      </c>
      <c r="Z111" s="6">
        <v>0</v>
      </c>
      <c r="AA111" s="6">
        <v>0</v>
      </c>
    </row>
    <row r="112" spans="1:27" x14ac:dyDescent="0.25">
      <c r="A112" s="1">
        <v>1943</v>
      </c>
      <c r="B112" s="4">
        <v>1696</v>
      </c>
      <c r="C112" s="4">
        <v>1989</v>
      </c>
      <c r="D112" s="4">
        <v>0</v>
      </c>
      <c r="E112" s="4">
        <v>1</v>
      </c>
      <c r="F112" s="7">
        <v>198.63547800000001</v>
      </c>
      <c r="G112" s="4">
        <v>289093937</v>
      </c>
      <c r="H112" s="5">
        <v>58001.28557</v>
      </c>
      <c r="I112" s="5">
        <v>444.45749999999998</v>
      </c>
      <c r="J112" s="5">
        <v>252.85616767272899</v>
      </c>
      <c r="K112" s="5">
        <v>2.9500249733143469</v>
      </c>
      <c r="L112" s="5">
        <v>0.59584183875201446</v>
      </c>
      <c r="M112" s="4">
        <v>1.2140048804000001E-2</v>
      </c>
      <c r="N112" s="5">
        <v>27.1852718689874</v>
      </c>
      <c r="O112" s="8">
        <f t="shared" si="2"/>
        <v>22.222875000000002</v>
      </c>
      <c r="P112" s="8" t="s">
        <v>26</v>
      </c>
      <c r="Q112" s="6">
        <v>59965246018.410973</v>
      </c>
      <c r="R112" s="6">
        <v>1521204892234173</v>
      </c>
      <c r="S112" s="6">
        <v>106386064.74679001</v>
      </c>
      <c r="T112" s="6">
        <v>97201570.198849991</v>
      </c>
      <c r="U112" s="6">
        <v>42366025.600000001</v>
      </c>
      <c r="V112" s="6">
        <v>741987070.81933999</v>
      </c>
      <c r="W112" s="6">
        <v>304348501.01934004</v>
      </c>
      <c r="X112" s="6">
        <v>6214146905</v>
      </c>
      <c r="Y112" s="6">
        <v>0</v>
      </c>
      <c r="Z112" s="6">
        <v>0</v>
      </c>
      <c r="AA112" s="6">
        <v>0</v>
      </c>
    </row>
    <row r="113" spans="1:27" x14ac:dyDescent="0.25">
      <c r="A113" s="1">
        <v>4239</v>
      </c>
      <c r="B113" s="4">
        <v>1254</v>
      </c>
      <c r="C113" s="4">
        <v>1255</v>
      </c>
      <c r="D113" s="4">
        <v>1</v>
      </c>
      <c r="E113" s="4">
        <v>0</v>
      </c>
      <c r="F113" s="7">
        <v>2944.497194</v>
      </c>
      <c r="G113" s="4">
        <v>68943772</v>
      </c>
      <c r="H113" s="5">
        <v>4796.8579010000003</v>
      </c>
      <c r="I113" s="5">
        <v>1.6858333333333337</v>
      </c>
      <c r="J113" s="5">
        <v>24.036490099822299</v>
      </c>
      <c r="K113" s="5">
        <v>0.29741933895697975</v>
      </c>
      <c r="L113" s="5">
        <v>0.23581660469656726</v>
      </c>
      <c r="M113" s="4">
        <v>0.120971192654</v>
      </c>
      <c r="N113" s="5">
        <v>11.666485208670199</v>
      </c>
      <c r="O113" s="8">
        <f t="shared" si="2"/>
        <v>8.4291666666666695E-2</v>
      </c>
      <c r="P113" s="8" t="s">
        <v>26</v>
      </c>
      <c r="Q113" s="6">
        <v>104499061780.82191</v>
      </c>
      <c r="R113" s="6">
        <v>2240717739148389</v>
      </c>
      <c r="S113" s="6">
        <v>43011250.607500002</v>
      </c>
      <c r="T113" s="6">
        <v>43139306.607500002</v>
      </c>
      <c r="U113" s="6">
        <v>44332000</v>
      </c>
      <c r="V113" s="6">
        <v>220578431.67500001</v>
      </c>
      <c r="W113" s="6">
        <v>0</v>
      </c>
      <c r="X113" s="6">
        <v>2495380149.625</v>
      </c>
      <c r="Y113" s="6">
        <v>0</v>
      </c>
      <c r="Z113" s="6">
        <v>0</v>
      </c>
      <c r="AA113" s="6">
        <v>0</v>
      </c>
    </row>
  </sheetData>
  <conditionalFormatting sqref="E2:E113 Q2:AA113">
    <cfRule type="cellIs" dxfId="6" priority="4" operator="greaterThan">
      <formula>0</formula>
    </cfRule>
  </conditionalFormatting>
  <conditionalFormatting sqref="P2:P113">
    <cfRule type="cellIs" dxfId="5" priority="3" operator="greaterThan">
      <formula>0</formula>
    </cfRule>
  </conditionalFormatting>
  <conditionalFormatting sqref="O2:O113">
    <cfRule type="cellIs" dxfId="4" priority="2" operator="greaterThan">
      <formula>0</formula>
    </cfRule>
  </conditionalFormatting>
  <conditionalFormatting sqref="P1:P1048576">
    <cfRule type="cellIs" dxfId="0" priority="1" operator="equal">
      <formula>"NaN"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59231-464E-41FE-839D-EF94E4FD5A5F}">
  <dimension ref="A1"/>
  <sheetViews>
    <sheetView workbookViewId="0">
      <selection activeCell="D35" sqref="D35"/>
    </sheetView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INPUTS</vt:lpstr>
      <vt:lpstr>WWD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TNC</dc:creator>
  <cp:lastModifiedBy>Jonathan Nogales Pimentel</cp:lastModifiedBy>
  <dcterms:created xsi:type="dcterms:W3CDTF">2021-12-27T13:18:58Z</dcterms:created>
  <dcterms:modified xsi:type="dcterms:W3CDTF">2024-09-29T15:49:06Z</dcterms:modified>
</cp:coreProperties>
</file>