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sochbackend\soch-ti-microservice\src\main\resources\"/>
    </mc:Choice>
  </mc:AlternateContent>
  <xr:revisionPtr revIDLastSave="0" documentId="13_ncr:1_{101497BF-3579-48C1-BFD6-C0B2589F879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2" state="hidden" r:id="rId1"/>
    <sheet name="TI-MPR" sheetId="4" r:id="rId2"/>
  </sheets>
  <definedNames>
    <definedName name="lk">#REF!</definedName>
  </definedNames>
  <calcPr calcId="191029"/>
  <customWorkbookViews>
    <customWorkbookView name="Filter 1" guid="{F39427F3-215C-420F-ACEB-52F5A418B1B7}" maximized="1" windowWidth="0" windowHeight="0" activeSheetId="0"/>
  </customWorkbookViews>
  <extLst>
    <ext uri="GoogleSheetsCustomDataVersion1">
      <go:sheetsCustomData xmlns:go="http://customooxmlschemas.google.com/" r:id="rId12" roundtripDataSignature="AMtx7mhxPpRYTeoRdRnsKd8wXWYSAwGu0A=="/>
    </ext>
  </extLst>
</workbook>
</file>

<file path=xl/calcChain.xml><?xml version="1.0" encoding="utf-8"?>
<calcChain xmlns="http://schemas.openxmlformats.org/spreadsheetml/2006/main">
  <c r="L4" i="4" l="1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K4" i="4"/>
  <c r="D7" i="2"/>
  <c r="C7" i="2"/>
  <c r="E7" i="2" s="1"/>
  <c r="E6" i="2"/>
  <c r="E5" i="2"/>
  <c r="E4" i="2"/>
  <c r="E3" i="2"/>
  <c r="E2" i="2"/>
</calcChain>
</file>

<file path=xl/sharedStrings.xml><?xml version="1.0" encoding="utf-8"?>
<sst xmlns="http://schemas.openxmlformats.org/spreadsheetml/2006/main" count="225" uniqueCount="116">
  <si>
    <t>Sections</t>
  </si>
  <si>
    <t>Yes</t>
  </si>
  <si>
    <t>No</t>
  </si>
  <si>
    <t>Total</t>
  </si>
  <si>
    <t>Prevention indicator</t>
  </si>
  <si>
    <t>HIV indicators</t>
  </si>
  <si>
    <t>TB indicators</t>
  </si>
  <si>
    <t>Revamping indicators</t>
  </si>
  <si>
    <t>Monitoring Indicators</t>
  </si>
  <si>
    <t>Prevention Indicators</t>
  </si>
  <si>
    <t xml:space="preserve">State </t>
  </si>
  <si>
    <t>Name of district</t>
  </si>
  <si>
    <t>Type(CBO/NGO)</t>
  </si>
  <si>
    <t>SOCH ID</t>
  </si>
  <si>
    <t>Type(exclusive/Composite)</t>
  </si>
  <si>
    <t>Typology(FSW/MSM/TG/IDU/FIDU/SPA/MIGRANT/TRUCKER)</t>
  </si>
  <si>
    <t>Target of TI</t>
  </si>
  <si>
    <t>B. New HRGs (FSW/MSM/IDU/TG) registered during the Month. For Migrant &amp; Trucker TIs - Indicate number of HRGs contacted through IPC and Mid media event (both by ORWs and VPL)</t>
  </si>
  <si>
    <t>yes</t>
  </si>
  <si>
    <t xml:space="preserve">C. No. of HRGs (FSW/MSM/IDU/TG) dropped during the month </t>
  </si>
  <si>
    <t xml:space="preserve">D. Active HRG Population (Active population in previous month including HRG with &gt; 5 yrs.exposure to TI + New HRGs registered during the Month - HRGs dropped during the month, + Re-active HRGs from Drop Out) </t>
  </si>
  <si>
    <t>Out of E, No. of HRGs Visited for RMC Only</t>
  </si>
  <si>
    <t>F. Out of E, No. of HRGs provided Presumptive Treatment (PT)/IDUs treated for abscess</t>
  </si>
  <si>
    <t>G. Out of E, No. of HRGs diagnosed for STI (Symptomatic cases)</t>
  </si>
  <si>
    <t>H. Out of G, No. of HRGs treated for STI (Symptomatic cases)</t>
  </si>
  <si>
    <t>I. Out of H, No. of HRGs  Completed STI (Symptomatic cases) Treatment</t>
  </si>
  <si>
    <t xml:space="preserve">J. No of HRGs screened for syphilis </t>
  </si>
  <si>
    <t xml:space="preserve">K. Out of J, Number of HRGs found Syphilis +ve </t>
  </si>
  <si>
    <t xml:space="preserve">L. Out of K, Number of Syphilis +ve HRGs treated </t>
  </si>
  <si>
    <t>N. Condoms distribution through Outlets</t>
  </si>
  <si>
    <t>O. No. of Condoms distributed through social marketing</t>
  </si>
  <si>
    <t>U. No. of IDUs active on OST (indicate number of IDUs who have received at least one dose during the month)</t>
  </si>
  <si>
    <t>V. Out of U, No. of IDUs retained in treatment for 6 months (have taken medicine for &gt;14 days in a month)</t>
  </si>
  <si>
    <t>W.No.of Individual Counselled during the month (Data for HRG )</t>
  </si>
  <si>
    <t>Y. No.of HRGs Out of X, contacted regular during the month by Project Staff</t>
  </si>
  <si>
    <t>HIV-ART Indicator</t>
  </si>
  <si>
    <t>TB Indicator</t>
  </si>
  <si>
    <t>Cumulative PLHIV</t>
  </si>
  <si>
    <t>Alive 
PLHIV</t>
  </si>
  <si>
    <t>A. No of HRGs who have undergone HIV Screening (CBS + ICTC + FICTC) - Exclude HRGs undergone confirmatory test at ICTC to avoid duplication of data: TOTAL HIV TESTING</t>
  </si>
  <si>
    <t>B. Out of A, No of HRGs tested for HIV through Community Based Screening</t>
  </si>
  <si>
    <t>H. New Diagnosed Positive HRGS are on ART</t>
  </si>
  <si>
    <t>I. Out of G, Total New Infection (Either in the age group of 18-24 yrs. or found HIV positive in 2nd test onwards)</t>
  </si>
  <si>
    <t>J. Total Number of Alive HRGs currently registered at ART Centre (Cumulative)</t>
  </si>
  <si>
    <t>K. Out of J, Total Number of Alive HRGs currently on ART (Cumulative)</t>
  </si>
  <si>
    <t>L. Out of K, Total Number of Alive HRGs who have taken ART medicine during the month (treatment retention)</t>
  </si>
  <si>
    <t>M. Out of L, No of HRGs who have undergone Viral Load Test</t>
  </si>
  <si>
    <t>N. Out of M, No of HRGs who have undergone Viral Load Testing and have viral suppression (i.e. &lt;1000 copies/ml)</t>
  </si>
  <si>
    <t>O. CD4 Testing for New detected Positive (Headcount)</t>
  </si>
  <si>
    <t>C. Out of B, No. of HRGs tested for TB</t>
  </si>
  <si>
    <t>D. Out of C, No. of HRGs diagnosed with TB</t>
  </si>
  <si>
    <t>E. Out of D, No. of HRGs put on TB treatment</t>
  </si>
  <si>
    <t>Individual Detected   STI</t>
  </si>
  <si>
    <t>Individual HRGs tested once for Syphils</t>
  </si>
  <si>
    <t>Individual HRGs tested twice for Syphils</t>
  </si>
  <si>
    <t>Individual HRGs NOT tested during Six Months for syphilis</t>
  </si>
  <si>
    <t>A. No. of IDUs married and living with spouse</t>
  </si>
  <si>
    <t>B. Out of A, No. of Spouses tested for HIV (cumulative)</t>
  </si>
  <si>
    <t>C. Out of B, No. of Spouses found HIV positive (cumulative)</t>
  </si>
  <si>
    <t>D. Out of C, No. of Spouses started on ART (cumulative)</t>
  </si>
  <si>
    <t>E. Out of A, No. of Spouses visited clinic (cumulative)</t>
  </si>
  <si>
    <t>B. Out of A, No. of HRGs tested for HIV (cumulative)-Shifted and other bifurcation</t>
  </si>
  <si>
    <t>C. Out of B, No. of HRGs found HIV positive (cumulative)-Shifted and other bifurcation</t>
  </si>
  <si>
    <t>D. Out of C, No. of HRGs started on ART (cumulative)-Shifted and other bifurcation</t>
  </si>
  <si>
    <t>E. Out of A, No. of HRGs visited clinic (cumulative)-Shifted and other bifurcation</t>
  </si>
  <si>
    <t>F. Contract amount sanctioned as per State AAP (Rs In Lacs)</t>
  </si>
  <si>
    <t>I. Condom Stock Out at TIs (Please mention Yes or No)</t>
  </si>
  <si>
    <t>HR Status at TIs including PE/PL (Mention Position Sanction and Appointed )</t>
  </si>
  <si>
    <t>NA</t>
  </si>
  <si>
    <t>Created On</t>
  </si>
  <si>
    <t>MPR Month</t>
  </si>
  <si>
    <t>MPR Year</t>
  </si>
  <si>
    <t>Name of Facility</t>
  </si>
  <si>
    <t>A. No. of HRGs with &gt; 5 Years exposure (Reporting Quarter)</t>
  </si>
  <si>
    <t>E. No of HRGs accessed clinical services (TI clinic+ PPP+Govt) (RMC+PT+Symptomatic+Abscess)</t>
  </si>
  <si>
    <t>M. Condom Demand (Only distribution through TI staff to be indicated)</t>
  </si>
  <si>
    <t>Condom Distribution (Only distribution through TI staff to be indicated)</t>
  </si>
  <si>
    <t>P. Demand for Lubes as per the sexual (Anal) encounters ( Distribution Assuming that 2-3 ml needed for one encounter)</t>
  </si>
  <si>
    <t>Lubes Distribution</t>
  </si>
  <si>
    <t>Q. Syringes Demand</t>
  </si>
  <si>
    <t>Syringes Distribution</t>
  </si>
  <si>
    <t>R. Needles Demand</t>
  </si>
  <si>
    <t>Needles Distribution</t>
  </si>
  <si>
    <t>S. Out of syringe distributed (N), Number of Syringes returned during the month </t>
  </si>
  <si>
    <t>T. Out of Needle distributed (O), Number of Needles returned during the month</t>
  </si>
  <si>
    <t>X.Out of D, No. of HRGs once contacted during the month by Project Staff</t>
  </si>
  <si>
    <t>In contact with TI (Reporting Half Year)</t>
  </si>
  <si>
    <t>C. Out of B, No of HRGs found HIV reactive in Community Based Screening </t>
  </si>
  <si>
    <t>D. Out of C, Number of reactive HRGs undergone confirmatory test at ICTC </t>
  </si>
  <si>
    <t>E. Out of D, Number of HRGs found HIV positive in confirmatory test </t>
  </si>
  <si>
    <t>F. Number of HRGs tested Positive at ICTC (excluding CBS Confirmatory as indicated in E) </t>
  </si>
  <si>
    <t>G. Total HRGs tested Positive during the month (E+F) </t>
  </si>
  <si>
    <t>B. Out of A, No. of HRGs referred for TB Testing </t>
  </si>
  <si>
    <t>New HRG Registered. Identified (Reporting Quarter)</t>
  </si>
  <si>
    <t>New HRG Tested (Reporting Quarter)</t>
  </si>
  <si>
    <t>Teseted Positive among new HRG  (Reporting Quarter)</t>
  </si>
  <si>
    <t>Tested for HIV (STI Positive Individuals)</t>
  </si>
  <si>
    <t>Found Positive (STI Positive Individuals)</t>
  </si>
  <si>
    <t>Individual HRGs tested once (Report Year)</t>
  </si>
  <si>
    <t>Individual HRGs tested twice (Report Year)</t>
  </si>
  <si>
    <t>Individual HRGs NOT tested during Six Montrhs (prior to Report Month)</t>
  </si>
  <si>
    <t>Individual HRGs undergone RMC once (up-to Report Month)</t>
  </si>
  <si>
    <t>Individual HRGs undergone RMC twice (up-to Report Month)</t>
  </si>
  <si>
    <t>Individual HRGs undergone RMC three times (up-to Report Month)</t>
  </si>
  <si>
    <t>Individual HRGs undergone RMC four times (up-to Report Month)</t>
  </si>
  <si>
    <t>Individual HRGs NOT visited clinic during the year (up-to Report Month)</t>
  </si>
  <si>
    <t>Shifted from the Active Population (A.Dynamic population coverage target)</t>
  </si>
  <si>
    <t>Others (Dynamic population coverage target)</t>
  </si>
  <si>
    <t>G. Out of F, Fund Received to TI </t>
  </si>
  <si>
    <t>H. Amount for which SoE has been submitted </t>
  </si>
  <si>
    <t>Six Monthly Grading status (Previous Reporting Year - Second Half)</t>
  </si>
  <si>
    <t>Six Monthly Grading status (Reporting Year - First Half)</t>
  </si>
  <si>
    <t>NACO Score Card Typology Wise (Reporting Year - Q2)</t>
  </si>
  <si>
    <t>NACO Score Card Typology Wise (Reporting Year - Q3)</t>
  </si>
  <si>
    <t>A. No. of HRGs Screened for TB at TI level (“4S verbal Screening”)</t>
  </si>
  <si>
    <t>F. No. of HRGs completed TB treatment (cumulative)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</si>
</sst>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 (Body)"/>
    </font>
  </fonts>
  <fills count="7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E06666"/>
      </patternFill>
    </fill>
    <fill>
      <patternFill patternType="solid">
        <fgColor theme="4" tint="0.59999389629810485"/>
        <bgColor theme="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3" borderId="2" xfId="0" applyFont="1" applyFill="1" applyBorder="1"/>
    <xf numFmtId="0" fontId="0" fillId="3" borderId="2" xfId="0" applyFill="1" applyBorder="1"/>
    <xf numFmtId="0" fontId="4" fillId="0" borderId="0" xfId="0" applyFont="1" applyAlignment="1">
      <alignment wrapText="1"/>
    </xf>
    <xf numFmtId="0" fontId="2" fillId="0" borderId="2" xfId="0" applyFont="1" applyBorder="1"/>
    <xf numFmtId="0" fontId="4" fillId="4" borderId="2" xfId="0" applyFont="1" applyFill="1" applyBorder="1" applyAlignment="1">
      <alignment wrapText="1"/>
    </xf>
    <xf numFmtId="0" fontId="4" fillId="4" borderId="2" xfId="0" applyFont="1" applyFill="1" applyBorder="1" applyAlignment="1">
      <alignment horizontal="left" wrapText="1"/>
    </xf>
    <xf numFmtId="0" fontId="4" fillId="5" borderId="2" xfId="0" applyFont="1" applyFill="1" applyBorder="1" applyAlignment="1">
      <alignment horizontal="left" wrapText="1"/>
    </xf>
    <xf numFmtId="3" fontId="4" fillId="4" borderId="2" xfId="0" applyNumberFormat="1" applyFont="1" applyFill="1" applyBorder="1" applyAlignment="1">
      <alignment horizontal="left" wrapText="1"/>
    </xf>
    <xf numFmtId="0" fontId="4" fillId="6" borderId="2" xfId="0" applyFont="1" applyFill="1" applyBorder="1" applyAlignment="1">
      <alignment horizontal="left" wrapText="1"/>
    </xf>
    <xf numFmtId="0" fontId="3" fillId="0" borderId="2" xfId="0" applyFont="1" applyBorder="1"/>
    <xf numFmtId="0" fontId="3" fillId="4" borderId="6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center"/>
    </xf>
    <xf numFmtId="0" fontId="0" fillId="4" borderId="2" xfId="0" applyFill="1" applyBorder="1"/>
    <xf numFmtId="0" fontId="3" fillId="4" borderId="2" xfId="0" applyFont="1" applyFill="1" applyBorder="1" applyAlignment="1">
      <alignment horizontal="left"/>
    </xf>
    <xf numFmtId="0" fontId="3" fillId="4" borderId="5" xfId="0" applyFont="1" applyFill="1" applyBorder="1"/>
    <xf numFmtId="0" fontId="3" fillId="4" borderId="4" xfId="0" applyFont="1" applyFill="1" applyBorder="1"/>
    <xf numFmtId="3" fontId="3" fillId="4" borderId="3" xfId="0" applyNumberFormat="1" applyFont="1" applyFill="1" applyBorder="1" applyAlignment="1">
      <alignment horizontal="left" wrapText="1"/>
    </xf>
    <xf numFmtId="3" fontId="3" fillId="4" borderId="4" xfId="0" applyNumberFormat="1" applyFont="1" applyFill="1" applyBorder="1" applyAlignment="1">
      <alignment horizontal="left" wrapText="1"/>
    </xf>
    <xf numFmtId="3" fontId="3" fillId="4" borderId="3" xfId="0" applyNumberFormat="1" applyFont="1" applyFill="1" applyBorder="1" applyAlignment="1">
      <alignment horizontal="left"/>
    </xf>
    <xf numFmtId="3" fontId="3" fillId="4" borderId="4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000"/>
  <sheetViews>
    <sheetView workbookViewId="0"/>
  </sheetViews>
  <sheetFormatPr defaultColWidth="14.42578125" defaultRowHeight="15" customHeight="1"/>
  <cols>
    <col min="1" max="1" width="8.85546875" customWidth="1"/>
    <col min="2" max="2" width="22.85546875" customWidth="1"/>
    <col min="3" max="3" width="17.85546875" customWidth="1"/>
    <col min="4" max="26" width="8.85546875" customWidth="1"/>
  </cols>
  <sheetData>
    <row r="1" spans="2:5">
      <c r="B1" s="1" t="s">
        <v>0</v>
      </c>
      <c r="C1" s="1" t="s">
        <v>1</v>
      </c>
      <c r="D1" s="1" t="s">
        <v>2</v>
      </c>
      <c r="E1" s="1" t="s">
        <v>3</v>
      </c>
    </row>
    <row r="2" spans="2:5">
      <c r="B2" s="2" t="s">
        <v>4</v>
      </c>
      <c r="C2" s="2">
        <v>16</v>
      </c>
      <c r="D2" s="2">
        <v>19</v>
      </c>
      <c r="E2" s="2">
        <f t="shared" ref="E2:E7" si="0">SUM(C2:D2)</f>
        <v>35</v>
      </c>
    </row>
    <row r="3" spans="2:5">
      <c r="B3" s="2" t="s">
        <v>5</v>
      </c>
      <c r="C3" s="2">
        <v>9</v>
      </c>
      <c r="D3" s="2">
        <v>9</v>
      </c>
      <c r="E3" s="2">
        <f t="shared" si="0"/>
        <v>18</v>
      </c>
    </row>
    <row r="4" spans="2:5">
      <c r="B4" s="2" t="s">
        <v>6</v>
      </c>
      <c r="C4" s="2">
        <v>4</v>
      </c>
      <c r="D4" s="2">
        <v>2</v>
      </c>
      <c r="E4" s="2">
        <f t="shared" si="0"/>
        <v>6</v>
      </c>
    </row>
    <row r="5" spans="2:5">
      <c r="B5" s="2" t="s">
        <v>7</v>
      </c>
      <c r="C5" s="2">
        <v>0</v>
      </c>
      <c r="D5" s="2">
        <v>26</v>
      </c>
      <c r="E5" s="2">
        <f t="shared" si="0"/>
        <v>26</v>
      </c>
    </row>
    <row r="6" spans="2:5">
      <c r="B6" s="2" t="s">
        <v>8</v>
      </c>
      <c r="C6" s="2">
        <v>24</v>
      </c>
      <c r="D6" s="2">
        <v>21</v>
      </c>
      <c r="E6" s="2">
        <f t="shared" si="0"/>
        <v>45</v>
      </c>
    </row>
    <row r="7" spans="2:5">
      <c r="B7" s="2" t="s">
        <v>3</v>
      </c>
      <c r="C7" s="2">
        <f t="shared" ref="C7:D7" si="1">SUM(C2:C6)</f>
        <v>53</v>
      </c>
      <c r="D7" s="2">
        <f t="shared" si="1"/>
        <v>77</v>
      </c>
      <c r="E7" s="2">
        <f t="shared" si="0"/>
        <v>130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X4"/>
  <sheetViews>
    <sheetView tabSelected="1" zoomScale="80" zoomScaleNormal="80" workbookViewId="0">
      <selection activeCell="CS4" sqref="CS4"/>
    </sheetView>
  </sheetViews>
  <sheetFormatPr defaultColWidth="14.42578125" defaultRowHeight="15" customHeight="1"/>
  <sheetData>
    <row r="1" spans="1:102">
      <c r="A1" s="22" t="s">
        <v>69</v>
      </c>
      <c r="B1" s="22" t="s">
        <v>70</v>
      </c>
      <c r="C1" s="20" t="s">
        <v>71</v>
      </c>
      <c r="D1" s="24" t="s">
        <v>10</v>
      </c>
      <c r="E1" s="15" t="s">
        <v>11</v>
      </c>
      <c r="F1" s="15" t="s">
        <v>72</v>
      </c>
      <c r="G1" s="15" t="s">
        <v>12</v>
      </c>
      <c r="H1" s="13" t="s">
        <v>13</v>
      </c>
      <c r="I1" s="19" t="s">
        <v>14</v>
      </c>
      <c r="J1" s="19" t="s">
        <v>15</v>
      </c>
      <c r="K1" s="19" t="s">
        <v>16</v>
      </c>
      <c r="L1" s="17" t="s">
        <v>9</v>
      </c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 t="s">
        <v>35</v>
      </c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 t="s">
        <v>36</v>
      </c>
      <c r="BI1" s="18"/>
      <c r="BJ1" s="18"/>
      <c r="BK1" s="18"/>
      <c r="BL1" s="18"/>
      <c r="BM1" s="18"/>
      <c r="BN1" s="17" t="s">
        <v>8</v>
      </c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</row>
    <row r="2" spans="1:102" s="5" customFormat="1" ht="299.25">
      <c r="A2" s="23"/>
      <c r="B2" s="23"/>
      <c r="C2" s="21"/>
      <c r="D2" s="25"/>
      <c r="E2" s="16"/>
      <c r="F2" s="16"/>
      <c r="G2" s="16"/>
      <c r="H2" s="14"/>
      <c r="I2" s="19"/>
      <c r="J2" s="19"/>
      <c r="K2" s="19"/>
      <c r="L2" s="7" t="s">
        <v>73</v>
      </c>
      <c r="M2" s="7" t="s">
        <v>17</v>
      </c>
      <c r="N2" s="7" t="s">
        <v>19</v>
      </c>
      <c r="O2" s="7" t="s">
        <v>20</v>
      </c>
      <c r="P2" s="7" t="s">
        <v>74</v>
      </c>
      <c r="Q2" s="7" t="s">
        <v>21</v>
      </c>
      <c r="R2" s="7" t="s">
        <v>22</v>
      </c>
      <c r="S2" s="7" t="s">
        <v>23</v>
      </c>
      <c r="T2" s="7" t="s">
        <v>24</v>
      </c>
      <c r="U2" s="7" t="s">
        <v>25</v>
      </c>
      <c r="V2" s="7" t="s">
        <v>26</v>
      </c>
      <c r="W2" s="7" t="s">
        <v>27</v>
      </c>
      <c r="X2" s="7" t="s">
        <v>28</v>
      </c>
      <c r="Y2" s="8" t="s">
        <v>75</v>
      </c>
      <c r="Z2" s="9" t="s">
        <v>76</v>
      </c>
      <c r="AA2" s="7" t="s">
        <v>29</v>
      </c>
      <c r="AB2" s="7" t="s">
        <v>30</v>
      </c>
      <c r="AC2" s="7" t="s">
        <v>77</v>
      </c>
      <c r="AD2" s="7" t="s">
        <v>78</v>
      </c>
      <c r="AE2" s="7" t="s">
        <v>79</v>
      </c>
      <c r="AF2" s="7" t="s">
        <v>80</v>
      </c>
      <c r="AG2" s="7" t="s">
        <v>81</v>
      </c>
      <c r="AH2" s="7" t="s">
        <v>82</v>
      </c>
      <c r="AI2" s="7" t="s">
        <v>83</v>
      </c>
      <c r="AJ2" s="7" t="s">
        <v>84</v>
      </c>
      <c r="AK2" s="7" t="s">
        <v>31</v>
      </c>
      <c r="AL2" s="7" t="s">
        <v>32</v>
      </c>
      <c r="AM2" s="7" t="s">
        <v>33</v>
      </c>
      <c r="AN2" s="7" t="s">
        <v>85</v>
      </c>
      <c r="AO2" s="7" t="s">
        <v>34</v>
      </c>
      <c r="AP2" s="10" t="s">
        <v>37</v>
      </c>
      <c r="AQ2" s="11" t="s">
        <v>38</v>
      </c>
      <c r="AR2" s="7" t="s">
        <v>86</v>
      </c>
      <c r="AS2" s="7" t="s">
        <v>39</v>
      </c>
      <c r="AT2" s="7" t="s">
        <v>40</v>
      </c>
      <c r="AU2" s="7" t="s">
        <v>87</v>
      </c>
      <c r="AV2" s="7" t="s">
        <v>88</v>
      </c>
      <c r="AW2" s="7" t="s">
        <v>89</v>
      </c>
      <c r="AX2" s="7" t="s">
        <v>90</v>
      </c>
      <c r="AY2" s="7" t="s">
        <v>91</v>
      </c>
      <c r="AZ2" s="7" t="s">
        <v>41</v>
      </c>
      <c r="BA2" s="7" t="s">
        <v>42</v>
      </c>
      <c r="BB2" s="7" t="s">
        <v>43</v>
      </c>
      <c r="BC2" s="7" t="s">
        <v>44</v>
      </c>
      <c r="BD2" s="7" t="s">
        <v>45</v>
      </c>
      <c r="BE2" s="7" t="s">
        <v>46</v>
      </c>
      <c r="BF2" s="7" t="s">
        <v>47</v>
      </c>
      <c r="BG2" s="7" t="s">
        <v>48</v>
      </c>
      <c r="BH2" s="7" t="s">
        <v>114</v>
      </c>
      <c r="BI2" s="7" t="s">
        <v>92</v>
      </c>
      <c r="BJ2" s="7" t="s">
        <v>49</v>
      </c>
      <c r="BK2" s="7" t="s">
        <v>50</v>
      </c>
      <c r="BL2" s="7" t="s">
        <v>51</v>
      </c>
      <c r="BM2" s="7" t="s">
        <v>115</v>
      </c>
      <c r="BN2" s="7" t="s">
        <v>93</v>
      </c>
      <c r="BO2" s="7" t="s">
        <v>94</v>
      </c>
      <c r="BP2" s="7" t="s">
        <v>95</v>
      </c>
      <c r="BQ2" s="7" t="s">
        <v>52</v>
      </c>
      <c r="BR2" s="7" t="s">
        <v>96</v>
      </c>
      <c r="BS2" s="7" t="s">
        <v>97</v>
      </c>
      <c r="BT2" s="7" t="s">
        <v>98</v>
      </c>
      <c r="BU2" s="7" t="s">
        <v>99</v>
      </c>
      <c r="BV2" s="7" t="s">
        <v>100</v>
      </c>
      <c r="BW2" s="7" t="s">
        <v>101</v>
      </c>
      <c r="BX2" s="7" t="s">
        <v>102</v>
      </c>
      <c r="BY2" s="7" t="s">
        <v>103</v>
      </c>
      <c r="BZ2" s="7" t="s">
        <v>104</v>
      </c>
      <c r="CA2" s="7" t="s">
        <v>105</v>
      </c>
      <c r="CB2" s="7" t="s">
        <v>53</v>
      </c>
      <c r="CC2" s="7" t="s">
        <v>54</v>
      </c>
      <c r="CD2" s="7" t="s">
        <v>55</v>
      </c>
      <c r="CE2" s="7" t="s">
        <v>56</v>
      </c>
      <c r="CF2" s="7" t="s">
        <v>57</v>
      </c>
      <c r="CG2" s="7" t="s">
        <v>58</v>
      </c>
      <c r="CH2" s="7" t="s">
        <v>59</v>
      </c>
      <c r="CI2" s="7" t="s">
        <v>60</v>
      </c>
      <c r="CJ2" s="7" t="s">
        <v>106</v>
      </c>
      <c r="CK2" s="7" t="s">
        <v>107</v>
      </c>
      <c r="CL2" s="7" t="s">
        <v>61</v>
      </c>
      <c r="CM2" s="7" t="s">
        <v>62</v>
      </c>
      <c r="CN2" s="7" t="s">
        <v>63</v>
      </c>
      <c r="CO2" s="7" t="s">
        <v>64</v>
      </c>
      <c r="CP2" s="7" t="s">
        <v>65</v>
      </c>
      <c r="CQ2" s="7" t="s">
        <v>108</v>
      </c>
      <c r="CR2" s="7" t="s">
        <v>109</v>
      </c>
      <c r="CS2" s="7" t="s">
        <v>66</v>
      </c>
      <c r="CT2" s="7" t="s">
        <v>67</v>
      </c>
      <c r="CU2" s="7" t="s">
        <v>110</v>
      </c>
      <c r="CV2" s="7" t="s">
        <v>111</v>
      </c>
      <c r="CW2" s="7" t="s">
        <v>112</v>
      </c>
      <c r="CX2" s="7" t="s">
        <v>113</v>
      </c>
    </row>
    <row r="3" spans="1:102">
      <c r="A3" s="12" t="s">
        <v>68</v>
      </c>
      <c r="B3" s="12" t="s">
        <v>68</v>
      </c>
      <c r="C3" s="12" t="s">
        <v>68</v>
      </c>
      <c r="D3" s="6" t="s">
        <v>1</v>
      </c>
      <c r="E3" s="6" t="s">
        <v>2</v>
      </c>
      <c r="F3" s="6" t="s">
        <v>1</v>
      </c>
      <c r="G3" s="6" t="s">
        <v>2</v>
      </c>
      <c r="H3" s="6" t="s">
        <v>2</v>
      </c>
      <c r="I3" s="6" t="s">
        <v>2</v>
      </c>
      <c r="J3" s="6" t="s">
        <v>2</v>
      </c>
      <c r="K3" s="6" t="s">
        <v>1</v>
      </c>
      <c r="L3" s="6" t="s">
        <v>2</v>
      </c>
      <c r="M3" s="6" t="s">
        <v>18</v>
      </c>
      <c r="N3" s="6" t="s">
        <v>1</v>
      </c>
      <c r="O3" s="6" t="s">
        <v>1</v>
      </c>
      <c r="P3" s="6" t="s">
        <v>2</v>
      </c>
      <c r="Q3" s="6" t="s">
        <v>2</v>
      </c>
      <c r="R3" s="6" t="s">
        <v>2</v>
      </c>
      <c r="S3" s="6" t="s">
        <v>1</v>
      </c>
      <c r="T3" s="6" t="s">
        <v>1</v>
      </c>
      <c r="U3" s="6" t="s">
        <v>2</v>
      </c>
      <c r="V3" s="6" t="s">
        <v>1</v>
      </c>
      <c r="W3" s="6" t="s">
        <v>1</v>
      </c>
      <c r="X3" s="6" t="s">
        <v>1</v>
      </c>
      <c r="Y3" s="6" t="s">
        <v>2</v>
      </c>
      <c r="Z3" s="6" t="s">
        <v>1</v>
      </c>
      <c r="AA3" s="6" t="s">
        <v>2</v>
      </c>
      <c r="AB3" s="6" t="s">
        <v>1</v>
      </c>
      <c r="AC3" s="6" t="s">
        <v>2</v>
      </c>
      <c r="AD3" s="6" t="s">
        <v>2</v>
      </c>
      <c r="AE3" s="6"/>
      <c r="AF3" s="6" t="s">
        <v>2</v>
      </c>
      <c r="AG3" s="6"/>
      <c r="AH3" s="6"/>
      <c r="AI3" s="6" t="s">
        <v>18</v>
      </c>
      <c r="AJ3" s="6" t="s">
        <v>18</v>
      </c>
      <c r="AK3" s="6" t="s">
        <v>2</v>
      </c>
      <c r="AL3" s="6" t="s">
        <v>2</v>
      </c>
      <c r="AM3" s="6" t="s">
        <v>18</v>
      </c>
      <c r="AN3" s="6" t="s">
        <v>2</v>
      </c>
      <c r="AO3" s="6" t="s">
        <v>2</v>
      </c>
      <c r="AP3" s="6" t="s">
        <v>1</v>
      </c>
      <c r="AQ3" s="6" t="s">
        <v>1</v>
      </c>
      <c r="AR3" s="6" t="s">
        <v>1</v>
      </c>
      <c r="AS3" s="6" t="s">
        <v>2</v>
      </c>
      <c r="AT3" s="6" t="s">
        <v>2</v>
      </c>
      <c r="AU3" s="6" t="s">
        <v>2</v>
      </c>
      <c r="AV3" s="6" t="s">
        <v>2</v>
      </c>
      <c r="AW3" s="6" t="s">
        <v>2</v>
      </c>
      <c r="AX3" s="6" t="s">
        <v>1</v>
      </c>
      <c r="AY3" s="6" t="s">
        <v>1</v>
      </c>
      <c r="AZ3" s="6" t="s">
        <v>1</v>
      </c>
      <c r="BA3" s="6" t="s">
        <v>18</v>
      </c>
      <c r="BB3" s="6" t="s">
        <v>1</v>
      </c>
      <c r="BC3" s="6" t="s">
        <v>1</v>
      </c>
      <c r="BD3" s="6" t="s">
        <v>2</v>
      </c>
      <c r="BE3" s="6" t="s">
        <v>2</v>
      </c>
      <c r="BF3" s="6" t="s">
        <v>2</v>
      </c>
      <c r="BG3" s="6" t="s">
        <v>2</v>
      </c>
      <c r="BH3" s="6" t="s">
        <v>1</v>
      </c>
      <c r="BI3" s="6" t="s">
        <v>1</v>
      </c>
      <c r="BJ3" s="6" t="s">
        <v>2</v>
      </c>
      <c r="BK3" s="6" t="s">
        <v>1</v>
      </c>
      <c r="BL3" s="6" t="s">
        <v>1</v>
      </c>
      <c r="BM3" s="6" t="s">
        <v>2</v>
      </c>
      <c r="BN3" s="6" t="s">
        <v>1</v>
      </c>
      <c r="BO3" s="6" t="s">
        <v>1</v>
      </c>
      <c r="BP3" s="6" t="s">
        <v>1</v>
      </c>
      <c r="BQ3" s="6" t="s">
        <v>18</v>
      </c>
      <c r="BR3" s="6" t="s">
        <v>18</v>
      </c>
      <c r="BS3" s="6" t="s">
        <v>18</v>
      </c>
      <c r="BT3" s="6" t="s">
        <v>18</v>
      </c>
      <c r="BU3" s="6" t="s">
        <v>18</v>
      </c>
      <c r="BV3" s="6" t="s">
        <v>18</v>
      </c>
      <c r="BW3" s="6" t="s">
        <v>18</v>
      </c>
      <c r="BX3" s="6" t="s">
        <v>18</v>
      </c>
      <c r="BY3" s="6" t="s">
        <v>18</v>
      </c>
      <c r="BZ3" s="6" t="s">
        <v>18</v>
      </c>
      <c r="CA3" s="6" t="s">
        <v>18</v>
      </c>
      <c r="CB3" s="6" t="s">
        <v>18</v>
      </c>
      <c r="CC3" s="6" t="s">
        <v>18</v>
      </c>
      <c r="CD3" s="6" t="s">
        <v>18</v>
      </c>
      <c r="CE3" s="6" t="s">
        <v>18</v>
      </c>
      <c r="CF3" s="6" t="s">
        <v>2</v>
      </c>
      <c r="CG3" s="6" t="s">
        <v>2</v>
      </c>
      <c r="CH3" s="6" t="s">
        <v>2</v>
      </c>
      <c r="CI3" s="6" t="s">
        <v>2</v>
      </c>
      <c r="CJ3" s="6" t="s">
        <v>2</v>
      </c>
      <c r="CK3" s="6" t="s">
        <v>2</v>
      </c>
      <c r="CL3" s="6" t="s">
        <v>2</v>
      </c>
      <c r="CM3" s="6" t="s">
        <v>2</v>
      </c>
      <c r="CN3" s="6" t="s">
        <v>2</v>
      </c>
      <c r="CO3" s="6" t="s">
        <v>2</v>
      </c>
      <c r="CP3" s="6" t="s">
        <v>2</v>
      </c>
      <c r="CQ3" s="6" t="s">
        <v>2</v>
      </c>
      <c r="CR3" s="6" t="s">
        <v>2</v>
      </c>
      <c r="CS3" s="6" t="s">
        <v>1</v>
      </c>
      <c r="CT3" s="6" t="s">
        <v>2</v>
      </c>
      <c r="CU3" s="6" t="s">
        <v>2</v>
      </c>
      <c r="CV3" s="6" t="s">
        <v>2</v>
      </c>
      <c r="CW3" s="6" t="s">
        <v>2</v>
      </c>
      <c r="CX3" s="6" t="s">
        <v>2</v>
      </c>
    </row>
    <row r="4" spans="1:102" ht="15" customHeight="1">
      <c r="A4" s="3" t="s">
        <v>68</v>
      </c>
      <c r="B4" s="3" t="s">
        <v>68</v>
      </c>
      <c r="C4" s="3" t="s">
        <v>68</v>
      </c>
      <c r="D4" s="3" t="s">
        <v>68</v>
      </c>
      <c r="E4" s="3" t="s">
        <v>68</v>
      </c>
      <c r="F4" s="3" t="s">
        <v>68</v>
      </c>
      <c r="G4" s="3" t="s">
        <v>68</v>
      </c>
      <c r="H4" s="3" t="s">
        <v>68</v>
      </c>
      <c r="I4" s="3" t="s">
        <v>68</v>
      </c>
      <c r="J4" s="3" t="s">
        <v>68</v>
      </c>
      <c r="K4" s="4">
        <f>SUBTOTAL(9,K5:K5000)</f>
        <v>0</v>
      </c>
      <c r="L4" s="4">
        <f t="shared" ref="L4:BW4" si="0">SUBTOTAL(9,L5:L5000)</f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  <c r="P4" s="4">
        <f t="shared" si="0"/>
        <v>0</v>
      </c>
      <c r="Q4" s="4">
        <f t="shared" si="0"/>
        <v>0</v>
      </c>
      <c r="R4" s="4">
        <f t="shared" si="0"/>
        <v>0</v>
      </c>
      <c r="S4" s="4">
        <f t="shared" si="0"/>
        <v>0</v>
      </c>
      <c r="T4" s="4">
        <f t="shared" si="0"/>
        <v>0</v>
      </c>
      <c r="U4" s="4">
        <f t="shared" si="0"/>
        <v>0</v>
      </c>
      <c r="V4" s="4">
        <f t="shared" si="0"/>
        <v>0</v>
      </c>
      <c r="W4" s="4">
        <f t="shared" si="0"/>
        <v>0</v>
      </c>
      <c r="X4" s="4">
        <f t="shared" si="0"/>
        <v>0</v>
      </c>
      <c r="Y4" s="4">
        <f t="shared" si="0"/>
        <v>0</v>
      </c>
      <c r="Z4" s="4">
        <f t="shared" si="0"/>
        <v>0</v>
      </c>
      <c r="AA4" s="4">
        <f t="shared" si="0"/>
        <v>0</v>
      </c>
      <c r="AB4" s="4">
        <f t="shared" si="0"/>
        <v>0</v>
      </c>
      <c r="AC4" s="4">
        <f t="shared" si="0"/>
        <v>0</v>
      </c>
      <c r="AD4" s="4">
        <f t="shared" si="0"/>
        <v>0</v>
      </c>
      <c r="AE4" s="4">
        <f t="shared" si="0"/>
        <v>0</v>
      </c>
      <c r="AF4" s="4">
        <f t="shared" si="0"/>
        <v>0</v>
      </c>
      <c r="AG4" s="4">
        <f t="shared" si="0"/>
        <v>0</v>
      </c>
      <c r="AH4" s="4">
        <f t="shared" si="0"/>
        <v>0</v>
      </c>
      <c r="AI4" s="4">
        <f t="shared" si="0"/>
        <v>0</v>
      </c>
      <c r="AJ4" s="4">
        <f t="shared" si="0"/>
        <v>0</v>
      </c>
      <c r="AK4" s="4">
        <f t="shared" si="0"/>
        <v>0</v>
      </c>
      <c r="AL4" s="4">
        <f t="shared" si="0"/>
        <v>0</v>
      </c>
      <c r="AM4" s="4">
        <f t="shared" si="0"/>
        <v>0</v>
      </c>
      <c r="AN4" s="4">
        <f t="shared" si="0"/>
        <v>0</v>
      </c>
      <c r="AO4" s="4">
        <f t="shared" si="0"/>
        <v>0</v>
      </c>
      <c r="AP4" s="4">
        <f t="shared" si="0"/>
        <v>0</v>
      </c>
      <c r="AQ4" s="4">
        <f t="shared" si="0"/>
        <v>0</v>
      </c>
      <c r="AR4" s="4">
        <f t="shared" si="0"/>
        <v>0</v>
      </c>
      <c r="AS4" s="4">
        <f t="shared" si="0"/>
        <v>0</v>
      </c>
      <c r="AT4" s="4">
        <f t="shared" si="0"/>
        <v>0</v>
      </c>
      <c r="AU4" s="4">
        <f t="shared" si="0"/>
        <v>0</v>
      </c>
      <c r="AV4" s="4">
        <f t="shared" si="0"/>
        <v>0</v>
      </c>
      <c r="AW4" s="4">
        <f t="shared" si="0"/>
        <v>0</v>
      </c>
      <c r="AX4" s="4">
        <f t="shared" si="0"/>
        <v>0</v>
      </c>
      <c r="AY4" s="4">
        <f t="shared" si="0"/>
        <v>0</v>
      </c>
      <c r="AZ4" s="4">
        <f t="shared" si="0"/>
        <v>0</v>
      </c>
      <c r="BA4" s="4">
        <f t="shared" si="0"/>
        <v>0</v>
      </c>
      <c r="BB4" s="4">
        <f t="shared" si="0"/>
        <v>0</v>
      </c>
      <c r="BC4" s="4">
        <f t="shared" si="0"/>
        <v>0</v>
      </c>
      <c r="BD4" s="4">
        <f t="shared" si="0"/>
        <v>0</v>
      </c>
      <c r="BE4" s="4">
        <f t="shared" si="0"/>
        <v>0</v>
      </c>
      <c r="BF4" s="4">
        <f t="shared" si="0"/>
        <v>0</v>
      </c>
      <c r="BG4" s="4">
        <f t="shared" si="0"/>
        <v>0</v>
      </c>
      <c r="BH4" s="4">
        <f t="shared" si="0"/>
        <v>0</v>
      </c>
      <c r="BI4" s="4">
        <f t="shared" si="0"/>
        <v>0</v>
      </c>
      <c r="BJ4" s="4">
        <f t="shared" si="0"/>
        <v>0</v>
      </c>
      <c r="BK4" s="4">
        <f t="shared" si="0"/>
        <v>0</v>
      </c>
      <c r="BL4" s="4">
        <f t="shared" si="0"/>
        <v>0</v>
      </c>
      <c r="BM4" s="4">
        <f t="shared" si="0"/>
        <v>0</v>
      </c>
      <c r="BN4" s="4">
        <f t="shared" si="0"/>
        <v>0</v>
      </c>
      <c r="BO4" s="4">
        <f t="shared" si="0"/>
        <v>0</v>
      </c>
      <c r="BP4" s="4">
        <f t="shared" si="0"/>
        <v>0</v>
      </c>
      <c r="BQ4" s="4">
        <f t="shared" si="0"/>
        <v>0</v>
      </c>
      <c r="BR4" s="4">
        <f t="shared" si="0"/>
        <v>0</v>
      </c>
      <c r="BS4" s="4">
        <f t="shared" si="0"/>
        <v>0</v>
      </c>
      <c r="BT4" s="4">
        <f t="shared" si="0"/>
        <v>0</v>
      </c>
      <c r="BU4" s="4">
        <f t="shared" si="0"/>
        <v>0</v>
      </c>
      <c r="BV4" s="4">
        <f t="shared" si="0"/>
        <v>0</v>
      </c>
      <c r="BW4" s="4">
        <f t="shared" si="0"/>
        <v>0</v>
      </c>
      <c r="BX4" s="4">
        <f t="shared" ref="BX4:CX4" si="1">SUBTOTAL(9,BX5:BX5000)</f>
        <v>0</v>
      </c>
      <c r="BY4" s="4">
        <f t="shared" si="1"/>
        <v>0</v>
      </c>
      <c r="BZ4" s="4">
        <f t="shared" si="1"/>
        <v>0</v>
      </c>
      <c r="CA4" s="4">
        <f t="shared" si="1"/>
        <v>0</v>
      </c>
      <c r="CB4" s="4">
        <f t="shared" si="1"/>
        <v>0</v>
      </c>
      <c r="CC4" s="4">
        <f t="shared" si="1"/>
        <v>0</v>
      </c>
      <c r="CD4" s="4">
        <f t="shared" si="1"/>
        <v>0</v>
      </c>
      <c r="CE4" s="4">
        <f t="shared" si="1"/>
        <v>0</v>
      </c>
      <c r="CF4" s="4">
        <f t="shared" si="1"/>
        <v>0</v>
      </c>
      <c r="CG4" s="4">
        <f t="shared" si="1"/>
        <v>0</v>
      </c>
      <c r="CH4" s="4">
        <f t="shared" si="1"/>
        <v>0</v>
      </c>
      <c r="CI4" s="4">
        <f t="shared" si="1"/>
        <v>0</v>
      </c>
      <c r="CJ4" s="4">
        <f t="shared" si="1"/>
        <v>0</v>
      </c>
      <c r="CK4" s="4">
        <f t="shared" si="1"/>
        <v>0</v>
      </c>
      <c r="CL4" s="4">
        <f t="shared" si="1"/>
        <v>0</v>
      </c>
      <c r="CM4" s="4">
        <f t="shared" si="1"/>
        <v>0</v>
      </c>
      <c r="CN4" s="4">
        <f t="shared" si="1"/>
        <v>0</v>
      </c>
      <c r="CO4" s="4">
        <f t="shared" si="1"/>
        <v>0</v>
      </c>
      <c r="CP4" s="4">
        <f t="shared" si="1"/>
        <v>0</v>
      </c>
      <c r="CQ4" s="4">
        <f t="shared" si="1"/>
        <v>0</v>
      </c>
      <c r="CR4" s="4">
        <f t="shared" si="1"/>
        <v>0</v>
      </c>
      <c r="CS4" s="4">
        <f t="shared" si="1"/>
        <v>0</v>
      </c>
      <c r="CT4" s="4">
        <f t="shared" si="1"/>
        <v>0</v>
      </c>
      <c r="CU4" s="4">
        <f t="shared" si="1"/>
        <v>0</v>
      </c>
      <c r="CV4" s="4">
        <f t="shared" si="1"/>
        <v>0</v>
      </c>
      <c r="CW4" s="4">
        <f t="shared" si="1"/>
        <v>0</v>
      </c>
      <c r="CX4" s="4">
        <f t="shared" si="1"/>
        <v>0</v>
      </c>
    </row>
  </sheetData>
  <mergeCells count="15">
    <mergeCell ref="C1:C2"/>
    <mergeCell ref="B1:B2"/>
    <mergeCell ref="A1:A2"/>
    <mergeCell ref="E1:E2"/>
    <mergeCell ref="D1:D2"/>
    <mergeCell ref="H1:H2"/>
    <mergeCell ref="G1:G2"/>
    <mergeCell ref="L1:AO1"/>
    <mergeCell ref="BN1:CX1"/>
    <mergeCell ref="F1:F2"/>
    <mergeCell ref="AP1:BG1"/>
    <mergeCell ref="BH1:BM1"/>
    <mergeCell ref="K1:K2"/>
    <mergeCell ref="J1:J2"/>
    <mergeCell ref="I1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TI-MPR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 Singh Kharayat</dc:creator>
  <cp:lastModifiedBy>NACO</cp:lastModifiedBy>
  <dcterms:created xsi:type="dcterms:W3CDTF">2020-12-11T15:16:42Z</dcterms:created>
  <dcterms:modified xsi:type="dcterms:W3CDTF">2023-06-27T09:44:22Z</dcterms:modified>
</cp:coreProperties>
</file>