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ia\Main_Aero\wind\"/>
    </mc:Choice>
  </mc:AlternateContent>
  <xr:revisionPtr revIDLastSave="0" documentId="13_ncr:1_{259F28DA-B9F7-40A2-871C-2F1CA50BCEED}" xr6:coauthVersionLast="47" xr6:coauthVersionMax="47" xr10:uidLastSave="{00000000-0000-0000-0000-000000000000}"/>
  <bookViews>
    <workbookView xWindow="-110" yWindow="-110" windowWidth="19420" windowHeight="11500" xr2:uid="{B89D2E56-D5D0-4C71-ACD9-A2A2C0B282C3}"/>
  </bookViews>
  <sheets>
    <sheet name="Statistic_Wind" sheetId="1" r:id="rId1"/>
    <sheet name="Statistic_Wind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G3" i="1" s="1"/>
  <c r="B4" i="1"/>
  <c r="H4" i="1" s="1"/>
  <c r="C4" i="1"/>
  <c r="B5" i="1"/>
  <c r="H5" i="1" s="1"/>
  <c r="C5" i="1"/>
  <c r="G5" i="1" s="1"/>
  <c r="B6" i="1"/>
  <c r="H6" i="1" s="1"/>
  <c r="C6" i="1"/>
  <c r="G6" i="1" s="1"/>
  <c r="B7" i="1"/>
  <c r="H7" i="1" s="1"/>
  <c r="C7" i="1"/>
  <c r="G7" i="1" s="1"/>
  <c r="B8" i="1"/>
  <c r="H8" i="1" s="1"/>
  <c r="C8" i="1"/>
  <c r="G8" i="1" s="1"/>
  <c r="B9" i="1"/>
  <c r="H9" i="1" s="1"/>
  <c r="C9" i="1"/>
  <c r="G9" i="1" s="1"/>
  <c r="B10" i="1"/>
  <c r="H10" i="1" s="1"/>
  <c r="C10" i="1"/>
  <c r="G10" i="1" s="1"/>
  <c r="B11" i="1"/>
  <c r="H11" i="1" s="1"/>
  <c r="C11" i="1"/>
  <c r="G11" i="1" s="1"/>
  <c r="B12" i="1"/>
  <c r="H12" i="1" s="1"/>
  <c r="C12" i="1"/>
  <c r="B13" i="1"/>
  <c r="H13" i="1" s="1"/>
  <c r="C13" i="1"/>
  <c r="G13" i="1" s="1"/>
  <c r="B14" i="1"/>
  <c r="H14" i="1" s="1"/>
  <c r="C14" i="1"/>
  <c r="G14" i="1" s="1"/>
  <c r="B15" i="1"/>
  <c r="H15" i="1" s="1"/>
  <c r="C15" i="1"/>
  <c r="G15" i="1" s="1"/>
  <c r="B16" i="1"/>
  <c r="H16" i="1" s="1"/>
  <c r="C16" i="1"/>
  <c r="G16" i="1" s="1"/>
  <c r="B17" i="1"/>
  <c r="H17" i="1" s="1"/>
  <c r="C17" i="1"/>
  <c r="G17" i="1" s="1"/>
  <c r="B18" i="1"/>
  <c r="H18" i="1" s="1"/>
  <c r="C18" i="1"/>
  <c r="G18" i="1" s="1"/>
  <c r="C2" i="1"/>
  <c r="G2" i="1" s="1"/>
  <c r="B2" i="1"/>
  <c r="H2" i="1" s="1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2" i="2"/>
  <c r="G2" i="2"/>
  <c r="H3" i="1"/>
  <c r="G4" i="1"/>
  <c r="G12" i="1"/>
</calcChain>
</file>

<file path=xl/sharedStrings.xml><?xml version="1.0" encoding="utf-8"?>
<sst xmlns="http://schemas.openxmlformats.org/spreadsheetml/2006/main" count="16" uniqueCount="8">
  <si>
    <r>
      <t>u(</t>
    </r>
    <r>
      <rPr>
        <sz val="11"/>
        <color theme="1"/>
        <rFont val="游ゴシック"/>
        <family val="2"/>
        <charset val="128"/>
      </rPr>
      <t>東向き風速</t>
    </r>
    <r>
      <rPr>
        <sz val="11"/>
        <color theme="1"/>
        <rFont val="Times New Roman"/>
        <family val="1"/>
      </rPr>
      <t>)</t>
    </r>
  </si>
  <si>
    <r>
      <t>v(</t>
    </r>
    <r>
      <rPr>
        <sz val="11"/>
        <color theme="1"/>
        <rFont val="游ゴシック"/>
        <family val="2"/>
        <charset val="128"/>
      </rPr>
      <t>北向き風速</t>
    </r>
    <r>
      <rPr>
        <sz val="11"/>
        <color theme="1"/>
        <rFont val="Times New Roman"/>
        <family val="1"/>
      </rPr>
      <t>)</t>
    </r>
  </si>
  <si>
    <r>
      <t>alt(</t>
    </r>
    <r>
      <rPr>
        <sz val="11"/>
        <color theme="1"/>
        <rFont val="游ゴシック"/>
        <family val="2"/>
        <charset val="128"/>
      </rPr>
      <t>高度</t>
    </r>
    <r>
      <rPr>
        <sz val="11"/>
        <color theme="1"/>
        <rFont val="Times New Roman"/>
        <family val="1"/>
      </rPr>
      <t>)</t>
    </r>
    <phoneticPr fontId="2"/>
  </si>
  <si>
    <r>
      <t>vel(</t>
    </r>
    <r>
      <rPr>
        <sz val="11"/>
        <color theme="1"/>
        <rFont val="游ゴシック"/>
        <family val="2"/>
        <charset val="128"/>
      </rPr>
      <t>風速</t>
    </r>
    <r>
      <rPr>
        <sz val="11"/>
        <color theme="1"/>
        <rFont val="Times New Roman"/>
        <family val="1"/>
      </rPr>
      <t>)</t>
    </r>
    <phoneticPr fontId="2"/>
  </si>
  <si>
    <r>
      <t>dir(</t>
    </r>
    <r>
      <rPr>
        <sz val="11"/>
        <color theme="1"/>
        <rFont val="游ゴシック"/>
        <family val="2"/>
        <charset val="128"/>
      </rPr>
      <t>風向</t>
    </r>
    <r>
      <rPr>
        <sz val="11"/>
        <color theme="1"/>
        <rFont val="Times New Roman"/>
        <family val="1"/>
      </rPr>
      <t>)</t>
    </r>
    <phoneticPr fontId="2"/>
  </si>
  <si>
    <t>y</t>
    <phoneticPr fontId="2"/>
  </si>
  <si>
    <t>z</t>
    <phoneticPr fontId="2"/>
  </si>
  <si>
    <t>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</si>
</sst>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Statistic_Wind!$B$2:$B$18</c:f>
              <c:numCache>
                <c:formatCode>General</c:formatCode>
                <c:ptCount val="17"/>
                <c:pt idx="0">
                  <c:v>-0.74936103820801003</c:v>
                </c:pt>
                <c:pt idx="1">
                  <c:v>-1.5828456878662136</c:v>
                </c:pt>
                <c:pt idx="2">
                  <c:v>-2.6356706619262931</c:v>
                </c:pt>
                <c:pt idx="3">
                  <c:v>-1.6270837783814174</c:v>
                </c:pt>
                <c:pt idx="4">
                  <c:v>-0.7046089172363692</c:v>
                </c:pt>
                <c:pt idx="5">
                  <c:v>-1.3288383483887258</c:v>
                </c:pt>
                <c:pt idx="6">
                  <c:v>0.86770439147934764</c:v>
                </c:pt>
                <c:pt idx="7">
                  <c:v>3.2553710937499525</c:v>
                </c:pt>
                <c:pt idx="8">
                  <c:v>1.515270233154276</c:v>
                </c:pt>
                <c:pt idx="9">
                  <c:v>0.34281635284423273</c:v>
                </c:pt>
                <c:pt idx="10">
                  <c:v>1.0684776306151229</c:v>
                </c:pt>
                <c:pt idx="11">
                  <c:v>0.71686172485347655</c:v>
                </c:pt>
                <c:pt idx="12">
                  <c:v>4.0271396636962598</c:v>
                </c:pt>
                <c:pt idx="13">
                  <c:v>5.5772914886474432</c:v>
                </c:pt>
                <c:pt idx="14">
                  <c:v>3.9732208251953143</c:v>
                </c:pt>
                <c:pt idx="15">
                  <c:v>1.7470951080322179</c:v>
                </c:pt>
                <c:pt idx="16">
                  <c:v>-0.9202442169189391</c:v>
                </c:pt>
              </c:numCache>
            </c:numRef>
          </c:xVal>
          <c:yVal>
            <c:numRef>
              <c:f>Statistic_Wind!$F$2:$F$18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21-43D4-98F0-5DF172B7490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Statistic_Wind!$A$2:$A$18</c:f>
              <c:numCache>
                <c:formatCode>General</c:formatCode>
                <c:ptCount val="17"/>
                <c:pt idx="0">
                  <c:v>10</c:v>
                </c:pt>
                <c:pt idx="1">
                  <c:v>94.254691600799504</c:v>
                </c:pt>
                <c:pt idx="2">
                  <c:v>320.63172912597599</c:v>
                </c:pt>
                <c:pt idx="3">
                  <c:v>552.20196533203102</c:v>
                </c:pt>
                <c:pt idx="4">
                  <c:v>789.28778076171795</c:v>
                </c:pt>
                <c:pt idx="5">
                  <c:v>1031.4749145507801</c:v>
                </c:pt>
                <c:pt idx="6">
                  <c:v>1531.56750488281</c:v>
                </c:pt>
                <c:pt idx="7">
                  <c:v>2054.4425048828102</c:v>
                </c:pt>
                <c:pt idx="8">
                  <c:v>3188.091796875</c:v>
                </c:pt>
                <c:pt idx="9">
                  <c:v>4470.6748046875</c:v>
                </c:pt>
                <c:pt idx="10">
                  <c:v>5939.47509765625</c:v>
                </c:pt>
                <c:pt idx="11">
                  <c:v>7669.3193359375</c:v>
                </c:pt>
                <c:pt idx="12">
                  <c:v>9790.4248046875</c:v>
                </c:pt>
                <c:pt idx="13">
                  <c:v>11062.64453125</c:v>
                </c:pt>
                <c:pt idx="14">
                  <c:v>12547.916015625</c:v>
                </c:pt>
                <c:pt idx="15">
                  <c:v>14366.392578125</c:v>
                </c:pt>
                <c:pt idx="16">
                  <c:v>16813.75390625</c:v>
                </c:pt>
              </c:numCache>
            </c:numRef>
          </c:xVal>
          <c:yVal>
            <c:numRef>
              <c:f>Statistic_Wind!$G$2:$G$18</c:f>
              <c:numCache>
                <c:formatCode>General</c:formatCode>
                <c:ptCount val="17"/>
                <c:pt idx="0">
                  <c:v>0.13585567474363944</c:v>
                </c:pt>
                <c:pt idx="1">
                  <c:v>0.64328289031979602</c:v>
                </c:pt>
                <c:pt idx="2">
                  <c:v>2.3398990631103138</c:v>
                </c:pt>
                <c:pt idx="3">
                  <c:v>4.5185356140136399</c:v>
                </c:pt>
                <c:pt idx="4">
                  <c:v>6.1458387374877796</c:v>
                </c:pt>
                <c:pt idx="5">
                  <c:v>6.837899208068837</c:v>
                </c:pt>
                <c:pt idx="6">
                  <c:v>8.9033889770507937</c:v>
                </c:pt>
                <c:pt idx="7">
                  <c:v>7.0033121109008922</c:v>
                </c:pt>
                <c:pt idx="8">
                  <c:v>7.0564613342285192</c:v>
                </c:pt>
                <c:pt idx="9">
                  <c:v>6.122097969055174</c:v>
                </c:pt>
                <c:pt idx="10">
                  <c:v>6.8998842239379998</c:v>
                </c:pt>
                <c:pt idx="11">
                  <c:v>6.2330884933471662</c:v>
                </c:pt>
                <c:pt idx="12">
                  <c:v>1.9572534561157799</c:v>
                </c:pt>
                <c:pt idx="13">
                  <c:v>2.1754322052002362</c:v>
                </c:pt>
                <c:pt idx="14">
                  <c:v>-1.6988239288329841</c:v>
                </c:pt>
                <c:pt idx="15">
                  <c:v>3.624877929687504</c:v>
                </c:pt>
                <c:pt idx="16">
                  <c:v>0.81197834014892012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21-43D4-98F0-5DF172B7490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Statistic_Wind!$A$2:$A$16</c:f>
              <c:numCache>
                <c:formatCode>General</c:formatCode>
                <c:ptCount val="15"/>
                <c:pt idx="0">
                  <c:v>10</c:v>
                </c:pt>
                <c:pt idx="1">
                  <c:v>94.254691600799504</c:v>
                </c:pt>
                <c:pt idx="2">
                  <c:v>320.63172912597599</c:v>
                </c:pt>
                <c:pt idx="3">
                  <c:v>552.20196533203102</c:v>
                </c:pt>
                <c:pt idx="4">
                  <c:v>789.28778076171795</c:v>
                </c:pt>
                <c:pt idx="5">
                  <c:v>1031.4749145507801</c:v>
                </c:pt>
                <c:pt idx="6">
                  <c:v>1531.56750488281</c:v>
                </c:pt>
                <c:pt idx="7">
                  <c:v>2054.4425048828102</c:v>
                </c:pt>
                <c:pt idx="8">
                  <c:v>3188.091796875</c:v>
                </c:pt>
                <c:pt idx="9">
                  <c:v>4470.6748046875</c:v>
                </c:pt>
                <c:pt idx="10">
                  <c:v>5939.47509765625</c:v>
                </c:pt>
                <c:pt idx="11">
                  <c:v>7669.3193359375</c:v>
                </c:pt>
                <c:pt idx="12">
                  <c:v>9790.4248046875</c:v>
                </c:pt>
                <c:pt idx="13">
                  <c:v>11062.64453125</c:v>
                </c:pt>
                <c:pt idx="14">
                  <c:v>12547.916015625</c:v>
                </c:pt>
              </c:numCache>
            </c:numRef>
          </c:xVal>
          <c:yVal>
            <c:numRef>
              <c:f>Statistic_Wind!$H$2:$H$16</c:f>
              <c:numCache>
                <c:formatCode>General</c:formatCode>
                <c:ptCount val="15"/>
                <c:pt idx="0">
                  <c:v>0.74936103820801003</c:v>
                </c:pt>
                <c:pt idx="1">
                  <c:v>1.5828456878662136</c:v>
                </c:pt>
                <c:pt idx="2">
                  <c:v>2.6356706619262931</c:v>
                </c:pt>
                <c:pt idx="3">
                  <c:v>1.6270837783814174</c:v>
                </c:pt>
                <c:pt idx="4">
                  <c:v>0.7046089172363692</c:v>
                </c:pt>
                <c:pt idx="5">
                  <c:v>1.3288383483887258</c:v>
                </c:pt>
                <c:pt idx="6">
                  <c:v>-0.86770439147934764</c:v>
                </c:pt>
                <c:pt idx="7">
                  <c:v>-3.2553710937499525</c:v>
                </c:pt>
                <c:pt idx="8">
                  <c:v>-1.515270233154276</c:v>
                </c:pt>
                <c:pt idx="9">
                  <c:v>-0.34281635284423273</c:v>
                </c:pt>
                <c:pt idx="10">
                  <c:v>-1.0684776306151229</c:v>
                </c:pt>
                <c:pt idx="11">
                  <c:v>-0.71686172485347655</c:v>
                </c:pt>
                <c:pt idx="12">
                  <c:v>-4.0271396636962598</c:v>
                </c:pt>
                <c:pt idx="13">
                  <c:v>-5.5772914886474432</c:v>
                </c:pt>
                <c:pt idx="14">
                  <c:v>-3.9732208251953143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21-43D4-98F0-5DF172B74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842383"/>
        <c:axId val="1426480895"/>
      </c:scatterChart>
      <c:valAx>
        <c:axId val="184884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6480895"/>
        <c:crosses val="autoZero"/>
        <c:crossBetween val="midCat"/>
      </c:valAx>
      <c:valAx>
        <c:axId val="142648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8842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'Statistic_Wind (2)'!$B$2:$B$51</c:f>
              <c:numCache>
                <c:formatCode>General</c:formatCode>
                <c:ptCount val="50"/>
                <c:pt idx="0">
                  <c:v>-1.7887</c:v>
                </c:pt>
                <c:pt idx="1">
                  <c:v>-2.0817999999999999</c:v>
                </c:pt>
                <c:pt idx="2">
                  <c:v>-2.3376000000000001</c:v>
                </c:pt>
                <c:pt idx="3">
                  <c:v>-1.7878000000000001</c:v>
                </c:pt>
                <c:pt idx="4">
                  <c:v>-0.83379999999999999</c:v>
                </c:pt>
                <c:pt idx="5">
                  <c:v>0.2263</c:v>
                </c:pt>
                <c:pt idx="6">
                  <c:v>1.2051000000000001</c:v>
                </c:pt>
                <c:pt idx="7">
                  <c:v>1.9325000000000001</c:v>
                </c:pt>
                <c:pt idx="8">
                  <c:v>2.8258000000000001</c:v>
                </c:pt>
                <c:pt idx="9">
                  <c:v>3.5017</c:v>
                </c:pt>
                <c:pt idx="10">
                  <c:v>3.9472</c:v>
                </c:pt>
                <c:pt idx="11">
                  <c:v>4.3274999999999997</c:v>
                </c:pt>
                <c:pt idx="12">
                  <c:v>4.7704000000000004</c:v>
                </c:pt>
                <c:pt idx="13">
                  <c:v>5.1988000000000003</c:v>
                </c:pt>
                <c:pt idx="14">
                  <c:v>5.5537000000000001</c:v>
                </c:pt>
                <c:pt idx="15">
                  <c:v>5.9592999999999998</c:v>
                </c:pt>
                <c:pt idx="16">
                  <c:v>6.2572999999999999</c:v>
                </c:pt>
                <c:pt idx="17">
                  <c:v>6.5377999999999998</c:v>
                </c:pt>
                <c:pt idx="18">
                  <c:v>6.7389000000000001</c:v>
                </c:pt>
                <c:pt idx="19">
                  <c:v>6.9494999999999996</c:v>
                </c:pt>
                <c:pt idx="20">
                  <c:v>7.0734000000000004</c:v>
                </c:pt>
                <c:pt idx="21">
                  <c:v>7.2165999999999997</c:v>
                </c:pt>
                <c:pt idx="22">
                  <c:v>7.3791000000000002</c:v>
                </c:pt>
                <c:pt idx="23">
                  <c:v>7.4494999999999996</c:v>
                </c:pt>
                <c:pt idx="24">
                  <c:v>7.7243000000000004</c:v>
                </c:pt>
                <c:pt idx="25">
                  <c:v>8.1127000000000002</c:v>
                </c:pt>
                <c:pt idx="26">
                  <c:v>8.3526000000000007</c:v>
                </c:pt>
                <c:pt idx="27">
                  <c:v>8.4436999999999998</c:v>
                </c:pt>
                <c:pt idx="28">
                  <c:v>8.6616999999999997</c:v>
                </c:pt>
                <c:pt idx="29">
                  <c:v>8.9518000000000004</c:v>
                </c:pt>
                <c:pt idx="30">
                  <c:v>9.2563999999999993</c:v>
                </c:pt>
                <c:pt idx="31">
                  <c:v>9.5092999999999996</c:v>
                </c:pt>
                <c:pt idx="32">
                  <c:v>9.9154</c:v>
                </c:pt>
                <c:pt idx="33">
                  <c:v>10.3446</c:v>
                </c:pt>
                <c:pt idx="34">
                  <c:v>10.771000000000001</c:v>
                </c:pt>
                <c:pt idx="35">
                  <c:v>11.169600000000001</c:v>
                </c:pt>
                <c:pt idx="36">
                  <c:v>11.4961</c:v>
                </c:pt>
                <c:pt idx="37">
                  <c:v>11.9801</c:v>
                </c:pt>
                <c:pt idx="38">
                  <c:v>12.660399999999999</c:v>
                </c:pt>
                <c:pt idx="39">
                  <c:v>13.396599999999999</c:v>
                </c:pt>
                <c:pt idx="40">
                  <c:v>13.922000000000001</c:v>
                </c:pt>
                <c:pt idx="41">
                  <c:v>14.2753</c:v>
                </c:pt>
                <c:pt idx="42">
                  <c:v>14.5588</c:v>
                </c:pt>
                <c:pt idx="43">
                  <c:v>14.7942</c:v>
                </c:pt>
                <c:pt idx="44">
                  <c:v>15.0459</c:v>
                </c:pt>
                <c:pt idx="45">
                  <c:v>15.3028</c:v>
                </c:pt>
                <c:pt idx="46">
                  <c:v>15.5565</c:v>
                </c:pt>
                <c:pt idx="47">
                  <c:v>15.9053</c:v>
                </c:pt>
                <c:pt idx="48">
                  <c:v>16.107399999999998</c:v>
                </c:pt>
                <c:pt idx="49">
                  <c:v>16.079899999999999</c:v>
                </c:pt>
              </c:numCache>
            </c:numRef>
          </c:xVal>
          <c:yVal>
            <c:numRef>
              <c:f>'Statistic_Wind (2)'!$F$2:$F$51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2E-43EE-B266-03C9C12B689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'Statistic_Wind (2)'!$A$2:$A$51</c:f>
              <c:numCache>
                <c:formatCode>General</c:formatCode>
                <c:ptCount val="50"/>
                <c:pt idx="0">
                  <c:v>7</c:v>
                </c:pt>
                <c:pt idx="1">
                  <c:v>170.1224</c:v>
                </c:pt>
                <c:pt idx="2">
                  <c:v>333.24489999999997</c:v>
                </c:pt>
                <c:pt idx="3">
                  <c:v>496.3673</c:v>
                </c:pt>
                <c:pt idx="4">
                  <c:v>659.48979999999995</c:v>
                </c:pt>
                <c:pt idx="5">
                  <c:v>822.61220000000003</c:v>
                </c:pt>
                <c:pt idx="6">
                  <c:v>985.73469999999998</c:v>
                </c:pt>
                <c:pt idx="7">
                  <c:v>1148.8570999999999</c:v>
                </c:pt>
                <c:pt idx="8">
                  <c:v>1311.9795999999999</c:v>
                </c:pt>
                <c:pt idx="9">
                  <c:v>1475.1020000000001</c:v>
                </c:pt>
                <c:pt idx="10">
                  <c:v>1638.2245</c:v>
                </c:pt>
                <c:pt idx="11">
                  <c:v>1801.3469</c:v>
                </c:pt>
                <c:pt idx="12">
                  <c:v>1964.4694</c:v>
                </c:pt>
                <c:pt idx="13">
                  <c:v>2127.5918000000001</c:v>
                </c:pt>
                <c:pt idx="14">
                  <c:v>2290.7143000000001</c:v>
                </c:pt>
                <c:pt idx="15">
                  <c:v>2453.8366999999998</c:v>
                </c:pt>
                <c:pt idx="16">
                  <c:v>2616.9591999999998</c:v>
                </c:pt>
                <c:pt idx="17">
                  <c:v>2780.0816</c:v>
                </c:pt>
                <c:pt idx="18">
                  <c:v>2943.2040999999999</c:v>
                </c:pt>
                <c:pt idx="19">
                  <c:v>3106.3265000000001</c:v>
                </c:pt>
                <c:pt idx="20">
                  <c:v>3269.4490000000001</c:v>
                </c:pt>
                <c:pt idx="21">
                  <c:v>3432.5713999999998</c:v>
                </c:pt>
                <c:pt idx="22">
                  <c:v>3595.6939000000002</c:v>
                </c:pt>
                <c:pt idx="23">
                  <c:v>3758.8163</c:v>
                </c:pt>
                <c:pt idx="24">
                  <c:v>3921.9387999999999</c:v>
                </c:pt>
                <c:pt idx="25">
                  <c:v>4085.0612000000001</c:v>
                </c:pt>
                <c:pt idx="26">
                  <c:v>4248.1836999999996</c:v>
                </c:pt>
                <c:pt idx="27">
                  <c:v>4411.3060999999998</c:v>
                </c:pt>
                <c:pt idx="28">
                  <c:v>4574.4286000000002</c:v>
                </c:pt>
                <c:pt idx="29">
                  <c:v>4737.5510000000004</c:v>
                </c:pt>
                <c:pt idx="30">
                  <c:v>4900.6734999999999</c:v>
                </c:pt>
                <c:pt idx="31">
                  <c:v>5063.7959000000001</c:v>
                </c:pt>
                <c:pt idx="32">
                  <c:v>5226.9183999999996</c:v>
                </c:pt>
                <c:pt idx="33">
                  <c:v>5390.0407999999998</c:v>
                </c:pt>
                <c:pt idx="34">
                  <c:v>5553.1633000000002</c:v>
                </c:pt>
                <c:pt idx="35">
                  <c:v>5716.2857000000004</c:v>
                </c:pt>
                <c:pt idx="36">
                  <c:v>5879.4081999999999</c:v>
                </c:pt>
                <c:pt idx="37">
                  <c:v>6042.5306</c:v>
                </c:pt>
                <c:pt idx="38">
                  <c:v>6205.6531000000004</c:v>
                </c:pt>
                <c:pt idx="39">
                  <c:v>6368.7754999999997</c:v>
                </c:pt>
                <c:pt idx="40">
                  <c:v>6531.8980000000001</c:v>
                </c:pt>
                <c:pt idx="41">
                  <c:v>6695.0204000000003</c:v>
                </c:pt>
                <c:pt idx="42">
                  <c:v>6858.1428999999998</c:v>
                </c:pt>
                <c:pt idx="43">
                  <c:v>7021.2653</c:v>
                </c:pt>
                <c:pt idx="44">
                  <c:v>7184.3878000000004</c:v>
                </c:pt>
                <c:pt idx="45">
                  <c:v>7347.5101999999997</c:v>
                </c:pt>
                <c:pt idx="46">
                  <c:v>7510.6327000000001</c:v>
                </c:pt>
                <c:pt idx="47">
                  <c:v>7673.7551000000003</c:v>
                </c:pt>
                <c:pt idx="48">
                  <c:v>7836.8775999999998</c:v>
                </c:pt>
                <c:pt idx="49">
                  <c:v>8000</c:v>
                </c:pt>
              </c:numCache>
            </c:numRef>
          </c:xVal>
          <c:yVal>
            <c:numRef>
              <c:f>'Statistic_Wind (2)'!$G$2:$G$32</c:f>
              <c:numCache>
                <c:formatCode>General</c:formatCode>
                <c:ptCount val="31"/>
                <c:pt idx="0">
                  <c:v>1.7481</c:v>
                </c:pt>
                <c:pt idx="1">
                  <c:v>2.7395</c:v>
                </c:pt>
                <c:pt idx="2">
                  <c:v>3.4729999999999999</c:v>
                </c:pt>
                <c:pt idx="3">
                  <c:v>3.8567999999999998</c:v>
                </c:pt>
                <c:pt idx="4">
                  <c:v>4.0484</c:v>
                </c:pt>
                <c:pt idx="5">
                  <c:v>4.0570000000000004</c:v>
                </c:pt>
                <c:pt idx="6">
                  <c:v>4.2240000000000002</c:v>
                </c:pt>
                <c:pt idx="7">
                  <c:v>4.3040000000000003</c:v>
                </c:pt>
                <c:pt idx="8">
                  <c:v>4.2034000000000002</c:v>
                </c:pt>
                <c:pt idx="9">
                  <c:v>4.3226000000000004</c:v>
                </c:pt>
                <c:pt idx="10">
                  <c:v>4.3529</c:v>
                </c:pt>
                <c:pt idx="11">
                  <c:v>4.4044999999999996</c:v>
                </c:pt>
                <c:pt idx="12">
                  <c:v>4.5507</c:v>
                </c:pt>
                <c:pt idx="13">
                  <c:v>4.6614000000000004</c:v>
                </c:pt>
                <c:pt idx="14">
                  <c:v>4.8581000000000003</c:v>
                </c:pt>
                <c:pt idx="15">
                  <c:v>5.07</c:v>
                </c:pt>
                <c:pt idx="16">
                  <c:v>5.0902000000000003</c:v>
                </c:pt>
                <c:pt idx="17">
                  <c:v>5.0105000000000004</c:v>
                </c:pt>
                <c:pt idx="18">
                  <c:v>4.8639000000000001</c:v>
                </c:pt>
                <c:pt idx="19">
                  <c:v>4.7111999999999998</c:v>
                </c:pt>
                <c:pt idx="20">
                  <c:v>4.6353</c:v>
                </c:pt>
                <c:pt idx="21">
                  <c:v>4.7325999999999997</c:v>
                </c:pt>
                <c:pt idx="22">
                  <c:v>5.0339999999999998</c:v>
                </c:pt>
                <c:pt idx="23">
                  <c:v>5.2697000000000003</c:v>
                </c:pt>
                <c:pt idx="24">
                  <c:v>5.4676999999999998</c:v>
                </c:pt>
                <c:pt idx="25">
                  <c:v>5.7542999999999997</c:v>
                </c:pt>
                <c:pt idx="26">
                  <c:v>5.9330999999999996</c:v>
                </c:pt>
                <c:pt idx="27">
                  <c:v>5.8310000000000004</c:v>
                </c:pt>
                <c:pt idx="28">
                  <c:v>5.7736999999999998</c:v>
                </c:pt>
                <c:pt idx="29">
                  <c:v>5.8192000000000004</c:v>
                </c:pt>
                <c:pt idx="30">
                  <c:v>5.9543999999999997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2E-43EE-B266-03C9C12B689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'Statistic_Wind (2)'!$A$2:$A$16</c:f>
              <c:numCache>
                <c:formatCode>General</c:formatCode>
                <c:ptCount val="15"/>
                <c:pt idx="0">
                  <c:v>7</c:v>
                </c:pt>
                <c:pt idx="1">
                  <c:v>170.1224</c:v>
                </c:pt>
                <c:pt idx="2">
                  <c:v>333.24489999999997</c:v>
                </c:pt>
                <c:pt idx="3">
                  <c:v>496.3673</c:v>
                </c:pt>
                <c:pt idx="4">
                  <c:v>659.48979999999995</c:v>
                </c:pt>
                <c:pt idx="5">
                  <c:v>822.61220000000003</c:v>
                </c:pt>
                <c:pt idx="6">
                  <c:v>985.73469999999998</c:v>
                </c:pt>
                <c:pt idx="7">
                  <c:v>1148.8570999999999</c:v>
                </c:pt>
                <c:pt idx="8">
                  <c:v>1311.9795999999999</c:v>
                </c:pt>
                <c:pt idx="9">
                  <c:v>1475.1020000000001</c:v>
                </c:pt>
                <c:pt idx="10">
                  <c:v>1638.2245</c:v>
                </c:pt>
                <c:pt idx="11">
                  <c:v>1801.3469</c:v>
                </c:pt>
                <c:pt idx="12">
                  <c:v>1964.4694</c:v>
                </c:pt>
                <c:pt idx="13">
                  <c:v>2127.5918000000001</c:v>
                </c:pt>
                <c:pt idx="14">
                  <c:v>2290.7143000000001</c:v>
                </c:pt>
              </c:numCache>
            </c:numRef>
          </c:xVal>
          <c:yVal>
            <c:numRef>
              <c:f>'Statistic_Wind (2)'!$H$2:$H$16</c:f>
              <c:numCache>
                <c:formatCode>General</c:formatCode>
                <c:ptCount val="15"/>
                <c:pt idx="0">
                  <c:v>1.7887</c:v>
                </c:pt>
                <c:pt idx="1">
                  <c:v>2.0817999999999999</c:v>
                </c:pt>
                <c:pt idx="2">
                  <c:v>2.3376000000000001</c:v>
                </c:pt>
                <c:pt idx="3">
                  <c:v>1.7878000000000001</c:v>
                </c:pt>
                <c:pt idx="4">
                  <c:v>0.83379999999999999</c:v>
                </c:pt>
                <c:pt idx="5">
                  <c:v>-0.2263</c:v>
                </c:pt>
                <c:pt idx="6">
                  <c:v>-1.2051000000000001</c:v>
                </c:pt>
                <c:pt idx="7">
                  <c:v>-1.9325000000000001</c:v>
                </c:pt>
                <c:pt idx="8">
                  <c:v>-2.8258000000000001</c:v>
                </c:pt>
                <c:pt idx="9">
                  <c:v>-3.5017</c:v>
                </c:pt>
                <c:pt idx="10">
                  <c:v>-3.9472</c:v>
                </c:pt>
                <c:pt idx="11">
                  <c:v>-4.3274999999999997</c:v>
                </c:pt>
                <c:pt idx="12">
                  <c:v>-4.7704000000000004</c:v>
                </c:pt>
                <c:pt idx="13">
                  <c:v>-5.1988000000000003</c:v>
                </c:pt>
                <c:pt idx="14">
                  <c:v>-5.5537000000000001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2E-43EE-B266-03C9C12B6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842383"/>
        <c:axId val="1426480895"/>
      </c:scatterChart>
      <c:valAx>
        <c:axId val="184884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6480895"/>
        <c:crosses val="autoZero"/>
        <c:crossBetween val="midCat"/>
      </c:valAx>
      <c:valAx>
        <c:axId val="142648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8842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589548</xdr:colOff>
      <xdr:row>15</xdr:row>
      <xdr:rowOff>49295</xdr:rowOff>
    </xdr:from>
    <xdr:to>
      <xdr:col>23</xdr:col>
      <xdr:colOff>546435</xdr:colOff>
      <xdr:row>18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C0BD880-2404-0E92-2E32-E22B529D2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589548</xdr:colOff>
      <xdr:row>15</xdr:row>
      <xdr:rowOff>49295</xdr:rowOff>
    </xdr:from>
    <xdr:to>
      <xdr:col>23</xdr:col>
      <xdr:colOff>546435</xdr:colOff>
      <xdr:row>27</xdr:row>
      <xdr:rowOff>49295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A2150A9-7515-40FD-BD88-4EFF8D502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2FCD-1FDD-405C-BDF9-4B3FD304F618}">
  <dimension ref="A1:H18"/>
  <sheetViews>
    <sheetView tabSelected="1" zoomScale="80" zoomScaleNormal="80" workbookViewId="0">
      <selection activeCell="N5" sqref="N5"/>
    </sheetView>
  </sheetViews>
  <sheetFormatPr defaultRowHeight="18" x14ac:dyDescent="0.55000000000000004"/>
  <cols>
    <col min="1" max="1" width="9" bestFit="1" customWidth="1"/>
    <col min="2" max="3" width="12.58203125" bestFit="1" customWidth="1"/>
    <col min="4" max="4" width="8.25" bestFit="1" customWidth="1"/>
    <col min="5" max="5" width="8.5" bestFit="1" customWidth="1"/>
  </cols>
  <sheetData>
    <row r="1" spans="1:8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5" t="s">
        <v>7</v>
      </c>
      <c r="G1" s="5" t="s">
        <v>5</v>
      </c>
      <c r="H1" s="5" t="s">
        <v>6</v>
      </c>
    </row>
    <row r="2" spans="1:8" x14ac:dyDescent="0.55000000000000004">
      <c r="A2" s="4">
        <v>10</v>
      </c>
      <c r="B2" s="3">
        <f>-D2*SIN(RADIANS(E2))</f>
        <v>-0.74936103820801003</v>
      </c>
      <c r="C2" s="3">
        <f>-D2*COS(RADIANS(E2))</f>
        <v>0.13585567474363944</v>
      </c>
      <c r="D2" s="2">
        <v>0.76157647675347495</v>
      </c>
      <c r="E2" s="2">
        <v>100.275846565367</v>
      </c>
      <c r="F2">
        <v>0</v>
      </c>
      <c r="G2">
        <f>C2</f>
        <v>0.13585567474363944</v>
      </c>
      <c r="H2">
        <f>-B2</f>
        <v>0.74936103820801003</v>
      </c>
    </row>
    <row r="3" spans="1:8" x14ac:dyDescent="0.55000000000000004">
      <c r="A3" s="4">
        <v>94.254691600799504</v>
      </c>
      <c r="B3" s="3">
        <f t="shared" ref="B3:B18" si="0">-D3*SIN(RADIANS(E3))</f>
        <v>-1.5828456878662136</v>
      </c>
      <c r="C3" s="3">
        <f t="shared" ref="C3:C18" si="1">-D3*COS(RADIANS(E3))</f>
        <v>0.64328289031979602</v>
      </c>
      <c r="D3" s="2">
        <v>1.70857055709586</v>
      </c>
      <c r="E3" s="2">
        <v>112.11727229777</v>
      </c>
      <c r="F3">
        <v>0</v>
      </c>
      <c r="G3">
        <f t="shared" ref="G3:G18" si="2">C3</f>
        <v>0.64328289031979602</v>
      </c>
      <c r="H3">
        <f t="shared" ref="H3:H18" si="3">-B3</f>
        <v>1.5828456878662136</v>
      </c>
    </row>
    <row r="4" spans="1:8" x14ac:dyDescent="0.55000000000000004">
      <c r="A4" s="4">
        <v>320.63172912597599</v>
      </c>
      <c r="B4" s="3">
        <f t="shared" si="0"/>
        <v>-2.6356706619262931</v>
      </c>
      <c r="C4" s="3">
        <f t="shared" si="1"/>
        <v>2.3398990631103138</v>
      </c>
      <c r="D4" s="2">
        <v>3.5244698131326802</v>
      </c>
      <c r="E4" s="2">
        <v>131.59806889837199</v>
      </c>
      <c r="F4">
        <v>0</v>
      </c>
      <c r="G4">
        <f t="shared" si="2"/>
        <v>2.3398990631103138</v>
      </c>
      <c r="H4">
        <f t="shared" si="3"/>
        <v>2.6356706619262931</v>
      </c>
    </row>
    <row r="5" spans="1:8" x14ac:dyDescent="0.55000000000000004">
      <c r="A5" s="4">
        <v>552.20196533203102</v>
      </c>
      <c r="B5" s="3">
        <f t="shared" si="0"/>
        <v>-1.6270837783814174</v>
      </c>
      <c r="C5" s="3">
        <f t="shared" si="1"/>
        <v>4.5185356140136399</v>
      </c>
      <c r="D5" s="2">
        <v>4.80255824712013</v>
      </c>
      <c r="E5" s="2">
        <v>160.19651063555901</v>
      </c>
      <c r="F5">
        <v>0</v>
      </c>
      <c r="G5">
        <f t="shared" si="2"/>
        <v>4.5185356140136399</v>
      </c>
      <c r="H5">
        <f t="shared" si="3"/>
        <v>1.6270837783814174</v>
      </c>
    </row>
    <row r="6" spans="1:8" x14ac:dyDescent="0.55000000000000004">
      <c r="A6" s="4">
        <v>789.28778076171795</v>
      </c>
      <c r="B6" s="3">
        <f t="shared" si="0"/>
        <v>-0.7046089172363692</v>
      </c>
      <c r="C6" s="3">
        <f t="shared" si="1"/>
        <v>6.1458387374877796</v>
      </c>
      <c r="D6" s="2">
        <v>6.1860979230411797</v>
      </c>
      <c r="E6" s="2">
        <v>173.45970192646999</v>
      </c>
      <c r="F6">
        <v>0</v>
      </c>
      <c r="G6">
        <f t="shared" si="2"/>
        <v>6.1458387374877796</v>
      </c>
      <c r="H6">
        <f t="shared" si="3"/>
        <v>0.7046089172363692</v>
      </c>
    </row>
    <row r="7" spans="1:8" x14ac:dyDescent="0.55000000000000004">
      <c r="A7" s="4">
        <v>1031.4749145507801</v>
      </c>
      <c r="B7" s="3">
        <f t="shared" si="0"/>
        <v>-1.3288383483887258</v>
      </c>
      <c r="C7" s="3">
        <f t="shared" si="1"/>
        <v>6.837899208068837</v>
      </c>
      <c r="D7" s="2">
        <v>6.9658220574356404</v>
      </c>
      <c r="E7" s="2">
        <v>169.00254023693299</v>
      </c>
      <c r="F7">
        <v>0</v>
      </c>
      <c r="G7">
        <f t="shared" si="2"/>
        <v>6.837899208068837</v>
      </c>
      <c r="H7">
        <f t="shared" si="3"/>
        <v>1.3288383483887258</v>
      </c>
    </row>
    <row r="8" spans="1:8" x14ac:dyDescent="0.55000000000000004">
      <c r="A8" s="4">
        <v>1531.56750488281</v>
      </c>
      <c r="B8" s="3">
        <f t="shared" si="0"/>
        <v>0.86770439147934764</v>
      </c>
      <c r="C8" s="3">
        <f t="shared" si="1"/>
        <v>8.9033889770507937</v>
      </c>
      <c r="D8" s="2">
        <v>8.9455713170072109</v>
      </c>
      <c r="E8" s="2">
        <v>185.566339973803</v>
      </c>
      <c r="F8">
        <v>0</v>
      </c>
      <c r="G8">
        <f t="shared" si="2"/>
        <v>8.9033889770507937</v>
      </c>
      <c r="H8">
        <f t="shared" si="3"/>
        <v>-0.86770439147934764</v>
      </c>
    </row>
    <row r="9" spans="1:8" x14ac:dyDescent="0.55000000000000004">
      <c r="A9" s="4">
        <v>2054.4425048828102</v>
      </c>
      <c r="B9" s="3">
        <f t="shared" si="0"/>
        <v>3.2553710937499525</v>
      </c>
      <c r="C9" s="3">
        <f t="shared" si="1"/>
        <v>7.0033121109008922</v>
      </c>
      <c r="D9" s="2">
        <v>7.7229412454526596</v>
      </c>
      <c r="E9" s="2">
        <v>204.93056332958699</v>
      </c>
      <c r="F9">
        <v>0</v>
      </c>
      <c r="G9">
        <f t="shared" si="2"/>
        <v>7.0033121109008922</v>
      </c>
      <c r="H9">
        <f t="shared" si="3"/>
        <v>-3.2553710937499525</v>
      </c>
    </row>
    <row r="10" spans="1:8" x14ac:dyDescent="0.55000000000000004">
      <c r="A10" s="4">
        <v>3188.091796875</v>
      </c>
      <c r="B10" s="3">
        <f t="shared" si="0"/>
        <v>1.515270233154276</v>
      </c>
      <c r="C10" s="3">
        <f t="shared" si="1"/>
        <v>7.0564613342285192</v>
      </c>
      <c r="D10" s="2">
        <v>7.2173187847666496</v>
      </c>
      <c r="E10" s="2">
        <v>192.119374669216</v>
      </c>
      <c r="F10">
        <v>0</v>
      </c>
      <c r="G10">
        <f t="shared" si="2"/>
        <v>7.0564613342285192</v>
      </c>
      <c r="H10">
        <f t="shared" si="3"/>
        <v>-1.515270233154276</v>
      </c>
    </row>
    <row r="11" spans="1:8" x14ac:dyDescent="0.55000000000000004">
      <c r="A11" s="4">
        <v>4470.6748046875</v>
      </c>
      <c r="B11" s="3">
        <f t="shared" si="0"/>
        <v>0.34281635284423273</v>
      </c>
      <c r="C11" s="3">
        <f t="shared" si="1"/>
        <v>6.122097969055174</v>
      </c>
      <c r="D11" s="2">
        <v>6.13168872289575</v>
      </c>
      <c r="E11" s="2">
        <v>183.20501876481299</v>
      </c>
      <c r="F11">
        <v>0</v>
      </c>
      <c r="G11">
        <f t="shared" si="2"/>
        <v>6.122097969055174</v>
      </c>
      <c r="H11">
        <f t="shared" si="3"/>
        <v>-0.34281635284423273</v>
      </c>
    </row>
    <row r="12" spans="1:8" x14ac:dyDescent="0.55000000000000004">
      <c r="A12" s="4">
        <v>5939.47509765625</v>
      </c>
      <c r="B12" s="3">
        <f t="shared" si="0"/>
        <v>1.0684776306151229</v>
      </c>
      <c r="C12" s="3">
        <f t="shared" si="1"/>
        <v>6.8998842239379998</v>
      </c>
      <c r="D12" s="2">
        <v>6.9821233697832499</v>
      </c>
      <c r="E12" s="2">
        <v>188.80258787589901</v>
      </c>
      <c r="F12">
        <v>0</v>
      </c>
      <c r="G12">
        <f t="shared" si="2"/>
        <v>6.8998842239379998</v>
      </c>
      <c r="H12">
        <f t="shared" si="3"/>
        <v>-1.0684776306151229</v>
      </c>
    </row>
    <row r="13" spans="1:8" x14ac:dyDescent="0.55000000000000004">
      <c r="A13" s="4">
        <v>7669.3193359375</v>
      </c>
      <c r="B13" s="3">
        <f t="shared" si="0"/>
        <v>0.71686172485347655</v>
      </c>
      <c r="C13" s="3">
        <f t="shared" si="1"/>
        <v>6.2330884933471662</v>
      </c>
      <c r="D13" s="2">
        <v>6.2741758740456701</v>
      </c>
      <c r="E13" s="2">
        <v>186.56070941686099</v>
      </c>
      <c r="F13">
        <v>0</v>
      </c>
      <c r="G13">
        <f t="shared" si="2"/>
        <v>6.2330884933471662</v>
      </c>
      <c r="H13">
        <f t="shared" si="3"/>
        <v>-0.71686172485347655</v>
      </c>
    </row>
    <row r="14" spans="1:8" x14ac:dyDescent="0.55000000000000004">
      <c r="A14" s="4">
        <v>9790.4248046875</v>
      </c>
      <c r="B14" s="3">
        <f t="shared" si="0"/>
        <v>4.0271396636962598</v>
      </c>
      <c r="C14" s="3">
        <f t="shared" si="1"/>
        <v>1.9572534561157799</v>
      </c>
      <c r="D14" s="2">
        <v>4.4775769074794001</v>
      </c>
      <c r="E14" s="2">
        <v>244.07951636193201</v>
      </c>
      <c r="F14">
        <v>0</v>
      </c>
      <c r="G14">
        <f t="shared" si="2"/>
        <v>1.9572534561157799</v>
      </c>
      <c r="H14">
        <f t="shared" si="3"/>
        <v>-4.0271396636962598</v>
      </c>
    </row>
    <row r="15" spans="1:8" x14ac:dyDescent="0.55000000000000004">
      <c r="A15" s="4">
        <v>11062.64453125</v>
      </c>
      <c r="B15" s="3">
        <f t="shared" si="0"/>
        <v>5.5772914886474432</v>
      </c>
      <c r="C15" s="3">
        <f t="shared" si="1"/>
        <v>2.1754322052002362</v>
      </c>
      <c r="D15" s="2">
        <v>5.9865420426788596</v>
      </c>
      <c r="E15" s="2">
        <v>248.691643710308</v>
      </c>
      <c r="F15">
        <v>0</v>
      </c>
      <c r="G15">
        <f t="shared" si="2"/>
        <v>2.1754322052002362</v>
      </c>
      <c r="H15">
        <f t="shared" si="3"/>
        <v>-5.5772914886474432</v>
      </c>
    </row>
    <row r="16" spans="1:8" x14ac:dyDescent="0.55000000000000004">
      <c r="A16" s="4">
        <v>12547.916015625</v>
      </c>
      <c r="B16" s="3">
        <f t="shared" si="0"/>
        <v>3.9732208251953143</v>
      </c>
      <c r="C16" s="3">
        <f t="shared" si="1"/>
        <v>-1.6988239288329841</v>
      </c>
      <c r="D16" s="2">
        <v>4.3211672574596403</v>
      </c>
      <c r="E16" s="2">
        <v>293.150024375812</v>
      </c>
      <c r="F16">
        <v>0</v>
      </c>
      <c r="G16">
        <f t="shared" si="2"/>
        <v>-1.6988239288329841</v>
      </c>
      <c r="H16">
        <f t="shared" si="3"/>
        <v>-3.9732208251953143</v>
      </c>
    </row>
    <row r="17" spans="1:8" x14ac:dyDescent="0.55000000000000004">
      <c r="A17" s="4">
        <v>14366.392578125</v>
      </c>
      <c r="B17" s="3">
        <f t="shared" si="0"/>
        <v>1.7470951080322179</v>
      </c>
      <c r="C17" s="3">
        <f t="shared" si="1"/>
        <v>3.624877929687504</v>
      </c>
      <c r="D17" s="2">
        <v>4.0239385335322497</v>
      </c>
      <c r="E17" s="2">
        <v>205.73283467537601</v>
      </c>
      <c r="F17">
        <v>0</v>
      </c>
      <c r="G17">
        <f t="shared" si="2"/>
        <v>3.624877929687504</v>
      </c>
      <c r="H17">
        <f t="shared" si="3"/>
        <v>-1.7470951080322179</v>
      </c>
    </row>
    <row r="18" spans="1:8" x14ac:dyDescent="0.55000000000000004">
      <c r="A18" s="4">
        <v>16813.75390625</v>
      </c>
      <c r="B18" s="3">
        <f t="shared" si="0"/>
        <v>-0.9202442169189391</v>
      </c>
      <c r="C18" s="3">
        <f t="shared" si="1"/>
        <v>0.81197834014892012</v>
      </c>
      <c r="D18" s="2">
        <v>1.2272563887157999</v>
      </c>
      <c r="E18" s="2">
        <v>131.42360081831899</v>
      </c>
      <c r="F18">
        <v>0</v>
      </c>
      <c r="G18">
        <f t="shared" si="2"/>
        <v>0.81197834014892012</v>
      </c>
      <c r="H18">
        <f t="shared" si="3"/>
        <v>0.9202442169189391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6912-A63E-4138-B7D9-50381AB39F56}">
  <dimension ref="A1:H51"/>
  <sheetViews>
    <sheetView zoomScale="57" zoomScaleNormal="57" workbookViewId="0">
      <selection activeCell="D2" sqref="D2"/>
    </sheetView>
  </sheetViews>
  <sheetFormatPr defaultRowHeight="18" x14ac:dyDescent="0.55000000000000004"/>
  <cols>
    <col min="1" max="1" width="9" bestFit="1" customWidth="1"/>
    <col min="2" max="3" width="12.58203125" bestFit="1" customWidth="1"/>
    <col min="4" max="4" width="8.25" bestFit="1" customWidth="1"/>
    <col min="5" max="5" width="8.5" bestFit="1" customWidth="1"/>
  </cols>
  <sheetData>
    <row r="1" spans="1:8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5" t="s">
        <v>7</v>
      </c>
      <c r="G1" s="5" t="s">
        <v>5</v>
      </c>
      <c r="H1" s="5" t="s">
        <v>6</v>
      </c>
    </row>
    <row r="2" spans="1:8" x14ac:dyDescent="0.55000000000000004">
      <c r="A2" s="4">
        <v>7</v>
      </c>
      <c r="B2" s="3">
        <v>-1.7887</v>
      </c>
      <c r="C2" s="3">
        <v>1.7481</v>
      </c>
      <c r="D2" s="2">
        <v>2.5011000000000001</v>
      </c>
      <c r="E2" s="2">
        <v>134.3415</v>
      </c>
      <c r="F2">
        <v>0</v>
      </c>
      <c r="G2">
        <f>C2</f>
        <v>1.7481</v>
      </c>
      <c r="H2">
        <f>-B2</f>
        <v>1.7887</v>
      </c>
    </row>
    <row r="3" spans="1:8" x14ac:dyDescent="0.55000000000000004">
      <c r="A3" s="4">
        <v>170.1224</v>
      </c>
      <c r="B3" s="3">
        <v>-2.0817999999999999</v>
      </c>
      <c r="C3" s="3">
        <v>2.7395</v>
      </c>
      <c r="D3" s="2">
        <v>3.4407999999999999</v>
      </c>
      <c r="E3" s="2">
        <v>142.7679</v>
      </c>
      <c r="F3">
        <v>0</v>
      </c>
      <c r="G3">
        <f t="shared" ref="G3:G51" si="0">C3</f>
        <v>2.7395</v>
      </c>
      <c r="H3">
        <f t="shared" ref="H3:H51" si="1">-B3</f>
        <v>2.0817999999999999</v>
      </c>
    </row>
    <row r="4" spans="1:8" x14ac:dyDescent="0.55000000000000004">
      <c r="A4" s="4">
        <v>333.24489999999997</v>
      </c>
      <c r="B4" s="3">
        <v>-2.3376000000000001</v>
      </c>
      <c r="C4" s="3">
        <v>3.4729999999999999</v>
      </c>
      <c r="D4" s="2">
        <v>4.1863999999999999</v>
      </c>
      <c r="E4" s="2">
        <v>146.05670000000001</v>
      </c>
      <c r="F4">
        <v>0</v>
      </c>
      <c r="G4">
        <f t="shared" si="0"/>
        <v>3.4729999999999999</v>
      </c>
      <c r="H4">
        <f t="shared" si="1"/>
        <v>2.3376000000000001</v>
      </c>
    </row>
    <row r="5" spans="1:8" x14ac:dyDescent="0.55000000000000004">
      <c r="A5" s="4">
        <v>496.3673</v>
      </c>
      <c r="B5" s="3">
        <v>-1.7878000000000001</v>
      </c>
      <c r="C5" s="3">
        <v>3.8567999999999998</v>
      </c>
      <c r="D5" s="2">
        <v>4.2510000000000003</v>
      </c>
      <c r="E5" s="2">
        <v>155.12989999999999</v>
      </c>
      <c r="F5">
        <v>0</v>
      </c>
      <c r="G5">
        <f t="shared" si="0"/>
        <v>3.8567999999999998</v>
      </c>
      <c r="H5">
        <f t="shared" si="1"/>
        <v>1.7878000000000001</v>
      </c>
    </row>
    <row r="6" spans="1:8" x14ac:dyDescent="0.55000000000000004">
      <c r="A6" s="4">
        <v>659.48979999999995</v>
      </c>
      <c r="B6" s="3">
        <v>-0.83379999999999999</v>
      </c>
      <c r="C6" s="3">
        <v>4.0484</v>
      </c>
      <c r="D6" s="2">
        <v>4.1334</v>
      </c>
      <c r="E6" s="2">
        <v>168.36279999999999</v>
      </c>
      <c r="F6">
        <v>0</v>
      </c>
      <c r="G6">
        <f t="shared" si="0"/>
        <v>4.0484</v>
      </c>
      <c r="H6">
        <f t="shared" si="1"/>
        <v>0.83379999999999999</v>
      </c>
    </row>
    <row r="7" spans="1:8" x14ac:dyDescent="0.55000000000000004">
      <c r="A7" s="4">
        <v>822.61220000000003</v>
      </c>
      <c r="B7" s="3">
        <v>0.2263</v>
      </c>
      <c r="C7" s="3">
        <v>4.0570000000000004</v>
      </c>
      <c r="D7" s="2">
        <v>4.0632999999999999</v>
      </c>
      <c r="E7" s="2">
        <v>183.1925</v>
      </c>
      <c r="F7">
        <v>0</v>
      </c>
      <c r="G7">
        <f t="shared" si="0"/>
        <v>4.0570000000000004</v>
      </c>
      <c r="H7">
        <f t="shared" si="1"/>
        <v>-0.2263</v>
      </c>
    </row>
    <row r="8" spans="1:8" x14ac:dyDescent="0.55000000000000004">
      <c r="A8" s="4">
        <v>985.73469999999998</v>
      </c>
      <c r="B8" s="3">
        <v>1.2051000000000001</v>
      </c>
      <c r="C8" s="3">
        <v>4.2240000000000002</v>
      </c>
      <c r="D8" s="2">
        <v>4.3925000000000001</v>
      </c>
      <c r="E8" s="2">
        <v>195.9229</v>
      </c>
      <c r="F8">
        <v>0</v>
      </c>
      <c r="G8">
        <f t="shared" si="0"/>
        <v>4.2240000000000002</v>
      </c>
      <c r="H8">
        <f t="shared" si="1"/>
        <v>-1.2051000000000001</v>
      </c>
    </row>
    <row r="9" spans="1:8" x14ac:dyDescent="0.55000000000000004">
      <c r="A9" s="4">
        <v>1148.8570999999999</v>
      </c>
      <c r="B9" s="3">
        <v>1.9325000000000001</v>
      </c>
      <c r="C9" s="3">
        <v>4.3040000000000003</v>
      </c>
      <c r="D9" s="2">
        <v>4.718</v>
      </c>
      <c r="E9" s="2">
        <v>204.18020000000001</v>
      </c>
      <c r="F9">
        <v>0</v>
      </c>
      <c r="G9">
        <f t="shared" si="0"/>
        <v>4.3040000000000003</v>
      </c>
      <c r="H9">
        <f t="shared" si="1"/>
        <v>-1.9325000000000001</v>
      </c>
    </row>
    <row r="10" spans="1:8" x14ac:dyDescent="0.55000000000000004">
      <c r="A10" s="4">
        <v>1311.9795999999999</v>
      </c>
      <c r="B10" s="3">
        <v>2.8258000000000001</v>
      </c>
      <c r="C10" s="3">
        <v>4.2034000000000002</v>
      </c>
      <c r="D10" s="2">
        <v>5.0650000000000004</v>
      </c>
      <c r="E10" s="2">
        <v>213.91130000000001</v>
      </c>
      <c r="F10">
        <v>0</v>
      </c>
      <c r="G10">
        <f t="shared" si="0"/>
        <v>4.2034000000000002</v>
      </c>
      <c r="H10">
        <f t="shared" si="1"/>
        <v>-2.8258000000000001</v>
      </c>
    </row>
    <row r="11" spans="1:8" x14ac:dyDescent="0.55000000000000004">
      <c r="A11" s="4">
        <v>1475.1020000000001</v>
      </c>
      <c r="B11" s="3">
        <v>3.5017</v>
      </c>
      <c r="C11" s="3">
        <v>4.3226000000000004</v>
      </c>
      <c r="D11" s="2">
        <v>5.5629999999999997</v>
      </c>
      <c r="E11" s="2">
        <v>219.01079999999999</v>
      </c>
      <c r="F11">
        <v>0</v>
      </c>
      <c r="G11">
        <f t="shared" si="0"/>
        <v>4.3226000000000004</v>
      </c>
      <c r="H11">
        <f t="shared" si="1"/>
        <v>-3.5017</v>
      </c>
    </row>
    <row r="12" spans="1:8" x14ac:dyDescent="0.55000000000000004">
      <c r="A12" s="4">
        <v>1638.2245</v>
      </c>
      <c r="B12" s="3">
        <v>3.9472</v>
      </c>
      <c r="C12" s="3">
        <v>4.3529</v>
      </c>
      <c r="D12" s="2">
        <v>5.8761000000000001</v>
      </c>
      <c r="E12" s="2">
        <v>222.2013</v>
      </c>
      <c r="F12">
        <v>0</v>
      </c>
      <c r="G12">
        <f t="shared" si="0"/>
        <v>4.3529</v>
      </c>
      <c r="H12">
        <f t="shared" si="1"/>
        <v>-3.9472</v>
      </c>
    </row>
    <row r="13" spans="1:8" x14ac:dyDescent="0.55000000000000004">
      <c r="A13" s="4">
        <v>1801.3469</v>
      </c>
      <c r="B13" s="3">
        <v>4.3274999999999997</v>
      </c>
      <c r="C13" s="3">
        <v>4.4044999999999996</v>
      </c>
      <c r="D13" s="2">
        <v>6.1746999999999996</v>
      </c>
      <c r="E13" s="2">
        <v>224.49430000000001</v>
      </c>
      <c r="F13">
        <v>0</v>
      </c>
      <c r="G13">
        <f t="shared" si="0"/>
        <v>4.4044999999999996</v>
      </c>
      <c r="H13">
        <f t="shared" si="1"/>
        <v>-4.3274999999999997</v>
      </c>
    </row>
    <row r="14" spans="1:8" x14ac:dyDescent="0.55000000000000004">
      <c r="A14" s="4">
        <v>1964.4694</v>
      </c>
      <c r="B14" s="3">
        <v>4.7704000000000004</v>
      </c>
      <c r="C14" s="3">
        <v>4.5507</v>
      </c>
      <c r="D14" s="2">
        <v>6.5928000000000004</v>
      </c>
      <c r="E14" s="2">
        <v>226.35050000000001</v>
      </c>
      <c r="F14">
        <v>0</v>
      </c>
      <c r="G14">
        <f t="shared" si="0"/>
        <v>4.5507</v>
      </c>
      <c r="H14">
        <f t="shared" si="1"/>
        <v>-4.7704000000000004</v>
      </c>
    </row>
    <row r="15" spans="1:8" x14ac:dyDescent="0.55000000000000004">
      <c r="A15" s="4">
        <v>2127.5918000000001</v>
      </c>
      <c r="B15" s="3">
        <v>5.1988000000000003</v>
      </c>
      <c r="C15" s="3">
        <v>4.6614000000000004</v>
      </c>
      <c r="D15" s="2">
        <v>6.9825999999999997</v>
      </c>
      <c r="E15" s="2">
        <v>228.11930000000001</v>
      </c>
      <c r="F15">
        <v>0</v>
      </c>
      <c r="G15">
        <f t="shared" si="0"/>
        <v>4.6614000000000004</v>
      </c>
      <c r="H15">
        <f t="shared" si="1"/>
        <v>-5.1988000000000003</v>
      </c>
    </row>
    <row r="16" spans="1:8" x14ac:dyDescent="0.55000000000000004">
      <c r="A16" s="4">
        <v>2290.7143000000001</v>
      </c>
      <c r="B16" s="3">
        <v>5.5537000000000001</v>
      </c>
      <c r="C16" s="3">
        <v>4.8581000000000003</v>
      </c>
      <c r="D16" s="2">
        <v>7.3785999999999996</v>
      </c>
      <c r="E16" s="2">
        <v>228.8219</v>
      </c>
      <c r="F16">
        <v>0</v>
      </c>
      <c r="G16">
        <f t="shared" si="0"/>
        <v>4.8581000000000003</v>
      </c>
      <c r="H16">
        <f t="shared" si="1"/>
        <v>-5.5537000000000001</v>
      </c>
    </row>
    <row r="17" spans="1:8" x14ac:dyDescent="0.55000000000000004">
      <c r="A17" s="4">
        <v>2453.8366999999998</v>
      </c>
      <c r="B17" s="3">
        <v>5.9592999999999998</v>
      </c>
      <c r="C17" s="3">
        <v>5.07</v>
      </c>
      <c r="D17" s="2">
        <v>7.8242000000000003</v>
      </c>
      <c r="E17" s="2">
        <v>229.61009999999999</v>
      </c>
      <c r="F17">
        <v>0</v>
      </c>
      <c r="G17">
        <f t="shared" si="0"/>
        <v>5.07</v>
      </c>
      <c r="H17">
        <f t="shared" si="1"/>
        <v>-5.9592999999999998</v>
      </c>
    </row>
    <row r="18" spans="1:8" x14ac:dyDescent="0.55000000000000004">
      <c r="A18" s="4">
        <v>2616.9591999999998</v>
      </c>
      <c r="B18" s="3">
        <v>6.2572999999999999</v>
      </c>
      <c r="C18" s="3">
        <v>5.0902000000000003</v>
      </c>
      <c r="D18" s="2">
        <v>8.0662000000000003</v>
      </c>
      <c r="E18" s="2">
        <v>230.87190000000001</v>
      </c>
      <c r="F18">
        <v>0</v>
      </c>
      <c r="G18">
        <f t="shared" si="0"/>
        <v>5.0902000000000003</v>
      </c>
      <c r="H18">
        <f t="shared" si="1"/>
        <v>-6.2572999999999999</v>
      </c>
    </row>
    <row r="19" spans="1:8" x14ac:dyDescent="0.55000000000000004">
      <c r="A19" s="4">
        <v>2780.0816</v>
      </c>
      <c r="B19" s="3">
        <v>6.5377999999999998</v>
      </c>
      <c r="C19" s="3">
        <v>5.0105000000000004</v>
      </c>
      <c r="D19" s="2">
        <v>8.2370000000000001</v>
      </c>
      <c r="E19" s="2">
        <v>232.53370000000001</v>
      </c>
      <c r="F19">
        <v>0</v>
      </c>
      <c r="G19">
        <f t="shared" si="0"/>
        <v>5.0105000000000004</v>
      </c>
      <c r="H19">
        <f t="shared" si="1"/>
        <v>-6.5377999999999998</v>
      </c>
    </row>
    <row r="20" spans="1:8" x14ac:dyDescent="0.55000000000000004">
      <c r="A20" s="4">
        <v>2943.2040999999999</v>
      </c>
      <c r="B20" s="3">
        <v>6.7389000000000001</v>
      </c>
      <c r="C20" s="3">
        <v>4.8639000000000001</v>
      </c>
      <c r="D20" s="2">
        <v>8.3109000000000002</v>
      </c>
      <c r="E20" s="2">
        <v>234.1797</v>
      </c>
      <c r="F20">
        <v>0</v>
      </c>
      <c r="G20">
        <f t="shared" si="0"/>
        <v>4.8639000000000001</v>
      </c>
      <c r="H20">
        <f t="shared" si="1"/>
        <v>-6.7389000000000001</v>
      </c>
    </row>
    <row r="21" spans="1:8" x14ac:dyDescent="0.55000000000000004">
      <c r="A21" s="4">
        <v>3106.3265000000001</v>
      </c>
      <c r="B21" s="3">
        <v>6.9494999999999996</v>
      </c>
      <c r="C21" s="3">
        <v>4.7111999999999998</v>
      </c>
      <c r="D21" s="2">
        <v>8.3958999999999993</v>
      </c>
      <c r="E21" s="2">
        <v>235.86609999999999</v>
      </c>
      <c r="F21">
        <v>0</v>
      </c>
      <c r="G21">
        <f t="shared" si="0"/>
        <v>4.7111999999999998</v>
      </c>
      <c r="H21">
        <f t="shared" si="1"/>
        <v>-6.9494999999999996</v>
      </c>
    </row>
    <row r="22" spans="1:8" x14ac:dyDescent="0.55000000000000004">
      <c r="A22" s="4">
        <v>3269.4490000000001</v>
      </c>
      <c r="B22" s="3">
        <v>7.0734000000000004</v>
      </c>
      <c r="C22" s="3">
        <v>4.6353</v>
      </c>
      <c r="D22" s="2">
        <v>8.4568999999999992</v>
      </c>
      <c r="E22" s="2">
        <v>236.7627</v>
      </c>
      <c r="F22">
        <v>0</v>
      </c>
      <c r="G22">
        <f t="shared" si="0"/>
        <v>4.6353</v>
      </c>
      <c r="H22">
        <f t="shared" si="1"/>
        <v>-7.0734000000000004</v>
      </c>
    </row>
    <row r="23" spans="1:8" x14ac:dyDescent="0.55000000000000004">
      <c r="A23" s="4">
        <v>3432.5713999999998</v>
      </c>
      <c r="B23" s="3">
        <v>7.2165999999999997</v>
      </c>
      <c r="C23" s="3">
        <v>4.7325999999999997</v>
      </c>
      <c r="D23" s="2">
        <v>8.6300000000000008</v>
      </c>
      <c r="E23" s="2">
        <v>236.7433</v>
      </c>
      <c r="F23">
        <v>0</v>
      </c>
      <c r="G23">
        <f t="shared" si="0"/>
        <v>4.7325999999999997</v>
      </c>
      <c r="H23">
        <f t="shared" si="1"/>
        <v>-7.2165999999999997</v>
      </c>
    </row>
    <row r="24" spans="1:8" x14ac:dyDescent="0.55000000000000004">
      <c r="A24" s="4">
        <v>3595.6939000000002</v>
      </c>
      <c r="B24" s="3">
        <v>7.3791000000000002</v>
      </c>
      <c r="C24" s="3">
        <v>5.0339999999999998</v>
      </c>
      <c r="D24" s="2">
        <v>8.9327000000000005</v>
      </c>
      <c r="E24" s="2">
        <v>235.69800000000001</v>
      </c>
      <c r="F24">
        <v>0</v>
      </c>
      <c r="G24">
        <f t="shared" si="0"/>
        <v>5.0339999999999998</v>
      </c>
      <c r="H24">
        <f t="shared" si="1"/>
        <v>-7.3791000000000002</v>
      </c>
    </row>
    <row r="25" spans="1:8" x14ac:dyDescent="0.55000000000000004">
      <c r="A25" s="4">
        <v>3758.8163</v>
      </c>
      <c r="B25" s="3">
        <v>7.4494999999999996</v>
      </c>
      <c r="C25" s="3">
        <v>5.2697000000000003</v>
      </c>
      <c r="D25" s="2">
        <v>9.125</v>
      </c>
      <c r="E25" s="2">
        <v>234.7252</v>
      </c>
      <c r="F25">
        <v>0</v>
      </c>
      <c r="G25">
        <f t="shared" si="0"/>
        <v>5.2697000000000003</v>
      </c>
      <c r="H25">
        <f t="shared" si="1"/>
        <v>-7.4494999999999996</v>
      </c>
    </row>
    <row r="26" spans="1:8" x14ac:dyDescent="0.55000000000000004">
      <c r="A26" s="4">
        <v>3921.9387999999999</v>
      </c>
      <c r="B26" s="3">
        <v>7.7243000000000004</v>
      </c>
      <c r="C26" s="3">
        <v>5.4676999999999998</v>
      </c>
      <c r="D26" s="2">
        <v>9.4635999999999996</v>
      </c>
      <c r="E26" s="2">
        <v>234.7072</v>
      </c>
      <c r="F26">
        <v>0</v>
      </c>
      <c r="G26">
        <f t="shared" si="0"/>
        <v>5.4676999999999998</v>
      </c>
      <c r="H26">
        <f t="shared" si="1"/>
        <v>-7.7243000000000004</v>
      </c>
    </row>
    <row r="27" spans="1:8" x14ac:dyDescent="0.55000000000000004">
      <c r="A27" s="4">
        <v>4085.0612000000001</v>
      </c>
      <c r="B27" s="3">
        <v>8.1127000000000002</v>
      </c>
      <c r="C27" s="3">
        <v>5.7542999999999997</v>
      </c>
      <c r="D27" s="2">
        <v>9.9461999999999993</v>
      </c>
      <c r="E27" s="2">
        <v>234.65219999999999</v>
      </c>
      <c r="F27">
        <v>0</v>
      </c>
      <c r="G27">
        <f t="shared" si="0"/>
        <v>5.7542999999999997</v>
      </c>
      <c r="H27">
        <f t="shared" si="1"/>
        <v>-8.1127000000000002</v>
      </c>
    </row>
    <row r="28" spans="1:8" x14ac:dyDescent="0.55000000000000004">
      <c r="A28" s="4">
        <v>4248.1836999999996</v>
      </c>
      <c r="B28" s="3">
        <v>8.3526000000000007</v>
      </c>
      <c r="C28" s="3">
        <v>5.9330999999999996</v>
      </c>
      <c r="D28" s="2">
        <v>10.2454</v>
      </c>
      <c r="E28" s="2">
        <v>234.61269999999999</v>
      </c>
      <c r="F28">
        <v>0</v>
      </c>
      <c r="G28">
        <f t="shared" si="0"/>
        <v>5.9330999999999996</v>
      </c>
      <c r="H28">
        <f t="shared" si="1"/>
        <v>-8.3526000000000007</v>
      </c>
    </row>
    <row r="29" spans="1:8" x14ac:dyDescent="0.55000000000000004">
      <c r="A29" s="4">
        <v>4411.3060999999998</v>
      </c>
      <c r="B29" s="3">
        <v>8.4436999999999998</v>
      </c>
      <c r="C29" s="3">
        <v>5.8310000000000004</v>
      </c>
      <c r="D29" s="2">
        <v>10.2614</v>
      </c>
      <c r="E29" s="2">
        <v>235.37209999999999</v>
      </c>
      <c r="F29">
        <v>0</v>
      </c>
      <c r="G29">
        <f t="shared" si="0"/>
        <v>5.8310000000000004</v>
      </c>
      <c r="H29">
        <f t="shared" si="1"/>
        <v>-8.4436999999999998</v>
      </c>
    </row>
    <row r="30" spans="1:8" x14ac:dyDescent="0.55000000000000004">
      <c r="A30" s="4">
        <v>4574.4286000000002</v>
      </c>
      <c r="B30" s="3">
        <v>8.6616999999999997</v>
      </c>
      <c r="C30" s="3">
        <v>5.7736999999999998</v>
      </c>
      <c r="D30" s="2">
        <v>10.409700000000001</v>
      </c>
      <c r="E30" s="2">
        <v>236.3134</v>
      </c>
      <c r="F30">
        <v>0</v>
      </c>
      <c r="G30">
        <f t="shared" si="0"/>
        <v>5.7736999999999998</v>
      </c>
      <c r="H30">
        <f t="shared" si="1"/>
        <v>-8.6616999999999997</v>
      </c>
    </row>
    <row r="31" spans="1:8" x14ac:dyDescent="0.55000000000000004">
      <c r="A31" s="4">
        <v>4737.5510000000004</v>
      </c>
      <c r="B31" s="3">
        <v>8.9518000000000004</v>
      </c>
      <c r="C31" s="3">
        <v>5.8192000000000004</v>
      </c>
      <c r="D31" s="2">
        <v>10.677</v>
      </c>
      <c r="E31" s="2">
        <v>236.97389999999999</v>
      </c>
      <c r="F31">
        <v>0</v>
      </c>
      <c r="G31">
        <f t="shared" si="0"/>
        <v>5.8192000000000004</v>
      </c>
      <c r="H31">
        <f t="shared" si="1"/>
        <v>-8.9518000000000004</v>
      </c>
    </row>
    <row r="32" spans="1:8" x14ac:dyDescent="0.55000000000000004">
      <c r="A32" s="4">
        <v>4900.6734999999999</v>
      </c>
      <c r="B32" s="3">
        <v>9.2563999999999993</v>
      </c>
      <c r="C32" s="3">
        <v>5.9543999999999997</v>
      </c>
      <c r="D32" s="2">
        <v>11.0061</v>
      </c>
      <c r="E32" s="2">
        <v>237.24780000000001</v>
      </c>
      <c r="F32">
        <v>0</v>
      </c>
      <c r="G32">
        <f t="shared" si="0"/>
        <v>5.9543999999999997</v>
      </c>
      <c r="H32">
        <f t="shared" si="1"/>
        <v>-9.2563999999999993</v>
      </c>
    </row>
    <row r="33" spans="1:8" x14ac:dyDescent="0.55000000000000004">
      <c r="A33" s="4">
        <v>5063.7959000000001</v>
      </c>
      <c r="B33" s="3">
        <v>9.5092999999999996</v>
      </c>
      <c r="C33" s="3">
        <v>6.2419000000000002</v>
      </c>
      <c r="D33" s="2">
        <v>11.3749</v>
      </c>
      <c r="E33" s="2">
        <v>236.7192</v>
      </c>
      <c r="F33">
        <v>0</v>
      </c>
      <c r="G33">
        <f t="shared" si="0"/>
        <v>6.2419000000000002</v>
      </c>
      <c r="H33">
        <f t="shared" si="1"/>
        <v>-9.5092999999999996</v>
      </c>
    </row>
    <row r="34" spans="1:8" x14ac:dyDescent="0.55000000000000004">
      <c r="A34" s="4">
        <v>5226.9183999999996</v>
      </c>
      <c r="B34" s="3">
        <v>9.9154</v>
      </c>
      <c r="C34" s="3">
        <v>6.61</v>
      </c>
      <c r="D34" s="2">
        <v>11.916600000000001</v>
      </c>
      <c r="E34" s="2">
        <v>236.3109</v>
      </c>
      <c r="F34">
        <v>0</v>
      </c>
      <c r="G34">
        <f t="shared" si="0"/>
        <v>6.61</v>
      </c>
      <c r="H34">
        <f t="shared" si="1"/>
        <v>-9.9154</v>
      </c>
    </row>
    <row r="35" spans="1:8" x14ac:dyDescent="0.55000000000000004">
      <c r="A35" s="4">
        <v>5390.0407999999998</v>
      </c>
      <c r="B35" s="3">
        <v>10.3446</v>
      </c>
      <c r="C35" s="3">
        <v>6.9260999999999999</v>
      </c>
      <c r="D35" s="2">
        <v>12.449199999999999</v>
      </c>
      <c r="E35" s="2">
        <v>236.19589999999999</v>
      </c>
      <c r="F35">
        <v>0</v>
      </c>
      <c r="G35">
        <f t="shared" si="0"/>
        <v>6.9260999999999999</v>
      </c>
      <c r="H35">
        <f t="shared" si="1"/>
        <v>-10.3446</v>
      </c>
    </row>
    <row r="36" spans="1:8" x14ac:dyDescent="0.55000000000000004">
      <c r="A36" s="4">
        <v>5553.1633000000002</v>
      </c>
      <c r="B36" s="3">
        <v>10.771000000000001</v>
      </c>
      <c r="C36" s="3">
        <v>7.1519000000000004</v>
      </c>
      <c r="D36" s="2">
        <v>12.9292</v>
      </c>
      <c r="E36" s="2">
        <v>236.416</v>
      </c>
      <c r="F36">
        <v>0</v>
      </c>
      <c r="G36">
        <f t="shared" si="0"/>
        <v>7.1519000000000004</v>
      </c>
      <c r="H36">
        <f t="shared" si="1"/>
        <v>-10.771000000000001</v>
      </c>
    </row>
    <row r="37" spans="1:8" x14ac:dyDescent="0.55000000000000004">
      <c r="A37" s="4">
        <v>5716.2857000000004</v>
      </c>
      <c r="B37" s="3">
        <v>11.169600000000001</v>
      </c>
      <c r="C37" s="3">
        <v>7.4240000000000004</v>
      </c>
      <c r="D37" s="2">
        <v>13.411799999999999</v>
      </c>
      <c r="E37" s="2">
        <v>236.3895</v>
      </c>
      <c r="F37">
        <v>0</v>
      </c>
      <c r="G37">
        <f t="shared" si="0"/>
        <v>7.4240000000000004</v>
      </c>
      <c r="H37">
        <f t="shared" si="1"/>
        <v>-11.169600000000001</v>
      </c>
    </row>
    <row r="38" spans="1:8" x14ac:dyDescent="0.55000000000000004">
      <c r="A38" s="4">
        <v>5879.4081999999999</v>
      </c>
      <c r="B38" s="3">
        <v>11.4961</v>
      </c>
      <c r="C38" s="3">
        <v>7.6860999999999997</v>
      </c>
      <c r="D38" s="2">
        <v>13.828900000000001</v>
      </c>
      <c r="E38" s="2">
        <v>236.2338</v>
      </c>
      <c r="F38">
        <v>0</v>
      </c>
      <c r="G38">
        <f t="shared" si="0"/>
        <v>7.6860999999999997</v>
      </c>
      <c r="H38">
        <f t="shared" si="1"/>
        <v>-11.4961</v>
      </c>
    </row>
    <row r="39" spans="1:8" x14ac:dyDescent="0.55000000000000004">
      <c r="A39" s="4">
        <v>6042.5306</v>
      </c>
      <c r="B39" s="3">
        <v>11.9801</v>
      </c>
      <c r="C39" s="3">
        <v>7.9527999999999999</v>
      </c>
      <c r="D39" s="2">
        <v>14.3795</v>
      </c>
      <c r="E39" s="2">
        <v>236.42259999999999</v>
      </c>
      <c r="F39">
        <v>0</v>
      </c>
      <c r="G39">
        <f t="shared" si="0"/>
        <v>7.9527999999999999</v>
      </c>
      <c r="H39">
        <f t="shared" si="1"/>
        <v>-11.9801</v>
      </c>
    </row>
    <row r="40" spans="1:8" x14ac:dyDescent="0.55000000000000004">
      <c r="A40" s="4">
        <v>6205.6531000000004</v>
      </c>
      <c r="B40" s="3">
        <v>12.660399999999999</v>
      </c>
      <c r="C40" s="3">
        <v>8.2487999999999992</v>
      </c>
      <c r="D40" s="2">
        <v>15.1106</v>
      </c>
      <c r="E40" s="2">
        <v>236.91409999999999</v>
      </c>
      <c r="F40">
        <v>0</v>
      </c>
      <c r="G40">
        <f t="shared" si="0"/>
        <v>8.2487999999999992</v>
      </c>
      <c r="H40">
        <f t="shared" si="1"/>
        <v>-12.660399999999999</v>
      </c>
    </row>
    <row r="41" spans="1:8" x14ac:dyDescent="0.55000000000000004">
      <c r="A41" s="4">
        <v>6368.7754999999997</v>
      </c>
      <c r="B41" s="3">
        <v>13.396599999999999</v>
      </c>
      <c r="C41" s="3">
        <v>8.5821000000000005</v>
      </c>
      <c r="D41" s="2">
        <v>15.909700000000001</v>
      </c>
      <c r="E41" s="2">
        <v>237.35570000000001</v>
      </c>
      <c r="F41">
        <v>0</v>
      </c>
      <c r="G41">
        <f t="shared" si="0"/>
        <v>8.5821000000000005</v>
      </c>
      <c r="H41">
        <f t="shared" si="1"/>
        <v>-13.396599999999999</v>
      </c>
    </row>
    <row r="42" spans="1:8" x14ac:dyDescent="0.55000000000000004">
      <c r="A42" s="4">
        <v>6531.8980000000001</v>
      </c>
      <c r="B42" s="3">
        <v>13.922000000000001</v>
      </c>
      <c r="C42" s="3">
        <v>8.9032999999999998</v>
      </c>
      <c r="D42" s="2">
        <v>16.525500000000001</v>
      </c>
      <c r="E42" s="2">
        <v>237.4007</v>
      </c>
      <c r="F42">
        <v>0</v>
      </c>
      <c r="G42">
        <f t="shared" si="0"/>
        <v>8.9032999999999998</v>
      </c>
      <c r="H42">
        <f t="shared" si="1"/>
        <v>-13.922000000000001</v>
      </c>
    </row>
    <row r="43" spans="1:8" x14ac:dyDescent="0.55000000000000004">
      <c r="A43" s="4">
        <v>6695.0204000000003</v>
      </c>
      <c r="B43" s="3">
        <v>14.2753</v>
      </c>
      <c r="C43" s="3">
        <v>9.3690999999999995</v>
      </c>
      <c r="D43" s="2">
        <v>17.075299999999999</v>
      </c>
      <c r="E43" s="2">
        <v>236.7225</v>
      </c>
      <c r="F43">
        <v>0</v>
      </c>
      <c r="G43">
        <f t="shared" si="0"/>
        <v>9.3690999999999995</v>
      </c>
      <c r="H43">
        <f t="shared" si="1"/>
        <v>-14.2753</v>
      </c>
    </row>
    <row r="44" spans="1:8" x14ac:dyDescent="0.55000000000000004">
      <c r="A44" s="4">
        <v>6858.1428999999998</v>
      </c>
      <c r="B44" s="3">
        <v>14.5588</v>
      </c>
      <c r="C44" s="3">
        <v>9.9242000000000008</v>
      </c>
      <c r="D44" s="2">
        <v>17.619499999999999</v>
      </c>
      <c r="E44" s="2">
        <v>235.71899999999999</v>
      </c>
      <c r="F44">
        <v>0</v>
      </c>
      <c r="G44">
        <f t="shared" si="0"/>
        <v>9.9242000000000008</v>
      </c>
      <c r="H44">
        <f t="shared" si="1"/>
        <v>-14.5588</v>
      </c>
    </row>
    <row r="45" spans="1:8" x14ac:dyDescent="0.55000000000000004">
      <c r="A45" s="4">
        <v>7021.2653</v>
      </c>
      <c r="B45" s="3">
        <v>14.7942</v>
      </c>
      <c r="C45" s="3">
        <v>10.412100000000001</v>
      </c>
      <c r="D45" s="2">
        <v>18.090900000000001</v>
      </c>
      <c r="E45" s="2">
        <v>234.8622</v>
      </c>
      <c r="F45">
        <v>0</v>
      </c>
      <c r="G45">
        <f t="shared" si="0"/>
        <v>10.412100000000001</v>
      </c>
      <c r="H45">
        <f t="shared" si="1"/>
        <v>-14.7942</v>
      </c>
    </row>
    <row r="46" spans="1:8" x14ac:dyDescent="0.55000000000000004">
      <c r="A46" s="4">
        <v>7184.3878000000004</v>
      </c>
      <c r="B46" s="3">
        <v>15.0459</v>
      </c>
      <c r="C46" s="3">
        <v>10.8078</v>
      </c>
      <c r="D46" s="2">
        <v>18.525300000000001</v>
      </c>
      <c r="E46" s="2">
        <v>234.30959999999999</v>
      </c>
      <c r="F46">
        <v>0</v>
      </c>
      <c r="G46">
        <f t="shared" si="0"/>
        <v>10.8078</v>
      </c>
      <c r="H46">
        <f t="shared" si="1"/>
        <v>-15.0459</v>
      </c>
    </row>
    <row r="47" spans="1:8" x14ac:dyDescent="0.55000000000000004">
      <c r="A47" s="4">
        <v>7347.5101999999997</v>
      </c>
      <c r="B47" s="3">
        <v>15.3028</v>
      </c>
      <c r="C47" s="3">
        <v>11.0396</v>
      </c>
      <c r="D47" s="2">
        <v>18.869199999999999</v>
      </c>
      <c r="E47" s="2">
        <v>234.19300000000001</v>
      </c>
      <c r="F47">
        <v>0</v>
      </c>
      <c r="G47">
        <f t="shared" si="0"/>
        <v>11.0396</v>
      </c>
      <c r="H47">
        <f t="shared" si="1"/>
        <v>-15.3028</v>
      </c>
    </row>
    <row r="48" spans="1:8" x14ac:dyDescent="0.55000000000000004">
      <c r="A48" s="4">
        <v>7510.6327000000001</v>
      </c>
      <c r="B48" s="3">
        <v>15.5565</v>
      </c>
      <c r="C48" s="3">
        <v>11.2026</v>
      </c>
      <c r="D48" s="2">
        <v>19.170400000000001</v>
      </c>
      <c r="E48" s="2">
        <v>234.24160000000001</v>
      </c>
      <c r="F48">
        <v>0</v>
      </c>
      <c r="G48">
        <f t="shared" si="0"/>
        <v>11.2026</v>
      </c>
      <c r="H48">
        <f t="shared" si="1"/>
        <v>-15.5565</v>
      </c>
    </row>
    <row r="49" spans="1:8" x14ac:dyDescent="0.55000000000000004">
      <c r="A49" s="4">
        <v>7673.7551000000003</v>
      </c>
      <c r="B49" s="3">
        <v>15.9053</v>
      </c>
      <c r="C49" s="3">
        <v>11.4612</v>
      </c>
      <c r="D49" s="2">
        <v>19.604600000000001</v>
      </c>
      <c r="E49" s="2">
        <v>234.22370000000001</v>
      </c>
      <c r="F49">
        <v>0</v>
      </c>
      <c r="G49">
        <f t="shared" si="0"/>
        <v>11.4612</v>
      </c>
      <c r="H49">
        <f t="shared" si="1"/>
        <v>-15.9053</v>
      </c>
    </row>
    <row r="50" spans="1:8" x14ac:dyDescent="0.55000000000000004">
      <c r="A50" s="4">
        <v>7836.8775999999998</v>
      </c>
      <c r="B50" s="3">
        <v>16.107399999999998</v>
      </c>
      <c r="C50" s="3">
        <v>11.602600000000001</v>
      </c>
      <c r="D50" s="2">
        <v>19.851199999999999</v>
      </c>
      <c r="E50" s="2">
        <v>234.2337</v>
      </c>
      <c r="F50">
        <v>0</v>
      </c>
      <c r="G50">
        <f t="shared" si="0"/>
        <v>11.602600000000001</v>
      </c>
      <c r="H50">
        <f t="shared" si="1"/>
        <v>-16.107399999999998</v>
      </c>
    </row>
    <row r="51" spans="1:8" x14ac:dyDescent="0.55000000000000004">
      <c r="A51" s="4">
        <v>8000</v>
      </c>
      <c r="B51" s="3">
        <v>16.079899999999999</v>
      </c>
      <c r="C51" s="3">
        <v>11.7475</v>
      </c>
      <c r="D51" s="2">
        <v>19.914000000000001</v>
      </c>
      <c r="E51" s="2">
        <v>233.84899999999999</v>
      </c>
      <c r="F51">
        <v>0</v>
      </c>
      <c r="G51">
        <f t="shared" si="0"/>
        <v>11.7475</v>
      </c>
      <c r="H51">
        <f t="shared" si="1"/>
        <v>-16.079899999999999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Statistic_Wind</vt:lpstr>
      <vt:lpstr>Statistic_Wind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岩田晴季</dc:creator>
  <cp:lastModifiedBy>岩田晴季</cp:lastModifiedBy>
  <dcterms:created xsi:type="dcterms:W3CDTF">2023-08-16T03:00:02Z</dcterms:created>
  <dcterms:modified xsi:type="dcterms:W3CDTF">2023-08-22T18:34:06Z</dcterms:modified>
</cp:coreProperties>
</file>