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2C81E117-DEB8-42E7-9E9B-6F0FF3A6833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2021 и 2022" sheetId="1" r:id="rId1"/>
    <sheet name="На проверку 2023, я не проверял" sheetId="2" r:id="rId2"/>
  </sheets>
  <externalReferences>
    <externalReference r:id="rId3"/>
  </externalReferences>
  <definedNames>
    <definedName name="_xlnm._FilterDatabase" localSheetId="0" hidden="1">'2021 и 2022'!$A$1:$AH$86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87" i="1" l="1"/>
  <c r="G87" i="1"/>
  <c r="F87" i="1"/>
  <c r="E87" i="1"/>
  <c r="D87" i="1"/>
  <c r="C87" i="1"/>
</calcChain>
</file>

<file path=xl/sharedStrings.xml><?xml version="1.0" encoding="utf-8"?>
<sst xmlns="http://schemas.openxmlformats.org/spreadsheetml/2006/main" count="7848" uniqueCount="795">
  <si>
    <t>Дата</t>
  </si>
  <si>
    <t>Номер</t>
  </si>
  <si>
    <t>С/Ф</t>
  </si>
  <si>
    <t>Комментарий по Партерре</t>
  </si>
  <si>
    <t>Сумма непринятого</t>
  </si>
  <si>
    <t>ЦКД куда должен был вернуться товар</t>
  </si>
  <si>
    <t>Действия</t>
  </si>
  <si>
    <t>УУ</t>
  </si>
  <si>
    <t>БУ</t>
  </si>
  <si>
    <t>НУ</t>
  </si>
  <si>
    <t>ДП</t>
  </si>
  <si>
    <t>Дата ДП</t>
  </si>
  <si>
    <t>Вид операции</t>
  </si>
  <si>
    <t>Статус</t>
  </si>
  <si>
    <t>Дата статуса</t>
  </si>
  <si>
    <t>Вид передачи</t>
  </si>
  <si>
    <t>Сумма</t>
  </si>
  <si>
    <t>Сумма с кор.</t>
  </si>
  <si>
    <t>Оплачено банковской картой</t>
  </si>
  <si>
    <t>Валюта</t>
  </si>
  <si>
    <t>Контрагент</t>
  </si>
  <si>
    <t>Подключен КЭДО</t>
  </si>
  <si>
    <t>Группа</t>
  </si>
  <si>
    <t>Сделка</t>
  </si>
  <si>
    <t>Дата сделки</t>
  </si>
  <si>
    <t>Склад</t>
  </si>
  <si>
    <t>Организация</t>
  </si>
  <si>
    <t>Направление</t>
  </si>
  <si>
    <t>Подразделение</t>
  </si>
  <si>
    <t>Ответственный</t>
  </si>
  <si>
    <t>Адрес доставки</t>
  </si>
  <si>
    <t>Комментарий</t>
  </si>
  <si>
    <t>Номер Закуп</t>
  </si>
  <si>
    <t>Номер ИМ</t>
  </si>
  <si>
    <t>04.01.2021 11:40:19</t>
  </si>
  <si>
    <t>ОТГРБ000040</t>
  </si>
  <si>
    <t>Да</t>
  </si>
  <si>
    <t>Нет</t>
  </si>
  <si>
    <t>продажа, комиссия</t>
  </si>
  <si>
    <t>Отгружен</t>
  </si>
  <si>
    <t>04.01.2021</t>
  </si>
  <si>
    <t>По ордеру</t>
  </si>
  <si>
    <t>руб</t>
  </si>
  <si>
    <t>Партерра (Барнаул)</t>
  </si>
  <si>
    <t>Заказ покупателя ОТГРБ00000018 от 04.01.2021 5:02:40</t>
  </si>
  <si>
    <t>Рубцовск_Некондиция</t>
  </si>
  <si>
    <t>Гринлайт (Рубцовск)</t>
  </si>
  <si>
    <t>Рубцовск ОПТ</t>
  </si>
  <si>
    <t>Баркова Дарья</t>
  </si>
  <si>
    <t>Возврат в Партерру Рубцовск_ТСП =&gt; Партерра (Барнаул)</t>
  </si>
  <si>
    <t xml:space="preserve">           </t>
  </si>
  <si>
    <t>Партерра (СПБ)</t>
  </si>
  <si>
    <t>Мурманск_ТСП</t>
  </si>
  <si>
    <t>Гринлайт (Мурманск)</t>
  </si>
  <si>
    <t>Мурманск ОПТ</t>
  </si>
  <si>
    <t>Возврат в Партерру Мурманск_ТСП =&gt; Партерра (СПБ)</t>
  </si>
  <si>
    <t>Партерра (поставщик) НСК</t>
  </si>
  <si>
    <t>630024, Новосибирская обл, Новосибирск г, Бетонная ул, дом № 14;  корпус 12</t>
  </si>
  <si>
    <t>Партерра (Екатеринбург)</t>
  </si>
  <si>
    <t>Партерра Екатеринбург</t>
  </si>
  <si>
    <t>620024, Свердловская обл, Екатеринбург г, Елизаветинское ш, дом № 41</t>
  </si>
  <si>
    <t>Гринлайт (Псков)</t>
  </si>
  <si>
    <t>Псков ОПТ</t>
  </si>
  <si>
    <t>Босяков Дмитрий Леонидович</t>
  </si>
  <si>
    <t>Великий Новгород_ТСП</t>
  </si>
  <si>
    <t>Гринлайт (Великий Новгород)</t>
  </si>
  <si>
    <t>Великий Новгород ОПТ</t>
  </si>
  <si>
    <t>Шишебарова Ольга Ивановна</t>
  </si>
  <si>
    <t>23.03.2021 11:49:06</t>
  </si>
  <si>
    <t>ОТГУЛ022416</t>
  </si>
  <si>
    <t>23.03.2021</t>
  </si>
  <si>
    <t>Партерра ООО МСК</t>
  </si>
  <si>
    <t>ПАРТЕРРА ООО</t>
  </si>
  <si>
    <t>Заказ покупателя ОТГУЛ00021932 от 23.03.2021 11:42:23</t>
  </si>
  <si>
    <t>Ульяновск_Основной</t>
  </si>
  <si>
    <t>Гринлайт (Ульяновск)</t>
  </si>
  <si>
    <t>Ульяновск ОПТ</t>
  </si>
  <si>
    <t>Воробьевская Людмила</t>
  </si>
  <si>
    <t>Дамбраускас Валерий Валерьевич</t>
  </si>
  <si>
    <t>08.04.2021 10:23:16</t>
  </si>
  <si>
    <t>ОТГНТ040950</t>
  </si>
  <si>
    <t>13.04.2021</t>
  </si>
  <si>
    <t>Заказ покупателя ОТГНТ00042992 от 08.04.2021 4:00:00</t>
  </si>
  <si>
    <t>08.04.2021</t>
  </si>
  <si>
    <t>Нижний Тагил_ТСП</t>
  </si>
  <si>
    <t>Гринлайт (Нижний Тагил)</t>
  </si>
  <si>
    <t>Нижний Тагил ОПТ</t>
  </si>
  <si>
    <t xml:space="preserve">Рудакова Ксения                                   </t>
  </si>
  <si>
    <t>Возврат в Партерру Нижний Тагил_ТСП =&gt; Партерра (Екатеринбург)</t>
  </si>
  <si>
    <t>Петрозаводск_ТСП</t>
  </si>
  <si>
    <t>Гринлайт (Петрозаводск)</t>
  </si>
  <si>
    <t>Петрозаводск ОПТ</t>
  </si>
  <si>
    <t>Харламова Наталья Андреевна</t>
  </si>
  <si>
    <t>Возврат в Партерру Петрозаводск_ТСП =&gt; Партерра (СПБ)</t>
  </si>
  <si>
    <t>Санкт-Петербург_ТСП</t>
  </si>
  <si>
    <t>Гринлайт (Санкт-Петербург)</t>
  </si>
  <si>
    <t>Санкт-Петербург ОПТ</t>
  </si>
  <si>
    <t>Реброва Надежда</t>
  </si>
  <si>
    <t>Возврат в Партерру СПБ_ТСП =&gt; Партерра (СПБ)</t>
  </si>
  <si>
    <t>Асильдерова Юлия Михайловна</t>
  </si>
  <si>
    <t>27.05.2021 12:23:03</t>
  </si>
  <si>
    <t>ОТПТЗ050704</t>
  </si>
  <si>
    <t>27.05.2021</t>
  </si>
  <si>
    <t>Заказ покупателя ОТПТЗ00048085 от 27.05.2021 4:00:00</t>
  </si>
  <si>
    <t>24.06.2021</t>
  </si>
  <si>
    <t>24.06.2021 14:17:57</t>
  </si>
  <si>
    <t>ОТСПБ290171</t>
  </si>
  <si>
    <t>Заказ покупателя ОТСПБ00280368 от 24.06.2021 14:17:44</t>
  </si>
  <si>
    <t>Партерра (Краснодар)</t>
  </si>
  <si>
    <t>Партерра Краснодар</t>
  </si>
  <si>
    <t>Гринлайт (Пятигорск)</t>
  </si>
  <si>
    <t>Пятигорск ОПТ</t>
  </si>
  <si>
    <t>23.07.2021 16:29:10</t>
  </si>
  <si>
    <t>ОТСПБ349724</t>
  </si>
  <si>
    <t>23.07.2021</t>
  </si>
  <si>
    <t>Заказ покупателя ОТСПБ00338633 от 23.07.2021 16:28:27</t>
  </si>
  <si>
    <t>13.08.2021</t>
  </si>
  <si>
    <t>Гринлайт (Хабаровск)</t>
  </si>
  <si>
    <t>Хабаровск ОПТ</t>
  </si>
  <si>
    <t>13.08.2021 18:42:04</t>
  </si>
  <si>
    <t>ОТПТЗ083459</t>
  </si>
  <si>
    <t>Заказ покупателя ОТПТЗ00079761 от 13.08.2021 18:26:32</t>
  </si>
  <si>
    <t>Петрозаводск_Некондиция</t>
  </si>
  <si>
    <t>Партерра (Ростов)</t>
  </si>
  <si>
    <t>ПАРТЕРРА РОСТОВ</t>
  </si>
  <si>
    <t>Гринлайт (Ростов-на-Дону)</t>
  </si>
  <si>
    <t>Ростов-на-Дону ОПТ</t>
  </si>
  <si>
    <t>30.08.2021 12:29:50</t>
  </si>
  <si>
    <t>ОТГЛ0654103</t>
  </si>
  <si>
    <t>30.08.2021</t>
  </si>
  <si>
    <t>Заказ покупателя ОТГЛ000646462 от 30.08.2021 12:10:36</t>
  </si>
  <si>
    <t>Новосибирск_Недопоставка</t>
  </si>
  <si>
    <t>Гринлайт (Новосибирск)</t>
  </si>
  <si>
    <t>Новосибирск</t>
  </si>
  <si>
    <t>Петренко Надежда Валерьевна</t>
  </si>
  <si>
    <t>виртульная реализация Возврат в Партерру.  вернули по Довозу № ОТГЛ0008214</t>
  </si>
  <si>
    <t>18.09.2021 13:41:47</t>
  </si>
  <si>
    <t>ОТМРМ066003</t>
  </si>
  <si>
    <t>18.09.2021</t>
  </si>
  <si>
    <t>Заказ покупателя ОТМРМ00063475 от 18.09.2021 4:00:00</t>
  </si>
  <si>
    <t>08.10.2021 12:26:36</t>
  </si>
  <si>
    <t>ОТГРД233113</t>
  </si>
  <si>
    <t>19.10.2021</t>
  </si>
  <si>
    <t>Заявка на возврат поставщику ГРД00000089 от 08.10.2021 11:37:43</t>
  </si>
  <si>
    <t>08.10.2021</t>
  </si>
  <si>
    <t>Ростов-на-Дону_Недопоставка</t>
  </si>
  <si>
    <t>Чайка Николай Федорович</t>
  </si>
  <si>
    <t>Письмо Ганго Н. от 07.10.2021г.</t>
  </si>
  <si>
    <t>Санкт-Петербург_Основной</t>
  </si>
  <si>
    <t>18.11.2021 11:08:09</t>
  </si>
  <si>
    <t>ОТПТЗ125755</t>
  </si>
  <si>
    <t>20.11.2021</t>
  </si>
  <si>
    <t>Заказ покупателя ОТПТЗ00120702 от 18.11.2021 4:00:01</t>
  </si>
  <si>
    <t>18.11.2021</t>
  </si>
  <si>
    <t>08.12.2021</t>
  </si>
  <si>
    <t>Ужва Татьяна</t>
  </si>
  <si>
    <t>09.12.2021</t>
  </si>
  <si>
    <t>08.12.2021 15:01:27</t>
  </si>
  <si>
    <t>ОТГПТ169832</t>
  </si>
  <si>
    <t>Заказ покупателя ОТГПТ00154924 от 08.12.2021 14:59:40</t>
  </si>
  <si>
    <t>Пятигорск_Недопоставка</t>
  </si>
  <si>
    <t>08.12.2021 18:58:57</t>
  </si>
  <si>
    <t>ОТГПТ170011</t>
  </si>
  <si>
    <t>Заказ покупателя ОТГПТ00154961 от 08.12.2021 15:22:18</t>
  </si>
  <si>
    <t>10.12.2021</t>
  </si>
  <si>
    <t>10.12.2021 15:46:05</t>
  </si>
  <si>
    <t>ОТСОЧ019340</t>
  </si>
  <si>
    <t>15.12.2021</t>
  </si>
  <si>
    <t>Заявка на возврат поставщику СОЧ00000003 от 10.12.2021 15:18:16</t>
  </si>
  <si>
    <t>Сочи_ТСП</t>
  </si>
  <si>
    <t>Гринлайт (Сочи)</t>
  </si>
  <si>
    <t>Сочи ОПТ</t>
  </si>
  <si>
    <t>Акулов Максим Владимирович</t>
  </si>
  <si>
    <t>346815, Ростовская обл, Мясниковский р-н, Красный Крым х, 1-й км автодороги Ростов-Новошахтинск промзона, дом № 8/14</t>
  </si>
  <si>
    <t>согласовано Мясниковым Максимом 10.12.21</t>
  </si>
  <si>
    <t>15.12.2021 8:55:49</t>
  </si>
  <si>
    <t>ОТГХК175146</t>
  </si>
  <si>
    <t>Партерра (Хабаровск)</t>
  </si>
  <si>
    <t>Заказ покупателя ОТГХК00163092 от 15.12.2021 8:40:48</t>
  </si>
  <si>
    <t>Хабаровск_Основной</t>
  </si>
  <si>
    <t>Шаврина Ксения</t>
  </si>
  <si>
    <t xml:space="preserve">возврат Партерре/Москва ЦКД  </t>
  </si>
  <si>
    <t>210104/38/0016</t>
  </si>
  <si>
    <t>В Партерре не прилетела заявка, но скорректировано 100%</t>
  </si>
  <si>
    <t>Барнаул ЦКД</t>
  </si>
  <si>
    <t>Запросить Бухгалтера Партерры проверить и подписать в ЭДО</t>
  </si>
  <si>
    <t>Гринлайт (Рубцовск) - Партерра (Барнаул)</t>
  </si>
  <si>
    <t>Не принято, товар в Партерру не поступал</t>
  </si>
  <si>
    <t>Санкт-Петербург ЦКД</t>
  </si>
  <si>
    <t>Гринлайт (Мурманск) - Партерра (СПБ)</t>
  </si>
  <si>
    <t>Новосибирск ЦКД</t>
  </si>
  <si>
    <t>Екатеринбург ЦКД</t>
  </si>
  <si>
    <t>Гринлайт (Псков) - Партерра (СПБ)</t>
  </si>
  <si>
    <t>Гринлайт (Великий Новгород) - Партерра (СПБ)</t>
  </si>
  <si>
    <t>210323/48/0010</t>
  </si>
  <si>
    <t>Принято Корректировка реализации ПТУТ-000203 от 30.03.2021 14:44:28</t>
  </si>
  <si>
    <t>Москва ЦКД</t>
  </si>
  <si>
    <t>Гринлайт (Ульяновск) - ПАРТЕРРА ООО</t>
  </si>
  <si>
    <t>210408/18/0103</t>
  </si>
  <si>
    <t>Товар полностью допринят 16.02.2022</t>
  </si>
  <si>
    <t>Гринлайт (Нижний Тагил) - Партерра Екатеринбург</t>
  </si>
  <si>
    <t>Гринлайт (Петрозаводск) - Партерра (СПБ)</t>
  </si>
  <si>
    <t>Гринлайт (Санкт-Петербург) - Партерра (СПБ)</t>
  </si>
  <si>
    <t>210527/78/0073</t>
  </si>
  <si>
    <t>Скорректировано 513,24 + 549,32, осталось 1 955,54 рублей, которые у нас приняты</t>
  </si>
  <si>
    <t>210624/39/0216</t>
  </si>
  <si>
    <t>Принято в июне 2021</t>
  </si>
  <si>
    <t>Краснодар ЦКД</t>
  </si>
  <si>
    <t>Гринлайт (Пятигорск) - Партерра Краснодар</t>
  </si>
  <si>
    <t>210723/39/0528</t>
  </si>
  <si>
    <t>Принято Корректировка реализации ПТУТ-000589 от 02.08.2021 15:22:58</t>
  </si>
  <si>
    <t>210813/78/0178</t>
  </si>
  <si>
    <t>2 589 Масло OIL RIGHT верет. И-20А 30л   всес. OIL RIGHT - 2 шт
Принято 1+1:
Корректировка реализации ПТУТ-000114
Корректировка реализации ПТУТ-000115</t>
  </si>
  <si>
    <t>Ростов ЦКД</t>
  </si>
  <si>
    <t>210830/19/0996</t>
  </si>
  <si>
    <t>Принято</t>
  </si>
  <si>
    <t>Принято Кор реализации ПТУТ-000735 от 07.09.2021 16:17:14 Прошу подписать в ЭДО</t>
  </si>
  <si>
    <t>Гринлайт (Новосибирск) - Партерра (поставщик) НСК</t>
  </si>
  <si>
    <t>210918/40/0001</t>
  </si>
  <si>
    <t>Жидкость тормозная DOT-4 0,5л, 1339420, Лукойл
Допринято другим документом, т.к. актуальная Заявка закрылась</t>
  </si>
  <si>
    <t>Принято Кор реализации ПТУТ-000780 от 20.09.2021 13:55:07 Прошу подписать в ЭДО</t>
  </si>
  <si>
    <t>211008/23/0048</t>
  </si>
  <si>
    <t>Товары приняты Корректировкой:
Корректировка реализации ПТУТ-000880 от 06.10.2021 16:03:19</t>
  </si>
  <si>
    <t>Гринлайт (Ростов-на-Дону) - ПАРТЕРРА ООО</t>
  </si>
  <si>
    <t>211118/78/0173</t>
  </si>
  <si>
    <t>Принято еще в декабре 2021</t>
  </si>
  <si>
    <t>Гринлайт (Пятигорск) - ПАРТЕРРА ООО</t>
  </si>
  <si>
    <t>211208/22/0107</t>
  </si>
  <si>
    <t>Товары приняты Корректировками:
Корректировка реализации ПТУТ-000687 от 25.08.2021 18:14:22
Корректировка реализации ПТУТ-000763 от 14.09.2021 15:03:18</t>
  </si>
  <si>
    <t>211208/22/0154</t>
  </si>
  <si>
    <t>Принято Корректировка реализации ПТУТ-000920 от 14.10.2021 14:50:01</t>
  </si>
  <si>
    <t>211210/102/0080</t>
  </si>
  <si>
    <t>Будет подписано, ошибочно не скорректировано, а удалено в 1С Фронт</t>
  </si>
  <si>
    <t>Сочи ЦКД</t>
  </si>
  <si>
    <t>Гринлайт (Сочи) - ПАРТЕРРА РОСТОВ</t>
  </si>
  <si>
    <t>211215/32/0102</t>
  </si>
  <si>
    <t>Согласованный брак должен был быть отправлен в Москву
Не принято</t>
  </si>
  <si>
    <t>Гринлайт (Хабаровск) - Партерра (Хабаровск)</t>
  </si>
  <si>
    <t>15.01.2022 16:40:51</t>
  </si>
  <si>
    <t>ОТГПТ007093</t>
  </si>
  <si>
    <t>17.01.2022</t>
  </si>
  <si>
    <t>Заказ покупателя ОТГПТ00006509 от 15.01.2022 16:40:03</t>
  </si>
  <si>
    <t>15.01.2022</t>
  </si>
  <si>
    <t>28.01.2022 12:16:20</t>
  </si>
  <si>
    <t>ОТСПБ059476</t>
  </si>
  <si>
    <t>29.01.2022</t>
  </si>
  <si>
    <t>Заказ покупателя ОТСПБ00048046 от 24.01.2022 4:00:01</t>
  </si>
  <si>
    <t>24.01.2022</t>
  </si>
  <si>
    <t>Масляницкая Анна</t>
  </si>
  <si>
    <t>Новороссийск_Недопоставка</t>
  </si>
  <si>
    <t>Гринлайт (Новороссийск)</t>
  </si>
  <si>
    <t>Новороссийск ОПТ</t>
  </si>
  <si>
    <t>Чикурова Альбина Николаевна</t>
  </si>
  <si>
    <t>Кулешова Наталия Александровна</t>
  </si>
  <si>
    <t xml:space="preserve">Яковлева Наталия                                  </t>
  </si>
  <si>
    <t>Архангельск_ТСП</t>
  </si>
  <si>
    <t>Гринлайт (Архангельск)</t>
  </si>
  <si>
    <t>Архангельск ОПТ</t>
  </si>
  <si>
    <t>Боровая Ирина Михайловна</t>
  </si>
  <si>
    <t>Партерра (Новокузнецк)</t>
  </si>
  <si>
    <t>ПАРТЕРРА</t>
  </si>
  <si>
    <t>Новокузнецк_ТСП</t>
  </si>
  <si>
    <t>Гринлайт (Новокузнецк)</t>
  </si>
  <si>
    <t>Новокузнецк ОПТ</t>
  </si>
  <si>
    <t>Попкова Надежда</t>
  </si>
  <si>
    <t>02.03.2022 14:03:14</t>
  </si>
  <si>
    <t>ОТГПТ033021</t>
  </si>
  <si>
    <t>04.03.2022</t>
  </si>
  <si>
    <t>Заказ покупателя ОТГПТ00029795 от 02.03.2022 14:00:20</t>
  </si>
  <si>
    <t>02.03.2022</t>
  </si>
  <si>
    <t>К6735 Партерра</t>
  </si>
  <si>
    <t>К6735 ООО «Партерра» СПб</t>
  </si>
  <si>
    <t>Obmen_Parterra</t>
  </si>
  <si>
    <t>Ставрополь_Недопоставка</t>
  </si>
  <si>
    <t>Гринлайт (Ставрополь)</t>
  </si>
  <si>
    <t>Ставрополь ОПТ</t>
  </si>
  <si>
    <t>Нехаенко Александр Сергеевич</t>
  </si>
  <si>
    <t>19.03.2022 18:28:36</t>
  </si>
  <si>
    <t>ОТСАР009216</t>
  </si>
  <si>
    <t>21.03.2022</t>
  </si>
  <si>
    <t>Заказ покупателя ОТСАР00008682 от 19.03.2022 18:28:20</t>
  </si>
  <si>
    <t>19.03.2022</t>
  </si>
  <si>
    <t>Саранск_Основной</t>
  </si>
  <si>
    <t>Гринлайт (Саранск)</t>
  </si>
  <si>
    <t>Саранск ОПТ</t>
  </si>
  <si>
    <t>Иванова Жанна Олеговна</t>
  </si>
  <si>
    <t>21.03.2022 13:26:35</t>
  </si>
  <si>
    <t>ОТСАР009302</t>
  </si>
  <si>
    <t>Заказ покупателя ОТСАР00008752 от 21.03.2022 13:08:30</t>
  </si>
  <si>
    <t>Чигаева Евгения Владимировна</t>
  </si>
  <si>
    <t>Гринлайт (Саратов)</t>
  </si>
  <si>
    <t>Саратов ОПТ</t>
  </si>
  <si>
    <t>возврат в Партерру</t>
  </si>
  <si>
    <t>24.03.2022 17:03:04</t>
  </si>
  <si>
    <t>ОТГСТ051697</t>
  </si>
  <si>
    <t>24.03.2022</t>
  </si>
  <si>
    <t>Заказ покупателя ОТГСТ00047205 от 24.03.2022 16:49:15</t>
  </si>
  <si>
    <t>29.03.2022 17:59:52</t>
  </si>
  <si>
    <t>ОТГПТ046951</t>
  </si>
  <si>
    <t>30.03.2022</t>
  </si>
  <si>
    <t>Заказ покупателя ОТГПТ00042858 от 29.03.2022 17:50:33</t>
  </si>
  <si>
    <t>29.03.2022</t>
  </si>
  <si>
    <t>Пятигорск_БракПоставщик</t>
  </si>
  <si>
    <t>01.04.2022</t>
  </si>
  <si>
    <t>01.04.2022 14:22:30</t>
  </si>
  <si>
    <t>ОТГПТ048445</t>
  </si>
  <si>
    <t>Заказ покупателя ОТГПТ00044259 от 01.04.2022 14:19:04</t>
  </si>
  <si>
    <t>04.04.2022 17:53:33</t>
  </si>
  <si>
    <t>ОТГСТ057611</t>
  </si>
  <si>
    <t>04.04.2022</t>
  </si>
  <si>
    <t>Заказ покупателя ОТГСТ00052720 от 04.04.2022 17:48:16</t>
  </si>
  <si>
    <t>13.04.2022</t>
  </si>
  <si>
    <t>13.04.2022 18:54:51</t>
  </si>
  <si>
    <t>ОТГПТ054678</t>
  </si>
  <si>
    <t>14.04.2022</t>
  </si>
  <si>
    <t>Заказ покупателя ОТГПТ00050138 от 13.04.2022 18:52:00</t>
  </si>
  <si>
    <t>14.04.2022 12:35:04</t>
  </si>
  <si>
    <t>ОТГПТ055026</t>
  </si>
  <si>
    <t>17.04.2022</t>
  </si>
  <si>
    <t>Заказ покупателя ОТГПТ00050352 от 14.04.2022 12:28:28</t>
  </si>
  <si>
    <t>18.04.2022 12:41:07</t>
  </si>
  <si>
    <t>ОТГПТ057148</t>
  </si>
  <si>
    <t>18.04.2022</t>
  </si>
  <si>
    <t>Заказ покупателя ОТГПТ00052308 от 18.04.2022 12:40:23</t>
  </si>
  <si>
    <t>21.04.2022 13:00:00</t>
  </si>
  <si>
    <t>ОТГПТ059095</t>
  </si>
  <si>
    <t>22.04.2022</t>
  </si>
  <si>
    <t>Заказ покупателя ОТГПТ00053921 от 20.04.2022 18:37:33</t>
  </si>
  <si>
    <t>20.04.2022</t>
  </si>
  <si>
    <t>Псков_ТСП</t>
  </si>
  <si>
    <t>Пермь_ТСП</t>
  </si>
  <si>
    <t>Гринлайт (Пермь)</t>
  </si>
  <si>
    <t>Пермь ОПТ</t>
  </si>
  <si>
    <t>Возврат в Партерру Пермь_ТСП =&gt; Партерра (Екатеринбург)</t>
  </si>
  <si>
    <t>27.04.2022 12:08:06</t>
  </si>
  <si>
    <t>ОТГПТ062150</t>
  </si>
  <si>
    <t>27.04.2022</t>
  </si>
  <si>
    <t>Заказ покупателя ОТГПТ00057029 от 27.04.2022 12:02:03</t>
  </si>
  <si>
    <t>02.05.2022 14:52:21</t>
  </si>
  <si>
    <t>ОТГПТ064903</t>
  </si>
  <si>
    <t>05.05.2022</t>
  </si>
  <si>
    <t>Заказ покупателя ОТГПТ00059637 от 02.05.2022 14:50:53</t>
  </si>
  <si>
    <t>02.05.2022</t>
  </si>
  <si>
    <t>13.05.2022 12:58:00</t>
  </si>
  <si>
    <t>ОТГПТ070357</t>
  </si>
  <si>
    <t>13.05.2022</t>
  </si>
  <si>
    <t>Заказ покупателя ОТГПТ00064672 от 13.05.2022 12:53:51</t>
  </si>
  <si>
    <t>13.05.2022 18:52:52</t>
  </si>
  <si>
    <t>ОТГПТ070664</t>
  </si>
  <si>
    <t>14.05.2022</t>
  </si>
  <si>
    <t>Заказ покупателя ОТГПТ00065037 от 13.05.2022 18:49:46</t>
  </si>
  <si>
    <t>16.05.2022 21:11:21</t>
  </si>
  <si>
    <t>ОТГПТ072223</t>
  </si>
  <si>
    <t>17.05.2022</t>
  </si>
  <si>
    <t>Заказ покупателя ОТГПТ00066440 от 16.05.2022 21:10:12</t>
  </si>
  <si>
    <t>16.05.2022</t>
  </si>
  <si>
    <t>03.06.2022 18:04:02</t>
  </si>
  <si>
    <t>ОТНВР053168</t>
  </si>
  <si>
    <t>03.06.2022</t>
  </si>
  <si>
    <t>Заказ покупателя ОТНВР00052207 от 03.06.2022 18:02:31</t>
  </si>
  <si>
    <t>Акт разногласий №ОТНВР000022</t>
  </si>
  <si>
    <t>03.06.2022 18:04:07</t>
  </si>
  <si>
    <t>ОТНВР053169</t>
  </si>
  <si>
    <t>Заказ покупателя ОТНВР00052206 от 03.06.2022 17:58:42</t>
  </si>
  <si>
    <t>Акт разногласий №ОТНВР000024</t>
  </si>
  <si>
    <t>03.06.2022 20:05:42</t>
  </si>
  <si>
    <t>ОТНВР053246</t>
  </si>
  <si>
    <t>Заказ покупателя ОТНВР00052299 от 03.06.2022 20:04:29</t>
  </si>
  <si>
    <t>Акт разногласий №ОТНВР000013</t>
  </si>
  <si>
    <t>Томилова Наталья Павловна</t>
  </si>
  <si>
    <t>20.06.2022</t>
  </si>
  <si>
    <t>20.06.2022 15:15:19</t>
  </si>
  <si>
    <t>ОТГПТ092480</t>
  </si>
  <si>
    <t>21.06.2022</t>
  </si>
  <si>
    <t>Заказ покупателя ОТГПТ00085070 от 20.06.2022 15:11:00</t>
  </si>
  <si>
    <t>24.06.2022</t>
  </si>
  <si>
    <t>24.06.2022 19:37:30</t>
  </si>
  <si>
    <t>ОТГПТ095381</t>
  </si>
  <si>
    <t>25.06.2022</t>
  </si>
  <si>
    <t>Заказ покупателя ОТГПТ00087800 от 24.06.2022 19:08:01</t>
  </si>
  <si>
    <t>01.07.2022 14:25:29</t>
  </si>
  <si>
    <t>ОТГПТ099107</t>
  </si>
  <si>
    <t>01.07.2022</t>
  </si>
  <si>
    <t>Заказ покупателя ОТГПТ00091216 от 01.07.2022 14:22:10</t>
  </si>
  <si>
    <t>01.07.2022 20:29:57</t>
  </si>
  <si>
    <t>ОТГСР100181</t>
  </si>
  <si>
    <t>06.07.2022</t>
  </si>
  <si>
    <t>Заказ покупателя ОТГСР00099380 от 01.07.2022 17:39:47</t>
  </si>
  <si>
    <t>Саратов_ТСП</t>
  </si>
  <si>
    <t>Книга Анна</t>
  </si>
  <si>
    <t>04.07.2022 20:10:13</t>
  </si>
  <si>
    <t>ОТГПТ100971</t>
  </si>
  <si>
    <t>04.07.2022</t>
  </si>
  <si>
    <t>Заказ покупателя ОТГПТ00092857 от 04.07.2022 19:47:55</t>
  </si>
  <si>
    <t>08.07.2022 10:56:29</t>
  </si>
  <si>
    <t>ОТГЛ0547096</t>
  </si>
  <si>
    <t>19.07.2022</t>
  </si>
  <si>
    <t>Партерра НСК</t>
  </si>
  <si>
    <t>Заказ покупателя ОТГЛ000542983 от 08.07.2022 10:56:28</t>
  </si>
  <si>
    <t>08.07.2022</t>
  </si>
  <si>
    <t>Новосибирск Станционная_Основной</t>
  </si>
  <si>
    <t>Новосибирск Станционная</t>
  </si>
  <si>
    <t>; Номер с портала Партерры 2136334</t>
  </si>
  <si>
    <t>08.07.2022 14:01:27</t>
  </si>
  <si>
    <t>ОТГКД312326</t>
  </si>
  <si>
    <t>11.07.2022</t>
  </si>
  <si>
    <t>Партерра КРД</t>
  </si>
  <si>
    <t>Заказ покупателя ОТГКД00295262 от 08.07.2022 14:01:26</t>
  </si>
  <si>
    <t>Краснодар_Основной</t>
  </si>
  <si>
    <t>Гринлайт (Краснодар)</t>
  </si>
  <si>
    <t>Краснодар ОПТ</t>
  </si>
  <si>
    <t>08.07.2022 22:01:48</t>
  </si>
  <si>
    <t>ОТГКД313853</t>
  </si>
  <si>
    <t>Заказ покупателя ОТГКД00296784 от 08.07.2022 22:01:47</t>
  </si>
  <si>
    <t>Краснодарский край, Краснодар г, Новороссийская ул, дом № 240/1</t>
  </si>
  <si>
    <t>11.07.2022 7:55:51</t>
  </si>
  <si>
    <t>ОТГТК150124</t>
  </si>
  <si>
    <t>12.07.2022</t>
  </si>
  <si>
    <t>Заказ покупателя ОТГТК00148146 от 11.07.2022 4:00:01</t>
  </si>
  <si>
    <t>Томск_ТСП</t>
  </si>
  <si>
    <t>Гринлайт (Томск)</t>
  </si>
  <si>
    <t>Томск ОПТ</t>
  </si>
  <si>
    <t>Черников Евгений Геннадьевич</t>
  </si>
  <si>
    <t>Возврат в Партерру Томск_ТСП =&gt; Партерра (поставщик) НСК</t>
  </si>
  <si>
    <t>11.07.2022 17:01:07</t>
  </si>
  <si>
    <t>ОТГКД317625</t>
  </si>
  <si>
    <t>Заказ покупателя ОТГКД00300252 от 11.07.2022 17:01:06</t>
  </si>
  <si>
    <t>11.07.2022 22:02:13</t>
  </si>
  <si>
    <t>ОТГКД318411</t>
  </si>
  <si>
    <t>Заказ покупателя ОТГКД00301175 от 11.07.2022 22:02:12</t>
  </si>
  <si>
    <t>20.07.2022</t>
  </si>
  <si>
    <t>20.07.2022 17:58:34</t>
  </si>
  <si>
    <t>ОТГПТ110781</t>
  </si>
  <si>
    <t>22.07.2022</t>
  </si>
  <si>
    <t>Заказ покупателя ОТГПТ00101833 от 20.07.2022 17:58:24</t>
  </si>
  <si>
    <t>21.07.2022 17:53:00</t>
  </si>
  <si>
    <t>ОТГПТ111477</t>
  </si>
  <si>
    <t>Заказ покупателя ОТГПТ00102441 от 21.07.2022 17:52:00</t>
  </si>
  <si>
    <t>21.07.2022</t>
  </si>
  <si>
    <t>02.08.2022</t>
  </si>
  <si>
    <t>02.08.2022 15:49:41</t>
  </si>
  <si>
    <t>ОТГПТ118320</t>
  </si>
  <si>
    <t>Заказ покупателя ОТГПТ00108580 от 02.08.2022 14:22:03</t>
  </si>
  <si>
    <t>09.08.2022 10:30:39</t>
  </si>
  <si>
    <t>ОТГПМ238702</t>
  </si>
  <si>
    <t>10.08.2022</t>
  </si>
  <si>
    <t>Заказ покупателя ОТГПМ00224934 от 03.08.2022 4:00:01</t>
  </si>
  <si>
    <t>03.08.2022</t>
  </si>
  <si>
    <t>Самсонова Татьяна Александровна</t>
  </si>
  <si>
    <t>29.08.2022</t>
  </si>
  <si>
    <t>согласовано с Партеррой</t>
  </si>
  <si>
    <t>29.08.2022 17:34:19</t>
  </si>
  <si>
    <t>ОТГНК105824</t>
  </si>
  <si>
    <t>30.08.2022</t>
  </si>
  <si>
    <t>Заказ покупателя ОТГНК00108864 от 29.08.2022 17:19:14</t>
  </si>
  <si>
    <t>30.08.2022 1:03:52</t>
  </si>
  <si>
    <t>ОТСПБ707792</t>
  </si>
  <si>
    <t>31.08.2022</t>
  </si>
  <si>
    <t>Заказ покупателя ОТСПБ00712052 от 30.08.2022 1:03:51</t>
  </si>
  <si>
    <t>Санкт-Петербург Выборгское ш_Основной</t>
  </si>
  <si>
    <t>Санкт-Петербург Выборгское ш</t>
  </si>
  <si>
    <t>RabbitMQ</t>
  </si>
  <si>
    <t>30.08.2022 14:45:09</t>
  </si>
  <si>
    <t>ОТАРХ060562</t>
  </si>
  <si>
    <t>Заказ покупателя ОТАРХ00056624 от 30.08.2022 14:42:08</t>
  </si>
  <si>
    <t xml:space="preserve">согласованный возврат </t>
  </si>
  <si>
    <t>05.09.2022 11:48:31</t>
  </si>
  <si>
    <t>ОТХИМ067531</t>
  </si>
  <si>
    <t>05.09.2022</t>
  </si>
  <si>
    <t>Партерра (Химки)</t>
  </si>
  <si>
    <t>Партерра</t>
  </si>
  <si>
    <t>Заказ покупателя ОТХИМ00064710 от 05.09.2022 4:00:01</t>
  </si>
  <si>
    <t>Химки_ТСП</t>
  </si>
  <si>
    <t>Гринлайт (Химки)</t>
  </si>
  <si>
    <t>Химки ОПТ</t>
  </si>
  <si>
    <t>Эрднеева Саглар Сергеевна</t>
  </si>
  <si>
    <t>Возврат в Партерру Химки_ТСП =&gt; Партерра (Химки)</t>
  </si>
  <si>
    <t>05.09.2022 16:02:45</t>
  </si>
  <si>
    <t>ОТГЛ0732891</t>
  </si>
  <si>
    <t>16.09.2022</t>
  </si>
  <si>
    <t>Заказ покупателя ОТГЛ000725947 от 05.09.2022 16:02:44</t>
  </si>
  <si>
    <t>08.09.2022</t>
  </si>
  <si>
    <t>08.09.2022 15:25:52</t>
  </si>
  <si>
    <t>ОТАРХ063236</t>
  </si>
  <si>
    <t>09.09.2022</t>
  </si>
  <si>
    <t>Заказ покупателя ОТАРХ00059206 от 08.09.2022 15:23:02</t>
  </si>
  <si>
    <t>09.09.2022 13:11:48</t>
  </si>
  <si>
    <t>ОТГЛ0746543</t>
  </si>
  <si>
    <t>Заказ покупателя ОТГЛ000739654 от 09.09.2022 13:11:47</t>
  </si>
  <si>
    <t>22.09.2022</t>
  </si>
  <si>
    <t>20.09.2022</t>
  </si>
  <si>
    <t>Ачинск_ТСП</t>
  </si>
  <si>
    <t>Гринлайт (Ачинск)</t>
  </si>
  <si>
    <t>Ачинск ОПТ</t>
  </si>
  <si>
    <t>Возврат в Партерру Ачинск_ТСП =&gt; Партерра (поставщик) НСК</t>
  </si>
  <si>
    <t>22.09.2022 14:02:16</t>
  </si>
  <si>
    <t>ОТГСТ175008</t>
  </si>
  <si>
    <t>Заказ покупателя ОТГСТ00159127 от 20.09.2022 19:33:14</t>
  </si>
  <si>
    <t>Ставрополь_ТСП</t>
  </si>
  <si>
    <t>12.10.2022 20:14:46</t>
  </si>
  <si>
    <t>ОТПТЗ128896</t>
  </si>
  <si>
    <t>12.10.2022</t>
  </si>
  <si>
    <t>Заказ покупателя ОТПТЗ00121383 от 12.10.2022 19:45:17</t>
  </si>
  <si>
    <t>18.10.2022</t>
  </si>
  <si>
    <t>Санкт-Петербург_Недостач</t>
  </si>
  <si>
    <t>19.10.2022</t>
  </si>
  <si>
    <t>18.10.2022 17:52:07</t>
  </si>
  <si>
    <t>ОТСПБ861343</t>
  </si>
  <si>
    <t>Заказ покупателя ОТСПБ00862181 от 18.10.2022 17:51:36</t>
  </si>
  <si>
    <t>19.10.2022 14:29:48</t>
  </si>
  <si>
    <t>ОТАРХ075833</t>
  </si>
  <si>
    <t>20.10.2022</t>
  </si>
  <si>
    <t>Заказ покупателя ОТАРХ00070751 от 19.10.2022 14:29:32</t>
  </si>
  <si>
    <t>21.10.2022</t>
  </si>
  <si>
    <t>21.10.2022 13:32:02</t>
  </si>
  <si>
    <t>ОТАРХ076583</t>
  </si>
  <si>
    <t>28.10.2022</t>
  </si>
  <si>
    <t>Заказ покупателя ОТАРХ00071471 от 21.10.2022 13:29:18</t>
  </si>
  <si>
    <t>Архангельск_Основной</t>
  </si>
  <si>
    <t>согласованный возврат (акт №74)</t>
  </si>
  <si>
    <t>01.11.2022</t>
  </si>
  <si>
    <t>01.11.2022 14:17:18</t>
  </si>
  <si>
    <t>ОТВЛН087171</t>
  </si>
  <si>
    <t>Заказ покупателя ОТВЛН00098290 от 01.11.2022 14:13:42</t>
  </si>
  <si>
    <t>Возврат в Партерру Великий Новгород_ТСП =&gt; Партерра (СПБ) БРАК</t>
  </si>
  <si>
    <t>02.11.2022</t>
  </si>
  <si>
    <t>01.11.2022 16:47:48</t>
  </si>
  <si>
    <t>ОТПСК101927</t>
  </si>
  <si>
    <t>Заказ покупателя ОТПСК00113750 от 01.11.2022 16:21:49</t>
  </si>
  <si>
    <t>Возврат в Партерру Псков_ТСП =&gt; Партерра (СПБ) по гарантии</t>
  </si>
  <si>
    <t>01.11.2022 18:57:29</t>
  </si>
  <si>
    <t>ОТСПБ908995</t>
  </si>
  <si>
    <t>Заказ покупателя ОТСПБ00909657 от 01.11.2022 18:46:09</t>
  </si>
  <si>
    <t>по акту расхождений №1003</t>
  </si>
  <si>
    <t>01.11.2022 19:10:47</t>
  </si>
  <si>
    <t>ОТСПБ909113</t>
  </si>
  <si>
    <t>Заказ покупателя ОТСПБ00909786 от 01.11.2022 19:10:07</t>
  </si>
  <si>
    <t>по акту расхождений №903</t>
  </si>
  <si>
    <t>14.11.2022</t>
  </si>
  <si>
    <t>14.11.2022 9:03:06</t>
  </si>
  <si>
    <t>ОТГАЧ050536</t>
  </si>
  <si>
    <t>Заказ покупателя ОТГАЧ00053111 от 14.11.2022 4:00:01</t>
  </si>
  <si>
    <t>Лозница Алена Александровна</t>
  </si>
  <si>
    <t>14.11.2022 19:26:14</t>
  </si>
  <si>
    <t>ОТГПТ186504</t>
  </si>
  <si>
    <t>Заказ покупателя ОТГПТ00170102 от 14.11.2022 19:14:08</t>
  </si>
  <si>
    <t>21.11.2022</t>
  </si>
  <si>
    <t>21.11.2022 19:56:40</t>
  </si>
  <si>
    <t>ОТГПТ191757</t>
  </si>
  <si>
    <t>Заказ покупателя ОТГПТ00174920 от 21.11.2022 19:45:44</t>
  </si>
  <si>
    <t>Казакова Ксения Андреевна</t>
  </si>
  <si>
    <t>22.11.2022</t>
  </si>
  <si>
    <t>22.11.2022 20:12:44</t>
  </si>
  <si>
    <t>ОТГСТ220451</t>
  </si>
  <si>
    <t>23.11.2022</t>
  </si>
  <si>
    <t>Заказ покупателя ОТГСТ00201386 от 22.11.2022 15:24:10</t>
  </si>
  <si>
    <t>24.11.2022</t>
  </si>
  <si>
    <t>25.11.2022</t>
  </si>
  <si>
    <t>24.11.2022 19:27:03</t>
  </si>
  <si>
    <t>ОТСПВ030719</t>
  </si>
  <si>
    <t>Заказ покупателя ОТСПВ00988210 от 24.11.2022 19:26:50</t>
  </si>
  <si>
    <t>24.11.2022 19:31:21</t>
  </si>
  <si>
    <t>ОТСПВ030779</t>
  </si>
  <si>
    <t>Заказ покупателя ОТСПВ00988232 от 24.11.2022 19:31:08</t>
  </si>
  <si>
    <t>02.12.2022</t>
  </si>
  <si>
    <t>02.12.2022 14:11:39</t>
  </si>
  <si>
    <t>ОТМРМ101707</t>
  </si>
  <si>
    <t>Заказ покупателя ОТМРМ00099669 от 02.12.2022 14:10:09</t>
  </si>
  <si>
    <t>Гнот Лилия Ивановна</t>
  </si>
  <si>
    <t>согласованно с Партеррой</t>
  </si>
  <si>
    <t>06.12.2022 14:24:18</t>
  </si>
  <si>
    <t>ОТГПТ202562</t>
  </si>
  <si>
    <t>06.12.2022</t>
  </si>
  <si>
    <t>Заказ покупателя ОТГПТ00184477 от 06.12.2022 14:17:23</t>
  </si>
  <si>
    <t>09.12.2022</t>
  </si>
  <si>
    <t>09.12.2022 20:37:14</t>
  </si>
  <si>
    <t>ОТСПВ079906</t>
  </si>
  <si>
    <t>Заказ покупателя ОТСПВ01036125 от 09.12.2022 20:35:00</t>
  </si>
  <si>
    <t>по акту расхождений №1184</t>
  </si>
  <si>
    <t>12.12.2022</t>
  </si>
  <si>
    <t>12.12.2022 16:23:26</t>
  </si>
  <si>
    <t>ОТСПВ085452</t>
  </si>
  <si>
    <t>Заказ покупателя ОТСПВ01041891 от 12.12.2022 16:17:45</t>
  </si>
  <si>
    <t xml:space="preserve">согласовано с Партеррой </t>
  </si>
  <si>
    <t>15.12.2022</t>
  </si>
  <si>
    <t>15.12.2022 17:25:48</t>
  </si>
  <si>
    <t>ОТПТЗ160416</t>
  </si>
  <si>
    <t>Заказ покупателя ОТПТЗ00150224 от 15.12.2022 17:13:24</t>
  </si>
  <si>
    <t>21.12.2022</t>
  </si>
  <si>
    <t>21.12.2022 17:09:38</t>
  </si>
  <si>
    <t>ОТГКД656747</t>
  </si>
  <si>
    <t>Заказ покупателя ОТГКД00617408 от 21.12.2022 17:09:37</t>
  </si>
  <si>
    <t>23.12.2022 16:55:33</t>
  </si>
  <si>
    <t>ОТСПВ119218</t>
  </si>
  <si>
    <t>23.12.2022</t>
  </si>
  <si>
    <t>Заказ покупателя ОТСПВ01075875 от 23.12.2022 16:55:20</t>
  </si>
  <si>
    <t>23.12.2022 19:04:50</t>
  </si>
  <si>
    <t>ОТГЛ1101701</t>
  </si>
  <si>
    <t>24.12.2022</t>
  </si>
  <si>
    <t>Заказ покупателя ОТГЛ001088795 от 23.12.2022 19:04:49</t>
  </si>
  <si>
    <t>Новосибирск Мира_Основной</t>
  </si>
  <si>
    <t>Новосибирск Мира 63а, корп.5</t>
  </si>
  <si>
    <t>23.12.2022 20:48:15</t>
  </si>
  <si>
    <t>ОТСПВ120710</t>
  </si>
  <si>
    <t>Заказ покупателя ОТСПВ01077261 от 23.12.2022 20:47:32</t>
  </si>
  <si>
    <t>по акту расхождений №1203</t>
  </si>
  <si>
    <t>29.12.2022</t>
  </si>
  <si>
    <t>28.12.2022</t>
  </si>
  <si>
    <t>28.12.2022 14:21:12</t>
  </si>
  <si>
    <t>ОТСПВ133753</t>
  </si>
  <si>
    <t>Заказ покупателя ОТСПВ01090514 от 28.12.2022 14:20:50</t>
  </si>
  <si>
    <t>29.12.2022 16:01:02</t>
  </si>
  <si>
    <t>ОТСПВ138125</t>
  </si>
  <si>
    <t>Заказ покупателя ОТСПВ01094807 от 29.12.2022 16:00:22</t>
  </si>
  <si>
    <t>29.12.2022 20:54:49</t>
  </si>
  <si>
    <t>ОТАРХ099469</t>
  </si>
  <si>
    <t>Заказ покупателя ОТАРХ00092645 от 29.12.2022 20:50:11</t>
  </si>
  <si>
    <t>Бослер Евгений Валерьевич</t>
  </si>
  <si>
    <t xml:space="preserve">Нет заявки в 1С УТ Партерра </t>
  </si>
  <si>
    <t>220115/22/0112</t>
  </si>
  <si>
    <t>Принято корректировкой, недовоз был известен, не ожидали, что Гринлайт на себя примет товар и будет продавать</t>
  </si>
  <si>
    <t>Запросить бухгалтерию подписать в ЭДО
Принято Корр реализации ПТУТ-000052 от 18.01.2022 13:44:52</t>
  </si>
  <si>
    <t>Гринлайт (Пятигорск) - ПАРТЕРРА РОСТОВ</t>
  </si>
  <si>
    <t>220128/39/0531</t>
  </si>
  <si>
    <t>Товар принят в Партерре 03.02.2023</t>
  </si>
  <si>
    <t>Гринлайт (Архангельск) - Партерра (СПБ)</t>
  </si>
  <si>
    <t>Гринлайт (Новокузнецк) - ПАРТЕРРА</t>
  </si>
  <si>
    <t>220302/22/0109</t>
  </si>
  <si>
    <t>Запросить бухгалтерию подписать в ЭДО
Принято Корр реализации ПТУТ-000426 от 21.03.2022 20:03:54</t>
  </si>
  <si>
    <t>Гринлайт (Санкт-Петербург) - К6735 ООО «Партерра» СПб</t>
  </si>
  <si>
    <t>220319/101/0042</t>
  </si>
  <si>
    <t>Товар принят в Партерре 24.03.2022</t>
  </si>
  <si>
    <t>Запросить Бухгалтера Партерры проверить и подписать в ЭДО, крест- накрест 220319/101/0042 и 220321/101/0015 по суммам</t>
  </si>
  <si>
    <t>Гринлайт (Саранск) - ПАРТЕРРА ООО</t>
  </si>
  <si>
    <t>220321/101/0015</t>
  </si>
  <si>
    <t>Гринлайт (Саратов) - ПАРТЕРРА ООО</t>
  </si>
  <si>
    <t>220324/26/0164</t>
  </si>
  <si>
    <t>Было известно заранее, что недостача, все равно зачем-то Гринлайт на себя принял, вместо корректировки</t>
  </si>
  <si>
    <t>Принято Корр реализ ПТУТ-000482 от 29.03.2022 19:13:32
Прошу подписать</t>
  </si>
  <si>
    <t>Гринлайт (Ставрополь) - ПАРТЕРРА ООО</t>
  </si>
  <si>
    <t>220329/22/0127</t>
  </si>
  <si>
    <t>Запросить бухгалтерию подписать в ЭДО
Принято Корр реализации ПТУТ-000587 от 08.04.2022 20:17:49</t>
  </si>
  <si>
    <t>220401/22/0069</t>
  </si>
  <si>
    <t>Запросить бухгалтерию подписать в ЭДО
Принято Корр реализации ПТУТ-000585 от 08.04.2022 19:57:14</t>
  </si>
  <si>
    <t>220404/26/0118</t>
  </si>
  <si>
    <t>Принято Корр реализ ПТУТ-000586 от 08.04.2022 20:07:01
Прошу подписать</t>
  </si>
  <si>
    <t>220413/22/0167</t>
  </si>
  <si>
    <t>Запросить бухгалтерию подписать в ЭДО
Принято Корр реализации ПТУТ-000647 от 18.04.2022 21:27:31</t>
  </si>
  <si>
    <t>220414/22/0070</t>
  </si>
  <si>
    <t>Запросить бухгалтерию подписать в ЭДО
Принято Корр реализации ПТУТ-000659 от 19.04.2022 18:53:45</t>
  </si>
  <si>
    <t>220418/22/0023</t>
  </si>
  <si>
    <t>Запросить бухгалтерию подписать в ЭДО
Принято Корр реализации ПТУТ-000658 от 19.04.2022 18:50:27</t>
  </si>
  <si>
    <t>220421/22/0063</t>
  </si>
  <si>
    <t>Запросить бухгалтерию подписать в ЭДО
Принято Корр реализации ПТУТ-000682 от 25.04.2022 14:17:48</t>
  </si>
  <si>
    <t>Гринлайт (Пермь) - Партерра Екатеринбург</t>
  </si>
  <si>
    <t>220427/22/0068</t>
  </si>
  <si>
    <t>Запросить бухгалтерию подписать в ЭДО
Принято Корр реализации ПТУТ-000716 от 28.04.2022 16:17:12</t>
  </si>
  <si>
    <t>220502/22/0026</t>
  </si>
  <si>
    <t>Запросить бухгалтерию подписать в ЭДО
Принято Корр реализации ПТУТ-000751 от 04.05.2022 12:24:43</t>
  </si>
  <si>
    <t>220513/22/0059</t>
  </si>
  <si>
    <t>Запросить бухгалтерию подписать в ЭДО
Принято Корр реализации ПТУТ-000851 от 17.05.2022 20:52:37</t>
  </si>
  <si>
    <t>220513/22/0179</t>
  </si>
  <si>
    <t>Запросить бухгалтерию подписать в ЭДО
Принято Корр реализации ПТУТ-000850 от 17.05.2022 20:49:59</t>
  </si>
  <si>
    <t>220516/22/0146</t>
  </si>
  <si>
    <t>Запросить бухгалтерию подписать в ЭДО
Принято Корр реализации ПТУТ-000855 от 18.05.2022 15:42:30</t>
  </si>
  <si>
    <t>220603/53/0258</t>
  </si>
  <si>
    <t>Запросить бухгалтера подписать в ЭДО
Принято Корр реализации ПТУТ-000941 от 01.06.2022 14:55:20</t>
  </si>
  <si>
    <t>Гринлайт (Новороссийск) - ПАРТЕРРА ООО</t>
  </si>
  <si>
    <t>220603/53/0257</t>
  </si>
  <si>
    <t>Запросить бухгалтера подписать в ЭДО
Принято Корр реализации ПТУТ-000961 от 02.06.2022 19:57:04</t>
  </si>
  <si>
    <t>220603/53/0321</t>
  </si>
  <si>
    <t>Запросить бухгалтера подписать в ЭДО
Принято Корр реализации ПТУТ-000494 от 31.03.2022 20:27:46</t>
  </si>
  <si>
    <t>220620/22/0076</t>
  </si>
  <si>
    <t>Запросить бухгалтерию подписать в ЭДО
Принято Корр реализации ПТУТ-001121 от 22.06.2022 14:47:58</t>
  </si>
  <si>
    <t>220624/22/0175</t>
  </si>
  <si>
    <t>Запросить бухгалтерию подписать в ЭДО
Принято Корр реализации ПТУТ-001186 от 27.06.2022 17:47:29</t>
  </si>
  <si>
    <t>220701/22/0082</t>
  </si>
  <si>
    <t>Запросить бухгалтерию подписать в ЭДО
Принято Корр реализации ПТУТ-001247 от 01.07.2022 20:16:20</t>
  </si>
  <si>
    <t>220701/25/0412</t>
  </si>
  <si>
    <t>Товар принят в Партерре 30.08.2022</t>
  </si>
  <si>
    <t>Саратов ЦКД</t>
  </si>
  <si>
    <t>220704/22/0148</t>
  </si>
  <si>
    <t>Запросить бухгалтерию подписать в ЭДО
Принято Корр реализации ПТУТ-001266 от 04.07.2022 16:19:15</t>
  </si>
  <si>
    <t>220708/19/2045</t>
  </si>
  <si>
    <t>Нет заявки в 1С УТ Партерра 
ЭТО ПОСТУПЛЕНИЕ ПТУТ-100513 от 08.07.2022 11:00:07
УДАЛЕНО!!!!!</t>
  </si>
  <si>
    <t>АПВ, НСК, Станционная 39</t>
  </si>
  <si>
    <t>? ПОСТУПЛЕНИЕ ПТУТ-100513 от 08.07.2022 11:00:07 Удалено
Нужно проверить где товар, Гринлайт Новосибирск и решить надо ли корр и подписываться в ЭДО</t>
  </si>
  <si>
    <t>Гринлайт (Новосибирск) - Партерра НСК</t>
  </si>
  <si>
    <t>220708/13/1375</t>
  </si>
  <si>
    <t>Нет заявки в 1С УТ Партерра 
ЭТО ПОСТУПЛЕНИЕ</t>
  </si>
  <si>
    <t>Гринлайт (Краснодар) - Партерра КРД</t>
  </si>
  <si>
    <t>220708/13/1376</t>
  </si>
  <si>
    <t>220711/29/0287</t>
  </si>
  <si>
    <t>Товар принят в Партерра 12.07.2022</t>
  </si>
  <si>
    <t>Гринлайт (Томск) - Партерра (поставщик) НСК</t>
  </si>
  <si>
    <t>220711/13/1274</t>
  </si>
  <si>
    <t>220711/13/1275</t>
  </si>
  <si>
    <t>220720/22/0162</t>
  </si>
  <si>
    <t>Запросить бухгалтерию подписать в ЭДО
Принято Корр реализации ПТУТ-001450 от 25.07.2022 12:41:40</t>
  </si>
  <si>
    <t>220721/22/0182</t>
  </si>
  <si>
    <t>Запросить бухгалтерию подписать в ЭДО
Принято Корр реализации ПТУТ-001449 от 25.07.2022 12:39:23</t>
  </si>
  <si>
    <t>220802/22/0111</t>
  </si>
  <si>
    <t>Запросить бухгалтерию подписать в ЭДО
Принято Корр реализации ПТУТ-001605 от 08.08.2022 16:09:39</t>
  </si>
  <si>
    <t>220809/42/0154</t>
  </si>
  <si>
    <t>Товар принят в Партерре 17.08.2022</t>
  </si>
  <si>
    <t>220829/00/0503</t>
  </si>
  <si>
    <t>Принято Корр реализации ПТУТ-000295 от 24.02.2022 14:45:30, прошу подписать</t>
  </si>
  <si>
    <t>220830/39/0142</t>
  </si>
  <si>
    <t>У Гринлайта 720,53
У нас Поступление ПТУТ-130290 от 30.08.2022 13:16:57 на 722,44 руб
Написал Наталье Павловне исправить и подписать</t>
  </si>
  <si>
    <t>220830/96/0014</t>
  </si>
  <si>
    <t>221215/78/0122</t>
  </si>
  <si>
    <t>220905/111/0017</t>
  </si>
  <si>
    <t>Товар принят в Партерре 06.09.2022</t>
  </si>
  <si>
    <t>Химки ЦКД</t>
  </si>
  <si>
    <t>Гринлайт (Химки) - Партерра</t>
  </si>
  <si>
    <t>220905/19/2179</t>
  </si>
  <si>
    <t>Нет заявки в 1С УТ Партерра 
ЭТО ПОСТУПЛЕНИЕ ПТУТ-143650 от 05.09.2022 13:33:01
УДАЛЕНО!!!!!</t>
  </si>
  <si>
    <t>? ПОСТУПЛЕНИЕ ПТУТ-143650 от 05.09.2022 13:33:01 Удалено
Нужно проверить где товар, Гринлайт Новосибирск и решить надо ли корр и подписываться в ЭДО</t>
  </si>
  <si>
    <t>220908/96/0040</t>
  </si>
  <si>
    <t>Товар принят в Партерре 28.06.2023</t>
  </si>
  <si>
    <t>220909/19/1861</t>
  </si>
  <si>
    <t>Нет заявки в 1С УТ Партерра 
ЭТО ПОСТУПЛЕНИЕ ПТУТ-143645 от 09.09.2022 13:32:15
УДАЛЕНО!!!!!</t>
  </si>
  <si>
    <t>? ПОСТУПЛЕНИЕ ПТУТ-143645 от 09.09.2022 13:32:15 Удалено
Нужно проверить где товар, Гринлайт Новосибирск и решить надо ли корр и подписываться в ЭДО</t>
  </si>
  <si>
    <t>Гринлайт (Ачинск) - Партерра (поставщик) НСК</t>
  </si>
  <si>
    <t>220922/26/0076</t>
  </si>
  <si>
    <t>Принято Корр реализ ПТУТ-002029 от 26.09.2022 12:46:07
Прошу подписать</t>
  </si>
  <si>
    <t>221012/78/0240</t>
  </si>
  <si>
    <t>Товар принят в Партерре 17.07.2023</t>
  </si>
  <si>
    <t>Гринлайт (Петрозаводск) - ПАРТЕРРА ООО</t>
  </si>
  <si>
    <t>221018/39/1048</t>
  </si>
  <si>
    <t>Товар принят в Партерре 07.07.2023</t>
  </si>
  <si>
    <t>221019/96/0033</t>
  </si>
  <si>
    <t>221021/96/0027</t>
  </si>
  <si>
    <t>221101/41/0075</t>
  </si>
  <si>
    <t>221101/85/0109</t>
  </si>
  <si>
    <t>221101/39/1364</t>
  </si>
  <si>
    <t>Товар принят в Партерре 29.06.2023</t>
  </si>
  <si>
    <t>221101/39/1421</t>
  </si>
  <si>
    <t>Гринлайт (Санкт-Петербург) - ПАРТЕРРА ООО</t>
  </si>
  <si>
    <t>221114/04/0042</t>
  </si>
  <si>
    <t>Гринлайт Ачинск
вернул
90919-21489 Бронепровод DAR 1шт
Заявка на возврат товаров от клиента ПТУТ-021120 от 14.11.2022 9:37:03
после использования 
Возвращаем.
В 1с Фронт есть корректировка на этот товар</t>
  </si>
  <si>
    <t>221114/22/0129</t>
  </si>
  <si>
    <t>Запросить бухгалтерию подписать в ЭДО
Принято Корр реализации ПТУТ-002902 от 15.11.2022 13:29:23</t>
  </si>
  <si>
    <t>221121/22/0170</t>
  </si>
  <si>
    <t>Запросить бухгалтерию подписать в ЭДО
Принято Корр реализации ПТУТ-003002 от 22.11.2022 16:04:35</t>
  </si>
  <si>
    <t>221122/26/0324</t>
  </si>
  <si>
    <t>Принято Корр реализ ПТУТ-003030 от 24.11.2022 13:30:40
Прошу подписать</t>
  </si>
  <si>
    <t>221124/39/1479</t>
  </si>
  <si>
    <t>Товар принят в Партерре 18.07.2023</t>
  </si>
  <si>
    <t>221124/39/1495</t>
  </si>
  <si>
    <t>Товар принят в Партерре 05.07.2023</t>
  </si>
  <si>
    <t>221202/40/0106</t>
  </si>
  <si>
    <t>221206/22/0084</t>
  </si>
  <si>
    <t>Запросить бухгалтерию подписать в ЭДО
Принято Корр реализации ПТУТ-003227 от 06.12.2022 20:29:28</t>
  </si>
  <si>
    <t>221209/39/1445</t>
  </si>
  <si>
    <t>221212/39/0708</t>
  </si>
  <si>
    <t>221221/13/0732</t>
  </si>
  <si>
    <t>221223/39/0745</t>
  </si>
  <si>
    <t>Принято Корр реализ ПТУТ-007520 от 17.07.2023 18:06:23
Прошу подписать</t>
  </si>
  <si>
    <t>221223/19/1876</t>
  </si>
  <si>
    <t>Нет заявки в 1С УТ Партерра 
ЭТО ПОСТУПЛЕНИЕ ПТУТ-226961 от 23.12.2022 9:55:00
УДАЛЕНО!!!!!</t>
  </si>
  <si>
    <t>? ПОСТУПЛЕНИЕ ПТУТ-226961 от 23.12.2022 9:55:00 Удалено
Нужно проверить где товар, Гринлайт Новосибирск и решить надо ли корр и подписываться в ЭДО</t>
  </si>
  <si>
    <t>221223/39/1585</t>
  </si>
  <si>
    <t>221228/39/0204</t>
  </si>
  <si>
    <t>221229/39/0632</t>
  </si>
  <si>
    <t>221229/96/0137</t>
  </si>
  <si>
    <t>230221/41/0184</t>
  </si>
  <si>
    <t>Запросить Бухгалтера Партерры подписать в ЭДО</t>
  </si>
  <si>
    <t>230301/41/0112</t>
  </si>
  <si>
    <t>230310/45/0001</t>
  </si>
  <si>
    <t>Товар принят в Партерре 10.03.2023</t>
  </si>
  <si>
    <t>230323/45/0001</t>
  </si>
  <si>
    <t>Товар принят в Партерре 23.03.2023</t>
  </si>
  <si>
    <t>230105/10/0011</t>
  </si>
  <si>
    <t>Товар принят в Партерре 19.012023-20.01.2023-30.01.2023</t>
  </si>
  <si>
    <t>230221/10/0001</t>
  </si>
  <si>
    <t>Товар принят в Партерре 22.02.2023-23.02.2023</t>
  </si>
  <si>
    <t>230110/67/0145</t>
  </si>
  <si>
    <t>Товар принят в Партерре 16.01.23</t>
  </si>
  <si>
    <t>230310/40/0115</t>
  </si>
  <si>
    <t>Товар принят в Партерре 17.07.23</t>
  </si>
  <si>
    <t>230117/78/0148</t>
  </si>
  <si>
    <t>230105/85/0054</t>
  </si>
  <si>
    <t>230320/23/0844</t>
  </si>
  <si>
    <t>Товар принят в Партерре 27.03.2023</t>
  </si>
  <si>
    <t>230116/39/1504</t>
  </si>
  <si>
    <t>Товар принят в Партерру 17.07.2023</t>
  </si>
  <si>
    <t>230203/54/0072</t>
  </si>
  <si>
    <t>Товар принят в Партерру 03.02.2023</t>
  </si>
  <si>
    <t>15.03.2022 16:35:58</t>
  </si>
  <si>
    <t>ОТГСТ046225</t>
  </si>
  <si>
    <t>16.03.2022</t>
  </si>
  <si>
    <t>Заказ покупателя ОТГСТ00042122 от 15.03.2022 16:33:32</t>
  </si>
  <si>
    <t>15.03.2022</t>
  </si>
  <si>
    <t>По письму от Ганго Н. от 15.03.2022 Примите 5 и отправьте клиенту.¶1 шт необходимо дозаказать¶¶на 1шт проводите корректировку заказа поставщику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</si>
</sst>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59"/>
      <name val="Microsoft Sans Serif"/>
      <family val="2"/>
      <charset val="204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3" fillId="2" borderId="1" xfId="1" applyNumberFormat="1" applyFont="1" applyFill="1" applyBorder="1" applyAlignment="1">
      <alignment horizontal="left" vertical="top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3" fillId="3" borderId="1" xfId="1" applyNumberFormat="1" applyFont="1" applyFill="1" applyBorder="1" applyAlignment="1">
      <alignment horizontal="left" vertical="top"/>
    </xf>
    <xf numFmtId="0" fontId="4" fillId="2" borderId="1" xfId="1" applyNumberFormat="1" applyFont="1" applyFill="1" applyBorder="1" applyAlignment="1">
      <alignment horizontal="left" vertical="top"/>
    </xf>
    <xf numFmtId="2" fontId="4" fillId="2" borderId="1" xfId="1" applyNumberFormat="1" applyFont="1" applyFill="1" applyBorder="1" applyAlignment="1">
      <alignment horizontal="right" vertical="top"/>
    </xf>
    <xf numFmtId="0" fontId="4" fillId="2" borderId="1" xfId="1" applyNumberFormat="1" applyFont="1" applyFill="1" applyBorder="1" applyAlignment="1">
      <alignment horizontal="right" vertical="top"/>
    </xf>
    <xf numFmtId="4" fontId="4" fillId="2" borderId="1" xfId="1" applyNumberFormat="1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 wrapText="1"/>
    </xf>
    <xf numFmtId="0" fontId="6" fillId="2" borderId="1" xfId="1" applyNumberFormat="1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 shrinkToFit="1"/>
    </xf>
    <xf numFmtId="0" fontId="1" fillId="4" borderId="0" xfId="0" applyFont="1" applyFill="1" applyAlignment="1">
      <alignment horizontal="left" vertical="top"/>
    </xf>
    <xf numFmtId="0" fontId="0" fillId="0" borderId="0" xfId="0" applyAlignment="1">
      <alignment wrapText="1" shrinkToFit="1"/>
    </xf>
    <xf numFmtId="0" fontId="4" fillId="4" borderId="1" xfId="1" applyNumberFormat="1" applyFont="1" applyFill="1" applyBorder="1" applyAlignment="1">
      <alignment horizontal="left" vertical="top"/>
    </xf>
    <xf numFmtId="0" fontId="4" fillId="4" borderId="1" xfId="1" applyNumberFormat="1" applyFont="1" applyFill="1" applyBorder="1" applyAlignment="1">
      <alignment horizontal="left" vertical="top" wrapText="1"/>
    </xf>
    <xf numFmtId="0" fontId="4" fillId="5" borderId="1" xfId="1" applyNumberFormat="1" applyFont="1" applyFill="1" applyBorder="1" applyAlignment="1">
      <alignment horizontal="left" vertical="top" wrapText="1"/>
    </xf>
  </cellXfs>
  <cellStyles count="2">
    <cellStyle name="Обычный" xfId="0" builtinId="0"/>
    <cellStyle name="Обычный_Лист1" xfId="1" xr:uid="{FE829410-7E78-425D-9C63-6AF1014FB9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77;&#1087;&#1086;&#1076;&#1087;&#1080;&#1089;&#1072;&#1085;&#1085;&#1099;&#1077;%20&#1056;&#1077;&#1072;&#1083;&#1080;&#1079;&#1072;&#1094;&#1080;&#1080;%20%20&#1074;%20&#1043;&#1088;&#1080;&#1085;&#1083;&#1072;&#1081;&#1090;%20&#1079;&#1072;%202022%20&#1075;&#1086;&#1076;%20&#1085;&#1072;%2019-07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истика"/>
      <sheetName val="Сводная 2021"/>
      <sheetName val="Сводная 2022"/>
      <sheetName val="Сводная 2023 1 кв на 24-07-2023"/>
      <sheetName val="Данные 2021"/>
      <sheetName val="ДАнные 2022"/>
      <sheetName val="Данные 2023 1 квартал"/>
    </sheetNames>
    <sheetDataSet>
      <sheetData sheetId="0"/>
      <sheetData sheetId="1"/>
      <sheetData sheetId="2">
        <row r="3">
          <cell r="C3" t="str">
            <v>Названия строк</v>
          </cell>
          <cell r="D3" t="str">
            <v>Количество по полю Номер</v>
          </cell>
          <cell r="E3" t="str">
            <v>С/Ф</v>
          </cell>
          <cell r="F3" t="str">
            <v>Комментарий</v>
          </cell>
          <cell r="G3" t="str">
            <v>Сумма непринятого</v>
          </cell>
          <cell r="H3" t="str">
            <v>ЦКД куда должен был вернуться товар</v>
          </cell>
          <cell r="I3" t="str">
            <v>Что делать</v>
          </cell>
        </row>
        <row r="4">
          <cell r="C4" t="str">
            <v>Гринлайт (Абакан) - Партерра (поставщик) НСК</v>
          </cell>
          <cell r="D4">
            <v>1</v>
          </cell>
        </row>
        <row r="5">
          <cell r="C5" t="str">
            <v>ОТГАБ165041</v>
          </cell>
          <cell r="D5">
            <v>1</v>
          </cell>
          <cell r="E5" t="str">
            <v>221014/01/0117</v>
          </cell>
          <cell r="F5" t="str">
            <v>Гринлайт Абакан
вернул 
1625939580 Свеча зажигания EUROREPAR  2шт
Заявка на возврат товаров от клиента ПТУТ-018240 от 14.10.2022 14:22:50
не товарный вид, возвращаем.</v>
          </cell>
          <cell r="G5">
            <v>557.66</v>
          </cell>
          <cell r="H5" t="str">
            <v>Новосибирск ЦКД</v>
          </cell>
          <cell r="I5" t="str">
            <v>Товар был возвращен в Гринлайт, нужна Корректировка со стороны Гринлайт Абакан</v>
          </cell>
        </row>
        <row r="6">
          <cell r="C6">
            <v>6530.35</v>
          </cell>
          <cell r="D6">
            <v>1</v>
          </cell>
        </row>
        <row r="7">
          <cell r="C7" t="str">
            <v>Гринлайт (Архангельск) - Партерра (СПБ)</v>
          </cell>
          <cell r="D7">
            <v>15</v>
          </cell>
        </row>
        <row r="8">
          <cell r="C8" t="str">
            <v>ОТАРХ009774</v>
          </cell>
          <cell r="D8">
            <v>1</v>
          </cell>
          <cell r="E8" t="str">
            <v>220223/96/0001</v>
          </cell>
          <cell r="F8" t="str">
            <v>Не принято, товар в Партерру не поступал</v>
          </cell>
          <cell r="G8">
            <v>6843.49</v>
          </cell>
          <cell r="H8" t="str">
            <v>Санкт-Петербург ЦКД</v>
          </cell>
          <cell r="I8" t="str">
            <v>?   Возможно Архангельск отправил в Гринлайт СПб и нам не передали, либо у нас на складе неучтенным лежит</v>
          </cell>
        </row>
        <row r="9">
          <cell r="C9">
            <v>6843.49</v>
          </cell>
          <cell r="D9">
            <v>1</v>
          </cell>
        </row>
        <row r="10">
          <cell r="C10" t="str">
            <v>ОТАРХ035858</v>
          </cell>
          <cell r="D10">
            <v>1</v>
          </cell>
          <cell r="E10" t="str">
            <v>220608/96/0009</v>
          </cell>
          <cell r="F10" t="str">
            <v>Не принято, товар в Партерру не поступал</v>
          </cell>
          <cell r="G10">
            <v>12723.8</v>
          </cell>
          <cell r="H10" t="str">
            <v>Санкт-Петербург ЦКД</v>
          </cell>
          <cell r="I10" t="str">
            <v>?   Возможно Архангельск отправил в Гринлайт СПб и нам не передали, либо у нас на складе неучтенным лежит</v>
          </cell>
        </row>
        <row r="11">
          <cell r="C11">
            <v>12723.8</v>
          </cell>
          <cell r="D11">
            <v>1</v>
          </cell>
        </row>
        <row r="12">
          <cell r="C12" t="str">
            <v>ОТАРХ036226</v>
          </cell>
          <cell r="D12">
            <v>1</v>
          </cell>
          <cell r="E12" t="str">
            <v>220609/96/0002</v>
          </cell>
          <cell r="F12" t="str">
            <v>Не принято, товар в Партерру не поступал</v>
          </cell>
          <cell r="G12">
            <v>681.62</v>
          </cell>
          <cell r="H12" t="str">
            <v>Санкт-Петербург ЦКД</v>
          </cell>
          <cell r="I12" t="str">
            <v>?   Возможно Архангельск отправил в Гринлайт СПб и нам не передали, либо у нас на складе неучтенным лежит</v>
          </cell>
        </row>
        <row r="13">
          <cell r="C13">
            <v>681.62</v>
          </cell>
          <cell r="D13">
            <v>1</v>
          </cell>
        </row>
        <row r="14">
          <cell r="C14" t="str">
            <v>ОТАРХ056695</v>
          </cell>
          <cell r="D14">
            <v>1</v>
          </cell>
          <cell r="E14" t="str">
            <v>220817/96/0001</v>
          </cell>
          <cell r="F14" t="str">
            <v>28344 Рокер Febi Не принято, товар в Партерру не поступал</v>
          </cell>
          <cell r="G14">
            <v>1030.56</v>
          </cell>
          <cell r="H14" t="str">
            <v>Санкт-Петербург ЦКД</v>
          </cell>
          <cell r="I14" t="str">
            <v>?   Возможно Архангельск отправил в Гринлайт СПб и нам не передали, либо у нас на складе неучтенным лежит</v>
          </cell>
        </row>
        <row r="15">
          <cell r="C15">
            <v>1869.47</v>
          </cell>
          <cell r="D15">
            <v>1</v>
          </cell>
        </row>
        <row r="16">
          <cell r="C16" t="str">
            <v>ОТАРХ060562</v>
          </cell>
          <cell r="D16">
            <v>1</v>
          </cell>
          <cell r="E16" t="str">
            <v>220830/96/0014</v>
          </cell>
          <cell r="F16" t="str">
            <v>221215/78/0122</v>
          </cell>
          <cell r="G16">
            <v>0</v>
          </cell>
          <cell r="H16" t="str">
            <v>Санкт-Петербург ЦКД</v>
          </cell>
          <cell r="I16" t="str">
            <v>Запросить Бухгалтера Партерры проверить и подписать в ЭДО</v>
          </cell>
        </row>
        <row r="17">
          <cell r="C17">
            <v>6886.67</v>
          </cell>
          <cell r="D17">
            <v>1</v>
          </cell>
        </row>
        <row r="18">
          <cell r="C18" t="str">
            <v>ОТАРХ060896</v>
          </cell>
          <cell r="D18">
            <v>1</v>
          </cell>
          <cell r="E18" t="str">
            <v>220831/96/0004</v>
          </cell>
          <cell r="F18" t="str">
            <v>EPS-AU-002 NTY СТЕКЛОПОДЬЕМНИК СТЕКЛА ЛЕВЫЙ ПЕРЕДНИ NTY не принят</v>
          </cell>
          <cell r="G18">
            <v>2297.9699999999998</v>
          </cell>
          <cell r="H18" t="str">
            <v>Санкт-Петербург ЦКД</v>
          </cell>
          <cell r="I18" t="str">
            <v>?</v>
          </cell>
        </row>
        <row r="19">
          <cell r="C19">
            <v>2518.5500000000002</v>
          </cell>
          <cell r="D19">
            <v>1</v>
          </cell>
        </row>
        <row r="20">
          <cell r="C20" t="str">
            <v>ОТАРХ063236</v>
          </cell>
          <cell r="D20">
            <v>1</v>
          </cell>
          <cell r="E20" t="str">
            <v>220908/96/0040</v>
          </cell>
          <cell r="F20" t="str">
            <v>Товар принят в Партерре 28.06.2023</v>
          </cell>
          <cell r="G20">
            <v>0</v>
          </cell>
          <cell r="H20" t="str">
            <v>Санкт-Петербург ЦКД</v>
          </cell>
          <cell r="I20" t="str">
            <v>Запросить Бухгалтера Партерры проверить и подписать в ЭДО</v>
          </cell>
        </row>
        <row r="21">
          <cell r="C21">
            <v>23850.23</v>
          </cell>
          <cell r="D21">
            <v>1</v>
          </cell>
        </row>
        <row r="22">
          <cell r="C22" t="str">
            <v>ОТАРХ067287</v>
          </cell>
          <cell r="D22">
            <v>1</v>
          </cell>
          <cell r="E22" t="str">
            <v>220922/96/0001</v>
          </cell>
          <cell r="F22" t="str">
            <v>IKH16TT#4 Свеча зажигания Denso 4703 не принят</v>
          </cell>
          <cell r="G22">
            <v>4854.4799999999996</v>
          </cell>
          <cell r="H22" t="str">
            <v>Санкт-Петербург ЦКД</v>
          </cell>
          <cell r="I22" t="str">
            <v>?</v>
          </cell>
        </row>
        <row r="23">
          <cell r="C23">
            <v>10641.9</v>
          </cell>
          <cell r="D23">
            <v>1</v>
          </cell>
        </row>
        <row r="24">
          <cell r="C24" t="str">
            <v>ОТАРХ071436</v>
          </cell>
          <cell r="D24">
            <v>1</v>
          </cell>
          <cell r="E24" t="str">
            <v>221006/96/0005</v>
          </cell>
          <cell r="F24" t="str">
            <v>Не принято, товар в Партерру не поступал</v>
          </cell>
          <cell r="G24">
            <v>268.49</v>
          </cell>
          <cell r="H24" t="str">
            <v>Санкт-Петербург ЦКД</v>
          </cell>
          <cell r="I24" t="str">
            <v>?</v>
          </cell>
        </row>
        <row r="25">
          <cell r="C25">
            <v>268.49</v>
          </cell>
          <cell r="D25">
            <v>1</v>
          </cell>
        </row>
        <row r="26">
          <cell r="C26" t="str">
            <v>ОТАРХ075459</v>
          </cell>
          <cell r="D26">
            <v>1</v>
          </cell>
          <cell r="E26" t="str">
            <v>221018/96/0015</v>
          </cell>
          <cell r="F26" t="str">
            <v>Не принято, товар в Партерру не поступал</v>
          </cell>
          <cell r="G26">
            <v>2740.93</v>
          </cell>
          <cell r="H26" t="str">
            <v>Санкт-Петербург ЦКД</v>
          </cell>
          <cell r="I26" t="str">
            <v>?</v>
          </cell>
        </row>
        <row r="27">
          <cell r="C27">
            <v>2740.93</v>
          </cell>
          <cell r="D27">
            <v>1</v>
          </cell>
        </row>
        <row r="28">
          <cell r="C28" t="str">
            <v>ОТАРХ075833</v>
          </cell>
          <cell r="D28">
            <v>1</v>
          </cell>
          <cell r="E28" t="str">
            <v>221019/96/0033</v>
          </cell>
          <cell r="F28" t="str">
            <v>Товар принят в Партерре 28.06.2023</v>
          </cell>
          <cell r="G28">
            <v>0</v>
          </cell>
          <cell r="H28" t="str">
            <v>Санкт-Петербург ЦКД</v>
          </cell>
          <cell r="I28" t="str">
            <v>Запросить Бухгалтера Партерры проверить и подписать в ЭДО</v>
          </cell>
        </row>
        <row r="29">
          <cell r="C29">
            <v>6202.16</v>
          </cell>
          <cell r="D29">
            <v>1</v>
          </cell>
        </row>
        <row r="30">
          <cell r="C30" t="str">
            <v>ОТАРХ076583</v>
          </cell>
          <cell r="D30">
            <v>1</v>
          </cell>
          <cell r="E30" t="str">
            <v>221021/96/0027</v>
          </cell>
          <cell r="F30" t="str">
            <v>Товар принят в Партерре 28.06.2023</v>
          </cell>
          <cell r="G30">
            <v>0</v>
          </cell>
          <cell r="H30" t="str">
            <v>Санкт-Петербург ЦКД</v>
          </cell>
          <cell r="I30" t="str">
            <v>Запросить Бухгалтера Партерры проверить и подписать в ЭДО</v>
          </cell>
        </row>
        <row r="31">
          <cell r="C31">
            <v>19337.95</v>
          </cell>
          <cell r="D31">
            <v>1</v>
          </cell>
        </row>
        <row r="32">
          <cell r="C32" t="str">
            <v>ОТАРХ081009</v>
          </cell>
          <cell r="D32">
            <v>1</v>
          </cell>
          <cell r="E32" t="str">
            <v>221103/96/0005</v>
          </cell>
          <cell r="F32" t="str">
            <v>Не принято, товар в Партерру не поступал</v>
          </cell>
          <cell r="G32">
            <v>8582.57</v>
          </cell>
          <cell r="H32" t="str">
            <v>Санкт-Петербург ЦКД</v>
          </cell>
          <cell r="I32" t="str">
            <v>?</v>
          </cell>
        </row>
        <row r="33">
          <cell r="C33">
            <v>8582.57</v>
          </cell>
          <cell r="D33">
            <v>1</v>
          </cell>
        </row>
        <row r="34">
          <cell r="C34" t="str">
            <v>ОТАРХ082632</v>
          </cell>
          <cell r="D34">
            <v>1</v>
          </cell>
          <cell r="E34" t="str">
            <v>221108/96/0012</v>
          </cell>
          <cell r="F34" t="str">
            <v>Не принято, товар в Партерру не поступал</v>
          </cell>
          <cell r="G34">
            <v>4208.1099999999997</v>
          </cell>
          <cell r="H34" t="str">
            <v>Санкт-Петербург ЦКД</v>
          </cell>
          <cell r="I34" t="str">
            <v>?</v>
          </cell>
        </row>
        <row r="35">
          <cell r="C35">
            <v>4208.1099999999997</v>
          </cell>
          <cell r="D35">
            <v>1</v>
          </cell>
        </row>
        <row r="36">
          <cell r="C36" t="str">
            <v>ОТАРХ099469</v>
          </cell>
          <cell r="D36">
            <v>1</v>
          </cell>
          <cell r="E36" t="str">
            <v>221229/96/0137</v>
          </cell>
          <cell r="F36" t="str">
            <v>Товар принят в Партерре 28.06.2023</v>
          </cell>
          <cell r="G36">
            <v>0</v>
          </cell>
          <cell r="H36" t="str">
            <v>Санкт-Петербург ЦКД</v>
          </cell>
          <cell r="I36" t="str">
            <v>Запросить Бухгалтера Партерры проверить и подписать в ЭДО</v>
          </cell>
        </row>
        <row r="37">
          <cell r="C37">
            <v>942.87</v>
          </cell>
          <cell r="D37">
            <v>1</v>
          </cell>
        </row>
        <row r="38">
          <cell r="C38" t="str">
            <v>Гринлайт (Архангельск) - ПАРТЕРРА ООО</v>
          </cell>
          <cell r="D38">
            <v>1</v>
          </cell>
        </row>
        <row r="39">
          <cell r="C39" t="str">
            <v>ОТАРХ061685</v>
          </cell>
          <cell r="D39">
            <v>1</v>
          </cell>
          <cell r="E39" t="str">
            <v>220902/96/0123</v>
          </cell>
          <cell r="F39" t="str">
            <v>Не принято, товар в Партерру не поступал</v>
          </cell>
          <cell r="G39">
            <v>9567.94</v>
          </cell>
          <cell r="H39" t="str">
            <v>Москва ЦКД</v>
          </cell>
          <cell r="I39" t="str">
            <v>?</v>
          </cell>
        </row>
        <row r="40">
          <cell r="C40">
            <v>9567.94</v>
          </cell>
          <cell r="D40">
            <v>1</v>
          </cell>
        </row>
        <row r="41">
          <cell r="C41" t="str">
            <v>Гринлайт (Ачинск) - Партерра (поставщик) НСК</v>
          </cell>
          <cell r="D41">
            <v>2</v>
          </cell>
        </row>
        <row r="42">
          <cell r="C42" t="str">
            <v>ОТГАЧ040749</v>
          </cell>
          <cell r="D42">
            <v>1</v>
          </cell>
          <cell r="E42" t="str">
            <v>220922/04/0064</v>
          </cell>
          <cell r="F42" t="str">
            <v>D1164M Опора двигателя RBI GA2E-39-100A - 1 шт.
Заявка на возврат товаров от клиента ПТУТ-016371 от 22.09.2022 10:45:32
Упаковка разорвана и заклеена скотчем. Возвращаем</v>
          </cell>
          <cell r="G42">
            <v>737.04</v>
          </cell>
          <cell r="H42" t="str">
            <v>Новосибирск ЦКД</v>
          </cell>
          <cell r="I42" t="str">
            <v>Товар был возвращен в Гринлайт, нужна Корректировка со стороны Гринлайт (Ачинск)</v>
          </cell>
        </row>
        <row r="43">
          <cell r="C43">
            <v>2530.8000000000002</v>
          </cell>
          <cell r="D43">
            <v>1</v>
          </cell>
        </row>
        <row r="44">
          <cell r="C44" t="str">
            <v>ОТГАЧ050536</v>
          </cell>
          <cell r="D44">
            <v>1</v>
          </cell>
          <cell r="E44" t="str">
            <v>221114/04/0042</v>
          </cell>
          <cell r="F44" t="str">
            <v>Гринлайт Ачинск
вернул
90919-21489 Бронепровод DAR 1шт
Заявка на возврат товаров от клиента ПТУТ-021120 от 14.11.2022 9:37:03
после использования 
Возвращаем.
В 1с Фронт есть корректировка на этот товар</v>
          </cell>
          <cell r="G44">
            <v>0</v>
          </cell>
          <cell r="H44" t="str">
            <v>Новосибирск ЦКД</v>
          </cell>
          <cell r="I44" t="str">
            <v>Запросить Бухгалтера Партерры проверить и подписать в ЭДО</v>
          </cell>
        </row>
        <row r="45">
          <cell r="C45">
            <v>16886.21</v>
          </cell>
          <cell r="D45">
            <v>1</v>
          </cell>
        </row>
        <row r="46">
          <cell r="C46" t="str">
            <v>Гринлайт (Барнаул) - Партерра (Барнаул)</v>
          </cell>
          <cell r="D46">
            <v>12</v>
          </cell>
        </row>
        <row r="47">
          <cell r="C47" t="str">
            <v>ОТГБЛ002824</v>
          </cell>
          <cell r="D47">
            <v>1</v>
          </cell>
          <cell r="E47" t="str">
            <v>220110/05/0523</v>
          </cell>
          <cell r="F47" t="str">
            <v xml:space="preserve">Нет заявки в 1С УТ Партерра </v>
          </cell>
          <cell r="G47">
            <v>159.02000000000001</v>
          </cell>
          <cell r="H47" t="str">
            <v>Барнаул ЦКД</v>
          </cell>
          <cell r="I47" t="str">
            <v>Уведомить Гринлайт Барнаул в чате возвраты город скорректироваться</v>
          </cell>
        </row>
        <row r="48">
          <cell r="C48">
            <v>159.02000000000001</v>
          </cell>
          <cell r="D48">
            <v>1</v>
          </cell>
        </row>
        <row r="49">
          <cell r="C49" t="str">
            <v>ОТГБЛ004526</v>
          </cell>
          <cell r="D49">
            <v>1</v>
          </cell>
          <cell r="E49" t="str">
            <v>220112/05/0227</v>
          </cell>
          <cell r="F49" t="str">
            <v>JDAC206E Фильтр салона JD не прилетел в заявку</v>
          </cell>
          <cell r="G49">
            <v>159.01999999999998</v>
          </cell>
          <cell r="H49" t="str">
            <v>Барнаул ЦКД</v>
          </cell>
          <cell r="I49" t="str">
            <v>Уведомить Гринлайт Барнаул в чате возвраты город скорректироваться</v>
          </cell>
        </row>
        <row r="50">
          <cell r="C50">
            <v>2377.04</v>
          </cell>
          <cell r="D50">
            <v>1</v>
          </cell>
        </row>
        <row r="51">
          <cell r="C51" t="str">
            <v>ОТГБЛ016723</v>
          </cell>
          <cell r="D51">
            <v>1</v>
          </cell>
          <cell r="E51" t="str">
            <v>220129/05/0268</v>
          </cell>
          <cell r="F51" t="str">
            <v>OS3627 Датчик давления масла Vernet
53-418 Пыльник ШРУСа внутреннего Maruichi
GWHO-57A Насос водяной GMB
DA038 ШРУС внешний HDK
не прилетели в заявку</v>
          </cell>
          <cell r="G51">
            <v>5293.7999999999993</v>
          </cell>
          <cell r="H51" t="str">
            <v>Барнаул ЦКД</v>
          </cell>
          <cell r="I51" t="str">
            <v>Уведомить Гринлайт Барнаул в чате возвраты город скорректироваться</v>
          </cell>
        </row>
        <row r="52">
          <cell r="C52">
            <v>5959.48</v>
          </cell>
          <cell r="D52">
            <v>1</v>
          </cell>
        </row>
        <row r="53">
          <cell r="C53" t="str">
            <v>ОТГБЛ101759</v>
          </cell>
          <cell r="D53">
            <v>1</v>
          </cell>
          <cell r="E53" t="str">
            <v>220601/05/0191</v>
          </cell>
          <cell r="F53" t="str">
            <v>Не принято, товар в Партерру не поступал</v>
          </cell>
          <cell r="G53">
            <v>1702.08</v>
          </cell>
          <cell r="H53" t="str">
            <v>Барнаул ЦКД</v>
          </cell>
          <cell r="I53" t="str">
            <v>Товар остался в Гринлайт города, нужна Корректировка со стороны Гринлайт (Барнаул)</v>
          </cell>
        </row>
        <row r="54">
          <cell r="C54">
            <v>1702.08</v>
          </cell>
          <cell r="D54">
            <v>1</v>
          </cell>
        </row>
        <row r="55">
          <cell r="C55" t="str">
            <v>ОТГБЛ104968</v>
          </cell>
          <cell r="D55">
            <v>1</v>
          </cell>
          <cell r="E55" t="str">
            <v>220606/05/0076</v>
          </cell>
          <cell r="F55" t="str">
            <v>Не принято, товар в Партерру не поступал</v>
          </cell>
          <cell r="G55">
            <v>3216.54</v>
          </cell>
          <cell r="H55" t="str">
            <v>Барнаул ЦКД</v>
          </cell>
          <cell r="I55" t="str">
            <v>Товар остался в Гринлайт города, нужна Корректировка со стороны Гринлайт (Барнаул)</v>
          </cell>
        </row>
        <row r="56">
          <cell r="C56">
            <v>3216.54</v>
          </cell>
          <cell r="D56">
            <v>1</v>
          </cell>
        </row>
        <row r="57">
          <cell r="C57" t="str">
            <v>ОТГБЛ109281</v>
          </cell>
          <cell r="D57">
            <v>1</v>
          </cell>
          <cell r="E57" t="str">
            <v>220611/05/0002</v>
          </cell>
          <cell r="F57" t="str">
            <v>Не принято, товар в Партерру не поступал</v>
          </cell>
          <cell r="G57">
            <v>7855.52</v>
          </cell>
          <cell r="H57" t="str">
            <v>Барнаул ЦКД</v>
          </cell>
          <cell r="I57" t="str">
            <v>Товар остался в Гринлайт города, нужна Корректировка со стороны Гринлайт (Барнаул)</v>
          </cell>
        </row>
        <row r="58">
          <cell r="C58">
            <v>7855.52</v>
          </cell>
          <cell r="D58">
            <v>1</v>
          </cell>
        </row>
        <row r="59">
          <cell r="C59" t="str">
            <v>ОТГБЛ119496</v>
          </cell>
          <cell r="D59">
            <v>1</v>
          </cell>
          <cell r="E59" t="str">
            <v>220625/05/0053</v>
          </cell>
          <cell r="F59" t="str">
            <v>Не принято, товар в Партерру не поступал</v>
          </cell>
          <cell r="G59">
            <v>10685.08</v>
          </cell>
          <cell r="H59" t="str">
            <v>Барнаул ЦКД</v>
          </cell>
          <cell r="I59" t="str">
            <v>Товар остался в Гринлайт города, нужна Корректировка со стороны Гринлайт (Барнаул)</v>
          </cell>
        </row>
        <row r="60">
          <cell r="C60">
            <v>10685.08</v>
          </cell>
          <cell r="D60">
            <v>1</v>
          </cell>
        </row>
        <row r="61">
          <cell r="C61" t="str">
            <v>ОТГБЛ128270</v>
          </cell>
          <cell r="D61">
            <v>1</v>
          </cell>
          <cell r="E61" t="str">
            <v>220707/05/0009</v>
          </cell>
          <cell r="F61" t="str">
            <v>Не принято, товар в Партерру не поступал</v>
          </cell>
          <cell r="G61">
            <v>7768.92</v>
          </cell>
          <cell r="H61" t="str">
            <v>Барнаул ЦКД</v>
          </cell>
          <cell r="I61" t="str">
            <v>Товар остался в Гринлайт города, нужна Корректировка со стороны Гринлайт (Барнаул)</v>
          </cell>
        </row>
        <row r="62">
          <cell r="C62">
            <v>7768.92</v>
          </cell>
          <cell r="D62">
            <v>1</v>
          </cell>
        </row>
        <row r="63">
          <cell r="C63" t="str">
            <v>ОТГБЛ128271</v>
          </cell>
          <cell r="D63">
            <v>1</v>
          </cell>
          <cell r="E63" t="str">
            <v>220707/05/0012</v>
          </cell>
          <cell r="F63" t="str">
            <v>Не принято, товар в Партерру не поступал</v>
          </cell>
          <cell r="G63">
            <v>483.48</v>
          </cell>
          <cell r="H63" t="str">
            <v>Барнаул ЦКД</v>
          </cell>
          <cell r="I63" t="str">
            <v xml:space="preserve">Товар остался в Гринлайт города, нужна Корректировка со стороны Гринлайт (Барнаул) </v>
          </cell>
        </row>
        <row r="64">
          <cell r="C64">
            <v>483.48</v>
          </cell>
          <cell r="D64">
            <v>1</v>
          </cell>
        </row>
        <row r="65">
          <cell r="C65" t="str">
            <v>ОТГБЛ217119</v>
          </cell>
          <cell r="D65">
            <v>1</v>
          </cell>
          <cell r="E65" t="str">
            <v>221102/05/0063</v>
          </cell>
          <cell r="F65" t="str">
            <v>JDK0103 Наконечник катушки зажигания JD 1+1 не прилетел в заявку</v>
          </cell>
          <cell r="G65">
            <v>168.71999999999935</v>
          </cell>
          <cell r="H65" t="str">
            <v>Барнаул ЦКД</v>
          </cell>
          <cell r="I65" t="str">
            <v>Уведомить Гринлайт Барнаул в чате возвраты город скорректироваться</v>
          </cell>
        </row>
        <row r="66">
          <cell r="C66">
            <v>5539.36</v>
          </cell>
          <cell r="D66">
            <v>1</v>
          </cell>
        </row>
        <row r="67">
          <cell r="C67" t="str">
            <v>ОТГБЛ252485</v>
          </cell>
          <cell r="D67">
            <v>1</v>
          </cell>
          <cell r="E67" t="str">
            <v>221215/05/0238</v>
          </cell>
          <cell r="F67" t="str">
            <v>CB-1208A.025 Вкладыши шатунные NDC не прилетел в заявку</v>
          </cell>
          <cell r="G67">
            <v>787</v>
          </cell>
          <cell r="H67" t="str">
            <v>Барнаул ЦКД</v>
          </cell>
          <cell r="I67" t="str">
            <v>Уведомить Гринлайт Барнаул в чате возвраты город скорректироваться</v>
          </cell>
        </row>
        <row r="68">
          <cell r="C68">
            <v>7989.72</v>
          </cell>
          <cell r="D68">
            <v>1</v>
          </cell>
        </row>
        <row r="69">
          <cell r="C69" t="str">
            <v>ОТГБЛ261669</v>
          </cell>
          <cell r="D69">
            <v>1</v>
          </cell>
          <cell r="E69" t="str">
            <v>221228/05/0002</v>
          </cell>
          <cell r="F69" t="str">
            <v>BH23136 Втулка подвески JIKIU 2 шт  не прилетел в заявку</v>
          </cell>
          <cell r="G69">
            <v>3921.380000000001</v>
          </cell>
          <cell r="H69" t="str">
            <v>Барнаул ЦКД</v>
          </cell>
          <cell r="I69" t="str">
            <v>Уведомить Гринлайт Барнаул в чате возвраты город скорректироваться</v>
          </cell>
        </row>
        <row r="70">
          <cell r="C70">
            <v>28224.61</v>
          </cell>
          <cell r="D70">
            <v>1</v>
          </cell>
        </row>
        <row r="71">
          <cell r="C71" t="str">
            <v>Гринлайт (Березники) - Партерра Екатеринбург</v>
          </cell>
          <cell r="D71">
            <v>3</v>
          </cell>
        </row>
        <row r="72">
          <cell r="C72" t="str">
            <v>ОТБЕР067445</v>
          </cell>
          <cell r="D72">
            <v>1</v>
          </cell>
          <cell r="E72" t="str">
            <v>220919/72/0001</v>
          </cell>
          <cell r="F72" t="str">
            <v>Не принято, товар в Партерру не поступал</v>
          </cell>
          <cell r="G72">
            <v>606.14</v>
          </cell>
          <cell r="H72" t="str">
            <v>Екатеринбург ЦКД</v>
          </cell>
          <cell r="I72" t="str">
            <v>?</v>
          </cell>
        </row>
        <row r="73">
          <cell r="C73">
            <v>606.14</v>
          </cell>
          <cell r="D73">
            <v>1</v>
          </cell>
        </row>
        <row r="74">
          <cell r="C74" t="str">
            <v>ОТБЕР076850</v>
          </cell>
          <cell r="D74">
            <v>1</v>
          </cell>
          <cell r="E74" t="str">
            <v>221021/72/0002</v>
          </cell>
          <cell r="F74" t="str">
            <v>ARG23-3197R TAXI Фара противотуманная правая Arirang не принят</v>
          </cell>
          <cell r="G74">
            <v>1587.52</v>
          </cell>
          <cell r="H74" t="str">
            <v>Екатеринбург ЦКД</v>
          </cell>
          <cell r="I74" t="str">
            <v>?</v>
          </cell>
        </row>
        <row r="75">
          <cell r="C75">
            <v>4199.72</v>
          </cell>
          <cell r="D75">
            <v>1</v>
          </cell>
        </row>
        <row r="76">
          <cell r="C76" t="str">
            <v>ОТБЕР096731</v>
          </cell>
          <cell r="D76">
            <v>1</v>
          </cell>
          <cell r="E76" t="str">
            <v>221230/72/0002</v>
          </cell>
          <cell r="F76" t="str">
            <v>Не принято, товар в Партерру не поступал</v>
          </cell>
          <cell r="G76">
            <v>618.77</v>
          </cell>
          <cell r="H76" t="str">
            <v>Екатеринбург ЦКД</v>
          </cell>
          <cell r="I76" t="str">
            <v>?</v>
          </cell>
        </row>
        <row r="77">
          <cell r="C77">
            <v>618.77</v>
          </cell>
          <cell r="D77">
            <v>1</v>
          </cell>
        </row>
        <row r="78">
          <cell r="C78" t="str">
            <v>Гринлайт (Великий Новгород) - Партерра (Великий Новгород)</v>
          </cell>
          <cell r="D78">
            <v>1</v>
          </cell>
        </row>
        <row r="79">
          <cell r="C79" t="str">
            <v>ОТВЛН044807</v>
          </cell>
          <cell r="D79">
            <v>1</v>
          </cell>
          <cell r="E79" t="str">
            <v>220617/41/0009</v>
          </cell>
          <cell r="F79" t="str">
            <v>Не принято, товар в Партерру не поступал</v>
          </cell>
          <cell r="G79">
            <v>6224.96</v>
          </cell>
          <cell r="H79" t="str">
            <v>Великий Новгород ЦКД</v>
          </cell>
          <cell r="I79" t="str">
            <v xml:space="preserve">Товар остался в Гринлайт города, нужна Корректировка со стороны Гринлайт (Великий Новгород) </v>
          </cell>
        </row>
        <row r="80">
          <cell r="C80">
            <v>6224.96</v>
          </cell>
          <cell r="D80">
            <v>1</v>
          </cell>
        </row>
        <row r="81">
          <cell r="C81" t="str">
            <v>Гринлайт (Великий Новгород) - Партерра (СПБ)</v>
          </cell>
          <cell r="D81">
            <v>3</v>
          </cell>
        </row>
        <row r="82">
          <cell r="C82" t="str">
            <v>ОТВЛН054670</v>
          </cell>
          <cell r="D82">
            <v>1</v>
          </cell>
          <cell r="E82" t="str">
            <v>220720/41/0001</v>
          </cell>
          <cell r="F82" t="str">
            <v>Не принято, товар в Партерру не поступал</v>
          </cell>
          <cell r="G82">
            <v>1184.2</v>
          </cell>
          <cell r="H82" t="str">
            <v>Санкт-Петербург ЦКД</v>
          </cell>
          <cell r="I82" t="str">
            <v>?</v>
          </cell>
        </row>
        <row r="83">
          <cell r="C83">
            <v>1184.2</v>
          </cell>
          <cell r="D83">
            <v>1</v>
          </cell>
        </row>
        <row r="84">
          <cell r="C84" t="str">
            <v>ОТВЛН087171</v>
          </cell>
          <cell r="D84">
            <v>1</v>
          </cell>
          <cell r="E84" t="str">
            <v>221101/41/0075</v>
          </cell>
          <cell r="F84" t="str">
            <v>Товар принят в Партерре 28.06.2023</v>
          </cell>
          <cell r="G84">
            <v>0</v>
          </cell>
          <cell r="H84" t="str">
            <v>Санкт-Петербург ЦКД</v>
          </cell>
          <cell r="I84" t="str">
            <v>Запросить Бухгалтера Партерры проверить и подписать в ЭДО</v>
          </cell>
        </row>
        <row r="85">
          <cell r="C85">
            <v>2124.4</v>
          </cell>
          <cell r="D85">
            <v>1</v>
          </cell>
        </row>
        <row r="86">
          <cell r="C86" t="str">
            <v>ОТВЛН087416</v>
          </cell>
          <cell r="D86">
            <v>1</v>
          </cell>
          <cell r="E86" t="str">
            <v>221102/41/0001</v>
          </cell>
          <cell r="F86" t="str">
            <v>Не принято, товар в Партерру не поступал</v>
          </cell>
          <cell r="G86">
            <v>4162.93</v>
          </cell>
          <cell r="H86" t="str">
            <v>Санкт-Петербург ЦКД</v>
          </cell>
          <cell r="I86" t="str">
            <v>?</v>
          </cell>
        </row>
        <row r="87">
          <cell r="C87">
            <v>4162.93</v>
          </cell>
          <cell r="D87">
            <v>1</v>
          </cell>
        </row>
        <row r="88">
          <cell r="C88" t="str">
            <v>Гринлайт (Владивосток) - Партерра (Владивосток)</v>
          </cell>
          <cell r="D88">
            <v>1</v>
          </cell>
        </row>
        <row r="89">
          <cell r="C89" t="str">
            <v>ОТГВС076264</v>
          </cell>
          <cell r="D89">
            <v>1</v>
          </cell>
          <cell r="E89" t="str">
            <v>220625/08/0015</v>
          </cell>
          <cell r="F89" t="str">
            <v xml:space="preserve">Нет заявки в 1С УТ Партерра </v>
          </cell>
          <cell r="G89">
            <v>12406.81</v>
          </cell>
          <cell r="H89" t="str">
            <v>Владивосток ЦКД</v>
          </cell>
          <cell r="I89" t="str">
            <v>?</v>
          </cell>
        </row>
        <row r="90">
          <cell r="C90">
            <v>12406.81</v>
          </cell>
          <cell r="D90">
            <v>1</v>
          </cell>
        </row>
        <row r="91">
          <cell r="C91" t="str">
            <v>Гринлайт (Екатеринбург) - Партерра Екатеринбург</v>
          </cell>
          <cell r="D91">
            <v>1</v>
          </cell>
        </row>
        <row r="92">
          <cell r="C92" t="str">
            <v>ОТГЕК465479</v>
          </cell>
          <cell r="D92">
            <v>1</v>
          </cell>
          <cell r="E92" t="str">
            <v>221109/10/0014</v>
          </cell>
          <cell r="F92" t="str">
            <v>82109 Датчик температуры охлаждающей жидкости Meat&amp;Doria
AMD.PW27 Насос водяной AMD 
не прилетел в заявку</v>
          </cell>
          <cell r="G92">
            <v>1619.989999999998</v>
          </cell>
          <cell r="H92" t="str">
            <v>Екатеринбург ЦКД</v>
          </cell>
          <cell r="I92" t="str">
            <v>?</v>
          </cell>
        </row>
        <row r="93">
          <cell r="C93">
            <v>37532.21</v>
          </cell>
          <cell r="D93">
            <v>1</v>
          </cell>
        </row>
        <row r="94">
          <cell r="C94" t="str">
            <v>Гринлайт (Казань) - ПАРТЕРРА ООО</v>
          </cell>
          <cell r="D94">
            <v>1</v>
          </cell>
        </row>
        <row r="95">
          <cell r="C95" t="str">
            <v>ОТКЗН180901</v>
          </cell>
          <cell r="D95">
            <v>1</v>
          </cell>
          <cell r="E95" t="str">
            <v>221107/83/0513</v>
          </cell>
          <cell r="F95" t="str">
            <v>Товар в Партерру не поступал
Согласованный Некомплект</v>
          </cell>
          <cell r="G95">
            <v>773.92</v>
          </cell>
          <cell r="H95" t="str">
            <v>Москва ЦКД</v>
          </cell>
          <cell r="I95" t="str">
            <v>?</v>
          </cell>
        </row>
        <row r="96">
          <cell r="C96">
            <v>773.92</v>
          </cell>
          <cell r="D96">
            <v>1</v>
          </cell>
        </row>
        <row r="97">
          <cell r="C97" t="str">
            <v>Гринлайт (Каменск-Уральский) - Партерра Екатеринбург</v>
          </cell>
          <cell r="D97">
            <v>3</v>
          </cell>
        </row>
        <row r="98">
          <cell r="C98" t="str">
            <v>ОТГУК078345</v>
          </cell>
          <cell r="D98">
            <v>1</v>
          </cell>
          <cell r="E98" t="str">
            <v>220827/67/0038</v>
          </cell>
          <cell r="F98" t="str">
            <v>Не принято, товар в Партерру не поступал</v>
          </cell>
          <cell r="G98">
            <v>365.31</v>
          </cell>
          <cell r="H98" t="str">
            <v>Екатеринбург ЦКД</v>
          </cell>
          <cell r="I98" t="str">
            <v>?</v>
          </cell>
        </row>
        <row r="99">
          <cell r="C99">
            <v>365.31</v>
          </cell>
          <cell r="D99">
            <v>1</v>
          </cell>
        </row>
        <row r="100">
          <cell r="C100" t="str">
            <v>ОТГУК118342</v>
          </cell>
          <cell r="D100">
            <v>1</v>
          </cell>
          <cell r="E100" t="str">
            <v>221205/67/0064</v>
          </cell>
          <cell r="F100" t="str">
            <v>Не принято, товар в Партерру не поступал</v>
          </cell>
          <cell r="G100">
            <v>229.11</v>
          </cell>
          <cell r="H100" t="str">
            <v>Екатеринбург ЦКД</v>
          </cell>
          <cell r="I100" t="str">
            <v>?</v>
          </cell>
        </row>
        <row r="101">
          <cell r="C101">
            <v>229.11</v>
          </cell>
          <cell r="D101">
            <v>1</v>
          </cell>
        </row>
        <row r="102">
          <cell r="C102" t="str">
            <v>ОТГУК119152</v>
          </cell>
          <cell r="D102">
            <v>1</v>
          </cell>
          <cell r="E102" t="str">
            <v>221207/67/0051</v>
          </cell>
          <cell r="F102" t="str">
            <v xml:space="preserve">55354068 Кольцо уплотнительное масл, d22-28mm GM не принят </v>
          </cell>
          <cell r="G102">
            <v>42.39</v>
          </cell>
          <cell r="H102" t="str">
            <v>Екатеринбург ЦКД</v>
          </cell>
          <cell r="I102" t="str">
            <v>?</v>
          </cell>
        </row>
        <row r="103">
          <cell r="C103">
            <v>24042.799999999999</v>
          </cell>
          <cell r="D103">
            <v>1</v>
          </cell>
        </row>
        <row r="104">
          <cell r="C104" t="str">
            <v>Гринлайт (Краснодар) - Партерра Краснодар</v>
          </cell>
          <cell r="D104">
            <v>18</v>
          </cell>
        </row>
        <row r="105">
          <cell r="C105" t="str">
            <v>ОТГКД317067</v>
          </cell>
          <cell r="D105">
            <v>1</v>
          </cell>
          <cell r="E105" t="str">
            <v>230508/13/0087</v>
          </cell>
          <cell r="F105" t="str">
            <v>Нет заявки в 1С УТ Партерра 
EXTRA</v>
          </cell>
          <cell r="G105">
            <v>1477.65</v>
          </cell>
          <cell r="H105" t="str">
            <v>Краснодар ЦКД</v>
          </cell>
          <cell r="I105" t="str">
            <v>?</v>
          </cell>
        </row>
        <row r="106">
          <cell r="C106">
            <v>1477.65</v>
          </cell>
          <cell r="D106">
            <v>1</v>
          </cell>
        </row>
        <row r="107">
          <cell r="C107" t="str">
            <v>ОТГКД331347</v>
          </cell>
          <cell r="D107">
            <v>1</v>
          </cell>
          <cell r="E107" t="str">
            <v>230513/13/0688</v>
          </cell>
          <cell r="F107" t="str">
            <v>Нет заявки в 1С УТ Партерра 
EXTRA</v>
          </cell>
          <cell r="G107">
            <v>2321.75</v>
          </cell>
          <cell r="H107" t="str">
            <v>Краснодар ЦКД</v>
          </cell>
          <cell r="I107" t="str">
            <v>?</v>
          </cell>
        </row>
        <row r="108">
          <cell r="C108">
            <v>2321.75</v>
          </cell>
          <cell r="D108">
            <v>1</v>
          </cell>
        </row>
        <row r="109">
          <cell r="C109" t="str">
            <v>ОТГКД337978</v>
          </cell>
          <cell r="D109">
            <v>1</v>
          </cell>
          <cell r="E109" t="str">
            <v>220721/13/0955</v>
          </cell>
          <cell r="F109" t="str">
            <v>Нет заявки в 1С УТ Партерра 
EXTRA</v>
          </cell>
          <cell r="G109">
            <v>75.92</v>
          </cell>
          <cell r="H109" t="str">
            <v>Краснодар ЦКД</v>
          </cell>
          <cell r="I109" t="str">
            <v>?</v>
          </cell>
        </row>
        <row r="110">
          <cell r="C110">
            <v>75.92</v>
          </cell>
          <cell r="D110">
            <v>1</v>
          </cell>
        </row>
        <row r="111">
          <cell r="C111" t="str">
            <v>ОТГКД337997</v>
          </cell>
          <cell r="D111">
            <v>1</v>
          </cell>
          <cell r="E111" t="str">
            <v>220721/13/1014</v>
          </cell>
          <cell r="F111" t="str">
            <v>Нет заявки в 1С УТ Партерра 
EXTRA</v>
          </cell>
          <cell r="G111">
            <v>1467</v>
          </cell>
          <cell r="H111" t="str">
            <v>Краснодар ЦКД</v>
          </cell>
          <cell r="I111" t="str">
            <v>?</v>
          </cell>
        </row>
        <row r="112">
          <cell r="C112">
            <v>1467</v>
          </cell>
          <cell r="D112">
            <v>1</v>
          </cell>
        </row>
        <row r="113">
          <cell r="C113" t="str">
            <v>ОТГКД477538</v>
          </cell>
          <cell r="D113">
            <v>1</v>
          </cell>
          <cell r="E113" t="str">
            <v>221003/13/0262</v>
          </cell>
          <cell r="F113" t="str">
            <v>Нет заявки в 1С УТ Партерра 
EXTRA</v>
          </cell>
          <cell r="G113">
            <v>2002.68</v>
          </cell>
          <cell r="H113" t="str">
            <v>Краснодар ЦКД</v>
          </cell>
          <cell r="I113" t="str">
            <v>?</v>
          </cell>
        </row>
        <row r="114">
          <cell r="C114">
            <v>2002.68</v>
          </cell>
          <cell r="D114">
            <v>1</v>
          </cell>
        </row>
        <row r="115">
          <cell r="C115" t="str">
            <v>ОТГКД672266</v>
          </cell>
          <cell r="D115">
            <v>1</v>
          </cell>
          <cell r="E115" t="str">
            <v>221228/13/0036</v>
          </cell>
          <cell r="F115" t="str">
            <v>Не принято, товар в Партерру не поступал</v>
          </cell>
          <cell r="G115">
            <v>143.41999999999999</v>
          </cell>
          <cell r="H115" t="str">
            <v>Краснодар ЦКД</v>
          </cell>
          <cell r="I115" t="str">
            <v>?</v>
          </cell>
        </row>
        <row r="116">
          <cell r="C116">
            <v>143.41999999999999</v>
          </cell>
          <cell r="D116">
            <v>1</v>
          </cell>
        </row>
        <row r="117">
          <cell r="C117" t="str">
            <v>ОТГКД672280</v>
          </cell>
          <cell r="D117">
            <v>1</v>
          </cell>
          <cell r="E117" t="str">
            <v>221228/13/0039</v>
          </cell>
          <cell r="F117" t="str">
            <v>Не принято, товар в Партерру не поступал</v>
          </cell>
          <cell r="G117">
            <v>1234.8399999999999</v>
          </cell>
          <cell r="H117" t="str">
            <v>Краснодар ЦКД</v>
          </cell>
          <cell r="I117" t="str">
            <v>?</v>
          </cell>
        </row>
        <row r="118">
          <cell r="C118">
            <v>1234.8399999999999</v>
          </cell>
          <cell r="D118">
            <v>1</v>
          </cell>
        </row>
        <row r="119">
          <cell r="C119" t="str">
            <v>ОТГКД672299</v>
          </cell>
          <cell r="D119">
            <v>1</v>
          </cell>
          <cell r="E119" t="str">
            <v>221228/13/0060</v>
          </cell>
          <cell r="F119" t="str">
            <v>Нет заявки в 1С УТ Партерра 
EXTRA</v>
          </cell>
          <cell r="G119">
            <v>3747.11</v>
          </cell>
          <cell r="H119" t="str">
            <v>Краснодар ЦКД</v>
          </cell>
          <cell r="I119" t="str">
            <v>?</v>
          </cell>
        </row>
        <row r="120">
          <cell r="C120">
            <v>3747.11</v>
          </cell>
          <cell r="D120">
            <v>1</v>
          </cell>
        </row>
        <row r="121">
          <cell r="C121" t="str">
            <v>ОТГКД672310</v>
          </cell>
          <cell r="D121">
            <v>1</v>
          </cell>
          <cell r="E121" t="str">
            <v>221228/13/0058</v>
          </cell>
          <cell r="F121" t="str">
            <v>Не принято, товар в Партерру не поступал</v>
          </cell>
          <cell r="G121">
            <v>503.32</v>
          </cell>
          <cell r="H121" t="str">
            <v>Краснодар ЦКД</v>
          </cell>
          <cell r="I121" t="str">
            <v>?</v>
          </cell>
        </row>
        <row r="122">
          <cell r="C122">
            <v>503.32</v>
          </cell>
          <cell r="D122">
            <v>1</v>
          </cell>
        </row>
        <row r="123">
          <cell r="C123" t="str">
            <v>ОТГКД672352</v>
          </cell>
          <cell r="D123">
            <v>1</v>
          </cell>
          <cell r="E123" t="str">
            <v>221228/13/0079</v>
          </cell>
          <cell r="F123" t="str">
            <v>Не принято, товар в Партерру не поступал</v>
          </cell>
          <cell r="G123">
            <v>406.8</v>
          </cell>
          <cell r="H123" t="str">
            <v>Краснодар ЦКД</v>
          </cell>
          <cell r="I123" t="str">
            <v>?</v>
          </cell>
        </row>
        <row r="124">
          <cell r="C124">
            <v>406.8</v>
          </cell>
          <cell r="D124">
            <v>1</v>
          </cell>
        </row>
        <row r="125">
          <cell r="C125" t="str">
            <v>ОТГКД672383</v>
          </cell>
          <cell r="D125">
            <v>1</v>
          </cell>
          <cell r="E125" t="str">
            <v>221228/13/0096</v>
          </cell>
          <cell r="F125" t="str">
            <v>Нет заявки в 1С УТ Партерра 
EXTRA</v>
          </cell>
          <cell r="G125">
            <v>1062.3599999999999</v>
          </cell>
          <cell r="H125" t="str">
            <v>Краснодар ЦКД</v>
          </cell>
          <cell r="I125" t="str">
            <v>?</v>
          </cell>
        </row>
        <row r="126">
          <cell r="C126">
            <v>1062.3599999999999</v>
          </cell>
          <cell r="D126">
            <v>1</v>
          </cell>
        </row>
        <row r="127">
          <cell r="C127" t="str">
            <v>ОТГКД672412</v>
          </cell>
          <cell r="D127">
            <v>1</v>
          </cell>
          <cell r="E127" t="str">
            <v>221228/13/0097</v>
          </cell>
          <cell r="F127" t="str">
            <v>Нет заявки в 1С УТ Партерра 
EXTRA</v>
          </cell>
          <cell r="G127">
            <v>3747.11</v>
          </cell>
          <cell r="H127" t="str">
            <v>Краснодар ЦКД</v>
          </cell>
          <cell r="I127" t="str">
            <v>?</v>
          </cell>
        </row>
        <row r="128">
          <cell r="C128">
            <v>3747.11</v>
          </cell>
          <cell r="D128">
            <v>1</v>
          </cell>
        </row>
        <row r="129">
          <cell r="C129" t="str">
            <v>ОТГКД673141</v>
          </cell>
          <cell r="D129">
            <v>1</v>
          </cell>
          <cell r="E129" t="str">
            <v>221228/13/0432</v>
          </cell>
          <cell r="F129" t="str">
            <v>Нет заявки в 1С УТ Партерра 
EXTRA</v>
          </cell>
          <cell r="G129">
            <v>4887.9799999999996</v>
          </cell>
          <cell r="H129" t="str">
            <v>Краснодар ЦКД</v>
          </cell>
          <cell r="I129" t="str">
            <v>?</v>
          </cell>
        </row>
        <row r="130">
          <cell r="C130">
            <v>4887.9799999999996</v>
          </cell>
          <cell r="D130">
            <v>1</v>
          </cell>
        </row>
        <row r="131">
          <cell r="C131" t="str">
            <v>ОТГКД673197</v>
          </cell>
          <cell r="D131">
            <v>1</v>
          </cell>
          <cell r="E131" t="str">
            <v>221228/13/0525</v>
          </cell>
          <cell r="F131" t="str">
            <v>Нет заявки в 1С УТ Партерра 
EXTRA</v>
          </cell>
          <cell r="G131">
            <v>1568.47</v>
          </cell>
          <cell r="H131" t="str">
            <v>Краснодар ЦКД</v>
          </cell>
          <cell r="I131" t="str">
            <v>?</v>
          </cell>
        </row>
        <row r="132">
          <cell r="C132">
            <v>1568.47</v>
          </cell>
          <cell r="D132">
            <v>1</v>
          </cell>
        </row>
        <row r="133">
          <cell r="C133" t="str">
            <v>ОТГКД673565</v>
          </cell>
          <cell r="D133">
            <v>1</v>
          </cell>
          <cell r="E133" t="str">
            <v>221228/13/0926</v>
          </cell>
          <cell r="F133" t="str">
            <v>Нет заявки в 1С УТ Партерра 
EXTRA</v>
          </cell>
          <cell r="G133">
            <v>75.680000000000007</v>
          </cell>
          <cell r="H133" t="str">
            <v>Краснодар ЦКД</v>
          </cell>
          <cell r="I133" t="str">
            <v>?</v>
          </cell>
        </row>
        <row r="134">
          <cell r="C134">
            <v>75.680000000000007</v>
          </cell>
          <cell r="D134">
            <v>1</v>
          </cell>
        </row>
        <row r="135">
          <cell r="C135" t="str">
            <v>ОТГКД673591</v>
          </cell>
          <cell r="D135">
            <v>1</v>
          </cell>
          <cell r="E135" t="str">
            <v>221228/13/0939</v>
          </cell>
          <cell r="F135" t="str">
            <v>Не принято, товар в Партерру не поступал</v>
          </cell>
          <cell r="G135">
            <v>4319.68</v>
          </cell>
          <cell r="H135" t="str">
            <v>Краснодар ЦКД</v>
          </cell>
          <cell r="I135" t="str">
            <v>?</v>
          </cell>
        </row>
        <row r="136">
          <cell r="C136">
            <v>4319.68</v>
          </cell>
          <cell r="D136">
            <v>1</v>
          </cell>
        </row>
        <row r="137">
          <cell r="C137" t="str">
            <v>ОТГКД673620</v>
          </cell>
          <cell r="D137">
            <v>1</v>
          </cell>
          <cell r="E137" t="str">
            <v>221228/13/0964</v>
          </cell>
          <cell r="F137" t="str">
            <v>Не принято, товар в Партерру не поступал</v>
          </cell>
          <cell r="G137">
            <v>441.98</v>
          </cell>
          <cell r="H137" t="str">
            <v>Краснодар ЦКД</v>
          </cell>
          <cell r="I137" t="str">
            <v>?</v>
          </cell>
        </row>
        <row r="138">
          <cell r="C138">
            <v>441.98</v>
          </cell>
          <cell r="D138">
            <v>1</v>
          </cell>
        </row>
        <row r="139">
          <cell r="C139" t="str">
            <v>ОТГКД675491</v>
          </cell>
          <cell r="D139">
            <v>1</v>
          </cell>
          <cell r="E139" t="str">
            <v>221229/13/0469</v>
          </cell>
          <cell r="F139" t="str">
            <v>Не принято, товар в Партерру не поступал</v>
          </cell>
          <cell r="G139">
            <v>1107.6600000000001</v>
          </cell>
          <cell r="H139" t="str">
            <v>Краснодар ЦКД</v>
          </cell>
          <cell r="I139" t="str">
            <v>?</v>
          </cell>
        </row>
        <row r="140">
          <cell r="C140">
            <v>1107.6600000000001</v>
          </cell>
          <cell r="D140">
            <v>1</v>
          </cell>
        </row>
        <row r="141">
          <cell r="C141" t="str">
            <v>Гринлайт (Краснодар) - Партерра КРД</v>
          </cell>
          <cell r="D141">
            <v>5</v>
          </cell>
        </row>
        <row r="142">
          <cell r="C142" t="str">
            <v>ОТГКД312326</v>
          </cell>
          <cell r="D142">
            <v>1</v>
          </cell>
          <cell r="E142" t="str">
            <v>220708/13/1375</v>
          </cell>
          <cell r="F142" t="str">
            <v>Нет заявки в 1С УТ Партерра 
ЭТО ПОСТУПЛЕНИЕ</v>
          </cell>
          <cell r="G142">
            <v>0</v>
          </cell>
          <cell r="H142" t="str">
            <v>Краснодар ЦКД</v>
          </cell>
          <cell r="I142" t="str">
            <v>Запросить Бухгалтера Партерры проверить и подписать в ЭДО</v>
          </cell>
        </row>
        <row r="143">
          <cell r="C143">
            <v>4338</v>
          </cell>
          <cell r="D143">
            <v>1</v>
          </cell>
        </row>
        <row r="144">
          <cell r="C144" t="str">
            <v>ОТГКД313853</v>
          </cell>
          <cell r="D144">
            <v>1</v>
          </cell>
          <cell r="E144" t="str">
            <v>220708/13/1376</v>
          </cell>
          <cell r="F144" t="str">
            <v>Нет заявки в 1С УТ Партерра 
ЭТО ПОСТУПЛЕНИЕ</v>
          </cell>
          <cell r="G144">
            <v>0</v>
          </cell>
          <cell r="H144" t="str">
            <v>Краснодар ЦКД</v>
          </cell>
          <cell r="I144" t="str">
            <v>Запросить Бухгалтера Партерры проверить и подписать в ЭДО</v>
          </cell>
        </row>
        <row r="145">
          <cell r="C145">
            <v>2788</v>
          </cell>
          <cell r="D145">
            <v>1</v>
          </cell>
        </row>
        <row r="146">
          <cell r="C146" t="str">
            <v>ОТГКД317625</v>
          </cell>
          <cell r="D146">
            <v>1</v>
          </cell>
          <cell r="E146" t="str">
            <v>220711/13/1274</v>
          </cell>
          <cell r="F146" t="str">
            <v>Нет заявки в 1С УТ Партерра 
ЭТО ПОСТУПЛЕНИЕ</v>
          </cell>
          <cell r="G146">
            <v>0</v>
          </cell>
          <cell r="H146" t="str">
            <v>Краснодар ЦКД</v>
          </cell>
          <cell r="I146" t="str">
            <v>Запросить Бухгалтера Партерры проверить и подписать в ЭДО</v>
          </cell>
        </row>
        <row r="147">
          <cell r="C147">
            <v>1374</v>
          </cell>
          <cell r="D147">
            <v>1</v>
          </cell>
        </row>
        <row r="148">
          <cell r="C148" t="str">
            <v>ОТГКД318411</v>
          </cell>
          <cell r="D148">
            <v>1</v>
          </cell>
          <cell r="E148" t="str">
            <v>220711/13/1275</v>
          </cell>
          <cell r="F148" t="str">
            <v>Нет заявки в 1С УТ Партерра 
ЭТО ПОСТУПЛЕНИЕ</v>
          </cell>
          <cell r="G148">
            <v>0</v>
          </cell>
          <cell r="H148" t="str">
            <v>Краснодар ЦКД</v>
          </cell>
          <cell r="I148" t="str">
            <v>Запросить Бухгалтера Партерры проверить и подписать в ЭДО</v>
          </cell>
        </row>
        <row r="149">
          <cell r="C149">
            <v>1322</v>
          </cell>
          <cell r="D149">
            <v>1</v>
          </cell>
        </row>
        <row r="150">
          <cell r="C150" t="str">
            <v>ОТГКД656747</v>
          </cell>
          <cell r="D150">
            <v>1</v>
          </cell>
          <cell r="E150" t="str">
            <v>221221/13/0732</v>
          </cell>
          <cell r="F150" t="str">
            <v>Нет заявки в 1С УТ Партерра 
ЭТО ПОСТУПЛЕНИЕ</v>
          </cell>
          <cell r="G150">
            <v>0</v>
          </cell>
          <cell r="H150" t="str">
            <v>Краснодар ЦКД</v>
          </cell>
          <cell r="I150" t="str">
            <v>Запросить Бухгалтера Партерры проверить и подписать в ЭДО</v>
          </cell>
        </row>
        <row r="151">
          <cell r="C151">
            <v>434</v>
          </cell>
          <cell r="D151">
            <v>1</v>
          </cell>
        </row>
        <row r="152">
          <cell r="C152" t="str">
            <v>Гринлайт (Краснодар) - ПАРТЕРРА ООО</v>
          </cell>
          <cell r="D152">
            <v>4</v>
          </cell>
        </row>
        <row r="153">
          <cell r="C153" t="str">
            <v>ОТГКД672337</v>
          </cell>
          <cell r="D153">
            <v>1</v>
          </cell>
          <cell r="E153" t="str">
            <v>221228/13/0073</v>
          </cell>
          <cell r="F153" t="str">
            <v>Не принято, товар в Партерру не поступал</v>
          </cell>
          <cell r="G153">
            <v>1246.56</v>
          </cell>
          <cell r="H153" t="str">
            <v>Москва ЦКД</v>
          </cell>
          <cell r="I153" t="str">
            <v>?</v>
          </cell>
        </row>
        <row r="154">
          <cell r="C154">
            <v>1246.56</v>
          </cell>
          <cell r="D154">
            <v>1</v>
          </cell>
        </row>
        <row r="155">
          <cell r="C155" t="str">
            <v>ОТГКД673241</v>
          </cell>
          <cell r="D155">
            <v>1</v>
          </cell>
          <cell r="E155" t="str">
            <v>221228/13/0533</v>
          </cell>
          <cell r="F155" t="str">
            <v>Не принято, товар в Партерру не поступал</v>
          </cell>
          <cell r="G155">
            <v>3502.47</v>
          </cell>
          <cell r="H155" t="str">
            <v>Москва ЦКД</v>
          </cell>
          <cell r="I155" t="str">
            <v>?</v>
          </cell>
        </row>
        <row r="156">
          <cell r="C156">
            <v>3502.47</v>
          </cell>
          <cell r="D156">
            <v>1</v>
          </cell>
        </row>
        <row r="157">
          <cell r="C157" t="str">
            <v>ОТГКД673648</v>
          </cell>
          <cell r="D157">
            <v>1</v>
          </cell>
          <cell r="E157" t="str">
            <v>221228/13/1000</v>
          </cell>
          <cell r="F157" t="str">
            <v>Не принято, товар в Партерру не поступал</v>
          </cell>
          <cell r="G157">
            <v>1987.11</v>
          </cell>
          <cell r="H157" t="str">
            <v>Москва ЦКД</v>
          </cell>
          <cell r="I157" t="str">
            <v>?</v>
          </cell>
        </row>
        <row r="158">
          <cell r="C158">
            <v>1987.11</v>
          </cell>
          <cell r="D158">
            <v>1</v>
          </cell>
        </row>
        <row r="159">
          <cell r="C159" t="str">
            <v>ОТГКД673663</v>
          </cell>
          <cell r="D159">
            <v>1</v>
          </cell>
          <cell r="E159" t="str">
            <v>221228/13/1005</v>
          </cell>
          <cell r="F159" t="str">
            <v>Не принято, товар в Партерру не поступал</v>
          </cell>
          <cell r="G159">
            <v>1113.97</v>
          </cell>
          <cell r="H159" t="str">
            <v>Москва ЦКД</v>
          </cell>
          <cell r="I159" t="str">
            <v>?</v>
          </cell>
        </row>
        <row r="160">
          <cell r="C160">
            <v>1113.97</v>
          </cell>
          <cell r="D160">
            <v>1</v>
          </cell>
        </row>
        <row r="161">
          <cell r="C161" t="str">
            <v>Гринлайт (Курган) - Партерра Екатеринбург</v>
          </cell>
          <cell r="D161">
            <v>9</v>
          </cell>
        </row>
        <row r="162">
          <cell r="C162" t="str">
            <v>ОТГКУ010696</v>
          </cell>
          <cell r="D162">
            <v>1</v>
          </cell>
          <cell r="E162" t="str">
            <v>220210/15/0044</v>
          </cell>
          <cell r="F162" t="str">
            <v>A 023 997 12 45 Кольцо уплотнительное Mercedes Не принят
Скорее всего 1 пакет 2 штуки приняли как 1 шт</v>
          </cell>
          <cell r="G162">
            <v>89.3</v>
          </cell>
          <cell r="H162" t="str">
            <v>Екатеринбург ЦКД</v>
          </cell>
          <cell r="I162" t="str">
            <v>?</v>
          </cell>
        </row>
        <row r="163">
          <cell r="C163">
            <v>936.28</v>
          </cell>
          <cell r="D163">
            <v>1</v>
          </cell>
        </row>
        <row r="164">
          <cell r="C164" t="str">
            <v>ОТГКУ053361</v>
          </cell>
          <cell r="D164">
            <v>1</v>
          </cell>
          <cell r="E164" t="str">
            <v>220630/15/0009</v>
          </cell>
          <cell r="F164" t="str">
            <v>QF40Q00001 Датчик давления кондиционера Quattro Freni не принят</v>
          </cell>
          <cell r="G164">
            <v>1037.3</v>
          </cell>
          <cell r="H164" t="str">
            <v>Екатеринбург ЦКД</v>
          </cell>
          <cell r="I164" t="str">
            <v>?</v>
          </cell>
        </row>
        <row r="165">
          <cell r="C165">
            <v>16034.39</v>
          </cell>
          <cell r="D165">
            <v>1</v>
          </cell>
        </row>
        <row r="166">
          <cell r="C166" t="str">
            <v>ОТГКУ071802</v>
          </cell>
          <cell r="D166">
            <v>1</v>
          </cell>
          <cell r="E166" t="str">
            <v>220822/15/0026</v>
          </cell>
          <cell r="F166" t="str">
            <v>LL 0809 Крышки (пробки) радиатора Luzar не принято</v>
          </cell>
          <cell r="G166">
            <v>220.09</v>
          </cell>
          <cell r="H166" t="str">
            <v>Екатеринбург ЦКД</v>
          </cell>
          <cell r="I166" t="str">
            <v>?</v>
          </cell>
        </row>
        <row r="167">
          <cell r="C167">
            <v>5863.04</v>
          </cell>
          <cell r="D167">
            <v>1</v>
          </cell>
        </row>
        <row r="168">
          <cell r="C168" t="str">
            <v>ОТГКУ072694</v>
          </cell>
          <cell r="D168">
            <v>1</v>
          </cell>
          <cell r="E168" t="str">
            <v>220824/15/0050</v>
          </cell>
          <cell r="F168" t="str">
            <v>Не принято, товар в Партерру не поступал</v>
          </cell>
          <cell r="G168">
            <v>6431.24</v>
          </cell>
          <cell r="H168" t="str">
            <v>Екатеринбург ЦКД</v>
          </cell>
          <cell r="I168" t="str">
            <v>?</v>
          </cell>
        </row>
        <row r="169">
          <cell r="C169">
            <v>6431.24</v>
          </cell>
          <cell r="D169">
            <v>1</v>
          </cell>
        </row>
        <row r="170">
          <cell r="C170" t="str">
            <v>ОТГКУ103607</v>
          </cell>
          <cell r="D170">
            <v>1</v>
          </cell>
          <cell r="E170" t="str">
            <v>221111/15/0039</v>
          </cell>
          <cell r="F170" t="str">
            <v>1601185SX 160 1185-SX_ШРУС внутренний правый к-кт! 26x40x24 Toyota Camry 06-11 | перед прав/лев | St
не принят</v>
          </cell>
          <cell r="G170">
            <v>3967.9</v>
          </cell>
          <cell r="H170" t="str">
            <v>Екатеринбург ЦКД</v>
          </cell>
          <cell r="I170" t="str">
            <v>?</v>
          </cell>
        </row>
        <row r="171">
          <cell r="C171">
            <v>34147.03</v>
          </cell>
          <cell r="D171">
            <v>1</v>
          </cell>
        </row>
        <row r="172">
          <cell r="C172" t="str">
            <v>ОТГКУ109302</v>
          </cell>
          <cell r="D172">
            <v>1</v>
          </cell>
          <cell r="E172" t="str">
            <v>221124/15/0037</v>
          </cell>
          <cell r="F172" t="str">
            <v>JBJ717 Опора шаровая | перед прав/лев | TRW - 1 шт не принят
Скорее всего 1 упаковка 2 шт ошибочно принята как 1 шт</v>
          </cell>
          <cell r="G172">
            <v>2607.6799999999998</v>
          </cell>
          <cell r="H172" t="str">
            <v>Екатеринбург ЦКД</v>
          </cell>
          <cell r="I172" t="str">
            <v>?</v>
          </cell>
        </row>
        <row r="173">
          <cell r="C173">
            <v>15961.78</v>
          </cell>
          <cell r="D173">
            <v>1</v>
          </cell>
        </row>
        <row r="174">
          <cell r="C174" t="str">
            <v>ОТГКУ110390</v>
          </cell>
          <cell r="D174">
            <v>1</v>
          </cell>
          <cell r="E174" t="str">
            <v>221126/15/0158</v>
          </cell>
          <cell r="F174" t="str">
            <v>FNJ970120 Форсунка инжекторная AISAN не принят</v>
          </cell>
          <cell r="G174">
            <v>3520.51</v>
          </cell>
          <cell r="H174" t="str">
            <v>Екатеринбург ЦКД</v>
          </cell>
          <cell r="I174" t="str">
            <v>?</v>
          </cell>
        </row>
        <row r="175">
          <cell r="C175">
            <v>21029.22</v>
          </cell>
          <cell r="D175">
            <v>1</v>
          </cell>
        </row>
        <row r="176">
          <cell r="C176" t="str">
            <v>ОТГКУ113075</v>
          </cell>
          <cell r="D176">
            <v>1</v>
          </cell>
          <cell r="E176" t="str">
            <v>221202/15/0060</v>
          </cell>
          <cell r="F176" t="str">
            <v>6020-1103V-SX Тормозной диск Stellox 1 шт из 2  не принят
Скорее всего в коробке 2, а принято как 1</v>
          </cell>
          <cell r="G176">
            <v>1251.98</v>
          </cell>
          <cell r="H176" t="str">
            <v>Екатеринбург ЦКД</v>
          </cell>
          <cell r="I176" t="str">
            <v>?</v>
          </cell>
        </row>
        <row r="177">
          <cell r="C177">
            <v>4997.99</v>
          </cell>
          <cell r="D177">
            <v>1</v>
          </cell>
        </row>
        <row r="178">
          <cell r="C178" t="str">
            <v>ОТГКУ115424</v>
          </cell>
          <cell r="D178">
            <v>1</v>
          </cell>
          <cell r="E178" t="str">
            <v>221208/15/0019</v>
          </cell>
          <cell r="F178" t="str">
            <v>0211-C11LH ШРУС внутренний | перед лев | Febest</v>
          </cell>
          <cell r="G178">
            <v>3412.27</v>
          </cell>
          <cell r="H178" t="str">
            <v>Екатеринбург ЦКД</v>
          </cell>
          <cell r="I178" t="str">
            <v>?</v>
          </cell>
        </row>
        <row r="179">
          <cell r="C179">
            <v>7663.4</v>
          </cell>
          <cell r="D179">
            <v>1</v>
          </cell>
        </row>
        <row r="180">
          <cell r="C180" t="str">
            <v>Гринлайт (Магнитогорск) - Партерра Екатеринбург</v>
          </cell>
          <cell r="D180">
            <v>3</v>
          </cell>
        </row>
        <row r="181">
          <cell r="C181" t="str">
            <v>ОТМАГ017960</v>
          </cell>
          <cell r="D181">
            <v>1</v>
          </cell>
          <cell r="E181" t="str">
            <v>220210/57/0002</v>
          </cell>
          <cell r="F181" t="str">
            <v>QR5231701203 Сальник дифференциала QR523-1701230 QR523-1701203 Chery - 1 штука из 2 не принята, скорее всего ошибочно</v>
          </cell>
          <cell r="G181">
            <v>104.63</v>
          </cell>
          <cell r="H181" t="str">
            <v>Екатеринбург ЦКД</v>
          </cell>
          <cell r="I181" t="str">
            <v>?</v>
          </cell>
        </row>
        <row r="182">
          <cell r="C182">
            <v>1699.36</v>
          </cell>
          <cell r="D182">
            <v>1</v>
          </cell>
        </row>
        <row r="183">
          <cell r="C183" t="str">
            <v>ОТМАГ086995</v>
          </cell>
          <cell r="D183">
            <v>1</v>
          </cell>
          <cell r="E183" t="str">
            <v>220624/57/0001</v>
          </cell>
          <cell r="F183" t="str">
            <v>2112-1139010 Электробензонасос Pekar Не принят</v>
          </cell>
          <cell r="G183">
            <v>763.99</v>
          </cell>
          <cell r="H183" t="str">
            <v>Екатеринбург ЦКД</v>
          </cell>
          <cell r="I183" t="str">
            <v>?</v>
          </cell>
        </row>
        <row r="184">
          <cell r="C184">
            <v>1343.97</v>
          </cell>
          <cell r="D184">
            <v>1</v>
          </cell>
        </row>
        <row r="185">
          <cell r="C185" t="str">
            <v>ОТМАГ177751</v>
          </cell>
          <cell r="D185">
            <v>1</v>
          </cell>
          <cell r="E185" t="str">
            <v>221205/57/0015</v>
          </cell>
          <cell r="F185" t="str">
            <v>Не принято, товар в Партерру не поступал</v>
          </cell>
          <cell r="G185">
            <v>778.43</v>
          </cell>
          <cell r="H185" t="str">
            <v>Екатеринбург ЦКД</v>
          </cell>
          <cell r="I185" t="str">
            <v>?</v>
          </cell>
        </row>
        <row r="186">
          <cell r="C186">
            <v>778.43</v>
          </cell>
          <cell r="D186">
            <v>1</v>
          </cell>
        </row>
        <row r="187">
          <cell r="C187" t="str">
            <v>Гринлайт (Магнитогорск) - ПАРТЕРРА ООО</v>
          </cell>
          <cell r="D187">
            <v>1</v>
          </cell>
        </row>
        <row r="188">
          <cell r="C188" t="str">
            <v>ОТМАГ161146</v>
          </cell>
          <cell r="D188">
            <v>1</v>
          </cell>
          <cell r="E188" t="str">
            <v>221105/57/0006</v>
          </cell>
          <cell r="F188" t="str">
            <v>96336671 Направляющая клапана CHEVROLET Lacetti GM - 7 шт не принят
Надо либо допринять 7 либо скорректировать 7
8 штук приняли как 1 упаковку</v>
          </cell>
          <cell r="G188">
            <v>1502.76</v>
          </cell>
          <cell r="H188" t="str">
            <v>Магнитогорск ЦКД</v>
          </cell>
          <cell r="I188" t="str">
            <v>Надо либо допринять 7 в Партерре, либо скорректировать 7</v>
          </cell>
        </row>
        <row r="189">
          <cell r="C189">
            <v>8650.2000000000007</v>
          </cell>
          <cell r="D189">
            <v>1</v>
          </cell>
        </row>
        <row r="190">
          <cell r="C190" t="str">
            <v>Гринлайт (Магнитогорск) - Партерра Челябинск</v>
          </cell>
          <cell r="D190">
            <v>4</v>
          </cell>
        </row>
        <row r="191">
          <cell r="C191" t="str">
            <v>ОТМАГ008543</v>
          </cell>
          <cell r="D191">
            <v>1</v>
          </cell>
          <cell r="E191" t="str">
            <v>220121/57/0005</v>
          </cell>
          <cell r="F191" t="str">
            <v>Не принято, товар в Партерру не поступал</v>
          </cell>
          <cell r="G191">
            <v>1497.32</v>
          </cell>
          <cell r="H191" t="str">
            <v>Челябинск ЦКД</v>
          </cell>
          <cell r="I191" t="str">
            <v>Товар либо в Гринлайт Челябинск, либо в Гринлайт Магнитогорск. Нужна корректировка, дальнейшие разбирательства нужно вести внутри Гринлайта</v>
          </cell>
        </row>
        <row r="192">
          <cell r="C192">
            <v>1497.32</v>
          </cell>
          <cell r="D192">
            <v>1</v>
          </cell>
        </row>
        <row r="193">
          <cell r="C193" t="str">
            <v>ОТМАГ131036</v>
          </cell>
          <cell r="D193">
            <v>1</v>
          </cell>
          <cell r="E193" t="str">
            <v>220914/57/0002</v>
          </cell>
          <cell r="F193" t="str">
            <v>8EH 188 705-071 Свеча зажигания Hella не принят</v>
          </cell>
          <cell r="G193">
            <v>2532.8000000000002</v>
          </cell>
          <cell r="H193" t="str">
            <v>Челябинск ЦКД</v>
          </cell>
          <cell r="I193" t="str">
            <v>Товар либо в Гринлайт Челябинск, либо в Гринлайт Магнитогорск. Нужна корректировка, дальнейшие разбирательства нужно вести внутри Гринлайта</v>
          </cell>
        </row>
        <row r="194">
          <cell r="C194">
            <v>12784.03</v>
          </cell>
          <cell r="D194">
            <v>1</v>
          </cell>
        </row>
        <row r="195">
          <cell r="C195" t="str">
            <v>ОТМАГ159169</v>
          </cell>
          <cell r="D195">
            <v>1</v>
          </cell>
          <cell r="E195" t="str">
            <v>221102/57/0055</v>
          </cell>
          <cell r="F195" t="str">
            <v xml:space="preserve">0229-016-KIT Болт с эксцентриком (ремкомплект) Febest не принят </v>
          </cell>
          <cell r="G195">
            <v>752.27</v>
          </cell>
          <cell r="H195" t="str">
            <v>Челябинск ЦКД</v>
          </cell>
          <cell r="I195" t="str">
            <v>Товар либо в Гринлайт Челябинск, либо в Гринлайт Магнитогорск. Нужна корректировка, дальнейшие разбирательства нужно вести внутри Гринлайта</v>
          </cell>
        </row>
        <row r="196">
          <cell r="C196">
            <v>1991.62</v>
          </cell>
          <cell r="D196">
            <v>1</v>
          </cell>
        </row>
        <row r="197">
          <cell r="C197" t="str">
            <v>ОТМАГ166933</v>
          </cell>
          <cell r="D197">
            <v>1</v>
          </cell>
          <cell r="E197" t="str">
            <v>221116/57/0002</v>
          </cell>
          <cell r="F197" t="str">
            <v xml:space="preserve">0 280 142 431 Клапан вентиляции топливного бака Bosch не прирнят </v>
          </cell>
          <cell r="G197">
            <v>1626.31</v>
          </cell>
          <cell r="H197" t="str">
            <v>Челябинск ЦКД</v>
          </cell>
          <cell r="I197" t="str">
            <v>Товар либо в Гринлайт Челябинск, либо в Гринлайт Магнитогорск. Нужна корректировка, дальнейшие разбирательства нужно вести внутри Гринлайта</v>
          </cell>
        </row>
        <row r="198">
          <cell r="C198">
            <v>2409.25</v>
          </cell>
          <cell r="D198">
            <v>1</v>
          </cell>
        </row>
        <row r="199">
          <cell r="C199" t="str">
            <v>Гринлайт (Махачкала) - ПАРТЕРРА РОСТОВ</v>
          </cell>
          <cell r="D199">
            <v>1</v>
          </cell>
        </row>
        <row r="200">
          <cell r="C200" t="str">
            <v>ОТМАХ063281</v>
          </cell>
          <cell r="D200">
            <v>1</v>
          </cell>
          <cell r="E200" t="str">
            <v>220603/62/0051</v>
          </cell>
          <cell r="F200" t="str">
            <v>Не принято, товар в Партерру не поступал</v>
          </cell>
          <cell r="G200">
            <v>865.92</v>
          </cell>
          <cell r="H200" t="str">
            <v>Ростов ЦКД</v>
          </cell>
          <cell r="I200" t="str">
            <v>Товар либо в Гринлайт Махачкала, либо в Гринлайт Ростов. Нужна корректировка, дальнейшие разбирательства нужно вести внутри Гринлайта</v>
          </cell>
        </row>
        <row r="201">
          <cell r="C201">
            <v>865.92</v>
          </cell>
          <cell r="D201">
            <v>1</v>
          </cell>
        </row>
        <row r="202">
          <cell r="C202" t="str">
            <v>Гринлайт (Миасс) - Партерра Екатеринбург</v>
          </cell>
          <cell r="D202">
            <v>1</v>
          </cell>
        </row>
        <row r="203">
          <cell r="C203" t="str">
            <v>ОТМИС070465</v>
          </cell>
          <cell r="D203">
            <v>1</v>
          </cell>
          <cell r="E203" t="str">
            <v>221025/112/0271</v>
          </cell>
          <cell r="F203" t="str">
            <v>Не принято, товар в Партерру не поступал
Согласованный брак</v>
          </cell>
          <cell r="G203">
            <v>395.08</v>
          </cell>
          <cell r="H203" t="str">
            <v>Екатеринбург ЦКД</v>
          </cell>
          <cell r="I203" t="str">
            <v>?</v>
          </cell>
        </row>
        <row r="204">
          <cell r="C204">
            <v>395.08</v>
          </cell>
          <cell r="D204">
            <v>1</v>
          </cell>
        </row>
        <row r="205">
          <cell r="C205" t="str">
            <v>Гринлайт (Мурманск) - Партерра (СПБ)</v>
          </cell>
          <cell r="D205">
            <v>3</v>
          </cell>
        </row>
        <row r="206">
          <cell r="C206" t="str">
            <v>ОТМРМ084823</v>
          </cell>
          <cell r="D206">
            <v>1</v>
          </cell>
          <cell r="E206" t="str">
            <v>221014/40/0039</v>
          </cell>
          <cell r="F206" t="str">
            <v>NPW-SU-019 NTY ПОЛУОСЬ | перед лев | NTY не принят</v>
          </cell>
          <cell r="G206">
            <v>6881.25</v>
          </cell>
          <cell r="H206" t="str">
            <v>Санкт-Петербург ЦКД</v>
          </cell>
          <cell r="I206" t="str">
            <v>?</v>
          </cell>
        </row>
        <row r="207">
          <cell r="C207">
            <v>17730.150000000001</v>
          </cell>
          <cell r="D207">
            <v>1</v>
          </cell>
        </row>
        <row r="208">
          <cell r="C208" t="str">
            <v>ОТМРМ093682</v>
          </cell>
          <cell r="D208">
            <v>1</v>
          </cell>
          <cell r="E208" t="str">
            <v>221108/40/0129</v>
          </cell>
          <cell r="F208" t="str">
            <v>3901865F Болт м6х1х20 крепления водяного насоса дв. Cummins GAZ не принят</v>
          </cell>
          <cell r="G208">
            <v>42.49</v>
          </cell>
          <cell r="H208" t="str">
            <v>Санкт-Петербург ЦКД</v>
          </cell>
          <cell r="I208" t="str">
            <v>?</v>
          </cell>
        </row>
        <row r="209">
          <cell r="C209">
            <v>3654.87</v>
          </cell>
          <cell r="D209">
            <v>1</v>
          </cell>
        </row>
        <row r="210">
          <cell r="C210" t="str">
            <v>ОТМРМ101707</v>
          </cell>
          <cell r="D210">
            <v>1</v>
          </cell>
          <cell r="E210" t="str">
            <v>221202/40/0106</v>
          </cell>
          <cell r="F210" t="str">
            <v>Товар принят в Партерре 07.07.2023</v>
          </cell>
          <cell r="G210">
            <v>0</v>
          </cell>
          <cell r="H210" t="str">
            <v>Санкт-Петербург ЦКД</v>
          </cell>
          <cell r="I210" t="str">
            <v>Запросить Бухгалтера Партерры проверить и подписать в ЭДО</v>
          </cell>
        </row>
        <row r="211">
          <cell r="C211">
            <v>33561</v>
          </cell>
          <cell r="D211">
            <v>1</v>
          </cell>
        </row>
        <row r="212">
          <cell r="C212" t="str">
            <v>Гринлайт (Нефтеюганск) - Партерра (Нефтеюганск)</v>
          </cell>
          <cell r="D212">
            <v>4</v>
          </cell>
        </row>
        <row r="213">
          <cell r="C213" t="str">
            <v>ОТНЕФ009201</v>
          </cell>
          <cell r="D213">
            <v>1</v>
          </cell>
          <cell r="E213" t="str">
            <v>220407/105/0088</v>
          </cell>
          <cell r="F213" t="str">
            <v>Не принято, товар в Партерру не поступал</v>
          </cell>
          <cell r="G213">
            <v>8670</v>
          </cell>
          <cell r="H213" t="str">
            <v>Сургут ЦКД</v>
          </cell>
          <cell r="I213" t="str">
            <v>Товар либо в Гринлайт Сургут, либо в Гринлайт Нефтеюганск. Нужна корректировка, дальнейшие разбирательства нужно вести внутри Гринлайта</v>
          </cell>
        </row>
        <row r="214">
          <cell r="C214">
            <v>8670</v>
          </cell>
          <cell r="D214">
            <v>1</v>
          </cell>
        </row>
        <row r="215">
          <cell r="C215" t="str">
            <v>ОТНЕФ036088</v>
          </cell>
          <cell r="D215">
            <v>1</v>
          </cell>
          <cell r="E215" t="str">
            <v>221125/105/0001</v>
          </cell>
          <cell r="F215" t="str">
            <v>Не принято, товар в Партерру не поступал</v>
          </cell>
          <cell r="G215">
            <v>1607.36</v>
          </cell>
          <cell r="H215" t="str">
            <v>Нефтеюганск ЦКД</v>
          </cell>
          <cell r="I215" t="str">
            <v xml:space="preserve">Товар остался в Гринлайт города, нужна Корректировка со стороны Гринлайт (Нефтеюганск) </v>
          </cell>
        </row>
        <row r="216">
          <cell r="C216">
            <v>1607.36</v>
          </cell>
          <cell r="D216">
            <v>1</v>
          </cell>
        </row>
        <row r="217">
          <cell r="C217" t="str">
            <v>ОТНЕФ037850</v>
          </cell>
          <cell r="D217">
            <v>1</v>
          </cell>
          <cell r="E217" t="str">
            <v>221210/105/0006</v>
          </cell>
          <cell r="F217" t="str">
            <v>Не принято, товар в Партерру не поступал</v>
          </cell>
          <cell r="G217">
            <v>2432.69</v>
          </cell>
          <cell r="H217" t="str">
            <v>Нефтеюганск ЦКД</v>
          </cell>
          <cell r="I217" t="str">
            <v xml:space="preserve">Товар остался в Гринлайт города, нужна Корректировка со стороны Гринлайт (Нефтеюганск) </v>
          </cell>
        </row>
        <row r="218">
          <cell r="C218">
            <v>2432.69</v>
          </cell>
          <cell r="D218">
            <v>1</v>
          </cell>
        </row>
        <row r="219">
          <cell r="C219" t="str">
            <v>ОТНЕФ039971</v>
          </cell>
          <cell r="D219">
            <v>1</v>
          </cell>
          <cell r="E219" t="str">
            <v>221231/105/0009</v>
          </cell>
          <cell r="F219" t="str">
            <v>Не принято, товар в Партерру не поступал</v>
          </cell>
          <cell r="G219">
            <v>1942.91</v>
          </cell>
          <cell r="H219" t="str">
            <v>Нефтеюганск ЦКД</v>
          </cell>
          <cell r="I219" t="str">
            <v xml:space="preserve">Товар остался в Гринлайт города, нужна Корректировка со стороны Гринлайт (Нефтеюганск) </v>
          </cell>
        </row>
        <row r="220">
          <cell r="C220">
            <v>1942.91</v>
          </cell>
          <cell r="D220">
            <v>1</v>
          </cell>
        </row>
        <row r="221">
          <cell r="C221" t="str">
            <v>Гринлайт (Нефтеюганск) - Партерра Екатеринбург</v>
          </cell>
          <cell r="D221">
            <v>2</v>
          </cell>
        </row>
        <row r="222">
          <cell r="C222" t="str">
            <v>ОТНЕФ008636</v>
          </cell>
          <cell r="D222">
            <v>1</v>
          </cell>
          <cell r="E222" t="str">
            <v>220401/105/0061</v>
          </cell>
          <cell r="F222" t="str">
            <v>Не принято, товар в Партерру не поступал</v>
          </cell>
          <cell r="G222">
            <v>4666.13</v>
          </cell>
          <cell r="H222" t="str">
            <v>Екатеринбург ЦКД</v>
          </cell>
          <cell r="I222" t="str">
            <v>?</v>
          </cell>
        </row>
        <row r="223">
          <cell r="C223">
            <v>4666.13</v>
          </cell>
          <cell r="D223">
            <v>1</v>
          </cell>
        </row>
        <row r="224">
          <cell r="C224" t="str">
            <v>ОТНЕФ016120</v>
          </cell>
          <cell r="D224">
            <v>1</v>
          </cell>
          <cell r="E224" t="str">
            <v>220606/105/0029</v>
          </cell>
          <cell r="F224" t="str">
            <v>M453A.025 Вкладыши коренные Taiho</v>
          </cell>
          <cell r="G224">
            <v>1585.3</v>
          </cell>
          <cell r="H224" t="str">
            <v>Екатеринбург ЦКД</v>
          </cell>
          <cell r="I224" t="str">
            <v>?</v>
          </cell>
        </row>
        <row r="225">
          <cell r="C225">
            <v>2933.76</v>
          </cell>
          <cell r="D225">
            <v>1</v>
          </cell>
        </row>
        <row r="226">
          <cell r="C226" t="str">
            <v>Гринлайт (Нижневартовск) - Партерра Екатеринбург</v>
          </cell>
          <cell r="D226">
            <v>5</v>
          </cell>
          <cell r="F226" t="str">
            <v xml:space="preserve"> </v>
          </cell>
        </row>
        <row r="227">
          <cell r="C227" t="str">
            <v>ОТНЖВ082987</v>
          </cell>
          <cell r="D227">
            <v>1</v>
          </cell>
          <cell r="E227" t="str">
            <v>220802/46/0002</v>
          </cell>
          <cell r="F227" t="str">
            <v>530 0332 10 Комплект ремня ГРМ INA
QF01E00022 Вал карданный рулевой нижний Quattro Freni
SAM-2502 Опора амортизационной стойки | зад | Masuma
Не приняты</v>
          </cell>
          <cell r="G227">
            <v>12809.300000000001</v>
          </cell>
          <cell r="H227" t="str">
            <v>Екатеринбург ЦКД</v>
          </cell>
          <cell r="I227" t="str">
            <v>?</v>
          </cell>
        </row>
        <row r="228">
          <cell r="C228">
            <v>24355.81</v>
          </cell>
          <cell r="D228">
            <v>1</v>
          </cell>
        </row>
        <row r="229">
          <cell r="C229" t="str">
            <v>ОТНЖВ105072</v>
          </cell>
          <cell r="D229">
            <v>1</v>
          </cell>
          <cell r="E229" t="str">
            <v>220926/46/0001</v>
          </cell>
          <cell r="F229" t="str">
            <v>43016107018 Уплотнитель двери 2121 длина 3,8 м. БРТ 1 шт из 2  не принят
Возмодно упаковка 2 штуки принята как 1 шт</v>
          </cell>
          <cell r="G229">
            <v>297.66000000000003</v>
          </cell>
          <cell r="H229" t="str">
            <v>Екатеринбург ЦКД</v>
          </cell>
          <cell r="I229" t="str">
            <v>?</v>
          </cell>
        </row>
        <row r="230">
          <cell r="C230">
            <v>2639.26</v>
          </cell>
          <cell r="D230">
            <v>1</v>
          </cell>
        </row>
        <row r="231">
          <cell r="C231" t="str">
            <v>ОТНЖВ115677</v>
          </cell>
          <cell r="D231">
            <v>1</v>
          </cell>
          <cell r="E231" t="str">
            <v>221019/46/0001</v>
          </cell>
          <cell r="F231" t="str">
            <v>TA1020 Клапан двигателя N-Rocky
TB1100 Клапан двигателя N-Rocky
Не приняты</v>
          </cell>
          <cell r="G231">
            <v>1016.55</v>
          </cell>
          <cell r="H231" t="str">
            <v>Екатеринбург ЦКД</v>
          </cell>
          <cell r="I231" t="str">
            <v>?</v>
          </cell>
        </row>
        <row r="232">
          <cell r="C232">
            <v>20106.47</v>
          </cell>
          <cell r="D232">
            <v>1</v>
          </cell>
        </row>
        <row r="233">
          <cell r="C233" t="str">
            <v>ОТНЖВ119850</v>
          </cell>
          <cell r="D233">
            <v>1</v>
          </cell>
          <cell r="E233" t="str">
            <v>221028/46/0001</v>
          </cell>
          <cell r="F233" t="str">
            <v>SHN0932MG Щетки стартера Krauf - 2шт из 3 не принят
Возможно упаковка из 3 принята как 1</v>
          </cell>
          <cell r="G233">
            <v>371.62</v>
          </cell>
          <cell r="H233" t="str">
            <v>Екатеринбург ЦКД</v>
          </cell>
          <cell r="I233" t="str">
            <v>?</v>
          </cell>
        </row>
        <row r="234">
          <cell r="C234">
            <v>5343.44</v>
          </cell>
          <cell r="D234">
            <v>1</v>
          </cell>
        </row>
        <row r="235">
          <cell r="C235" t="str">
            <v>ОТНЖВ127011</v>
          </cell>
          <cell r="D235">
            <v>1</v>
          </cell>
          <cell r="E235" t="str">
            <v>221115/46/0001</v>
          </cell>
          <cell r="F235" t="str">
            <v>SSP0225UL Втягивающее реле стартера Krauf не принят</v>
          </cell>
          <cell r="G235">
            <v>4509.1000000000004</v>
          </cell>
          <cell r="H235" t="str">
            <v>Екатеринбург ЦКД</v>
          </cell>
          <cell r="I235" t="str">
            <v>?</v>
          </cell>
        </row>
        <row r="236">
          <cell r="C236">
            <v>8707.91</v>
          </cell>
          <cell r="D236">
            <v>1</v>
          </cell>
        </row>
        <row r="237">
          <cell r="C237" t="str">
            <v>Гринлайт (Нижний Тагил) - Партерра (поставщик) НСК</v>
          </cell>
          <cell r="D237">
            <v>1</v>
          </cell>
        </row>
        <row r="238">
          <cell r="C238" t="str">
            <v>ОТГНТ143940</v>
          </cell>
          <cell r="D238">
            <v>1</v>
          </cell>
          <cell r="E238" t="str">
            <v>221031/18/0095</v>
          </cell>
          <cell r="F238" t="str">
            <v xml:space="preserve">Нет заявки в 1С УТ Партерра </v>
          </cell>
          <cell r="G238">
            <v>4127.5200000000004</v>
          </cell>
          <cell r="H238" t="str">
            <v>Новосибирск ЦКД</v>
          </cell>
          <cell r="I238" t="str">
            <v>?</v>
          </cell>
        </row>
        <row r="239">
          <cell r="C239">
            <v>4127.5200000000004</v>
          </cell>
          <cell r="D239">
            <v>1</v>
          </cell>
        </row>
        <row r="240">
          <cell r="C240" t="str">
            <v>Гринлайт (Нижний Тагил) - Партерра Екатеринбург</v>
          </cell>
          <cell r="D240">
            <v>11</v>
          </cell>
        </row>
        <row r="241">
          <cell r="C241" t="str">
            <v>ОТГНТ105241</v>
          </cell>
          <cell r="D241">
            <v>1</v>
          </cell>
          <cell r="E241" t="str">
            <v>220815/18/0001</v>
          </cell>
          <cell r="F241" t="str">
            <v>87590 Датчик коленвала Meat&amp;Doria     
93740225 Кольца поршневые std Daewoo
Не принят</v>
          </cell>
          <cell r="G241">
            <v>3575.5299999999997</v>
          </cell>
          <cell r="H241" t="str">
            <v>Екатеринбург ЦКД</v>
          </cell>
          <cell r="I241" t="str">
            <v>?</v>
          </cell>
        </row>
        <row r="242">
          <cell r="C242">
            <v>10769.88</v>
          </cell>
          <cell r="D242">
            <v>1</v>
          </cell>
        </row>
        <row r="243">
          <cell r="C243" t="str">
            <v>ОТГНТ107542</v>
          </cell>
          <cell r="D243">
            <v>1</v>
          </cell>
          <cell r="E243" t="str">
            <v>220819/18/0001</v>
          </cell>
          <cell r="F243" t="str">
            <v>10089800 Прокладка ГБЦ металлическая Ajusa Не принят</v>
          </cell>
          <cell r="G243">
            <v>2688.86</v>
          </cell>
          <cell r="H243" t="str">
            <v>Екатеринбург ЦКД</v>
          </cell>
          <cell r="I243" t="str">
            <v>?</v>
          </cell>
        </row>
        <row r="244">
          <cell r="C244">
            <v>12657.75</v>
          </cell>
          <cell r="D244">
            <v>1</v>
          </cell>
        </row>
        <row r="245">
          <cell r="C245" t="str">
            <v>ОТГНТ123595</v>
          </cell>
          <cell r="D245">
            <v>1</v>
          </cell>
          <cell r="E245" t="str">
            <v>220922/18/0001</v>
          </cell>
          <cell r="F245" t="str">
            <v>EB0357A Диодный мост генератора UTM Не принят</v>
          </cell>
          <cell r="G245">
            <v>1513.56</v>
          </cell>
          <cell r="H245" t="str">
            <v>Екатеринбург ЦКД</v>
          </cell>
          <cell r="I245" t="str">
            <v>?</v>
          </cell>
        </row>
        <row r="246">
          <cell r="C246">
            <v>19218.91</v>
          </cell>
          <cell r="D246">
            <v>1</v>
          </cell>
        </row>
        <row r="247">
          <cell r="C247" t="str">
            <v>ОТГНТ127905</v>
          </cell>
          <cell r="D247">
            <v>1</v>
          </cell>
          <cell r="E247" t="str">
            <v>220930/18/0259</v>
          </cell>
          <cell r="F247" t="str">
            <v>Нет заявки в 1С УТ Партерра 
61-06078-SX Расходомер воздуха Stellox
Реализация товаров и услуг ПТУТ-0091808 от 18.08.2022 11:05:58</v>
          </cell>
          <cell r="G247">
            <v>3877.65</v>
          </cell>
          <cell r="H247" t="str">
            <v>Екатеринбург ЦКД</v>
          </cell>
          <cell r="I247" t="str">
            <v>?</v>
          </cell>
        </row>
        <row r="248">
          <cell r="C248">
            <v>3877.65</v>
          </cell>
          <cell r="D248">
            <v>1</v>
          </cell>
        </row>
        <row r="249">
          <cell r="C249" t="str">
            <v>ОТГНТ134169</v>
          </cell>
          <cell r="D249">
            <v>1</v>
          </cell>
          <cell r="E249" t="str">
            <v>221013/18/0001</v>
          </cell>
          <cell r="F249" t="str">
            <v>11-26144-SX _прокладка коллектора впускного! (x5)\ Volvo S40/V50/C70/C30/V70 2.5i B5254T3 04&gt; Stello - 3 шт из 4
Не принят
Возможно 1 упаковка 4 штуки принята как 1 шт</v>
          </cell>
          <cell r="G249">
            <v>289.53000000000003</v>
          </cell>
          <cell r="H249" t="str">
            <v>Екатеринбург ЦКД</v>
          </cell>
          <cell r="I249" t="str">
            <v>?</v>
          </cell>
        </row>
        <row r="250">
          <cell r="C250">
            <v>23119.13</v>
          </cell>
          <cell r="D250">
            <v>1</v>
          </cell>
        </row>
        <row r="251">
          <cell r="C251" t="str">
            <v>ОТГНТ141161</v>
          </cell>
          <cell r="D251">
            <v>1</v>
          </cell>
          <cell r="E251" t="str">
            <v>221026/18/0003</v>
          </cell>
          <cell r="F251" t="str">
            <v>8809478941790 5W20 Premium Ultra 100% Synt. SN 4л (синт. мотор. масло) Eneos 
Не принят</v>
          </cell>
          <cell r="G251">
            <v>2933.3</v>
          </cell>
          <cell r="H251" t="str">
            <v>Екатеринбург ЦКД</v>
          </cell>
          <cell r="I251" t="str">
            <v>?</v>
          </cell>
        </row>
        <row r="252">
          <cell r="C252">
            <v>27808.66</v>
          </cell>
          <cell r="D252">
            <v>1</v>
          </cell>
        </row>
        <row r="253">
          <cell r="C253" t="str">
            <v>ОТГНТ149763</v>
          </cell>
          <cell r="D253">
            <v>1</v>
          </cell>
          <cell r="E253" t="str">
            <v>221110/18/0287</v>
          </cell>
          <cell r="F253" t="str">
            <v>Нет заявки в 1С УТ Партерра из-за неверной суммы
330552 Датчик температуры охлаждающей жидкости ERA
Реализация товаров и услуг ПТУТ-0085067 от 04.08.2022 17:21:51</v>
          </cell>
          <cell r="G253">
            <v>622.42999999999995</v>
          </cell>
          <cell r="H253" t="str">
            <v>Екатеринбург ЦКД</v>
          </cell>
          <cell r="I253" t="str">
            <v>?</v>
          </cell>
        </row>
        <row r="254">
          <cell r="C254">
            <v>622.42999999999995</v>
          </cell>
          <cell r="D254">
            <v>1</v>
          </cell>
        </row>
        <row r="255">
          <cell r="C255" t="str">
            <v>ОТГНТ152431</v>
          </cell>
          <cell r="D255">
            <v>1</v>
          </cell>
          <cell r="E255" t="str">
            <v>221116/18/0001</v>
          </cell>
          <cell r="F255" t="str">
            <v>71169 Подкрылок ASAM Не принят</v>
          </cell>
          <cell r="G255">
            <v>1013.85</v>
          </cell>
          <cell r="H255" t="str">
            <v>Екатеринбург ЦКД</v>
          </cell>
          <cell r="I255" t="str">
            <v>?</v>
          </cell>
        </row>
        <row r="256">
          <cell r="C256">
            <v>7684.12</v>
          </cell>
          <cell r="D256">
            <v>1</v>
          </cell>
        </row>
        <row r="257">
          <cell r="C257" t="str">
            <v>ОТГНТ165529</v>
          </cell>
          <cell r="D257">
            <v>1</v>
          </cell>
          <cell r="E257" t="str">
            <v>221212/18/0001</v>
          </cell>
          <cell r="F257" t="str">
            <v>21010620402001 Стеклоподъемник 2101-07 зад (ДААЗ) ДААЗ - 1 шт Не принят
Скорее всего 1 упаковка 2 штуки принята как 1 шт</v>
          </cell>
          <cell r="G257">
            <v>158.75</v>
          </cell>
          <cell r="H257" t="str">
            <v>Екатеринбург ЦКД</v>
          </cell>
          <cell r="I257" t="str">
            <v>?</v>
          </cell>
        </row>
        <row r="258">
          <cell r="C258">
            <v>317.5</v>
          </cell>
          <cell r="D258">
            <v>1</v>
          </cell>
        </row>
        <row r="259">
          <cell r="C259" t="str">
            <v>ОТГНТ167078</v>
          </cell>
          <cell r="D259">
            <v>1</v>
          </cell>
          <cell r="E259" t="str">
            <v>221215/18/0001</v>
          </cell>
          <cell r="F259" t="str">
            <v>2108100327077 Прокладка клапанной крышки 08 в упак.+ втулки (_красный/черный) (BalZap) Балаково Не принят</v>
          </cell>
          <cell r="G259">
            <v>110.95</v>
          </cell>
          <cell r="H259" t="str">
            <v>Екатеринбург ЦКД</v>
          </cell>
          <cell r="I259" t="str">
            <v>?</v>
          </cell>
        </row>
        <row r="260">
          <cell r="C260">
            <v>2697.89</v>
          </cell>
          <cell r="D260">
            <v>1</v>
          </cell>
        </row>
        <row r="261">
          <cell r="C261" t="str">
            <v>ОТГНТ169071</v>
          </cell>
          <cell r="D261">
            <v>1</v>
          </cell>
          <cell r="E261" t="str">
            <v>221220/18/0001</v>
          </cell>
          <cell r="F261" t="str">
            <v>Не принято, товар в Партерру не поступал</v>
          </cell>
          <cell r="G261">
            <v>581.79</v>
          </cell>
          <cell r="H261" t="str">
            <v>Екатеринбург ЦКД</v>
          </cell>
          <cell r="I261" t="str">
            <v>?</v>
          </cell>
        </row>
        <row r="262">
          <cell r="C262">
            <v>581.79</v>
          </cell>
          <cell r="D262">
            <v>1</v>
          </cell>
        </row>
        <row r="263">
          <cell r="C263" t="str">
            <v>Гринлайт (Нижний Тагил) - ПАРТЕРРА ООО</v>
          </cell>
          <cell r="D263">
            <v>1</v>
          </cell>
        </row>
        <row r="264">
          <cell r="C264" t="str">
            <v>ОТГНТ033619</v>
          </cell>
          <cell r="D264">
            <v>1</v>
          </cell>
          <cell r="E264" t="str">
            <v>220323/18/0246</v>
          </cell>
          <cell r="F264" t="str">
            <v>Не принято, товар в Партерру не поступал</v>
          </cell>
          <cell r="G264">
            <v>179.45</v>
          </cell>
          <cell r="H264" t="str">
            <v>Москва ЦКД</v>
          </cell>
          <cell r="I264" t="str">
            <v>?</v>
          </cell>
        </row>
        <row r="265">
          <cell r="C265">
            <v>179.45</v>
          </cell>
          <cell r="D265">
            <v>1</v>
          </cell>
        </row>
        <row r="266">
          <cell r="C266" t="str">
            <v>Гринлайт (Новокузнецк) - ПАРТЕРРА</v>
          </cell>
          <cell r="D266">
            <v>3</v>
          </cell>
        </row>
        <row r="267">
          <cell r="C267" t="str">
            <v>ОТГНК026687</v>
          </cell>
          <cell r="D267">
            <v>1</v>
          </cell>
          <cell r="E267" t="str">
            <v>220228/00/0474</v>
          </cell>
          <cell r="F267" t="str">
            <v>Не принято, товар в Партерру не поступал</v>
          </cell>
          <cell r="G267">
            <v>5050</v>
          </cell>
          <cell r="H267" t="str">
            <v>Москва ЦКД</v>
          </cell>
          <cell r="I267" t="str">
            <v>?</v>
          </cell>
        </row>
        <row r="268">
          <cell r="C268">
            <v>5050</v>
          </cell>
          <cell r="D268">
            <v>1</v>
          </cell>
        </row>
        <row r="269">
          <cell r="C269" t="str">
            <v>ОТГНК105824</v>
          </cell>
          <cell r="D269">
            <v>1</v>
          </cell>
          <cell r="E269" t="str">
            <v>220829/00/0503</v>
          </cell>
          <cell r="F269" t="str">
            <v>Не принято, товар в Партерру не поступал</v>
          </cell>
          <cell r="G269">
            <v>0</v>
          </cell>
          <cell r="H269" t="str">
            <v>Москва ЦКД</v>
          </cell>
          <cell r="I269" t="str">
            <v>Принято Корр реализации ПТУТ-000295 от 24.02.2022 14:45:30, прошу подписать</v>
          </cell>
        </row>
        <row r="270">
          <cell r="C270">
            <v>2800</v>
          </cell>
          <cell r="D270">
            <v>1</v>
          </cell>
        </row>
        <row r="271">
          <cell r="C271" t="str">
            <v>ОТГНК110311</v>
          </cell>
          <cell r="D271">
            <v>1</v>
          </cell>
          <cell r="E271" t="str">
            <v>220908/00/0150</v>
          </cell>
          <cell r="F271" t="str">
            <v>Не принято, товар в Партерру не поступал</v>
          </cell>
          <cell r="G271">
            <v>2001.55</v>
          </cell>
          <cell r="H271" t="str">
            <v>Новокузнецк ЦКД</v>
          </cell>
          <cell r="I271" t="str">
            <v xml:space="preserve">Товар остался в Гринлайт города, нужна Корректировка со стороны Гринлайт (Новокузнецк) </v>
          </cell>
        </row>
        <row r="272">
          <cell r="C272">
            <v>2001.55</v>
          </cell>
          <cell r="D272">
            <v>1</v>
          </cell>
        </row>
        <row r="273">
          <cell r="C273" t="str">
            <v>Гринлайт (Новороссийск) - Партерра Краснодар</v>
          </cell>
          <cell r="D273">
            <v>3</v>
          </cell>
        </row>
        <row r="274">
          <cell r="C274" t="str">
            <v>ОТНВР012587</v>
          </cell>
          <cell r="D274">
            <v>1</v>
          </cell>
          <cell r="E274" t="str">
            <v>220209/53/0333</v>
          </cell>
          <cell r="F274" t="str">
            <v>Не принято, товар в Партерру не поступал</v>
          </cell>
          <cell r="G274">
            <v>3844.32</v>
          </cell>
          <cell r="H274" t="str">
            <v>Краснодар ЦКД</v>
          </cell>
          <cell r="I274" t="str">
            <v>?</v>
          </cell>
        </row>
        <row r="275">
          <cell r="C275">
            <v>3844.32</v>
          </cell>
          <cell r="D275">
            <v>1</v>
          </cell>
        </row>
        <row r="276">
          <cell r="C276" t="str">
            <v>ОТНВР053245</v>
          </cell>
          <cell r="D276">
            <v>1</v>
          </cell>
          <cell r="E276" t="str">
            <v>220603/53/0323</v>
          </cell>
          <cell r="F276" t="str">
            <v>Не принято, товар в Партерру не поступал</v>
          </cell>
          <cell r="G276">
            <v>1947.42</v>
          </cell>
          <cell r="H276" t="str">
            <v>Краснодар ЦКД</v>
          </cell>
          <cell r="I276" t="str">
            <v>?</v>
          </cell>
        </row>
        <row r="277">
          <cell r="C277">
            <v>1947.42</v>
          </cell>
          <cell r="D277">
            <v>1</v>
          </cell>
        </row>
        <row r="278">
          <cell r="C278" t="str">
            <v>ОТНВР084709</v>
          </cell>
          <cell r="D278">
            <v>1</v>
          </cell>
          <cell r="E278" t="str">
            <v>220817/53/0305</v>
          </cell>
          <cell r="F278" t="str">
            <v xml:space="preserve">Нет заявки в 1С УТ Партерра </v>
          </cell>
          <cell r="G278">
            <v>105.78</v>
          </cell>
          <cell r="H278" t="str">
            <v>Краснодар ЦКД</v>
          </cell>
          <cell r="I278" t="str">
            <v>?</v>
          </cell>
        </row>
        <row r="279">
          <cell r="C279">
            <v>105.78</v>
          </cell>
          <cell r="D279">
            <v>1</v>
          </cell>
        </row>
        <row r="280">
          <cell r="C280" t="str">
            <v>Гринлайт (Новороссийск) - ПАРТЕРРА ООО</v>
          </cell>
          <cell r="D280">
            <v>4</v>
          </cell>
        </row>
        <row r="281">
          <cell r="C281" t="str">
            <v>ОТНВР053168</v>
          </cell>
          <cell r="D281">
            <v>1</v>
          </cell>
          <cell r="E281" t="str">
            <v>220603/53/0258</v>
          </cell>
          <cell r="F281" t="str">
            <v>Принято корректировкой, недовоз был известен, не ожидали, что Гринлайт на себя примет товар и будет продавать</v>
          </cell>
          <cell r="G281">
            <v>0</v>
          </cell>
          <cell r="H281" t="str">
            <v>Москва ЦКД</v>
          </cell>
          <cell r="I281" t="str">
            <v>Запросить бухгалтера подписать в ЭДО
Принято Корр реализации ПТУТ-000941 от 01.06.2022 14:55:20</v>
          </cell>
        </row>
        <row r="282">
          <cell r="C282">
            <v>1699.36</v>
          </cell>
          <cell r="D282">
            <v>1</v>
          </cell>
        </row>
        <row r="283">
          <cell r="C283" t="str">
            <v>ОТНВР053169</v>
          </cell>
          <cell r="D283">
            <v>1</v>
          </cell>
          <cell r="E283" t="str">
            <v>220603/53/0257</v>
          </cell>
          <cell r="F283" t="str">
            <v>Принято корректировкой, недовоз был известен, не ожидали, что Гринлайт на себя примет товар и будет продавать</v>
          </cell>
          <cell r="G283">
            <v>0</v>
          </cell>
          <cell r="H283" t="str">
            <v>Москва ЦКД</v>
          </cell>
          <cell r="I283" t="str">
            <v>Запросить бухгалтера подписать в ЭДО
Принято Корр реализации ПТУТ-000961 от 02.06.2022 19:57:04</v>
          </cell>
        </row>
        <row r="284">
          <cell r="C284">
            <v>21710.240000000002</v>
          </cell>
          <cell r="D284">
            <v>1</v>
          </cell>
        </row>
        <row r="285">
          <cell r="C285" t="str">
            <v>ОТНВР053244</v>
          </cell>
          <cell r="D285">
            <v>1</v>
          </cell>
          <cell r="E285" t="str">
            <v>220603/53/0322</v>
          </cell>
          <cell r="F285" t="str">
            <v>Принято корректировкой, недовоз был известен, не ожидали, что Гринлайт на себя примет товар и будет продавать</v>
          </cell>
          <cell r="G285">
            <v>0</v>
          </cell>
          <cell r="H285" t="str">
            <v>Москва ЦКД</v>
          </cell>
          <cell r="I285" t="str">
            <v>Запросить Гринлайт Новороссийск скорректировать цену на 748,66 рублей
Принято Корр реализации ПТУТ-000224 от 11.02.2022 14:39:33</v>
          </cell>
        </row>
        <row r="286">
          <cell r="C286">
            <v>777.98</v>
          </cell>
          <cell r="D286">
            <v>1</v>
          </cell>
        </row>
        <row r="287">
          <cell r="C287" t="str">
            <v>ОТНВР053246</v>
          </cell>
          <cell r="D287">
            <v>1</v>
          </cell>
          <cell r="E287" t="str">
            <v>220603/53/0321</v>
          </cell>
          <cell r="F287" t="str">
            <v>Принято корректировкой, недовоз был известен, не ожидали, что Гринлайт на себя примет товар и будет продавать</v>
          </cell>
          <cell r="G287">
            <v>0</v>
          </cell>
          <cell r="H287" t="str">
            <v>Москва ЦКД</v>
          </cell>
          <cell r="I287" t="str">
            <v>Запросить бухгалтера подписать в ЭДО
Принято Корр реализации ПТУТ-000494 от 31.03.2022 20:27:46</v>
          </cell>
        </row>
        <row r="288">
          <cell r="C288">
            <v>4615.53</v>
          </cell>
          <cell r="D288">
            <v>1</v>
          </cell>
        </row>
        <row r="289">
          <cell r="C289" t="str">
            <v>Гринлайт (Новороссийск) - ПАРТЕРРА РОСТОВ</v>
          </cell>
          <cell r="D289">
            <v>2</v>
          </cell>
        </row>
        <row r="290">
          <cell r="C290" t="str">
            <v>ОТНВР085858</v>
          </cell>
          <cell r="D290">
            <v>1</v>
          </cell>
          <cell r="E290" t="str">
            <v>220820/53/0120</v>
          </cell>
          <cell r="F290" t="str">
            <v>Не принято, товар в Партерру не поступал</v>
          </cell>
          <cell r="G290">
            <v>1896</v>
          </cell>
          <cell r="H290" t="str">
            <v>Ростов ЦКД</v>
          </cell>
          <cell r="I290" t="str">
            <v>Товар скорее либо в Новороссийске либо в Ростове Необходимо скорректироваться и выяснить в каком Гринлайте деталь</v>
          </cell>
        </row>
        <row r="291">
          <cell r="C291">
            <v>1896</v>
          </cell>
          <cell r="D291">
            <v>1</v>
          </cell>
        </row>
        <row r="292">
          <cell r="C292" t="str">
            <v>ОТНВР121526</v>
          </cell>
          <cell r="D292">
            <v>1</v>
          </cell>
          <cell r="E292" t="str">
            <v>221114/53/0299</v>
          </cell>
          <cell r="F292" t="str">
            <v>Не принято, товар в Партерру не поступал</v>
          </cell>
          <cell r="G292">
            <v>1759.8</v>
          </cell>
          <cell r="H292" t="str">
            <v>Ростов ЦКД</v>
          </cell>
          <cell r="I292" t="str">
            <v>Товар скорее либо в Новороссийске либо в Ростове Необходимо скорректироваться и выяснить в каком Гринлайте деталь</v>
          </cell>
        </row>
        <row r="293">
          <cell r="C293">
            <v>1759.8</v>
          </cell>
          <cell r="D293">
            <v>1</v>
          </cell>
        </row>
        <row r="294">
          <cell r="C294" t="str">
            <v>Гринлайт (Новосибирск) - Партерра НСК</v>
          </cell>
          <cell r="D294">
            <v>4</v>
          </cell>
        </row>
        <row r="295">
          <cell r="C295" t="str">
            <v>ОТГЛ0547096</v>
          </cell>
          <cell r="D295">
            <v>1</v>
          </cell>
          <cell r="E295" t="str">
            <v>220708/19/2045</v>
          </cell>
          <cell r="F295" t="str">
            <v>Нет заявки в 1С УТ Партерра 
ЭТО ПОСТУПЛЕНИЕ ПТУТ-100513 от 08.07.2022 11:00:07
УДАЛЕНО!!!!!</v>
          </cell>
          <cell r="G295">
            <v>1759.8</v>
          </cell>
          <cell r="H295" t="str">
            <v>АПВ, НСК, Станционная 39</v>
          </cell>
          <cell r="I295" t="str">
            <v>? ПОСТУПЛЕНИЕ ПТУТ-100513 от 08.07.2022 11:00:07 Удалено
Нужно проверить где товар, Гринлайт Новосибирск и решить надо ли корр и подписываться в ЭДО</v>
          </cell>
        </row>
        <row r="296">
          <cell r="C296">
            <v>2751</v>
          </cell>
          <cell r="D296">
            <v>1</v>
          </cell>
        </row>
        <row r="297">
          <cell r="C297" t="str">
            <v>ОТГЛ0732891</v>
          </cell>
          <cell r="D297">
            <v>1</v>
          </cell>
          <cell r="E297" t="str">
            <v>220905/19/2179</v>
          </cell>
          <cell r="F297" t="str">
            <v>Нет заявки в 1С УТ Партерра 
ЭТО ПОСТУПЛЕНИЕ ПТУТ-143650 от 05.09.2022 13:33:01
УДАЛЕНО!!!!!</v>
          </cell>
          <cell r="G297">
            <v>6160</v>
          </cell>
          <cell r="H297" t="str">
            <v>АПВ, НСК, Станционная 39</v>
          </cell>
          <cell r="I297" t="str">
            <v>? ПОСТУПЛЕНИЕ ПТУТ-143650 от 05.09.2022 13:33:01 Удалено
Нужно проверить где товар, Гринлайт Новосибирск и решить надо ли корр и подписываться в ЭДО</v>
          </cell>
        </row>
        <row r="298">
          <cell r="C298">
            <v>6160</v>
          </cell>
          <cell r="D298">
            <v>1</v>
          </cell>
        </row>
        <row r="299">
          <cell r="C299" t="str">
            <v>ОТГЛ0746543</v>
          </cell>
          <cell r="D299">
            <v>1</v>
          </cell>
          <cell r="E299" t="str">
            <v>220909/19/1861</v>
          </cell>
          <cell r="F299" t="str">
            <v>Нет заявки в 1С УТ Партерра 
ЭТО ПОСТУПЛЕНИЕ ПТУТ-143645 от 09.09.2022 13:32:15
УДАЛЕНО!!!!!</v>
          </cell>
          <cell r="G299">
            <v>1100</v>
          </cell>
          <cell r="H299" t="str">
            <v>АПВ, НСК, Станционная 39</v>
          </cell>
          <cell r="I299" t="str">
            <v>? ПОСТУПЛЕНИЕ ПТУТ-143645 от 09.09.2022 13:32:15 Удалено
Нужно проверить где товар, Гринлайт Новосибирск и решить надо ли корр и подписываться в ЭДО</v>
          </cell>
        </row>
        <row r="300">
          <cell r="C300">
            <v>1100</v>
          </cell>
          <cell r="D300">
            <v>1</v>
          </cell>
        </row>
        <row r="301">
          <cell r="C301" t="str">
            <v>ОТГЛ1101701</v>
          </cell>
          <cell r="D301">
            <v>1</v>
          </cell>
          <cell r="E301" t="str">
            <v>221223/19/1876</v>
          </cell>
          <cell r="F301" t="str">
            <v>Нет заявки в 1С УТ Партерра 
ЭТО ПОСТУПЛЕНИЕ ПТУТ-226961 от 23.12.2022 9:55:00
УДАЛЕНО!!!!!</v>
          </cell>
          <cell r="G301">
            <v>15</v>
          </cell>
          <cell r="H301" t="str">
            <v>АПВ, НСК, Станционная 39</v>
          </cell>
          <cell r="I301" t="str">
            <v>? ПОСТУПЛЕНИЕ ПТУТ-226961 от 23.12.2022 9:55:00 Удалено
Нужно проверить где товар, Гринлайт Новосибирск и решить надо ли корр и подписываться в ЭДО</v>
          </cell>
        </row>
        <row r="302">
          <cell r="C302">
            <v>15</v>
          </cell>
          <cell r="D302">
            <v>1</v>
          </cell>
        </row>
        <row r="303">
          <cell r="C303" t="str">
            <v>Гринлайт (Новый Уренгой) - Партерра Екатеринбург</v>
          </cell>
          <cell r="D303">
            <v>1</v>
          </cell>
        </row>
        <row r="304">
          <cell r="C304" t="str">
            <v>ОТУРГ044577</v>
          </cell>
          <cell r="D304">
            <v>1</v>
          </cell>
          <cell r="E304" t="str">
            <v>221214/98/0007</v>
          </cell>
          <cell r="F304" t="str">
            <v>SR-T120 Тяга рулевая | перед прав/лев | 555 - 1шт Не принят
Возможно 1 упаковка 2 шт принята как 1 шт</v>
          </cell>
          <cell r="G304">
            <v>1759.8</v>
          </cell>
          <cell r="H304" t="str">
            <v>Екатеринбург ЦКД</v>
          </cell>
          <cell r="I304" t="str">
            <v>?</v>
          </cell>
        </row>
        <row r="305">
          <cell r="C305">
            <v>3519.6</v>
          </cell>
          <cell r="D305">
            <v>1</v>
          </cell>
        </row>
        <row r="306">
          <cell r="C306" t="str">
            <v>Гринлайт (Ноябрьск) - Партерра (Ноябрьск)</v>
          </cell>
          <cell r="D306">
            <v>2</v>
          </cell>
        </row>
        <row r="307">
          <cell r="C307" t="str">
            <v>ОТНБР033253</v>
          </cell>
          <cell r="D307">
            <v>1</v>
          </cell>
          <cell r="E307" t="str">
            <v>220914/76/0051</v>
          </cell>
          <cell r="F307" t="str">
            <v>Не принято, товар в Партерру не поступал</v>
          </cell>
          <cell r="G307">
            <v>4033.75</v>
          </cell>
          <cell r="H307" t="str">
            <v>Ноябрьск ЦКД</v>
          </cell>
          <cell r="I307" t="str">
            <v xml:space="preserve">Товар остался в Гринлайт города, нужна Корректировка со стороны Гринлайт (Ноябрьск) </v>
          </cell>
        </row>
        <row r="308">
          <cell r="C308">
            <v>4033.75</v>
          </cell>
          <cell r="D308">
            <v>1</v>
          </cell>
        </row>
        <row r="309">
          <cell r="C309" t="str">
            <v>ОТНБР039034</v>
          </cell>
          <cell r="D309">
            <v>1</v>
          </cell>
          <cell r="E309" t="str">
            <v>221022/76/0020</v>
          </cell>
          <cell r="F309" t="str">
            <v>Не принято, товар в Партерру не поступал</v>
          </cell>
          <cell r="G309">
            <v>3101.07</v>
          </cell>
          <cell r="H309" t="str">
            <v>Ноябрьск ЦКД</v>
          </cell>
          <cell r="I309" t="str">
            <v xml:space="preserve">Товар остался в Гринлайт города, нужна Корректировка со стороны Гринлайт (Ноябрьск) </v>
          </cell>
        </row>
        <row r="310">
          <cell r="C310">
            <v>3101.07</v>
          </cell>
          <cell r="D310">
            <v>1</v>
          </cell>
        </row>
        <row r="311">
          <cell r="C311" t="str">
            <v>Гринлайт (Ноябрьск) - Партерра Екатеринбург</v>
          </cell>
          <cell r="D311">
            <v>5</v>
          </cell>
        </row>
        <row r="312">
          <cell r="C312" t="str">
            <v>ОТНБР014088</v>
          </cell>
          <cell r="D312">
            <v>1</v>
          </cell>
          <cell r="E312" t="str">
            <v>220504/76/0006</v>
          </cell>
          <cell r="F312" t="str">
            <v>QF41C00002 Сальник привода 60x80x7.5 Quattro Freni Не принят</v>
          </cell>
          <cell r="G312">
            <v>1207.78</v>
          </cell>
          <cell r="H312" t="str">
            <v>Екатеринбург ЦКД</v>
          </cell>
          <cell r="I312" t="str">
            <v>?</v>
          </cell>
        </row>
        <row r="313">
          <cell r="C313">
            <v>4208.74</v>
          </cell>
          <cell r="D313">
            <v>1</v>
          </cell>
        </row>
        <row r="314">
          <cell r="C314" t="str">
            <v>ОТНБР021774</v>
          </cell>
          <cell r="D314">
            <v>1</v>
          </cell>
          <cell r="E314" t="str">
            <v>220620/76/0061</v>
          </cell>
          <cell r="F314" t="str">
            <v>Не принято, товар в Партерру не поступал</v>
          </cell>
          <cell r="G314">
            <v>1296.17</v>
          </cell>
          <cell r="H314" t="str">
            <v>Екатеринбург ЦКД</v>
          </cell>
          <cell r="I314" t="str">
            <v>?</v>
          </cell>
        </row>
        <row r="315">
          <cell r="C315">
            <v>1296.17</v>
          </cell>
          <cell r="D315">
            <v>1</v>
          </cell>
        </row>
        <row r="316">
          <cell r="C316" t="str">
            <v>ОТНБР024336</v>
          </cell>
          <cell r="D316">
            <v>1</v>
          </cell>
          <cell r="E316" t="str">
            <v>220706/76/0006</v>
          </cell>
          <cell r="F316" t="str">
            <v>839186 Шарнирный комплект GSP Не принят</v>
          </cell>
          <cell r="G316">
            <v>2821.46</v>
          </cell>
          <cell r="H316" t="str">
            <v>Екатеринбург ЦКД</v>
          </cell>
          <cell r="I316" t="str">
            <v>?</v>
          </cell>
        </row>
        <row r="317">
          <cell r="C317">
            <v>9388.92</v>
          </cell>
          <cell r="D317">
            <v>1</v>
          </cell>
        </row>
        <row r="318">
          <cell r="C318" t="str">
            <v>ОТНБР025432</v>
          </cell>
          <cell r="D318">
            <v>1</v>
          </cell>
          <cell r="E318" t="str">
            <v>220714/76/0001</v>
          </cell>
          <cell r="F318" t="str">
            <v>TT12534 Генератор TT</v>
          </cell>
          <cell r="G318">
            <v>11833.34</v>
          </cell>
          <cell r="H318" t="str">
            <v>Екатеринбург ЦКД</v>
          </cell>
          <cell r="I318" t="str">
            <v>?</v>
          </cell>
        </row>
        <row r="319">
          <cell r="C319">
            <v>19899</v>
          </cell>
          <cell r="D319">
            <v>1</v>
          </cell>
        </row>
        <row r="320">
          <cell r="C320" t="str">
            <v>ОТНБР042720</v>
          </cell>
          <cell r="D320">
            <v>1</v>
          </cell>
          <cell r="E320" t="str">
            <v>221116/76/0008</v>
          </cell>
          <cell r="F320" t="str">
            <v>AAB4115200 Фара птф правая (ходовые огни led) Lifan Не принят</v>
          </cell>
          <cell r="G320">
            <v>6341.96</v>
          </cell>
          <cell r="H320" t="str">
            <v>Екатеринбург ЦКД</v>
          </cell>
          <cell r="I320" t="str">
            <v>?</v>
          </cell>
        </row>
        <row r="321">
          <cell r="C321">
            <v>13311.71</v>
          </cell>
          <cell r="D321">
            <v>1</v>
          </cell>
        </row>
        <row r="322">
          <cell r="C322" t="str">
            <v>Гринлайт (Пенза) - Партерра (Пенза)</v>
          </cell>
          <cell r="D322">
            <v>2</v>
          </cell>
        </row>
        <row r="323">
          <cell r="C323" t="str">
            <v>ОТПНЗ101765</v>
          </cell>
          <cell r="D323">
            <v>1</v>
          </cell>
          <cell r="E323" t="str">
            <v>220919/60/0196</v>
          </cell>
          <cell r="F323" t="str">
            <v>Не принято, товар в Партерру не поступал</v>
          </cell>
          <cell r="G323">
            <v>175.89</v>
          </cell>
          <cell r="H323" t="str">
            <v>Пенза ЦКД</v>
          </cell>
          <cell r="I323" t="str">
            <v xml:space="preserve">Товар остался в Гринлайт города, нужна Корректировка со стороны Гринлайт (Пенза) </v>
          </cell>
        </row>
        <row r="324">
          <cell r="C324">
            <v>175.89</v>
          </cell>
          <cell r="D324">
            <v>1</v>
          </cell>
        </row>
        <row r="325">
          <cell r="C325" t="str">
            <v>ОТПНЗ110491</v>
          </cell>
          <cell r="D325">
            <v>1</v>
          </cell>
          <cell r="E325" t="str">
            <v>221010/60/0219</v>
          </cell>
          <cell r="F325" t="str">
            <v xml:space="preserve">Нет заявки в 1С УТ Партерра </v>
          </cell>
          <cell r="G325">
            <v>680.11</v>
          </cell>
          <cell r="H325" t="str">
            <v>Пенза ЦКД</v>
          </cell>
          <cell r="I325" t="str">
            <v xml:space="preserve">Товар остался в Гринлайт города, нужна Корректировка со стороны Гринлайт (Пенза) </v>
          </cell>
        </row>
        <row r="326">
          <cell r="C326">
            <v>680.11</v>
          </cell>
          <cell r="D326">
            <v>1</v>
          </cell>
        </row>
        <row r="327">
          <cell r="C327" t="str">
            <v>Гринлайт (Пермь) - Партерра Екатеринбург</v>
          </cell>
          <cell r="D327">
            <v>2</v>
          </cell>
        </row>
        <row r="328">
          <cell r="C328" t="str">
            <v>ОТГПМ107803</v>
          </cell>
          <cell r="D328">
            <v>1</v>
          </cell>
          <cell r="E328" t="str">
            <v>220422/42/0598</v>
          </cell>
          <cell r="F328" t="str">
            <v>88790-22131 Датчик температуры окружающей среды Toyota Не принят</v>
          </cell>
          <cell r="G328">
            <v>4782.3999999999996</v>
          </cell>
          <cell r="H328" t="str">
            <v>Екатеринбург ЦКД</v>
          </cell>
          <cell r="I328" t="str">
            <v>?</v>
          </cell>
        </row>
        <row r="329">
          <cell r="C329">
            <v>6592.71</v>
          </cell>
          <cell r="D329">
            <v>1</v>
          </cell>
        </row>
        <row r="330">
          <cell r="C330" t="str">
            <v>ОТГПМ238702</v>
          </cell>
          <cell r="D330">
            <v>1</v>
          </cell>
          <cell r="E330" t="str">
            <v>220809/42/0154</v>
          </cell>
          <cell r="F330" t="str">
            <v>Товар принят в Партерре 17.08.2022</v>
          </cell>
          <cell r="G330">
            <v>0</v>
          </cell>
          <cell r="I330" t="str">
            <v>Запросить Бухгалтера Партерры проверить и подписать в ЭДО</v>
          </cell>
        </row>
        <row r="331">
          <cell r="C331">
            <v>7381.08</v>
          </cell>
          <cell r="D331">
            <v>1</v>
          </cell>
        </row>
        <row r="332">
          <cell r="C332" t="str">
            <v>Гринлайт (Пермь) - ПАРТЕРРА ООО</v>
          </cell>
          <cell r="D332">
            <v>2</v>
          </cell>
        </row>
        <row r="333">
          <cell r="C333" t="str">
            <v>ОТГПМ320087</v>
          </cell>
          <cell r="D333">
            <v>1</v>
          </cell>
          <cell r="E333" t="str">
            <v>221014/42/0673</v>
          </cell>
          <cell r="F333" t="str">
            <v>Не принято, товар в Партерру не поступал</v>
          </cell>
          <cell r="G333">
            <v>872.16</v>
          </cell>
          <cell r="H333" t="str">
            <v>Москва ЦКД</v>
          </cell>
          <cell r="I333" t="str">
            <v>?</v>
          </cell>
        </row>
        <row r="334">
          <cell r="C334">
            <v>872.16</v>
          </cell>
          <cell r="D334">
            <v>1</v>
          </cell>
        </row>
        <row r="335">
          <cell r="C335" t="str">
            <v>ОТГПМ345851</v>
          </cell>
          <cell r="D335">
            <v>1</v>
          </cell>
          <cell r="E335" t="str">
            <v>221102/42/0933</v>
          </cell>
          <cell r="F335" t="str">
            <v xml:space="preserve">Брак </v>
          </cell>
          <cell r="G335">
            <v>1577.8</v>
          </cell>
          <cell r="H335" t="str">
            <v>Москва ЦКД</v>
          </cell>
          <cell r="I335" t="str">
            <v>?</v>
          </cell>
        </row>
        <row r="336">
          <cell r="C336">
            <v>1577.8</v>
          </cell>
          <cell r="D336">
            <v>1</v>
          </cell>
        </row>
        <row r="337">
          <cell r="C337" t="str">
            <v>Гринлайт (Пермь) - Партерра Пермь</v>
          </cell>
          <cell r="D337">
            <v>2</v>
          </cell>
        </row>
        <row r="338">
          <cell r="C338" t="str">
            <v>ОТГПМ387570</v>
          </cell>
          <cell r="D338">
            <v>1</v>
          </cell>
          <cell r="E338" t="str">
            <v>221205/42/0841</v>
          </cell>
          <cell r="F338" t="str">
            <v>GB-966 Фильтр Воздушный BIG Filter Не принят</v>
          </cell>
          <cell r="G338">
            <v>670.19</v>
          </cell>
          <cell r="H338" t="str">
            <v>Пермь ЦКД</v>
          </cell>
          <cell r="I338" t="str">
            <v xml:space="preserve">Товар остался в Гринлайт города, нужна Корректировка со стороны Гринлайт (Пенза) </v>
          </cell>
        </row>
        <row r="339">
          <cell r="C339">
            <v>23946.29</v>
          </cell>
          <cell r="D339">
            <v>1</v>
          </cell>
        </row>
        <row r="340">
          <cell r="C340" t="str">
            <v>ОТГПМ406753</v>
          </cell>
          <cell r="D340">
            <v>1</v>
          </cell>
          <cell r="E340" t="str">
            <v>221221/42/1088</v>
          </cell>
          <cell r="F340" t="str">
            <v>JT11001 Фильтр АКПП AZUMI JT11001 HYUNDAI IX35 10-, TUCSON 09- (A6LF1/A6LF2), KIA OPTIMA, SORENTO 10
20707 Прокладка клапанной крышки силиконовая Rosteco Не принят</v>
          </cell>
          <cell r="G340">
            <v>1811.22</v>
          </cell>
          <cell r="H340" t="str">
            <v>Пермь ЦКД</v>
          </cell>
          <cell r="I340" t="str">
            <v xml:space="preserve">Товар остался в Гринлайт города, нужна Корректировка со стороны Гринлайт (Пенза) </v>
          </cell>
        </row>
        <row r="341">
          <cell r="C341">
            <v>18679.509999999998</v>
          </cell>
          <cell r="D341">
            <v>1</v>
          </cell>
        </row>
        <row r="342">
          <cell r="C342" t="str">
            <v>Гринлайт (Петрозаводск) - Партерра (СПБ)</v>
          </cell>
          <cell r="D342">
            <v>9</v>
          </cell>
        </row>
        <row r="343">
          <cell r="C343" t="str">
            <v>ОТПТЗ088721</v>
          </cell>
          <cell r="D343">
            <v>1</v>
          </cell>
          <cell r="E343" t="str">
            <v>220723/78/0105</v>
          </cell>
          <cell r="F343" t="str">
            <v>8059 Крышка распределителя зажигания Bremi Не принят</v>
          </cell>
          <cell r="G343">
            <v>651.78</v>
          </cell>
          <cell r="H343" t="str">
            <v>Санкт-Петербург ЦКД</v>
          </cell>
          <cell r="I343" t="str">
            <v>?</v>
          </cell>
        </row>
        <row r="344">
          <cell r="C344">
            <v>16410.330000000002</v>
          </cell>
          <cell r="D344">
            <v>1</v>
          </cell>
        </row>
        <row r="345">
          <cell r="C345" t="str">
            <v>ОТПТЗ092020</v>
          </cell>
          <cell r="D345">
            <v>1</v>
          </cell>
          <cell r="E345" t="str">
            <v>220730/78/0128</v>
          </cell>
          <cell r="F345" t="str">
            <v>LC-1925 Фильтр масляный LYNXauto - 2шт Не принят</v>
          </cell>
          <cell r="G345">
            <v>931.12</v>
          </cell>
          <cell r="H345" t="str">
            <v>Санкт-Петербург ЦКД</v>
          </cell>
          <cell r="I345" t="str">
            <v>?</v>
          </cell>
        </row>
        <row r="346">
          <cell r="C346">
            <v>1798.96</v>
          </cell>
          <cell r="D346">
            <v>1</v>
          </cell>
        </row>
        <row r="347">
          <cell r="C347" t="str">
            <v>ОТПТЗ100569</v>
          </cell>
          <cell r="D347">
            <v>1</v>
          </cell>
          <cell r="E347" t="str">
            <v>220817/78/0118</v>
          </cell>
          <cell r="F347" t="str">
            <v>4001554 Втулка стабилизатора Sasic
11.8116-0191.1 Пружина тормозного суппорта ATE Не принят</v>
          </cell>
          <cell r="G347">
            <v>545.11</v>
          </cell>
          <cell r="H347" t="str">
            <v>Санкт-Петербург ЦКД</v>
          </cell>
          <cell r="I347" t="str">
            <v>?</v>
          </cell>
        </row>
        <row r="348">
          <cell r="C348">
            <v>970.9</v>
          </cell>
          <cell r="D348">
            <v>1</v>
          </cell>
        </row>
        <row r="349">
          <cell r="C349" t="str">
            <v>ОТПТЗ109510</v>
          </cell>
          <cell r="D349">
            <v>1</v>
          </cell>
          <cell r="E349" t="str">
            <v>220903/78/0085</v>
          </cell>
          <cell r="F349" t="str">
            <v>Не принято, товар в Партерру не поступал</v>
          </cell>
          <cell r="G349">
            <v>29418.87</v>
          </cell>
          <cell r="H349" t="str">
            <v>Санкт-Петербург ЦКД</v>
          </cell>
          <cell r="I349" t="str">
            <v>?</v>
          </cell>
        </row>
        <row r="350">
          <cell r="C350">
            <v>29418.87</v>
          </cell>
          <cell r="D350">
            <v>1</v>
          </cell>
        </row>
        <row r="351">
          <cell r="C351" t="str">
            <v>ОТПТЗ110537</v>
          </cell>
          <cell r="D351">
            <v>1</v>
          </cell>
          <cell r="E351" t="str">
            <v>220906/78/0077</v>
          </cell>
          <cell r="F351" t="str">
            <v>20123 Насос омывателя Meat&amp;Doria Не принят</v>
          </cell>
          <cell r="G351">
            <v>591.22</v>
          </cell>
          <cell r="H351" t="str">
            <v>Санкт-Петербург ЦКД</v>
          </cell>
          <cell r="I351" t="str">
            <v>?</v>
          </cell>
        </row>
        <row r="352">
          <cell r="C352">
            <v>13159.52</v>
          </cell>
          <cell r="D352">
            <v>1</v>
          </cell>
        </row>
        <row r="353">
          <cell r="C353" t="str">
            <v>ОТПТЗ117681</v>
          </cell>
          <cell r="D353">
            <v>1</v>
          </cell>
          <cell r="E353" t="str">
            <v>220920/78/0107</v>
          </cell>
          <cell r="F353" t="str">
            <v>R3108A025 Вкладыши шатунные HYUNDAI Solaris Taiho Не принят</v>
          </cell>
          <cell r="G353">
            <v>841.62</v>
          </cell>
          <cell r="H353" t="str">
            <v>Санкт-Петербург ЦКД</v>
          </cell>
          <cell r="I353" t="str">
            <v>?</v>
          </cell>
        </row>
        <row r="354">
          <cell r="C354">
            <v>29786.79</v>
          </cell>
          <cell r="D354">
            <v>1</v>
          </cell>
        </row>
        <row r="355">
          <cell r="C355" t="str">
            <v>ОТПТЗ122057</v>
          </cell>
          <cell r="D355">
            <v>1</v>
          </cell>
          <cell r="E355" t="str">
            <v>220929/78/0025</v>
          </cell>
          <cell r="F355" t="str">
            <v>GLEK54 Колпачки маслосъемные Gallant - 1шт Не принят
Возможно 1 упаковка 2 штуки принято как 1 шт</v>
          </cell>
          <cell r="G355">
            <v>136.5</v>
          </cell>
          <cell r="H355" t="str">
            <v>Санкт-Петербург ЦКД</v>
          </cell>
          <cell r="I355" t="str">
            <v>?</v>
          </cell>
        </row>
        <row r="356">
          <cell r="C356">
            <v>1770.93</v>
          </cell>
          <cell r="D356">
            <v>1</v>
          </cell>
        </row>
        <row r="357">
          <cell r="C357" t="str">
            <v>ОТПТЗ160416</v>
          </cell>
          <cell r="D357">
            <v>1</v>
          </cell>
          <cell r="E357" t="str">
            <v>221215/78/0122</v>
          </cell>
          <cell r="F357" t="str">
            <v>Товар принят в Партерре 17.07.2023</v>
          </cell>
          <cell r="G357">
            <v>0</v>
          </cell>
          <cell r="I357" t="str">
            <v>Запросить Бухгалтера Партерры проверить и подписать в ЭДО</v>
          </cell>
        </row>
        <row r="358">
          <cell r="C358">
            <v>5375.18</v>
          </cell>
          <cell r="D358">
            <v>1</v>
          </cell>
        </row>
        <row r="359">
          <cell r="C359" t="str">
            <v>ОТПТЗ166035</v>
          </cell>
          <cell r="D359">
            <v>1</v>
          </cell>
          <cell r="E359" t="str">
            <v>221228/78/0102</v>
          </cell>
          <cell r="F359" t="str">
            <v>Не принято, товар в Партерру не поступал</v>
          </cell>
          <cell r="G359">
            <v>2154.23</v>
          </cell>
          <cell r="H359" t="str">
            <v>Санкт-Петербург ЦКД</v>
          </cell>
          <cell r="I359" t="str">
            <v>?</v>
          </cell>
        </row>
        <row r="360">
          <cell r="C360">
            <v>2154.23</v>
          </cell>
          <cell r="D360">
            <v>1</v>
          </cell>
        </row>
        <row r="361">
          <cell r="C361" t="str">
            <v>Гринлайт (Петрозаводск) - ПАРТЕРРА ООО</v>
          </cell>
          <cell r="D361">
            <v>2</v>
          </cell>
        </row>
        <row r="362">
          <cell r="C362" t="str">
            <v>ОТПТЗ128896</v>
          </cell>
          <cell r="D362">
            <v>1</v>
          </cell>
          <cell r="E362" t="str">
            <v>221012/78/0240</v>
          </cell>
          <cell r="F362" t="str">
            <v>Товар принят в Партерре 17.07.2023</v>
          </cell>
          <cell r="G362">
            <v>0</v>
          </cell>
          <cell r="I362" t="str">
            <v>Запросить Бухгалтера Партерры проверить и подписать в ЭДО</v>
          </cell>
        </row>
        <row r="363">
          <cell r="C363">
            <v>11393.16</v>
          </cell>
          <cell r="D363">
            <v>1</v>
          </cell>
        </row>
        <row r="364">
          <cell r="C364" t="str">
            <v>ОТПТЗ160033</v>
          </cell>
          <cell r="D364">
            <v>1</v>
          </cell>
          <cell r="E364" t="str">
            <v>221214/78/0194</v>
          </cell>
          <cell r="F364" t="str">
            <v>Не принято, товар в Партерру не поступал</v>
          </cell>
          <cell r="G364">
            <v>767.5</v>
          </cell>
          <cell r="H364" t="str">
            <v>Санкт-Петербург ЦКД</v>
          </cell>
          <cell r="I364" t="str">
            <v>?</v>
          </cell>
        </row>
        <row r="365">
          <cell r="C365">
            <v>767.5</v>
          </cell>
          <cell r="D365">
            <v>1</v>
          </cell>
        </row>
        <row r="366">
          <cell r="C366" t="str">
            <v>Гринлайт (Прокопьевск) - Партера (Прокопьевск)</v>
          </cell>
          <cell r="D366">
            <v>1</v>
          </cell>
        </row>
        <row r="367">
          <cell r="C367" t="str">
            <v>ОТГПР013870</v>
          </cell>
          <cell r="D367">
            <v>1</v>
          </cell>
          <cell r="E367" t="str">
            <v>230223/43/0038 (не знаю откуда взял Антон)
220228/43/0201</v>
          </cell>
          <cell r="F367" t="str">
            <v>Брак 
Всем Привет
Гринлайт Прокопьевск
вернул по браку (документов с СТО нет)
MOE-7001 Датчик топливовоздушной смеси Masuma
Заявка на возврат товаров от клиента ПТУТ-002683 от 28.02.2022 16:51:27
Принимать? 
В коробке тоже нет?
нет
Запрошу у них, если доки не пришлют до 22, то можно отправлять обратно</v>
          </cell>
          <cell r="G367">
            <v>5093.59</v>
          </cell>
          <cell r="H367" t="str">
            <v>Новосибирск ЦКД</v>
          </cell>
          <cell r="I367" t="str">
            <v>Товар был возвращен в Гринлайт, нужна Корректировка со стороны Гринлайт Прокопьевск</v>
          </cell>
        </row>
        <row r="368">
          <cell r="C368">
            <v>5093.59</v>
          </cell>
          <cell r="D368">
            <v>1</v>
          </cell>
        </row>
        <row r="369">
          <cell r="C369" t="str">
            <v>Гринлайт (Псков) - Партерра (СПБ)</v>
          </cell>
          <cell r="D369">
            <v>2</v>
          </cell>
        </row>
        <row r="370">
          <cell r="C370" t="str">
            <v>ОТПСК030956</v>
          </cell>
          <cell r="D370">
            <v>1</v>
          </cell>
          <cell r="E370" t="str">
            <v>220421/85/0121</v>
          </cell>
          <cell r="F370" t="str">
            <v>Не принято, товар в Партерру не поступал</v>
          </cell>
          <cell r="G370">
            <v>163.26</v>
          </cell>
          <cell r="H370" t="str">
            <v>Санкт-Петербург ЦКД</v>
          </cell>
          <cell r="I370" t="str">
            <v>?</v>
          </cell>
        </row>
        <row r="371">
          <cell r="C371">
            <v>163.26</v>
          </cell>
          <cell r="D371">
            <v>1</v>
          </cell>
        </row>
        <row r="372">
          <cell r="C372" t="str">
            <v>ОТПСК101927</v>
          </cell>
          <cell r="D372">
            <v>1</v>
          </cell>
          <cell r="E372" t="str">
            <v>221101/85/0109</v>
          </cell>
          <cell r="F372" t="str">
            <v>Товар принят в Партерре 28.06.2023</v>
          </cell>
          <cell r="G372">
            <v>0</v>
          </cell>
          <cell r="I372" t="str">
            <v>Запросить Бухгалтера Партерры проверить и подписать в ЭДО</v>
          </cell>
        </row>
        <row r="373">
          <cell r="C373">
            <v>6349.7</v>
          </cell>
          <cell r="D373">
            <v>1</v>
          </cell>
        </row>
        <row r="374">
          <cell r="C374" t="str">
            <v>Гринлайт (Псков) - ПАРТЕРРА ООО</v>
          </cell>
          <cell r="D374">
            <v>1</v>
          </cell>
        </row>
        <row r="375">
          <cell r="C375" t="str">
            <v>ОТПСК078747</v>
          </cell>
          <cell r="D375">
            <v>1</v>
          </cell>
          <cell r="E375" t="str">
            <v>220902/85/0121</v>
          </cell>
          <cell r="F375" t="str">
            <v>Не принято, товар в Партерру не поступал</v>
          </cell>
          <cell r="G375">
            <v>2483.29</v>
          </cell>
          <cell r="H375" t="str">
            <v>Санкт-Петербург ЦКД</v>
          </cell>
          <cell r="I375" t="str">
            <v>?</v>
          </cell>
        </row>
        <row r="376">
          <cell r="C376">
            <v>2483.29</v>
          </cell>
          <cell r="D376">
            <v>1</v>
          </cell>
        </row>
        <row r="377">
          <cell r="C377" t="str">
            <v>Гринлайт (Пятигорск) - Партерра (поставщик) НСК</v>
          </cell>
          <cell r="D377">
            <v>1</v>
          </cell>
        </row>
        <row r="378">
          <cell r="C378" t="str">
            <v>ОТГПТ026503</v>
          </cell>
          <cell r="D378">
            <v>1</v>
          </cell>
          <cell r="E378" t="str">
            <v>220218/22/0095</v>
          </cell>
          <cell r="F378" t="str">
            <v>Не принято, товар в Партерру не поступал</v>
          </cell>
          <cell r="G378">
            <v>4326.42</v>
          </cell>
          <cell r="H378" t="str">
            <v>Новосибирск ЦКД</v>
          </cell>
          <cell r="I378" t="str">
            <v>?</v>
          </cell>
        </row>
        <row r="379">
          <cell r="C379">
            <v>4326.42</v>
          </cell>
          <cell r="D379">
            <v>1</v>
          </cell>
        </row>
        <row r="380">
          <cell r="C380" t="str">
            <v>Гринлайт (Пятигорск) - Партерра (Пятигорск)</v>
          </cell>
          <cell r="D380">
            <v>2</v>
          </cell>
        </row>
        <row r="381">
          <cell r="C381" t="str">
            <v>ОТГПТ210531</v>
          </cell>
          <cell r="D381">
            <v>1</v>
          </cell>
          <cell r="E381" t="str">
            <v>221217/22/0070</v>
          </cell>
          <cell r="F381" t="str">
            <v xml:space="preserve">Нет заявки в 1С УТ Партерра </v>
          </cell>
          <cell r="G381">
            <v>23278.84</v>
          </cell>
          <cell r="H381" t="str">
            <v>Пятигорск ЦКД</v>
          </cell>
          <cell r="I381" t="str">
            <v xml:space="preserve">Товар остался в Гринлайт города, нужна Корректировка со стороны Гринлайт (Пятигорск) </v>
          </cell>
        </row>
        <row r="382">
          <cell r="C382">
            <v>23278.84</v>
          </cell>
          <cell r="D382">
            <v>1</v>
          </cell>
        </row>
        <row r="383">
          <cell r="C383" t="str">
            <v>ОТГПТ211562</v>
          </cell>
          <cell r="D383">
            <v>1</v>
          </cell>
          <cell r="E383" t="str">
            <v>221219/22/0056</v>
          </cell>
          <cell r="F383" t="str">
            <v>Не принято, товар в Партерру не поступал</v>
          </cell>
          <cell r="G383">
            <v>1181.24</v>
          </cell>
          <cell r="H383" t="str">
            <v>Пятигорск ЦКД</v>
          </cell>
          <cell r="I383" t="str">
            <v xml:space="preserve">Товар остался в Гринлайт города, нужна Корректировка со стороны Гринлайт (Пятигорск) </v>
          </cell>
        </row>
        <row r="384">
          <cell r="C384">
            <v>1181.24</v>
          </cell>
          <cell r="D384">
            <v>1</v>
          </cell>
        </row>
        <row r="385">
          <cell r="C385" t="str">
            <v>Гринлайт (Пятигорск) - Партерра Краснодар</v>
          </cell>
          <cell r="D385">
            <v>9</v>
          </cell>
        </row>
        <row r="386">
          <cell r="C386" t="str">
            <v>ОТГПТ055026</v>
          </cell>
          <cell r="D386">
            <v>1</v>
          </cell>
          <cell r="E386" t="str">
            <v>220414/22/0070</v>
          </cell>
          <cell r="F386" t="str">
            <v>Принято корректировкой, недовоз был известен, не ожидали, что Гринлайт на себя примет товар и будет продавать</v>
          </cell>
          <cell r="G386">
            <v>0</v>
          </cell>
          <cell r="H386" t="str">
            <v>Краснодар ЦКД</v>
          </cell>
          <cell r="I386" t="str">
            <v>Запросить бухгалтерию подписать в ЭДО
Принято Корр реализации ПТУТ-000659 от 19.04.2022 18:53:45</v>
          </cell>
        </row>
        <row r="387">
          <cell r="C387">
            <v>5628.48</v>
          </cell>
          <cell r="D387">
            <v>1</v>
          </cell>
        </row>
        <row r="388">
          <cell r="C388" t="str">
            <v>ОТГПТ057148</v>
          </cell>
          <cell r="D388">
            <v>1</v>
          </cell>
          <cell r="E388" t="str">
            <v>220418/22/0023</v>
          </cell>
          <cell r="F388" t="str">
            <v>Принято корректировкой, недовоз был известен, не ожидали, что Гринлайт на себя примет товар и будет продавать</v>
          </cell>
          <cell r="G388">
            <v>0</v>
          </cell>
          <cell r="H388" t="str">
            <v>Краснодар ЦКД</v>
          </cell>
          <cell r="I388" t="str">
            <v>Запросить бухгалтерию подписать в ЭДО
Принято Корр реализации ПТУТ-000658 от 19.04.2022 18:50:27</v>
          </cell>
        </row>
        <row r="389">
          <cell r="C389">
            <v>5393.96</v>
          </cell>
          <cell r="D389">
            <v>1</v>
          </cell>
        </row>
        <row r="390">
          <cell r="C390" t="str">
            <v>ОТГПТ062150</v>
          </cell>
          <cell r="D390">
            <v>1</v>
          </cell>
          <cell r="E390" t="str">
            <v>220427/22/0068</v>
          </cell>
          <cell r="F390" t="str">
            <v>Принято корректировкой, недовоз был известен, не ожидали, что Гринлайт на себя примет товар и будет продавать</v>
          </cell>
          <cell r="G390">
            <v>0</v>
          </cell>
          <cell r="H390" t="str">
            <v>Краснодар ЦКД</v>
          </cell>
          <cell r="I390" t="str">
            <v>Запросить бухгалтерию подписать в ЭДО
Принято Корр реализации ПТУТ-000716 от 28.04.2022 16:17:12</v>
          </cell>
        </row>
        <row r="391">
          <cell r="C391">
            <v>795.56</v>
          </cell>
          <cell r="D391">
            <v>1</v>
          </cell>
        </row>
        <row r="392">
          <cell r="C392" t="str">
            <v>ОТГПТ064903</v>
          </cell>
          <cell r="D392">
            <v>1</v>
          </cell>
          <cell r="E392" t="str">
            <v>220502/22/0026</v>
          </cell>
          <cell r="F392" t="str">
            <v>Принято корректировкой, недовоз был известен, не ожидали, что Гринлайт на себя примет товар и будет продавать</v>
          </cell>
          <cell r="G392">
            <v>0</v>
          </cell>
          <cell r="H392" t="str">
            <v>Краснодар ЦКД</v>
          </cell>
          <cell r="I392" t="str">
            <v>Запросить бухгалтерию подписать в ЭДО
Принято Корр реализации ПТУТ-000751 от 04.05.2022 12:24:43</v>
          </cell>
        </row>
        <row r="393">
          <cell r="C393">
            <v>2929.7</v>
          </cell>
          <cell r="D393">
            <v>1</v>
          </cell>
        </row>
        <row r="394">
          <cell r="C394" t="str">
            <v>ОТГПТ070357</v>
          </cell>
          <cell r="D394">
            <v>1</v>
          </cell>
          <cell r="E394" t="str">
            <v>220513/22/0059</v>
          </cell>
          <cell r="F394" t="str">
            <v>Принято корректировкой, недовоз был известен, не ожидали, что Гринлайт на себя примет товар и будет продавать</v>
          </cell>
          <cell r="G394">
            <v>0</v>
          </cell>
          <cell r="H394" t="str">
            <v>Краснодар ЦКД</v>
          </cell>
          <cell r="I394" t="str">
            <v>Запросить бухгалтерию подписать в ЭДО
Принято Корр реализации ПТУТ-000851 от 17.05.2022 20:52:37</v>
          </cell>
        </row>
        <row r="395">
          <cell r="C395">
            <v>4881.62</v>
          </cell>
          <cell r="D395">
            <v>1</v>
          </cell>
        </row>
        <row r="396">
          <cell r="C396" t="str">
            <v>ОТГПТ070664</v>
          </cell>
          <cell r="D396">
            <v>1</v>
          </cell>
          <cell r="E396" t="str">
            <v>220513/22/0179</v>
          </cell>
          <cell r="F396" t="str">
            <v>Принято корректировкой, недовоз был известен, не ожидали, что Гринлайт на себя примет товар и будет продавать</v>
          </cell>
          <cell r="G396">
            <v>0</v>
          </cell>
          <cell r="H396" t="str">
            <v>Краснодар ЦКД</v>
          </cell>
          <cell r="I396" t="str">
            <v>Запросить бухгалтерию подписать в ЭДО
Принято Корр реализации ПТУТ-000850 от 17.05.2022 20:49:59</v>
          </cell>
        </row>
        <row r="397">
          <cell r="C397">
            <v>1782.35</v>
          </cell>
          <cell r="D397">
            <v>1</v>
          </cell>
        </row>
        <row r="398">
          <cell r="C398" t="str">
            <v>ОТГПТ072223</v>
          </cell>
          <cell r="D398">
            <v>1</v>
          </cell>
          <cell r="E398" t="str">
            <v>220516/22/0146</v>
          </cell>
          <cell r="F398" t="str">
            <v>Принято корректировкой, недовоз был известен, не ожидали, что Гринлайт на себя примет товар и будет продавать</v>
          </cell>
          <cell r="G398">
            <v>0</v>
          </cell>
          <cell r="H398" t="str">
            <v>Краснодар ЦКД</v>
          </cell>
          <cell r="I398" t="str">
            <v>Запросить бухгалтерию подписать в ЭДО
Принято Корр реализации ПТУТ-000855 от 18.05.2022 15:42:30</v>
          </cell>
        </row>
        <row r="399">
          <cell r="C399">
            <v>529.47</v>
          </cell>
          <cell r="D399">
            <v>1</v>
          </cell>
        </row>
        <row r="400">
          <cell r="C400" t="str">
            <v>ОТГПТ191757</v>
          </cell>
          <cell r="D400">
            <v>1</v>
          </cell>
          <cell r="E400" t="str">
            <v>221121/22/0170</v>
          </cell>
          <cell r="F400" t="str">
            <v>Принято корректировкой, недовоз был известен, не ожидали, что Гринлайт на себя примет товар и будет продавать</v>
          </cell>
          <cell r="G400">
            <v>0</v>
          </cell>
          <cell r="H400" t="str">
            <v>Краснодар ЦКД</v>
          </cell>
          <cell r="I400" t="str">
            <v>Запросить бухгалтерию подписать в ЭДО
Принято Корр реализации ПТУТ-003002 от 22.11.2022 16:04:35</v>
          </cell>
        </row>
        <row r="401">
          <cell r="C401">
            <v>908.31</v>
          </cell>
          <cell r="D401">
            <v>1</v>
          </cell>
        </row>
        <row r="402">
          <cell r="C402" t="str">
            <v>ОТГПТ202562</v>
          </cell>
          <cell r="D402">
            <v>1</v>
          </cell>
          <cell r="E402" t="str">
            <v>221206/22/0084</v>
          </cell>
          <cell r="F402" t="str">
            <v>Принято корректировкой, недовоз был известен, не ожидали, что Гринлайт на себя примет товар и будет продавать</v>
          </cell>
          <cell r="G402">
            <v>0</v>
          </cell>
          <cell r="H402" t="str">
            <v>Краснодар ЦКД</v>
          </cell>
          <cell r="I402" t="str">
            <v>Запросить бухгалтерию подписать в ЭДО
Принято Корр реализации ПТУТ-003227 от 06.12.2022 20:29:28</v>
          </cell>
        </row>
        <row r="403">
          <cell r="C403">
            <v>189.42</v>
          </cell>
          <cell r="D403">
            <v>1</v>
          </cell>
        </row>
        <row r="404">
          <cell r="C404" t="str">
            <v>Гринлайт (Пятигорск) - ПАРТЕРРА ООО</v>
          </cell>
          <cell r="D404">
            <v>8</v>
          </cell>
        </row>
        <row r="405">
          <cell r="C405" t="str">
            <v>ОТГПТ033021</v>
          </cell>
          <cell r="D405">
            <v>1</v>
          </cell>
          <cell r="E405" t="str">
            <v>220302/22/0109</v>
          </cell>
          <cell r="F405" t="str">
            <v>Принято корректировкой, недовоз был известен, не ожидали, что Гринлайт на себя примет товар и будет продавать</v>
          </cell>
          <cell r="G405">
            <v>0</v>
          </cell>
          <cell r="H405" t="str">
            <v>Краснодар ЦКД</v>
          </cell>
          <cell r="I405" t="str">
            <v>Запросить бухгалтерию подписать в ЭДО
Принято Корр реализации ПТУТ-000426 от 21.03.2022 20:03:54</v>
          </cell>
        </row>
        <row r="406">
          <cell r="C406">
            <v>489.78</v>
          </cell>
          <cell r="D406">
            <v>1</v>
          </cell>
        </row>
        <row r="407">
          <cell r="C407" t="str">
            <v>ОТГПТ046951</v>
          </cell>
          <cell r="D407">
            <v>1</v>
          </cell>
          <cell r="E407" t="str">
            <v>220329/22/0127</v>
          </cell>
          <cell r="F407" t="str">
            <v>Принято корректировкой, недовоз был известен, не ожидали, что Гринлайт на себя примет товар и будет продавать</v>
          </cell>
          <cell r="G407">
            <v>0</v>
          </cell>
          <cell r="H407" t="str">
            <v>Краснодар ЦКД</v>
          </cell>
          <cell r="I407" t="str">
            <v>Запросить бухгалтерию подписать в ЭДО
Принято Корр реализации ПТУТ-000587 от 08.04.2022 20:17:49</v>
          </cell>
        </row>
        <row r="408">
          <cell r="C408">
            <v>414.92</v>
          </cell>
          <cell r="D408">
            <v>1</v>
          </cell>
        </row>
        <row r="409">
          <cell r="C409" t="str">
            <v>ОТГПТ048445</v>
          </cell>
          <cell r="D409">
            <v>1</v>
          </cell>
          <cell r="E409" t="str">
            <v>220401/22/0069</v>
          </cell>
          <cell r="F409" t="str">
            <v>Принято корректировкой, недовоз был известен, не ожидали, что Гринлайт на себя примет товар и будет продавать</v>
          </cell>
          <cell r="G409">
            <v>0</v>
          </cell>
          <cell r="H409" t="str">
            <v>Краснодар ЦКД</v>
          </cell>
          <cell r="I409" t="str">
            <v>Запросить бухгалтерию подписать в ЭДО
Принято Корр реализации ПТУТ-000585 от 08.04.2022 19:57:14</v>
          </cell>
        </row>
        <row r="410">
          <cell r="C410">
            <v>3481.8</v>
          </cell>
          <cell r="D410">
            <v>1</v>
          </cell>
        </row>
        <row r="411">
          <cell r="C411" t="str">
            <v>ОТГПТ054678</v>
          </cell>
          <cell r="D411">
            <v>1</v>
          </cell>
          <cell r="E411" t="str">
            <v>220413/22/0167</v>
          </cell>
          <cell r="F411" t="str">
            <v>Принято корректировкой, недовоз был известен, не ожидали, что Гринлайт на себя примет товар и будет продавать</v>
          </cell>
          <cell r="G411">
            <v>0</v>
          </cell>
          <cell r="H411" t="str">
            <v>Краснодар ЦКД</v>
          </cell>
          <cell r="I411" t="str">
            <v>Запросить бухгалтерию подписать в ЭДО
Принято Корр реализации ПТУТ-000647 от 18.04.2022 21:27:31</v>
          </cell>
        </row>
        <row r="412">
          <cell r="C412">
            <v>2301</v>
          </cell>
          <cell r="D412">
            <v>1</v>
          </cell>
        </row>
        <row r="413">
          <cell r="C413" t="str">
            <v>ОТГПТ100971</v>
          </cell>
          <cell r="D413">
            <v>1</v>
          </cell>
          <cell r="E413" t="str">
            <v>220704/22/0148</v>
          </cell>
          <cell r="F413" t="str">
            <v>Принято корректировкой, недовоз был известен, не ожидали, что Гринлайт на себя примет товар и будет продавать</v>
          </cell>
          <cell r="G413">
            <v>0</v>
          </cell>
          <cell r="H413" t="str">
            <v>Краснодар ЦКД</v>
          </cell>
          <cell r="I413" t="str">
            <v>Запросить бухгалтерию подписать в ЭДО
Принято Корр реализации ПТУТ-001266 от 04.07.2022 16:19:15</v>
          </cell>
        </row>
        <row r="414">
          <cell r="C414">
            <v>2273.0500000000002</v>
          </cell>
          <cell r="D414">
            <v>1</v>
          </cell>
        </row>
        <row r="415">
          <cell r="C415" t="str">
            <v>ОТГПТ110781</v>
          </cell>
          <cell r="D415">
            <v>1</v>
          </cell>
          <cell r="E415" t="str">
            <v>220720/22/0162</v>
          </cell>
          <cell r="F415" t="str">
            <v>Принято корректировкой, недовоз был известен, не ожидали, что Гринлайт на себя примет товар и будет продавать</v>
          </cell>
          <cell r="G415">
            <v>0</v>
          </cell>
          <cell r="H415" t="str">
            <v>Краснодар ЦКД</v>
          </cell>
          <cell r="I415" t="str">
            <v>Запросить бухгалтерию подписать в ЭДО
Принято Корр реализации ПТУТ-001450 от 25.07.2022 12:41:40</v>
          </cell>
        </row>
        <row r="416">
          <cell r="C416">
            <v>3208.41</v>
          </cell>
          <cell r="D416">
            <v>1</v>
          </cell>
        </row>
        <row r="417">
          <cell r="C417" t="str">
            <v>ОТГПТ111477</v>
          </cell>
          <cell r="D417">
            <v>1</v>
          </cell>
          <cell r="E417" t="str">
            <v>220721/22/0182</v>
          </cell>
          <cell r="F417" t="str">
            <v>Принято корректировкой, недовоз был известен, не ожидали, что Гринлайт на себя примет товар и будет продавать</v>
          </cell>
          <cell r="G417">
            <v>0</v>
          </cell>
          <cell r="H417" t="str">
            <v>Краснодар ЦКД</v>
          </cell>
          <cell r="I417" t="str">
            <v>Запросить бухгалтерию подписать в ЭДО
Принято Корр реализации ПТУТ-001449 от 25.07.2022 12:39:23</v>
          </cell>
        </row>
        <row r="418">
          <cell r="C418">
            <v>487.08</v>
          </cell>
          <cell r="D418">
            <v>1</v>
          </cell>
        </row>
        <row r="419">
          <cell r="C419" t="str">
            <v>ОТГПТ186504</v>
          </cell>
          <cell r="D419">
            <v>1</v>
          </cell>
          <cell r="E419" t="str">
            <v>221114/22/0129</v>
          </cell>
          <cell r="F419" t="str">
            <v>Принято корректировкой, недовоз был известен, не ожидали, что Гринлайт на себя примет товар и будет продавать</v>
          </cell>
          <cell r="G419">
            <v>0</v>
          </cell>
          <cell r="H419" t="str">
            <v>Ростов ЦКД</v>
          </cell>
          <cell r="I419" t="str">
            <v>Запросить бухгалтерию подписать в ЭДО
Принято Корр реализации ПТУТ-002902 от 15.11.2022 13:29:23</v>
          </cell>
        </row>
        <row r="420">
          <cell r="C420">
            <v>311.19</v>
          </cell>
          <cell r="D420">
            <v>1</v>
          </cell>
        </row>
        <row r="421">
          <cell r="C421" t="str">
            <v>Гринлайт (Пятигорск) - ПАРТЕРРА РОСТОВ</v>
          </cell>
          <cell r="D421">
            <v>7</v>
          </cell>
        </row>
        <row r="422">
          <cell r="C422" t="str">
            <v>ОТГПТ007093</v>
          </cell>
          <cell r="D422">
            <v>1</v>
          </cell>
          <cell r="E422" t="str">
            <v>220115/22/0112</v>
          </cell>
          <cell r="F422" t="str">
            <v>Принято корректировкой, недовоз был известен, не ожидали, что Гринлайт на себя примет товар и будет продавать</v>
          </cell>
          <cell r="G422">
            <v>0</v>
          </cell>
          <cell r="H422" t="str">
            <v>Ростов ЦКД</v>
          </cell>
          <cell r="I422" t="str">
            <v>Запросить бухгалтерию подписать в ЭДО
Принято Корр реализации ПТУТ-000052 от 18.01.2022 13:44:52</v>
          </cell>
        </row>
        <row r="423">
          <cell r="C423">
            <v>6663.98</v>
          </cell>
          <cell r="D423">
            <v>1</v>
          </cell>
        </row>
        <row r="424">
          <cell r="C424" t="str">
            <v>ОТГПТ059095</v>
          </cell>
          <cell r="D424">
            <v>1</v>
          </cell>
          <cell r="E424" t="str">
            <v>220421/22/0063</v>
          </cell>
          <cell r="F424" t="str">
            <v>Принято корректировкой, недовоз был известен, не ожидали, что Гринлайт на себя примет товар и будет продавать</v>
          </cell>
          <cell r="G424">
            <v>0</v>
          </cell>
          <cell r="H424" t="str">
            <v>Ростов ЦКД</v>
          </cell>
          <cell r="I424" t="str">
            <v>Запросить бухгалтерию подписать в ЭДО
Принято Корр реализации ПТУТ-000682 от 25.04.2022 14:17:48</v>
          </cell>
        </row>
        <row r="425">
          <cell r="C425">
            <v>6068.66</v>
          </cell>
          <cell r="D425">
            <v>1</v>
          </cell>
        </row>
        <row r="426">
          <cell r="C426" t="str">
            <v>ОТГПТ063156</v>
          </cell>
          <cell r="D426">
            <v>1</v>
          </cell>
          <cell r="E426" t="str">
            <v>220428/22/0173</v>
          </cell>
          <cell r="F426" t="str">
            <v>Принято корректировкой, недовоз был известен, не ожидали, что Гринлайт на себя примет товар и будет продавать</v>
          </cell>
          <cell r="G426">
            <v>276.91000000000003</v>
          </cell>
          <cell r="H426" t="str">
            <v>Ростов ЦКД</v>
          </cell>
          <cell r="I426" t="str">
            <v>Товар  либо в Пятигорске либо в Ростове Необходимо скорректироваться и выяснить в каком Гринлайте деталь</v>
          </cell>
        </row>
        <row r="427">
          <cell r="C427">
            <v>276.91000000000003</v>
          </cell>
          <cell r="D427">
            <v>1</v>
          </cell>
        </row>
        <row r="428">
          <cell r="C428" t="str">
            <v>ОТГПТ092480</v>
          </cell>
          <cell r="D428">
            <v>1</v>
          </cell>
          <cell r="E428" t="str">
            <v>220620/22/0076</v>
          </cell>
          <cell r="F428" t="str">
            <v>Принято корректировкой, недовоз был известен, не ожидали, что Гринлайт на себя примет товар и будет продавать</v>
          </cell>
          <cell r="G428">
            <v>0</v>
          </cell>
          <cell r="H428" t="str">
            <v>Ростов ЦКД</v>
          </cell>
          <cell r="I428" t="str">
            <v>Запросить бухгалтерию подписать в ЭДО
Принято Корр реализации ПТУТ-001121 от 22.06.2022 14:47:58</v>
          </cell>
        </row>
        <row r="429">
          <cell r="C429">
            <v>133.47999999999999</v>
          </cell>
          <cell r="D429">
            <v>1</v>
          </cell>
        </row>
        <row r="430">
          <cell r="C430" t="str">
            <v>ОТГПТ095381</v>
          </cell>
          <cell r="D430">
            <v>1</v>
          </cell>
          <cell r="E430" t="str">
            <v>220624/22/0175</v>
          </cell>
          <cell r="F430" t="str">
            <v>Принято корректировкой, недовоз был известен, не ожидали, что Гринлайт на себя примет товар и будет продавать</v>
          </cell>
          <cell r="G430">
            <v>0</v>
          </cell>
          <cell r="H430" t="str">
            <v>Ростов ЦКД</v>
          </cell>
          <cell r="I430" t="str">
            <v>Запросить бухгалтерию подписать в ЭДО
Принято Корр реализации ПТУТ-001186 от 27.06.2022 17:47:29</v>
          </cell>
        </row>
        <row r="431">
          <cell r="C431">
            <v>120.87</v>
          </cell>
          <cell r="D431">
            <v>1</v>
          </cell>
        </row>
        <row r="432">
          <cell r="C432" t="str">
            <v>ОТГПТ099107</v>
          </cell>
          <cell r="D432">
            <v>1</v>
          </cell>
          <cell r="E432" t="str">
            <v>220701/22/0082</v>
          </cell>
          <cell r="F432" t="str">
            <v>Принято корректировкой, недовоз был известен, не ожидали, что Гринлайт на себя примет товар и будет продавать</v>
          </cell>
          <cell r="G432">
            <v>0</v>
          </cell>
          <cell r="H432" t="str">
            <v>Ростов ЦКД</v>
          </cell>
          <cell r="I432" t="str">
            <v>Запросить бухгалтерию подписать в ЭДО
Принято Корр реализации ПТУТ-001247 от 01.07.2022 20:16:20</v>
          </cell>
        </row>
        <row r="433">
          <cell r="C433">
            <v>533.08000000000004</v>
          </cell>
          <cell r="D433">
            <v>1</v>
          </cell>
        </row>
        <row r="434">
          <cell r="C434" t="str">
            <v>ОТГПТ118320</v>
          </cell>
          <cell r="D434">
            <v>1</v>
          </cell>
          <cell r="E434" t="str">
            <v>220802/22/0111</v>
          </cell>
          <cell r="F434" t="str">
            <v>Принято корректировкой, недовоз был известен, не ожидали, что Гринлайт на себя примет товар и будет продавать</v>
          </cell>
          <cell r="G434">
            <v>0</v>
          </cell>
          <cell r="H434" t="str">
            <v>Ростов ЦКД</v>
          </cell>
          <cell r="I434" t="str">
            <v>Запросить бухгалтерию подписать в ЭДО
Принято Корр реализации ПТУТ-001605 от 08.08.2022 16:09:39</v>
          </cell>
        </row>
        <row r="435">
          <cell r="C435">
            <v>1565.87</v>
          </cell>
          <cell r="D435">
            <v>1</v>
          </cell>
        </row>
        <row r="436">
          <cell r="C436" t="str">
            <v>Гринлайт (Ростов-на-Дону) - ПАРТЕРРА ООО</v>
          </cell>
          <cell r="D436">
            <v>1</v>
          </cell>
        </row>
        <row r="437">
          <cell r="C437" t="str">
            <v>ОТГРД157168</v>
          </cell>
          <cell r="D437">
            <v>1</v>
          </cell>
          <cell r="E437" t="str">
            <v>220621/23/0391</v>
          </cell>
          <cell r="F437" t="str">
            <v>Не принято, товар в Партерру не поступал</v>
          </cell>
          <cell r="G437">
            <v>1448.61</v>
          </cell>
          <cell r="H437" t="str">
            <v>Москва ЦКД</v>
          </cell>
          <cell r="I437" t="str">
            <v>?</v>
          </cell>
        </row>
        <row r="438">
          <cell r="C438">
            <v>1448.61</v>
          </cell>
          <cell r="D438">
            <v>1</v>
          </cell>
        </row>
        <row r="439">
          <cell r="C439" t="str">
            <v>Гринлайт (Ростов-на-Дону) - ПАРТЕРРА РОСТОВ</v>
          </cell>
          <cell r="D439">
            <v>3</v>
          </cell>
        </row>
        <row r="440">
          <cell r="C440" t="str">
            <v>ОТГРД224770</v>
          </cell>
          <cell r="D440">
            <v>1</v>
          </cell>
          <cell r="E440" t="str">
            <v>220901/23/0291</v>
          </cell>
          <cell r="F440" t="str">
            <v>Не принято, товар в Партерру не поступал</v>
          </cell>
          <cell r="G440">
            <v>9894.51</v>
          </cell>
          <cell r="H440" t="str">
            <v>Ростов ЦКД</v>
          </cell>
          <cell r="I440" t="str">
            <v xml:space="preserve">Товар остался в Гринлайт города, нужна Корректировка со стороны Гринлайт (Ростов-на-Дону) </v>
          </cell>
        </row>
        <row r="441">
          <cell r="C441">
            <v>9894.51</v>
          </cell>
          <cell r="D441">
            <v>1</v>
          </cell>
        </row>
        <row r="442">
          <cell r="C442" t="str">
            <v>ОТГРД236069</v>
          </cell>
          <cell r="D442">
            <v>1</v>
          </cell>
          <cell r="E442" t="str">
            <v>220913/23/0280</v>
          </cell>
          <cell r="F442" t="str">
            <v>Не принято, товар в Партерру не поступал</v>
          </cell>
          <cell r="G442">
            <v>174.99</v>
          </cell>
          <cell r="H442" t="str">
            <v>Ростов ЦКД</v>
          </cell>
          <cell r="I442" t="str">
            <v xml:space="preserve">Товар остался в Гринлайт города, нужна Корректировка со стороны Гринлайт (Ростов-на-Дону) </v>
          </cell>
        </row>
        <row r="443">
          <cell r="C443">
            <v>174.99</v>
          </cell>
          <cell r="D443">
            <v>1</v>
          </cell>
        </row>
        <row r="444">
          <cell r="C444" t="str">
            <v>ОТГРД258432</v>
          </cell>
          <cell r="D444">
            <v>1</v>
          </cell>
          <cell r="E444" t="str">
            <v>221006/23/0348</v>
          </cell>
          <cell r="F444" t="str">
            <v>Не принято, товар в Партерру не поступал</v>
          </cell>
          <cell r="G444">
            <v>1362.92</v>
          </cell>
          <cell r="H444" t="str">
            <v>Ростов ЦКД</v>
          </cell>
          <cell r="I444" t="str">
            <v xml:space="preserve">ООО "Автоконтракты" возвращали товар в Гринлайт города, нужна Корректировка со стороны Гринлайт (Ростов-на-Дону) </v>
          </cell>
        </row>
        <row r="445">
          <cell r="C445">
            <v>1362.92</v>
          </cell>
          <cell r="D445">
            <v>1</v>
          </cell>
        </row>
        <row r="446">
          <cell r="C446" t="str">
            <v>Гринлайт (Санкт-Петербург) - К6735 ООО «Партерра» СПб</v>
          </cell>
          <cell r="D446">
            <v>2</v>
          </cell>
        </row>
        <row r="447">
          <cell r="C447" t="str">
            <v>ОТСПБ198448</v>
          </cell>
          <cell r="D447">
            <v>1</v>
          </cell>
          <cell r="E447" t="str">
            <v>220314/39/1621</v>
          </cell>
          <cell r="F447" t="str">
            <v xml:space="preserve">Нет заявки в 1С УТ Партерра </v>
          </cell>
          <cell r="G447">
            <v>4642.38</v>
          </cell>
          <cell r="H447" t="str">
            <v>Санкт-Петербург ЦКД</v>
          </cell>
          <cell r="I447" t="str">
            <v>?
Заказ поставщику ПТУТ-033495 от 14.03.2022 16:27:38
Поступление удалено
Реализация товаров и услуг ОТСПБ198448 от 14.03.2022 20:28:32
с/ф 220314/39/1621
и сделано новое
Реализация товаров и услуг ОТСПБ198449 от 14.03.2022 20:28:46
с/ф 220314/39/1622</v>
          </cell>
        </row>
        <row r="448">
          <cell r="C448">
            <v>4642.38</v>
          </cell>
          <cell r="D448">
            <v>1</v>
          </cell>
        </row>
        <row r="449">
          <cell r="C449" t="str">
            <v>ОТСПБ707792</v>
          </cell>
          <cell r="D449">
            <v>1</v>
          </cell>
          <cell r="E449" t="str">
            <v>220830/39/0142</v>
          </cell>
          <cell r="F449" t="str">
            <v xml:space="preserve">Нет заявки в 1С УТ Партерра </v>
          </cell>
          <cell r="G449">
            <v>0</v>
          </cell>
          <cell r="H449" t="str">
            <v>Санкт-Петербург ЦКД</v>
          </cell>
          <cell r="I449" t="str">
            <v>У Гринлайта 720,53
У нас Поступление ПТУТ-130290 от 30.08.2022 13:16:57 на 722,44 руб
Написал Наталье Павловне исправить и подписать</v>
          </cell>
        </row>
        <row r="450">
          <cell r="C450">
            <v>720.53</v>
          </cell>
          <cell r="D450">
            <v>1</v>
          </cell>
        </row>
        <row r="451">
          <cell r="C451" t="str">
            <v>Гринлайт (Санкт-Петербург) - Партерра (поставщик) НСК</v>
          </cell>
          <cell r="D451">
            <v>1</v>
          </cell>
        </row>
        <row r="452">
          <cell r="C452" t="str">
            <v>ОТСПВ130102</v>
          </cell>
          <cell r="D452">
            <v>1</v>
          </cell>
          <cell r="E452" t="str">
            <v>221227/39/0163</v>
          </cell>
          <cell r="F452" t="str">
            <v>Не принято, товар в Партерру не поступал</v>
          </cell>
          <cell r="G452">
            <v>826.8</v>
          </cell>
          <cell r="H452" t="str">
            <v>Новосибирск ЦКД</v>
          </cell>
          <cell r="I452" t="str">
            <v>?</v>
          </cell>
        </row>
        <row r="453">
          <cell r="C453">
            <v>826.8</v>
          </cell>
          <cell r="D453">
            <v>1</v>
          </cell>
        </row>
        <row r="454">
          <cell r="C454" t="str">
            <v>Гринлайт (Санкт-Петербург) - Партерра (СПБ)</v>
          </cell>
          <cell r="D454">
            <v>67</v>
          </cell>
        </row>
        <row r="455">
          <cell r="C455" t="str">
            <v>ОТСПБ059476</v>
          </cell>
          <cell r="D455">
            <v>1</v>
          </cell>
          <cell r="E455" t="str">
            <v>220128/39/0531</v>
          </cell>
          <cell r="F455" t="str">
            <v>Товар принят в Партерре 03.02.2023</v>
          </cell>
          <cell r="G455">
            <v>0</v>
          </cell>
          <cell r="H455" t="str">
            <v>Санкт-Петербург ЦКД</v>
          </cell>
          <cell r="I455" t="str">
            <v>Запросить Бухгалтера Партерры проверить и подписать в ЭДО</v>
          </cell>
        </row>
        <row r="456">
          <cell r="C456">
            <v>181098.04</v>
          </cell>
          <cell r="D456">
            <v>1</v>
          </cell>
        </row>
        <row r="457">
          <cell r="C457" t="str">
            <v>ОТСПБ112133</v>
          </cell>
          <cell r="D457">
            <v>1</v>
          </cell>
          <cell r="E457" t="str">
            <v>220217/39/1998</v>
          </cell>
          <cell r="F457" t="str">
            <v>P1L-A041 Прокладка впускного коллектора PARTS-MALL Не принят
GU-1670 Крестовина карданной передачи GMB - 2 шт, товар был возвращен в гринлайт, неверный товар</v>
          </cell>
          <cell r="G457">
            <v>2420.65</v>
          </cell>
          <cell r="H457" t="str">
            <v>Санкт-Петербург ЦКД</v>
          </cell>
          <cell r="I457" t="str">
            <v>Товар был возвращен в Гринлайт, нужна Корректировка со стороны Гринлайт Санкт-Петербург</v>
          </cell>
        </row>
        <row r="458">
          <cell r="C458">
            <v>47714.080000000002</v>
          </cell>
          <cell r="D458">
            <v>1</v>
          </cell>
        </row>
        <row r="459">
          <cell r="C459" t="str">
            <v>ОТСПБ115663</v>
          </cell>
          <cell r="D459">
            <v>1</v>
          </cell>
          <cell r="E459" t="str">
            <v>220218/39/2093</v>
          </cell>
          <cell r="F459" t="str">
            <v>01171 К-КТ ПЫЛЬНИК ШРУСА CIT SAXO 1.1-1.4 - 1.5D / FRD KA 1.3 96- ПЕР ВНЕШ O 22-75 MM (ГАЙКА 22X1.5) Не принят</v>
          </cell>
          <cell r="G459">
            <v>439.88</v>
          </cell>
          <cell r="H459" t="str">
            <v>Санкт-Петербург ЦКД</v>
          </cell>
          <cell r="I459" t="str">
            <v>?</v>
          </cell>
        </row>
        <row r="460">
          <cell r="C460">
            <v>60532.81</v>
          </cell>
          <cell r="D460">
            <v>1</v>
          </cell>
        </row>
        <row r="461">
          <cell r="C461" t="str">
            <v>ОТСПБ150197</v>
          </cell>
          <cell r="D461">
            <v>1</v>
          </cell>
          <cell r="E461" t="str">
            <v>220302/39/1225</v>
          </cell>
          <cell r="F461" t="str">
            <v>Не принято, товар в Партерру не поступал</v>
          </cell>
          <cell r="G461">
            <v>2311.77</v>
          </cell>
          <cell r="H461" t="str">
            <v>Санкт-Петербург ЦКД</v>
          </cell>
          <cell r="I461" t="str">
            <v>?</v>
          </cell>
        </row>
        <row r="462">
          <cell r="C462">
            <v>2311.77</v>
          </cell>
          <cell r="D462">
            <v>1</v>
          </cell>
        </row>
        <row r="463">
          <cell r="C463" t="str">
            <v>ОТСПБ197491</v>
          </cell>
          <cell r="D463">
            <v>1</v>
          </cell>
          <cell r="E463" t="str">
            <v>220314/39/1154</v>
          </cell>
          <cell r="F463" t="str">
            <v>Нет заявки или поступления в 1С УТ Партерра
Возможно свободные</v>
          </cell>
          <cell r="G463">
            <v>337.74</v>
          </cell>
          <cell r="H463" t="str">
            <v>Санкт-Петербург ЦКД</v>
          </cell>
          <cell r="I463" t="str">
            <v>?</v>
          </cell>
        </row>
        <row r="464">
          <cell r="C464">
            <v>337.74</v>
          </cell>
          <cell r="D464">
            <v>1</v>
          </cell>
        </row>
        <row r="465">
          <cell r="C465" t="str">
            <v>ОТСПБ279492</v>
          </cell>
          <cell r="D465">
            <v>1</v>
          </cell>
          <cell r="E465" t="str">
            <v>220410/39/0930</v>
          </cell>
          <cell r="F465" t="str">
            <v>VAG96110 Направляющая втулка клапана AE - 3шт Не принят</v>
          </cell>
          <cell r="G465">
            <v>1707.48</v>
          </cell>
          <cell r="H465" t="str">
            <v>Санкт-Петербург ЦКД</v>
          </cell>
          <cell r="I465" t="str">
            <v>?</v>
          </cell>
        </row>
        <row r="466">
          <cell r="C466">
            <v>133182.95000000001</v>
          </cell>
          <cell r="D466">
            <v>1</v>
          </cell>
        </row>
        <row r="467">
          <cell r="C467" t="str">
            <v>ОТСПБ292073</v>
          </cell>
          <cell r="D467">
            <v>1</v>
          </cell>
          <cell r="E467" t="str">
            <v>220414/39/1491</v>
          </cell>
          <cell r="F467" t="str">
            <v>Нет заявки или поступления в 1С УТ Партерра
Возможно свободные</v>
          </cell>
          <cell r="G467">
            <v>3245.64</v>
          </cell>
          <cell r="H467" t="str">
            <v>Санкт-Петербург ЦКД</v>
          </cell>
          <cell r="I467" t="str">
            <v>?</v>
          </cell>
        </row>
        <row r="468">
          <cell r="C468">
            <v>3245.64</v>
          </cell>
          <cell r="D468">
            <v>1</v>
          </cell>
        </row>
        <row r="469">
          <cell r="C469" t="str">
            <v>ОТСПБ352620</v>
          </cell>
          <cell r="D469">
            <v>1</v>
          </cell>
          <cell r="E469" t="str">
            <v>220504/39/1197</v>
          </cell>
          <cell r="F469" t="str">
            <v>Нет заявки или поступления в 1С УТ Партерра
Возможно свободные</v>
          </cell>
          <cell r="G469">
            <v>1059.8499999999999</v>
          </cell>
          <cell r="H469" t="str">
            <v>Санкт-Петербург ЦКД</v>
          </cell>
          <cell r="I469" t="str">
            <v>?</v>
          </cell>
        </row>
        <row r="470">
          <cell r="C470">
            <v>1059.8499999999999</v>
          </cell>
          <cell r="D470">
            <v>1</v>
          </cell>
        </row>
        <row r="471">
          <cell r="C471" t="str">
            <v>ОТСПБ415976</v>
          </cell>
          <cell r="D471">
            <v>1</v>
          </cell>
          <cell r="E471" t="str">
            <v>220526/39/0526</v>
          </cell>
          <cell r="F471" t="str">
            <v>Нет заявки или поступления в 1С УТ Партерра
Возможно свободные</v>
          </cell>
          <cell r="G471">
            <v>3014.76</v>
          </cell>
          <cell r="H471" t="str">
            <v>Санкт-Петербург ЦКД</v>
          </cell>
          <cell r="I471" t="str">
            <v>?</v>
          </cell>
        </row>
        <row r="472">
          <cell r="C472">
            <v>3014.76</v>
          </cell>
          <cell r="D472">
            <v>1</v>
          </cell>
        </row>
        <row r="473">
          <cell r="C473" t="str">
            <v>ОТСПБ493233</v>
          </cell>
          <cell r="D473">
            <v>1</v>
          </cell>
          <cell r="E473" t="str">
            <v>220621/39/0174</v>
          </cell>
          <cell r="F473" t="str">
            <v>0AW301515G Эжекционный насос VAG Не принят</v>
          </cell>
          <cell r="G473">
            <v>13635.03</v>
          </cell>
          <cell r="H473" t="str">
            <v>Санкт-Петербург ЦКД</v>
          </cell>
          <cell r="I473" t="str">
            <v>?</v>
          </cell>
        </row>
        <row r="474">
          <cell r="C474">
            <v>214543.65</v>
          </cell>
          <cell r="D474">
            <v>1</v>
          </cell>
        </row>
        <row r="475">
          <cell r="C475" t="str">
            <v>ОТСПБ558281</v>
          </cell>
          <cell r="D475">
            <v>1</v>
          </cell>
          <cell r="E475" t="str">
            <v>220712/39/0647</v>
          </cell>
          <cell r="F475" t="str">
            <v>62617-2E600 Болт Hyundai/Kia</v>
          </cell>
          <cell r="G475">
            <v>672.58</v>
          </cell>
          <cell r="H475" t="str">
            <v>Санкт-Петербург ЦКД</v>
          </cell>
          <cell r="I475" t="str">
            <v>?</v>
          </cell>
        </row>
        <row r="476">
          <cell r="C476">
            <v>140993.28</v>
          </cell>
          <cell r="D476">
            <v>1</v>
          </cell>
        </row>
        <row r="477">
          <cell r="C477" t="str">
            <v>ОТСПБ634353</v>
          </cell>
          <cell r="D477">
            <v>1</v>
          </cell>
          <cell r="E477" t="str">
            <v>220805/39/0223</v>
          </cell>
          <cell r="F477" t="str">
            <v xml:space="preserve">OE0067 Фильтр масляный JS Asakashi Не принят </v>
          </cell>
          <cell r="G477">
            <v>457.42</v>
          </cell>
          <cell r="H477" t="str">
            <v>Санкт-Петербург ЦКД</v>
          </cell>
          <cell r="I477" t="str">
            <v>?</v>
          </cell>
        </row>
        <row r="478">
          <cell r="C478">
            <v>423264.49</v>
          </cell>
          <cell r="D478">
            <v>1</v>
          </cell>
        </row>
        <row r="479">
          <cell r="C479" t="str">
            <v>ОТСПБ669906</v>
          </cell>
          <cell r="D479">
            <v>1</v>
          </cell>
          <cell r="E479" t="str">
            <v>220817/39/0140</v>
          </cell>
          <cell r="F479" t="str">
            <v xml:space="preserve">21198 Мембрана маслоотделителя силикон Rosteco Не принят </v>
          </cell>
          <cell r="G479">
            <v>475.5</v>
          </cell>
          <cell r="H479" t="str">
            <v>Санкт-Петербург ЦКД</v>
          </cell>
          <cell r="I479" t="str">
            <v>?</v>
          </cell>
        </row>
        <row r="480">
          <cell r="C480">
            <v>125590.03</v>
          </cell>
          <cell r="D480">
            <v>1</v>
          </cell>
        </row>
        <row r="481">
          <cell r="C481" t="str">
            <v>ОТСПБ683571</v>
          </cell>
          <cell r="D481">
            <v>1</v>
          </cell>
          <cell r="E481" t="str">
            <v>220822/39/0878</v>
          </cell>
          <cell r="F481" t="str">
            <v xml:space="preserve">A211303701 Шланг топливный Chery Не принят </v>
          </cell>
          <cell r="G481">
            <v>136.5</v>
          </cell>
          <cell r="H481" t="str">
            <v>Санкт-Петербург ЦКД</v>
          </cell>
          <cell r="I481" t="str">
            <v>?</v>
          </cell>
        </row>
        <row r="482">
          <cell r="C482">
            <v>181054.96</v>
          </cell>
          <cell r="D482">
            <v>1</v>
          </cell>
        </row>
        <row r="483">
          <cell r="C483" t="str">
            <v>ОТСПБ705114</v>
          </cell>
          <cell r="D483">
            <v>1</v>
          </cell>
          <cell r="E483" t="str">
            <v>220829/39/0318</v>
          </cell>
          <cell r="F483" t="str">
            <v>Нет заявки или поступления в 1С УТ Партерра
Возможно свободные</v>
          </cell>
          <cell r="G483">
            <v>3984.01</v>
          </cell>
          <cell r="H483" t="str">
            <v>Санкт-Петербург ЦКД</v>
          </cell>
          <cell r="I483" t="str">
            <v>?</v>
          </cell>
        </row>
        <row r="484">
          <cell r="C484">
            <v>3984.01</v>
          </cell>
          <cell r="D484">
            <v>1</v>
          </cell>
        </row>
        <row r="485">
          <cell r="C485" t="str">
            <v>ОТСПБ709548</v>
          </cell>
          <cell r="D485">
            <v>1</v>
          </cell>
          <cell r="E485" t="str">
            <v>220830/39/0971</v>
          </cell>
          <cell r="F485" t="str">
            <v>Не принято, товар в Партерру не поступал</v>
          </cell>
          <cell r="G485">
            <v>165.43</v>
          </cell>
          <cell r="H485" t="str">
            <v>Санкт-Петербург ЦКД</v>
          </cell>
          <cell r="I485" t="str">
            <v>?</v>
          </cell>
        </row>
        <row r="486">
          <cell r="C486">
            <v>165.43</v>
          </cell>
          <cell r="D486">
            <v>1</v>
          </cell>
        </row>
        <row r="487">
          <cell r="C487" t="str">
            <v>ОТСПБ715133</v>
          </cell>
          <cell r="D487">
            <v>1</v>
          </cell>
          <cell r="E487" t="str">
            <v>220901/39/0280</v>
          </cell>
          <cell r="F487" t="str">
            <v>Не принято, товар в Партерру не поступал
Было согласовано Неверное вложение</v>
          </cell>
          <cell r="G487">
            <v>1928.25</v>
          </cell>
          <cell r="H487" t="str">
            <v>Санкт-Петербург ЦКД</v>
          </cell>
          <cell r="I487" t="str">
            <v>?</v>
          </cell>
        </row>
        <row r="488">
          <cell r="C488">
            <v>1928.25</v>
          </cell>
          <cell r="D488">
            <v>1</v>
          </cell>
        </row>
        <row r="489">
          <cell r="C489" t="str">
            <v>ОТСПБ750442</v>
          </cell>
          <cell r="D489">
            <v>1</v>
          </cell>
          <cell r="E489" t="str">
            <v>220912/39/1029</v>
          </cell>
          <cell r="F489" t="str">
            <v>Не принято, товар в Партерру не поступал</v>
          </cell>
          <cell r="G489">
            <v>313.69</v>
          </cell>
          <cell r="H489" t="str">
            <v>Санкт-Петербург ЦКД</v>
          </cell>
          <cell r="I489" t="str">
            <v>?</v>
          </cell>
        </row>
        <row r="490">
          <cell r="C490">
            <v>313.69</v>
          </cell>
          <cell r="D490">
            <v>1</v>
          </cell>
        </row>
        <row r="491">
          <cell r="C491" t="str">
            <v>ОТСПБ757794</v>
          </cell>
          <cell r="D491">
            <v>1</v>
          </cell>
          <cell r="E491" t="str">
            <v>220914/39/1160</v>
          </cell>
          <cell r="F491" t="str">
            <v>Не принято, товар в Партерру не поступал
Было согласовано Пересорт</v>
          </cell>
          <cell r="G491">
            <v>824.44</v>
          </cell>
          <cell r="H491" t="str">
            <v>Санкт-Петербург ЦКД</v>
          </cell>
          <cell r="I491" t="str">
            <v>?</v>
          </cell>
        </row>
        <row r="492">
          <cell r="C492">
            <v>824.44</v>
          </cell>
          <cell r="D492">
            <v>1</v>
          </cell>
        </row>
        <row r="493">
          <cell r="C493" t="str">
            <v>ОТСПБ771597</v>
          </cell>
          <cell r="D493">
            <v>1</v>
          </cell>
          <cell r="E493" t="str">
            <v>220919/39/0366</v>
          </cell>
          <cell r="F493" t="str">
            <v>Не принято, товар в Партерру не поступал
Было согласовано Пересорт</v>
          </cell>
          <cell r="G493">
            <v>3691.03</v>
          </cell>
          <cell r="H493" t="str">
            <v>Санкт-Петербург ЦКД</v>
          </cell>
          <cell r="I493" t="str">
            <v>?</v>
          </cell>
        </row>
        <row r="494">
          <cell r="C494">
            <v>3691.03</v>
          </cell>
          <cell r="D494">
            <v>1</v>
          </cell>
        </row>
        <row r="495">
          <cell r="C495" t="str">
            <v>ОТСПБ771887</v>
          </cell>
          <cell r="D495">
            <v>1</v>
          </cell>
          <cell r="E495" t="str">
            <v>220919/39/0555</v>
          </cell>
          <cell r="F495" t="str">
            <v>Не принято, товар в Партерру не поступал
Было согласовано Некомплект</v>
          </cell>
          <cell r="G495">
            <v>533.36</v>
          </cell>
          <cell r="H495" t="str">
            <v>Санкт-Петербург ЦКД</v>
          </cell>
          <cell r="I495" t="str">
            <v>?</v>
          </cell>
        </row>
        <row r="496">
          <cell r="C496">
            <v>533.36</v>
          </cell>
          <cell r="D496">
            <v>1</v>
          </cell>
        </row>
        <row r="497">
          <cell r="C497" t="str">
            <v>ОТСПБ814610</v>
          </cell>
          <cell r="D497">
            <v>1</v>
          </cell>
          <cell r="E497" t="str">
            <v>221003/39/1348</v>
          </cell>
          <cell r="F497" t="str">
            <v>Не принято, товар в Партерру не поступал</v>
          </cell>
          <cell r="G497">
            <v>1044.1199999999999</v>
          </cell>
          <cell r="H497" t="str">
            <v>Санкт-Петербург ЦКД</v>
          </cell>
          <cell r="I497" t="str">
            <v>?</v>
          </cell>
        </row>
        <row r="498">
          <cell r="C498">
            <v>1044.1199999999999</v>
          </cell>
          <cell r="D498">
            <v>1</v>
          </cell>
        </row>
        <row r="499">
          <cell r="C499" t="str">
            <v>ОТСПБ826017</v>
          </cell>
          <cell r="D499">
            <v>1</v>
          </cell>
          <cell r="E499" t="str">
            <v>221006/39/1384</v>
          </cell>
          <cell r="F499" t="str">
            <v>81-21061-SX Воздушный фильтр Stellox Не принят</v>
          </cell>
          <cell r="G499">
            <v>557.77</v>
          </cell>
          <cell r="H499" t="str">
            <v>Санкт-Петербург ЦКД</v>
          </cell>
          <cell r="I499" t="str">
            <v>?</v>
          </cell>
        </row>
        <row r="500">
          <cell r="C500">
            <v>3359.27</v>
          </cell>
          <cell r="D500">
            <v>1</v>
          </cell>
        </row>
        <row r="501">
          <cell r="C501" t="str">
            <v>ОТСПБ850856</v>
          </cell>
          <cell r="D501">
            <v>1</v>
          </cell>
          <cell r="E501" t="str">
            <v>221014/39/1245</v>
          </cell>
          <cell r="F501" t="str">
            <v>Не принято, товар в Партерру не поступал</v>
          </cell>
          <cell r="G501">
            <v>1271.93</v>
          </cell>
          <cell r="H501" t="str">
            <v>Санкт-Петербург ЦКД</v>
          </cell>
          <cell r="I501" t="str">
            <v>?</v>
          </cell>
        </row>
        <row r="502">
          <cell r="C502">
            <v>1271.93</v>
          </cell>
          <cell r="D502">
            <v>1</v>
          </cell>
        </row>
        <row r="503">
          <cell r="C503" t="str">
            <v>ОТСПБ857531</v>
          </cell>
          <cell r="D503">
            <v>1</v>
          </cell>
          <cell r="E503" t="str">
            <v>221017/39/0648</v>
          </cell>
          <cell r="F503" t="str">
            <v>246626 574 Уплотнитель для жестких фланцев, 50мл LOCTITE Не принят</v>
          </cell>
          <cell r="G503">
            <v>2019.54</v>
          </cell>
          <cell r="H503" t="str">
            <v>Санкт-Петербург ЦКД</v>
          </cell>
          <cell r="I503" t="str">
            <v>?</v>
          </cell>
        </row>
        <row r="504">
          <cell r="C504">
            <v>2019.54</v>
          </cell>
          <cell r="D504">
            <v>1</v>
          </cell>
        </row>
        <row r="505">
          <cell r="C505" t="str">
            <v>ОТСПБ861343</v>
          </cell>
          <cell r="D505">
            <v>1</v>
          </cell>
          <cell r="E505" t="str">
            <v>221018/39/1048</v>
          </cell>
          <cell r="F505" t="str">
            <v>Товар принят в Партерре 07.07.2023</v>
          </cell>
          <cell r="G505">
            <v>0</v>
          </cell>
          <cell r="H505" t="str">
            <v>Санкт-Петербург ЦКД</v>
          </cell>
          <cell r="I505" t="str">
            <v>Запросить Бухгалтера Партерры проверить и подписать в ЭДО</v>
          </cell>
        </row>
        <row r="506">
          <cell r="C506">
            <v>281.14</v>
          </cell>
          <cell r="D506">
            <v>1</v>
          </cell>
        </row>
        <row r="507">
          <cell r="C507" t="str">
            <v>ОТСПБ865907</v>
          </cell>
          <cell r="D507">
            <v>1</v>
          </cell>
          <cell r="E507" t="str">
            <v>221019/39/1530</v>
          </cell>
          <cell r="F507" t="str">
            <v>Не принято, товар в Партерру не поступал
Возможно свободные</v>
          </cell>
          <cell r="G507">
            <v>6776.38</v>
          </cell>
          <cell r="H507" t="str">
            <v>Санкт-Петербург ЦКД</v>
          </cell>
          <cell r="I507" t="str">
            <v>?</v>
          </cell>
        </row>
        <row r="508">
          <cell r="C508">
            <v>6776.38</v>
          </cell>
          <cell r="D508">
            <v>1</v>
          </cell>
        </row>
        <row r="509">
          <cell r="C509" t="str">
            <v>ОТСПБ891065</v>
          </cell>
          <cell r="D509">
            <v>1</v>
          </cell>
          <cell r="E509" t="str">
            <v>221027/39/0227</v>
          </cell>
          <cell r="F509" t="str">
            <v>Не принято, товар в Партерру не поступал
Возможно свободные</v>
          </cell>
          <cell r="G509">
            <v>345.21</v>
          </cell>
          <cell r="H509" t="str">
            <v>Санкт-Петербург ЦКД</v>
          </cell>
          <cell r="I509" t="str">
            <v>?</v>
          </cell>
        </row>
        <row r="510">
          <cell r="C510">
            <v>345.21</v>
          </cell>
          <cell r="D510">
            <v>1</v>
          </cell>
        </row>
        <row r="511">
          <cell r="C511" t="str">
            <v>ОТСПБ894901</v>
          </cell>
          <cell r="D511">
            <v>1</v>
          </cell>
          <cell r="E511" t="str">
            <v>221028/39/0126</v>
          </cell>
          <cell r="F511" t="str">
            <v>Не принято, товар в Партерру не поступал
Возможно свободные</v>
          </cell>
          <cell r="G511">
            <v>1155.51</v>
          </cell>
          <cell r="H511" t="str">
            <v>Санкт-Петербург ЦКД</v>
          </cell>
          <cell r="I511" t="str">
            <v>?</v>
          </cell>
        </row>
        <row r="512">
          <cell r="C512">
            <v>1155.51</v>
          </cell>
          <cell r="D512">
            <v>1</v>
          </cell>
        </row>
        <row r="513">
          <cell r="C513" t="str">
            <v>ОТСПБ908995</v>
          </cell>
          <cell r="D513">
            <v>1</v>
          </cell>
          <cell r="E513" t="str">
            <v>221101/39/1364</v>
          </cell>
          <cell r="F513" t="str">
            <v>Товар принят в Партерре 29.06.2023</v>
          </cell>
          <cell r="G513">
            <v>0</v>
          </cell>
          <cell r="H513" t="str">
            <v>Санкт-Петербург ЦКД</v>
          </cell>
          <cell r="I513" t="str">
            <v>Запросить Бухгалтера Партерры проверить и подписать в ЭДО</v>
          </cell>
        </row>
        <row r="514">
          <cell r="C514">
            <v>22.6</v>
          </cell>
          <cell r="D514">
            <v>1</v>
          </cell>
        </row>
        <row r="515">
          <cell r="C515" t="str">
            <v>ОТСПБ909113</v>
          </cell>
          <cell r="D515">
            <v>1</v>
          </cell>
          <cell r="E515" t="str">
            <v>221101/39/1421</v>
          </cell>
          <cell r="F515" t="str">
            <v>Товар принят в Партерре 29.06.2023</v>
          </cell>
          <cell r="G515">
            <v>0</v>
          </cell>
          <cell r="H515" t="str">
            <v>Санкт-Петербург ЦКД</v>
          </cell>
          <cell r="I515" t="str">
            <v>Запросить Бухгалтера Партерры проверить и подписать в ЭДО</v>
          </cell>
        </row>
        <row r="516">
          <cell r="C516">
            <v>24.41</v>
          </cell>
          <cell r="D516">
            <v>1</v>
          </cell>
        </row>
        <row r="517">
          <cell r="C517" t="str">
            <v>ОТСПБ914851</v>
          </cell>
          <cell r="D517">
            <v>1</v>
          </cell>
          <cell r="E517" t="str">
            <v>221103/39/0279</v>
          </cell>
          <cell r="F517" t="str">
            <v>Не принято, товар в Партерру не поступал
Возможно свободные</v>
          </cell>
          <cell r="G517">
            <v>783.75</v>
          </cell>
          <cell r="H517" t="str">
            <v>Санкт-Петербург ЦКД</v>
          </cell>
          <cell r="I517" t="str">
            <v>?</v>
          </cell>
        </row>
        <row r="518">
          <cell r="C518">
            <v>783.75</v>
          </cell>
          <cell r="D518">
            <v>1</v>
          </cell>
        </row>
        <row r="519">
          <cell r="C519" t="str">
            <v>ОТСПБ915167</v>
          </cell>
          <cell r="D519">
            <v>1</v>
          </cell>
          <cell r="E519" t="str">
            <v>221103/39/0458</v>
          </cell>
          <cell r="F519" t="str">
            <v>Не принято, товар в Партерру не поступал</v>
          </cell>
          <cell r="G519">
            <v>8325.84</v>
          </cell>
          <cell r="H519" t="str">
            <v>Санкт-Петербург ЦКД</v>
          </cell>
          <cell r="I519" t="str">
            <v>?</v>
          </cell>
        </row>
        <row r="520">
          <cell r="C520">
            <v>8325.84</v>
          </cell>
          <cell r="D520">
            <v>1</v>
          </cell>
        </row>
        <row r="521">
          <cell r="C521" t="str">
            <v>ОТСПБ950721</v>
          </cell>
          <cell r="D521">
            <v>1</v>
          </cell>
          <cell r="E521" t="str">
            <v>221114/39/0526</v>
          </cell>
          <cell r="F521" t="str">
            <v>Не принято, товар в Партерру не поступал</v>
          </cell>
          <cell r="G521">
            <v>852.47</v>
          </cell>
          <cell r="H521" t="str">
            <v>Санкт-Петербург ЦКД</v>
          </cell>
          <cell r="I521" t="str">
            <v>?</v>
          </cell>
        </row>
        <row r="522">
          <cell r="C522">
            <v>852.47</v>
          </cell>
          <cell r="D522">
            <v>1</v>
          </cell>
        </row>
        <row r="523">
          <cell r="C523" t="str">
            <v>ОТСПБ950811</v>
          </cell>
          <cell r="D523">
            <v>1</v>
          </cell>
          <cell r="E523" t="str">
            <v>221114/39/0591</v>
          </cell>
          <cell r="F523" t="str">
            <v>Не принято, товар в Партерру не поступал
Возможно свободные</v>
          </cell>
          <cell r="G523">
            <v>2836.05</v>
          </cell>
          <cell r="H523" t="str">
            <v>Санкт-Петербург ЦКД</v>
          </cell>
          <cell r="I523" t="str">
            <v>?</v>
          </cell>
        </row>
        <row r="524">
          <cell r="C524">
            <v>2836.05</v>
          </cell>
          <cell r="D524">
            <v>1</v>
          </cell>
        </row>
        <row r="525">
          <cell r="C525" t="str">
            <v>ОТСПБ950988</v>
          </cell>
          <cell r="D525">
            <v>1</v>
          </cell>
          <cell r="E525" t="str">
            <v>221114/39/0708</v>
          </cell>
          <cell r="F525" t="str">
            <v>Не принято, товар в Партерру не поступал</v>
          </cell>
          <cell r="G525">
            <v>60.57</v>
          </cell>
          <cell r="H525" t="str">
            <v>Санкт-Петербург ЦКД</v>
          </cell>
          <cell r="I525" t="str">
            <v>?</v>
          </cell>
        </row>
        <row r="526">
          <cell r="C526">
            <v>60.57</v>
          </cell>
          <cell r="D526">
            <v>1</v>
          </cell>
        </row>
        <row r="527">
          <cell r="C527" t="str">
            <v>ОТСПВ007997</v>
          </cell>
          <cell r="D527">
            <v>1</v>
          </cell>
          <cell r="E527" t="str">
            <v>221118/39/0143</v>
          </cell>
          <cell r="F527" t="str">
            <v>Не принято, товар в Партерру не поступал</v>
          </cell>
          <cell r="G527">
            <v>117.52</v>
          </cell>
          <cell r="H527" t="str">
            <v>Санкт-Петербург ЦКД</v>
          </cell>
          <cell r="I527" t="str">
            <v>?</v>
          </cell>
        </row>
        <row r="528">
          <cell r="C528">
            <v>117.52</v>
          </cell>
          <cell r="D528">
            <v>1</v>
          </cell>
        </row>
        <row r="529">
          <cell r="C529" t="str">
            <v>ОТСПВ008023</v>
          </cell>
          <cell r="D529">
            <v>1</v>
          </cell>
          <cell r="E529" t="str">
            <v>221118/39/0154</v>
          </cell>
          <cell r="F529" t="str">
            <v>Не принято, товар в Партерру не поступал</v>
          </cell>
          <cell r="G529">
            <v>5619.26</v>
          </cell>
          <cell r="H529" t="str">
            <v>Санкт-Петербург ЦКД</v>
          </cell>
          <cell r="I529" t="str">
            <v>?</v>
          </cell>
        </row>
        <row r="530">
          <cell r="C530">
            <v>5619.26</v>
          </cell>
          <cell r="D530">
            <v>1</v>
          </cell>
        </row>
        <row r="531">
          <cell r="C531" t="str">
            <v>ОТСПВ018695</v>
          </cell>
          <cell r="D531">
            <v>1</v>
          </cell>
          <cell r="E531" t="str">
            <v>221121/39/1280</v>
          </cell>
          <cell r="F531" t="str">
            <v>Не принято, товар в Партерру не поступал</v>
          </cell>
          <cell r="G531">
            <v>179.9</v>
          </cell>
          <cell r="H531" t="str">
            <v>Санкт-Петербург ЦКД</v>
          </cell>
          <cell r="I531" t="str">
            <v>?</v>
          </cell>
        </row>
        <row r="532">
          <cell r="C532">
            <v>179.9</v>
          </cell>
          <cell r="D532">
            <v>1</v>
          </cell>
        </row>
        <row r="533">
          <cell r="C533" t="str">
            <v>ОТСПВ030719</v>
          </cell>
          <cell r="D533">
            <v>1</v>
          </cell>
          <cell r="E533" t="str">
            <v>221124/39/1479</v>
          </cell>
          <cell r="F533" t="str">
            <v>Товар принят в Партерре 18.07.2023</v>
          </cell>
          <cell r="G533">
            <v>0</v>
          </cell>
          <cell r="H533" t="str">
            <v>Санкт-Петербург ЦКД</v>
          </cell>
          <cell r="I533" t="str">
            <v>Запросить Бухгалтера Партерры проверить и подписать в ЭДО</v>
          </cell>
        </row>
        <row r="534">
          <cell r="C534">
            <v>6639</v>
          </cell>
          <cell r="D534">
            <v>1</v>
          </cell>
        </row>
        <row r="535">
          <cell r="C535" t="str">
            <v>ОТСПВ030779</v>
          </cell>
          <cell r="D535">
            <v>1</v>
          </cell>
          <cell r="E535" t="str">
            <v>221124/39/1495</v>
          </cell>
          <cell r="F535" t="str">
            <v>Товар принят в Партерре 05.07.2023</v>
          </cell>
          <cell r="G535">
            <v>0</v>
          </cell>
          <cell r="H535" t="str">
            <v>Санкт-Петербург ЦКД</v>
          </cell>
          <cell r="I535" t="str">
            <v>Запросить Бухгалтера Партерры проверить и подписать в ЭДО</v>
          </cell>
        </row>
        <row r="536">
          <cell r="C536">
            <v>2528.4899999999998</v>
          </cell>
          <cell r="D536">
            <v>1</v>
          </cell>
        </row>
        <row r="537">
          <cell r="C537" t="str">
            <v>ОТСПВ033527</v>
          </cell>
          <cell r="D537">
            <v>1</v>
          </cell>
          <cell r="E537" t="str">
            <v>221125/39/1033</v>
          </cell>
          <cell r="F537" t="str">
            <v>Не принято, товар в Партерру не поступал</v>
          </cell>
          <cell r="G537">
            <v>321.83999999999997</v>
          </cell>
          <cell r="H537" t="str">
            <v>Санкт-Петербург ЦКД</v>
          </cell>
          <cell r="I537" t="str">
            <v>?</v>
          </cell>
        </row>
        <row r="538">
          <cell r="C538">
            <v>321.83999999999997</v>
          </cell>
          <cell r="D538">
            <v>1</v>
          </cell>
        </row>
        <row r="539">
          <cell r="C539" t="str">
            <v>ОТСПВ034301</v>
          </cell>
          <cell r="D539">
            <v>1</v>
          </cell>
          <cell r="E539" t="str">
            <v>221125/39/1414</v>
          </cell>
          <cell r="F539" t="str">
            <v>Не принято, товар в Партерру не поступал</v>
          </cell>
          <cell r="G539">
            <v>964.57</v>
          </cell>
          <cell r="H539" t="str">
            <v>Санкт-Петербург ЦКД</v>
          </cell>
          <cell r="I539" t="str">
            <v>?</v>
          </cell>
        </row>
        <row r="540">
          <cell r="C540">
            <v>964.57</v>
          </cell>
          <cell r="D540">
            <v>1</v>
          </cell>
        </row>
        <row r="541">
          <cell r="C541" t="str">
            <v>ОТСПВ046316</v>
          </cell>
          <cell r="D541">
            <v>1</v>
          </cell>
          <cell r="E541" t="str">
            <v>221129/39/1396</v>
          </cell>
          <cell r="F541" t="str">
            <v>Не принято, товар в Партерру не поступал</v>
          </cell>
          <cell r="G541">
            <v>1876.7</v>
          </cell>
          <cell r="H541" t="str">
            <v>Санкт-Петербург ЦКД</v>
          </cell>
          <cell r="I541" t="str">
            <v>?</v>
          </cell>
        </row>
        <row r="542">
          <cell r="C542">
            <v>1876.7</v>
          </cell>
          <cell r="D542">
            <v>1</v>
          </cell>
        </row>
        <row r="543">
          <cell r="C543" t="str">
            <v>ОТСПВ046319</v>
          </cell>
          <cell r="D543">
            <v>1</v>
          </cell>
          <cell r="E543" t="str">
            <v>221129/39/1395</v>
          </cell>
          <cell r="F543" t="str">
            <v>Не принято, товар в Партерру не поступал</v>
          </cell>
          <cell r="G543">
            <v>3240.84</v>
          </cell>
          <cell r="H543" t="str">
            <v>Санкт-Петербург ЦКД</v>
          </cell>
          <cell r="I543" t="str">
            <v>?</v>
          </cell>
        </row>
        <row r="544">
          <cell r="C544">
            <v>3240.84</v>
          </cell>
          <cell r="D544">
            <v>1</v>
          </cell>
        </row>
        <row r="545">
          <cell r="C545" t="str">
            <v>ОТСПВ068751</v>
          </cell>
          <cell r="D545">
            <v>1</v>
          </cell>
          <cell r="E545" t="str">
            <v>221206/39/1025</v>
          </cell>
          <cell r="F545" t="str">
            <v>Не принято, товар в Партерру не поступал</v>
          </cell>
          <cell r="G545">
            <v>2241.02</v>
          </cell>
          <cell r="H545" t="str">
            <v>Санкт-Петербург ЦКД</v>
          </cell>
          <cell r="I545" t="str">
            <v>?</v>
          </cell>
        </row>
        <row r="546">
          <cell r="C546">
            <v>2241.02</v>
          </cell>
          <cell r="D546">
            <v>1</v>
          </cell>
        </row>
        <row r="547">
          <cell r="C547" t="str">
            <v>ОТСПВ071484</v>
          </cell>
          <cell r="D547">
            <v>1</v>
          </cell>
          <cell r="E547" t="str">
            <v>221207/39/0507</v>
          </cell>
          <cell r="F547" t="str">
            <v>Не принято, товар в Партерру не поступал
Возможно свободные</v>
          </cell>
          <cell r="G547">
            <v>479.14</v>
          </cell>
          <cell r="H547" t="str">
            <v>Санкт-Петербург ЦКД</v>
          </cell>
          <cell r="I547" t="str">
            <v>?</v>
          </cell>
        </row>
        <row r="548">
          <cell r="C548">
            <v>479.14</v>
          </cell>
          <cell r="D548">
            <v>1</v>
          </cell>
        </row>
        <row r="549">
          <cell r="C549" t="str">
            <v>ОТСПВ071509</v>
          </cell>
          <cell r="D549">
            <v>1</v>
          </cell>
          <cell r="E549" t="str">
            <v>221207/39/0523</v>
          </cell>
          <cell r="F549" t="str">
            <v>Не принято, товар в Партерру не поступал</v>
          </cell>
          <cell r="G549">
            <v>1412.95</v>
          </cell>
          <cell r="H549" t="str">
            <v>Санкт-Петербург ЦКД</v>
          </cell>
          <cell r="I549" t="str">
            <v>?</v>
          </cell>
        </row>
        <row r="550">
          <cell r="C550">
            <v>1412.95</v>
          </cell>
          <cell r="D550">
            <v>1</v>
          </cell>
        </row>
        <row r="551">
          <cell r="C551" t="str">
            <v>ОТСПВ071588</v>
          </cell>
          <cell r="D551">
            <v>1</v>
          </cell>
          <cell r="E551" t="str">
            <v>221207/39/0580</v>
          </cell>
          <cell r="F551" t="str">
            <v>Не принято, товар в Партерру не поступал</v>
          </cell>
          <cell r="G551">
            <v>800.94</v>
          </cell>
          <cell r="H551" t="str">
            <v>Санкт-Петербург ЦКД</v>
          </cell>
          <cell r="I551" t="str">
            <v>?</v>
          </cell>
        </row>
        <row r="552">
          <cell r="C552">
            <v>800.94</v>
          </cell>
          <cell r="D552">
            <v>1</v>
          </cell>
        </row>
        <row r="553">
          <cell r="C553" t="str">
            <v>ОТСПВ085984</v>
          </cell>
          <cell r="D553">
            <v>1</v>
          </cell>
          <cell r="E553" t="str">
            <v>221212/39/0718</v>
          </cell>
          <cell r="F553" t="str">
            <v>Не принято, товар в Партерру не поступал</v>
          </cell>
          <cell r="G553">
            <v>2687.58</v>
          </cell>
          <cell r="H553" t="str">
            <v>Санкт-Петербург ЦКД</v>
          </cell>
          <cell r="I553" t="str">
            <v>?</v>
          </cell>
        </row>
        <row r="554">
          <cell r="C554">
            <v>2687.58</v>
          </cell>
          <cell r="D554">
            <v>1</v>
          </cell>
        </row>
        <row r="555">
          <cell r="C555" t="str">
            <v>ОТСПВ095015</v>
          </cell>
          <cell r="D555">
            <v>1</v>
          </cell>
          <cell r="E555" t="str">
            <v>221215/39/0683</v>
          </cell>
          <cell r="F555" t="str">
            <v>Не принято, товар в Партерру не поступал</v>
          </cell>
          <cell r="G555">
            <v>1605.5</v>
          </cell>
          <cell r="H555" t="str">
            <v>Санкт-Петербург ЦКД</v>
          </cell>
          <cell r="I555" t="str">
            <v>?</v>
          </cell>
        </row>
        <row r="556">
          <cell r="C556">
            <v>1605.5</v>
          </cell>
          <cell r="D556">
            <v>1</v>
          </cell>
        </row>
        <row r="557">
          <cell r="C557" t="str">
            <v>ОТСПВ098699</v>
          </cell>
          <cell r="D557">
            <v>1</v>
          </cell>
          <cell r="E557" t="str">
            <v>221216/39/0907</v>
          </cell>
          <cell r="F557" t="str">
            <v>Не принято, товар в Партерру не поступал
Был согласованный некомплект</v>
          </cell>
          <cell r="G557">
            <v>5045.22</v>
          </cell>
          <cell r="H557" t="str">
            <v>Санкт-Петербург ЦКД</v>
          </cell>
          <cell r="I557" t="str">
            <v>?</v>
          </cell>
        </row>
        <row r="558">
          <cell r="C558">
            <v>5045.22</v>
          </cell>
          <cell r="D558">
            <v>1</v>
          </cell>
        </row>
        <row r="559">
          <cell r="C559" t="str">
            <v>ОТСПВ099148</v>
          </cell>
          <cell r="D559">
            <v>1</v>
          </cell>
          <cell r="E559" t="str">
            <v>221216/39/1236</v>
          </cell>
          <cell r="F559" t="str">
            <v>Не принято, товар в Партерру не поступал</v>
          </cell>
          <cell r="G559">
            <v>725.91</v>
          </cell>
          <cell r="H559" t="str">
            <v>Санкт-Петербург ЦКД</v>
          </cell>
          <cell r="I559" t="str">
            <v>?</v>
          </cell>
        </row>
        <row r="560">
          <cell r="C560">
            <v>725.91</v>
          </cell>
          <cell r="D560">
            <v>1</v>
          </cell>
        </row>
        <row r="561">
          <cell r="C561" t="str">
            <v>ОТСПВ111290</v>
          </cell>
          <cell r="D561">
            <v>1</v>
          </cell>
          <cell r="E561" t="str">
            <v>221221/39/0215</v>
          </cell>
          <cell r="F561" t="str">
            <v>Не принято, товар в Партерру не поступал
Был согласованный брак</v>
          </cell>
          <cell r="G561">
            <v>7689.42</v>
          </cell>
          <cell r="H561" t="str">
            <v>Санкт-Петербург ЦКД</v>
          </cell>
          <cell r="I561" t="str">
            <v>?</v>
          </cell>
        </row>
        <row r="562">
          <cell r="C562">
            <v>7689.42</v>
          </cell>
          <cell r="D562">
            <v>1</v>
          </cell>
        </row>
        <row r="563">
          <cell r="C563" t="str">
            <v>ОТСПВ119218</v>
          </cell>
          <cell r="D563">
            <v>1</v>
          </cell>
          <cell r="E563" t="str">
            <v>221223/39/0745</v>
          </cell>
          <cell r="F563" t="str">
            <v>Не принято, товар в Партерру не поступал</v>
          </cell>
          <cell r="G563">
            <v>0</v>
          </cell>
          <cell r="H563" t="str">
            <v>Санкт-Петербург ЦКД</v>
          </cell>
          <cell r="I563" t="str">
            <v>Принято Корр реализ ПТУТ-007520 от 17.07.2023 18:06:23
Прошу подписать</v>
          </cell>
        </row>
        <row r="564">
          <cell r="C564">
            <v>1061.3</v>
          </cell>
          <cell r="D564">
            <v>1</v>
          </cell>
        </row>
        <row r="565">
          <cell r="C565" t="str">
            <v>ОТСПВ120652</v>
          </cell>
          <cell r="D565">
            <v>1</v>
          </cell>
          <cell r="E565" t="str">
            <v>221223/39/1498</v>
          </cell>
          <cell r="F565" t="str">
            <v>Не принято, товар в Партерру не поступал</v>
          </cell>
          <cell r="G565">
            <v>365.22</v>
          </cell>
          <cell r="H565" t="str">
            <v>Санкт-Петербург ЦКД</v>
          </cell>
          <cell r="I565" t="str">
            <v>?</v>
          </cell>
        </row>
        <row r="566">
          <cell r="C566">
            <v>365.22</v>
          </cell>
          <cell r="D566">
            <v>1</v>
          </cell>
        </row>
        <row r="567">
          <cell r="C567" t="str">
            <v>ОТСПВ120710</v>
          </cell>
          <cell r="D567">
            <v>1</v>
          </cell>
          <cell r="E567" t="str">
            <v>221223/39/1585</v>
          </cell>
          <cell r="F567" t="str">
            <v>Товар принят в Партерре 17.07.2023</v>
          </cell>
          <cell r="G567">
            <v>0</v>
          </cell>
          <cell r="H567" t="str">
            <v>Санкт-Петербург ЦКД</v>
          </cell>
          <cell r="I567" t="str">
            <v>Запросить Бухгалтера Партерры проверить и подписать в ЭДО</v>
          </cell>
        </row>
        <row r="568">
          <cell r="C568">
            <v>5843.46</v>
          </cell>
          <cell r="D568">
            <v>1</v>
          </cell>
        </row>
        <row r="569">
          <cell r="C569" t="str">
            <v>ОТСПВ126603</v>
          </cell>
          <cell r="D569">
            <v>1</v>
          </cell>
          <cell r="E569" t="str">
            <v>221226/39/0246</v>
          </cell>
          <cell r="F569" t="str">
            <v>Не принято, товар в Партерру не поступал</v>
          </cell>
          <cell r="G569">
            <v>143.74</v>
          </cell>
          <cell r="H569" t="str">
            <v>Санкт-Петербург ЦКД</v>
          </cell>
          <cell r="I569" t="str">
            <v>?</v>
          </cell>
        </row>
        <row r="570">
          <cell r="C570">
            <v>143.74</v>
          </cell>
          <cell r="D570">
            <v>1</v>
          </cell>
        </row>
        <row r="571">
          <cell r="C571" t="str">
            <v>ОТСПВ126910</v>
          </cell>
          <cell r="D571">
            <v>1</v>
          </cell>
          <cell r="E571" t="str">
            <v>221226/39/0460</v>
          </cell>
          <cell r="F571" t="str">
            <v>Не принято, товар в Партерру не поступал</v>
          </cell>
          <cell r="G571">
            <v>31.64</v>
          </cell>
          <cell r="H571" t="str">
            <v>Санкт-Петербург ЦКД</v>
          </cell>
          <cell r="I571" t="str">
            <v>?</v>
          </cell>
        </row>
        <row r="572">
          <cell r="C572">
            <v>31.64</v>
          </cell>
          <cell r="D572">
            <v>1</v>
          </cell>
        </row>
        <row r="573">
          <cell r="C573" t="str">
            <v>ОТСПВ133753</v>
          </cell>
          <cell r="D573">
            <v>1</v>
          </cell>
          <cell r="E573" t="str">
            <v>221228/39/0204</v>
          </cell>
          <cell r="F573" t="str">
            <v>Товар принят в Партерре 05.07.2023</v>
          </cell>
          <cell r="G573">
            <v>0</v>
          </cell>
          <cell r="H573" t="str">
            <v>Санкт-Петербург ЦКД</v>
          </cell>
          <cell r="I573" t="str">
            <v>Запросить Бухгалтера Партерры проверить и подписать в ЭДО</v>
          </cell>
        </row>
        <row r="574">
          <cell r="C574">
            <v>6711.3</v>
          </cell>
          <cell r="D574">
            <v>1</v>
          </cell>
        </row>
        <row r="575">
          <cell r="C575" t="str">
            <v>ОТСПВ137756</v>
          </cell>
          <cell r="D575">
            <v>1</v>
          </cell>
          <cell r="E575" t="str">
            <v>221229/39/0407</v>
          </cell>
          <cell r="F575" t="str">
            <v>Не принято, товар в Партерру не поступал
Возможно свободные</v>
          </cell>
          <cell r="G575">
            <v>426.88</v>
          </cell>
          <cell r="H575" t="str">
            <v>Санкт-Петербург ЦКД</v>
          </cell>
          <cell r="I575" t="str">
            <v>?</v>
          </cell>
        </row>
        <row r="576">
          <cell r="C576">
            <v>426.88</v>
          </cell>
          <cell r="D576">
            <v>1</v>
          </cell>
        </row>
        <row r="577">
          <cell r="C577" t="str">
            <v>ОТСПВ138125</v>
          </cell>
          <cell r="D577">
            <v>1</v>
          </cell>
          <cell r="E577" t="str">
            <v>221229/39/0632</v>
          </cell>
          <cell r="F577" t="str">
            <v>Товар принят в Партерре 07.07.2023</v>
          </cell>
          <cell r="G577">
            <v>0</v>
          </cell>
          <cell r="H577" t="str">
            <v>Санкт-Петербург ЦКД</v>
          </cell>
          <cell r="I577" t="str">
            <v>Запросить Бухгалтера Партерры проверить и подписать в ЭДО</v>
          </cell>
        </row>
        <row r="578">
          <cell r="C578">
            <v>2307.0100000000002</v>
          </cell>
          <cell r="D578">
            <v>1</v>
          </cell>
        </row>
        <row r="579">
          <cell r="C579" t="str">
            <v>ОТСПВ142179</v>
          </cell>
          <cell r="D579">
            <v>1</v>
          </cell>
          <cell r="E579" t="str">
            <v>221230/39/1014</v>
          </cell>
          <cell r="F579" t="str">
            <v>Не принято, товар в Партерру не поступал</v>
          </cell>
          <cell r="G579">
            <v>9765</v>
          </cell>
          <cell r="H579" t="str">
            <v>Санкт-Петербург ЦКД</v>
          </cell>
          <cell r="I579" t="str">
            <v>?</v>
          </cell>
        </row>
        <row r="580">
          <cell r="C580">
            <v>9765</v>
          </cell>
          <cell r="D580">
            <v>1</v>
          </cell>
        </row>
        <row r="581">
          <cell r="C581" t="str">
            <v>ОТСПВ142209</v>
          </cell>
          <cell r="D581">
            <v>1</v>
          </cell>
          <cell r="E581" t="str">
            <v>221230/39/1043</v>
          </cell>
          <cell r="F581" t="str">
            <v>Не принято, товар в Партерру не поступал</v>
          </cell>
          <cell r="G581">
            <v>1159.83</v>
          </cell>
          <cell r="H581" t="str">
            <v>Санкт-Петербург ЦКД</v>
          </cell>
          <cell r="I581" t="str">
            <v>?</v>
          </cell>
        </row>
        <row r="582">
          <cell r="C582">
            <v>1159.83</v>
          </cell>
          <cell r="D582">
            <v>1</v>
          </cell>
        </row>
        <row r="583">
          <cell r="C583" t="str">
            <v>ОТСПВ142246</v>
          </cell>
          <cell r="D583">
            <v>1</v>
          </cell>
          <cell r="E583" t="str">
            <v>221230/39/1057</v>
          </cell>
          <cell r="F583" t="str">
            <v>Не принято, товар в Партерру не поступал</v>
          </cell>
          <cell r="G583">
            <v>29.83</v>
          </cell>
          <cell r="H583" t="str">
            <v>Санкт-Петербург ЦКД</v>
          </cell>
          <cell r="I583" t="str">
            <v>?</v>
          </cell>
        </row>
        <row r="584">
          <cell r="C584">
            <v>29.83</v>
          </cell>
          <cell r="D584">
            <v>1</v>
          </cell>
        </row>
        <row r="585">
          <cell r="C585" t="str">
            <v>ОТСПВ142276</v>
          </cell>
          <cell r="D585">
            <v>1</v>
          </cell>
          <cell r="E585" t="str">
            <v>221230/39/1072</v>
          </cell>
          <cell r="F585" t="str">
            <v>Не принято, товар в Партерру не поступал</v>
          </cell>
          <cell r="G585">
            <v>2453.4499999999998</v>
          </cell>
          <cell r="H585" t="str">
            <v>Санкт-Петербург ЦКД</v>
          </cell>
          <cell r="I585" t="str">
            <v>?</v>
          </cell>
        </row>
        <row r="586">
          <cell r="C586">
            <v>2453.4499999999998</v>
          </cell>
          <cell r="D586">
            <v>1</v>
          </cell>
        </row>
        <row r="587">
          <cell r="C587" t="str">
            <v>ОТСПВ142305</v>
          </cell>
          <cell r="D587">
            <v>1</v>
          </cell>
          <cell r="E587" t="str">
            <v>221230/39/1089</v>
          </cell>
          <cell r="F587" t="str">
            <v>Не принято, товар в Партерру не поступал</v>
          </cell>
          <cell r="G587">
            <v>357.98</v>
          </cell>
          <cell r="H587" t="str">
            <v>Санкт-Петербург ЦКД</v>
          </cell>
          <cell r="I587" t="str">
            <v>?</v>
          </cell>
        </row>
        <row r="588">
          <cell r="C588">
            <v>357.98</v>
          </cell>
          <cell r="D588">
            <v>1</v>
          </cell>
        </row>
        <row r="589">
          <cell r="C589" t="str">
            <v>Гринлайт (Санкт-Петербург) - ПАРТЕРРА ООО</v>
          </cell>
          <cell r="D589">
            <v>8</v>
          </cell>
        </row>
        <row r="590">
          <cell r="C590" t="str">
            <v>ОТСПБ943123</v>
          </cell>
          <cell r="D590">
            <v>1</v>
          </cell>
          <cell r="E590" t="str">
            <v>221111/39/1138</v>
          </cell>
          <cell r="F590" t="str">
            <v>Не принято, товар в Партерру не поступал</v>
          </cell>
          <cell r="G590">
            <v>1985.18</v>
          </cell>
          <cell r="H590" t="str">
            <v>Москва ЦКД</v>
          </cell>
          <cell r="I590" t="str">
            <v>?</v>
          </cell>
        </row>
        <row r="591">
          <cell r="C591">
            <v>1985.18</v>
          </cell>
          <cell r="D591">
            <v>1</v>
          </cell>
        </row>
        <row r="592">
          <cell r="C592" t="str">
            <v>ОТСПВ018694</v>
          </cell>
          <cell r="D592">
            <v>1</v>
          </cell>
          <cell r="E592" t="str">
            <v>221121/39/1277</v>
          </cell>
          <cell r="F592" t="str">
            <v>Не принято, товар в Партерру не поступал</v>
          </cell>
          <cell r="G592">
            <v>11040.19</v>
          </cell>
          <cell r="H592" t="str">
            <v>Москва ЦКД</v>
          </cell>
          <cell r="I592" t="str">
            <v>?</v>
          </cell>
        </row>
        <row r="593">
          <cell r="C593">
            <v>11040.19</v>
          </cell>
          <cell r="D593">
            <v>1</v>
          </cell>
        </row>
        <row r="594">
          <cell r="C594" t="str">
            <v>ОТСПВ079906</v>
          </cell>
          <cell r="D594">
            <v>1</v>
          </cell>
          <cell r="E594" t="str">
            <v>221209/39/1445</v>
          </cell>
          <cell r="F594" t="str">
            <v>Товар принят в Партерре 17.07.2023</v>
          </cell>
          <cell r="G594">
            <v>0</v>
          </cell>
          <cell r="H594" t="str">
            <v>Москва ЦКД</v>
          </cell>
          <cell r="I594" t="str">
            <v>Запросить Бухгалтера Партерры проверить и подписать в ЭДО</v>
          </cell>
        </row>
        <row r="595">
          <cell r="C595">
            <v>379.68</v>
          </cell>
          <cell r="D595">
            <v>1</v>
          </cell>
        </row>
        <row r="596">
          <cell r="C596" t="str">
            <v>ОТСПВ085452</v>
          </cell>
          <cell r="D596">
            <v>1</v>
          </cell>
          <cell r="E596" t="str">
            <v>221212/39/0708</v>
          </cell>
          <cell r="F596" t="str">
            <v>Товар принят в Партерре 05.07.2023</v>
          </cell>
          <cell r="G596">
            <v>0</v>
          </cell>
          <cell r="H596" t="str">
            <v>Москва ЦКД</v>
          </cell>
          <cell r="I596" t="str">
            <v>Запросить Бухгалтера Партерры проверить и подписать в ЭДО</v>
          </cell>
        </row>
        <row r="597">
          <cell r="C597">
            <v>837.1</v>
          </cell>
          <cell r="D597">
            <v>1</v>
          </cell>
        </row>
        <row r="598">
          <cell r="C598" t="str">
            <v>ОТСПВ107890</v>
          </cell>
          <cell r="D598">
            <v>1</v>
          </cell>
          <cell r="E598" t="str">
            <v>221220/39/0213</v>
          </cell>
          <cell r="F598" t="str">
            <v>Не принято, товар в Партерру не поступал</v>
          </cell>
          <cell r="G598">
            <v>3214.62</v>
          </cell>
          <cell r="H598" t="str">
            <v>Москва ЦКД</v>
          </cell>
          <cell r="I598" t="str">
            <v>?</v>
          </cell>
        </row>
        <row r="599">
          <cell r="C599">
            <v>3214.62</v>
          </cell>
          <cell r="D599">
            <v>1</v>
          </cell>
        </row>
        <row r="600">
          <cell r="C600" t="str">
            <v>ОТСПВ108416</v>
          </cell>
          <cell r="D600">
            <v>1</v>
          </cell>
          <cell r="E600" t="str">
            <v>221220/39/0470</v>
          </cell>
          <cell r="F600" t="str">
            <v>Не принято, товар в Партерру не поступал</v>
          </cell>
          <cell r="G600">
            <v>53.34</v>
          </cell>
          <cell r="H600" t="str">
            <v>Москва ЦКД</v>
          </cell>
          <cell r="I600" t="str">
            <v>?</v>
          </cell>
        </row>
        <row r="601">
          <cell r="C601">
            <v>53.34</v>
          </cell>
          <cell r="D601">
            <v>1</v>
          </cell>
        </row>
        <row r="602">
          <cell r="C602" t="str">
            <v>ОТСПВ133754</v>
          </cell>
          <cell r="D602">
            <v>1</v>
          </cell>
          <cell r="E602" t="str">
            <v>221228/39/0203</v>
          </cell>
          <cell r="F602" t="str">
            <v>Не принято, товар в Партерру не поступал
Какой-то согласованный некомплект</v>
          </cell>
          <cell r="G602">
            <v>1440.98</v>
          </cell>
          <cell r="H602" t="str">
            <v>Москва ЦКД</v>
          </cell>
          <cell r="I602" t="str">
            <v>?</v>
          </cell>
        </row>
        <row r="603">
          <cell r="C603">
            <v>1440.98</v>
          </cell>
          <cell r="D603">
            <v>1</v>
          </cell>
        </row>
        <row r="604">
          <cell r="C604" t="str">
            <v>ОТСПВ141091</v>
          </cell>
          <cell r="D604">
            <v>1</v>
          </cell>
          <cell r="E604" t="str">
            <v>221230/39/0316</v>
          </cell>
          <cell r="F604" t="str">
            <v>Не принято, товар в Партерру не поступал</v>
          </cell>
          <cell r="G604">
            <v>9934.9599999999991</v>
          </cell>
          <cell r="H604" t="str">
            <v>Москва ЦКД</v>
          </cell>
          <cell r="I604" t="str">
            <v>?</v>
          </cell>
        </row>
        <row r="605">
          <cell r="C605">
            <v>9934.9599999999991</v>
          </cell>
          <cell r="D605">
            <v>1</v>
          </cell>
        </row>
        <row r="606">
          <cell r="C606" t="str">
            <v>Гринлайт (Саранск) - ПАРТЕРРА ООО</v>
          </cell>
          <cell r="D606">
            <v>2</v>
          </cell>
        </row>
        <row r="607">
          <cell r="C607" t="str">
            <v>ОТСАР009216</v>
          </cell>
          <cell r="D607">
            <v>1</v>
          </cell>
          <cell r="E607" t="str">
            <v>220319/101/0042</v>
          </cell>
          <cell r="F607" t="str">
            <v>Товар принят в Партерре 24.03.2022</v>
          </cell>
          <cell r="G607">
            <v>0</v>
          </cell>
          <cell r="H607" t="str">
            <v>Москва ЦКД</v>
          </cell>
          <cell r="I607" t="str">
            <v>Запросить Бухгалтера Партерры проверить и подписать в ЭДО, крест- накрест 220319/101/0042 и 220321/101/0015 по суммам</v>
          </cell>
        </row>
        <row r="608">
          <cell r="C608">
            <v>1881.58</v>
          </cell>
          <cell r="D608">
            <v>1</v>
          </cell>
        </row>
        <row r="609">
          <cell r="C609" t="str">
            <v>ОТСАР009302</v>
          </cell>
          <cell r="D609">
            <v>1</v>
          </cell>
          <cell r="E609" t="str">
            <v>220321/101/0015</v>
          </cell>
          <cell r="F609" t="str">
            <v>Товар принят в Партерре 24.03.2022</v>
          </cell>
          <cell r="G609">
            <v>0</v>
          </cell>
          <cell r="H609" t="str">
            <v>Москва ЦКД</v>
          </cell>
          <cell r="I609" t="str">
            <v>Запросить Бухгалтера Партерры проверить и подписать в ЭДО, крест- накрест 220319/101/0042 и 220321/101/0015 по суммам</v>
          </cell>
        </row>
        <row r="610">
          <cell r="C610">
            <v>1448.62</v>
          </cell>
          <cell r="D610">
            <v>1</v>
          </cell>
        </row>
        <row r="611">
          <cell r="C611" t="str">
            <v>Гринлайт (Саратов) - ПАРТЕРРА ООО</v>
          </cell>
          <cell r="D611">
            <v>2</v>
          </cell>
        </row>
        <row r="612">
          <cell r="C612" t="str">
            <v>ОТГСР037264</v>
          </cell>
          <cell r="D612">
            <v>1</v>
          </cell>
          <cell r="E612" t="str">
            <v>220323/25/0243</v>
          </cell>
          <cell r="F612" t="str">
            <v xml:space="preserve">Нет заявки в 1С УТ Партерра </v>
          </cell>
          <cell r="G612">
            <v>6872</v>
          </cell>
          <cell r="H612" t="str">
            <v>Москва ЦКД</v>
          </cell>
          <cell r="I612" t="str">
            <v>Уведомить Гринлайт Саратов в чате возвраты город скорректироваться</v>
          </cell>
        </row>
        <row r="613">
          <cell r="C613">
            <v>6872</v>
          </cell>
          <cell r="D613">
            <v>1</v>
          </cell>
        </row>
        <row r="614">
          <cell r="C614" t="str">
            <v>ОТГСР100181</v>
          </cell>
          <cell r="D614">
            <v>1</v>
          </cell>
          <cell r="E614" t="str">
            <v>220701/25/0412</v>
          </cell>
          <cell r="F614" t="str">
            <v>Товар принят в Партерре 30.08.2022</v>
          </cell>
          <cell r="G614">
            <v>0</v>
          </cell>
          <cell r="H614" t="str">
            <v>Саратов ЦКД</v>
          </cell>
          <cell r="I614" t="str">
            <v>Запросить Бухгалтера Партерры проверить и подписать в ЭДО</v>
          </cell>
        </row>
        <row r="615">
          <cell r="C615">
            <v>217.38</v>
          </cell>
          <cell r="D615">
            <v>1</v>
          </cell>
        </row>
        <row r="616">
          <cell r="C616" t="str">
            <v>Гринлайт (Серов) - Партерра Екатеринбург</v>
          </cell>
          <cell r="D616">
            <v>3</v>
          </cell>
        </row>
        <row r="617">
          <cell r="C617" t="str">
            <v>ОТСЕР032188</v>
          </cell>
          <cell r="D617">
            <v>1</v>
          </cell>
          <cell r="E617" t="str">
            <v>220720/104/0009</v>
          </cell>
          <cell r="F617" t="str">
            <v>Не принято, товар в Партерру не поступал</v>
          </cell>
          <cell r="G617">
            <v>1509.95</v>
          </cell>
          <cell r="H617" t="str">
            <v>Екатеринбург ЦКД</v>
          </cell>
          <cell r="I617" t="str">
            <v>?</v>
          </cell>
        </row>
        <row r="618">
          <cell r="C618">
            <v>1509.95</v>
          </cell>
          <cell r="D618">
            <v>1</v>
          </cell>
        </row>
        <row r="619">
          <cell r="C619" t="str">
            <v>ОТСЕР042346</v>
          </cell>
          <cell r="D619">
            <v>1</v>
          </cell>
          <cell r="E619" t="str">
            <v>220912/104/0010</v>
          </cell>
          <cell r="F619" t="str">
            <v xml:space="preserve">SMD313946 ТЕРМОСТАТ арт.SMD313946 Great Wall Не принят </v>
          </cell>
          <cell r="G619">
            <v>322.01</v>
          </cell>
          <cell r="H619" t="str">
            <v>Екатеринбург ЦКД</v>
          </cell>
          <cell r="I619" t="str">
            <v>?</v>
          </cell>
        </row>
        <row r="620">
          <cell r="C620">
            <v>5139.59</v>
          </cell>
          <cell r="D620">
            <v>1</v>
          </cell>
        </row>
        <row r="621">
          <cell r="C621" t="str">
            <v>ОТСЕР055757</v>
          </cell>
          <cell r="D621">
            <v>1</v>
          </cell>
          <cell r="E621" t="str">
            <v>221122/104/0047</v>
          </cell>
          <cell r="F621" t="str">
            <v>L150 Галоген. лампа MASUMA HB3 12v 65W BLUE Masuma Не принят</v>
          </cell>
          <cell r="G621">
            <v>568.26</v>
          </cell>
          <cell r="H621" t="str">
            <v>Екатеринбург ЦКД</v>
          </cell>
          <cell r="I621" t="str">
            <v>?</v>
          </cell>
        </row>
        <row r="622">
          <cell r="C622">
            <v>15363.77</v>
          </cell>
          <cell r="D622">
            <v>1</v>
          </cell>
        </row>
        <row r="623">
          <cell r="C623" t="str">
            <v>Гринлайт (Ставрополь) - Партерра Краснодар</v>
          </cell>
          <cell r="D623">
            <v>1</v>
          </cell>
        </row>
        <row r="624">
          <cell r="C624" t="str">
            <v>ОТГСТ046225</v>
          </cell>
          <cell r="D624">
            <v>1</v>
          </cell>
          <cell r="E624" t="str">
            <v>220315/26/0309</v>
          </cell>
          <cell r="F624" t="str">
            <v>Принято 10.08.2023</v>
          </cell>
          <cell r="G624">
            <v>0</v>
          </cell>
          <cell r="H624" t="str">
            <v>Краснодар ЦКД</v>
          </cell>
          <cell r="I624" t="str">
            <v>Запросить Бухгалтера Партерры проверить и подписать в ЭДО</v>
          </cell>
        </row>
        <row r="625">
          <cell r="C625">
            <v>619.66999999999996</v>
          </cell>
          <cell r="D625">
            <v>1</v>
          </cell>
        </row>
        <row r="626">
          <cell r="C626" t="str">
            <v>Гринлайт (Ставрополь) - ПАРТЕРРА ООО</v>
          </cell>
          <cell r="D626">
            <v>4</v>
          </cell>
        </row>
        <row r="627">
          <cell r="C627" t="str">
            <v>ОТГСТ051697</v>
          </cell>
          <cell r="D627">
            <v>1</v>
          </cell>
          <cell r="E627" t="str">
            <v>220324/26/0164</v>
          </cell>
          <cell r="F627" t="str">
            <v>Было известно заранее, что недостача, все равно зачем-то Гринлайт на себя принял, вместо корректировки</v>
          </cell>
          <cell r="G627">
            <v>0</v>
          </cell>
          <cell r="H627" t="str">
            <v>Москва ЦКД</v>
          </cell>
          <cell r="I627" t="str">
            <v>Принято Корр реализ ПТУТ-000482 от 29.03.2022 19:13:32
Прошу подписать</v>
          </cell>
        </row>
        <row r="628">
          <cell r="C628">
            <v>10063.61</v>
          </cell>
          <cell r="D628">
            <v>1</v>
          </cell>
        </row>
        <row r="629">
          <cell r="C629" t="str">
            <v>ОТГСТ057611</v>
          </cell>
          <cell r="D629">
            <v>1</v>
          </cell>
          <cell r="E629" t="str">
            <v>220404/26/0118</v>
          </cell>
          <cell r="F629" t="str">
            <v>Было известно заранее, что недостача, все равно зачем-то Гринлайт на себя принял, вместо корректировки</v>
          </cell>
          <cell r="G629">
            <v>0</v>
          </cell>
          <cell r="H629" t="str">
            <v>Москва ЦКД</v>
          </cell>
          <cell r="I629" t="str">
            <v>Принято Корр реализ ПТУТ-000586 от 08.04.2022 20:07:01
Прошу подписать</v>
          </cell>
        </row>
        <row r="630">
          <cell r="C630">
            <v>5098.12</v>
          </cell>
          <cell r="D630">
            <v>1</v>
          </cell>
        </row>
        <row r="631">
          <cell r="C631" t="str">
            <v>ОТГСТ175008</v>
          </cell>
          <cell r="D631">
            <v>1</v>
          </cell>
          <cell r="E631" t="str">
            <v>220922/26/0076</v>
          </cell>
          <cell r="F631" t="str">
            <v>Было известно заранее, что недостача, все равно зачем-то Гринлайт на себя принял, вместо корректировки</v>
          </cell>
          <cell r="G631">
            <v>0</v>
          </cell>
          <cell r="H631" t="str">
            <v>Москва ЦКД</v>
          </cell>
          <cell r="I631" t="str">
            <v>Принято Корр реализ ПТУТ-002029 от 26.09.2022 12:46:07
Прошу подписать</v>
          </cell>
        </row>
        <row r="632">
          <cell r="C632">
            <v>18.04</v>
          </cell>
          <cell r="D632">
            <v>1</v>
          </cell>
        </row>
        <row r="633">
          <cell r="C633" t="str">
            <v>ОТГСТ220451</v>
          </cell>
          <cell r="D633">
            <v>1</v>
          </cell>
          <cell r="E633" t="str">
            <v>221122/26/0324</v>
          </cell>
          <cell r="F633" t="str">
            <v>Было известно заранее, что недостача, все равно зачем-то Гринлайт на себя принял, вместо корректировки</v>
          </cell>
          <cell r="G633">
            <v>0</v>
          </cell>
          <cell r="H633" t="str">
            <v>Москва ЦКД</v>
          </cell>
          <cell r="I633" t="str">
            <v>Принято Корр реализ ПТУТ-003030 от 24.11.2022 13:30:40
Прошу подписать</v>
          </cell>
        </row>
        <row r="634">
          <cell r="C634">
            <v>536.69000000000005</v>
          </cell>
          <cell r="D634">
            <v>1</v>
          </cell>
        </row>
        <row r="635">
          <cell r="C635" t="str">
            <v>Гринлайт (Стерлитамак) - Партерра Екатеринбург</v>
          </cell>
          <cell r="D635">
            <v>1</v>
          </cell>
        </row>
        <row r="636">
          <cell r="C636" t="str">
            <v>ОТСТР100839</v>
          </cell>
          <cell r="D636">
            <v>1</v>
          </cell>
          <cell r="E636" t="str">
            <v>221124/79/0132</v>
          </cell>
          <cell r="F636" t="str">
            <v>Не принято, товар в Партерру не поступал</v>
          </cell>
          <cell r="G636">
            <v>2964.87</v>
          </cell>
          <cell r="H636" t="str">
            <v>Екатеринбург ЦКД</v>
          </cell>
          <cell r="I636" t="str">
            <v>?</v>
          </cell>
        </row>
        <row r="637">
          <cell r="C637">
            <v>2964.87</v>
          </cell>
          <cell r="D637">
            <v>1</v>
          </cell>
        </row>
        <row r="638">
          <cell r="C638" t="str">
            <v>Гринлайт (Сургут) - Партерра Екатеринбург</v>
          </cell>
          <cell r="D638">
            <v>2</v>
          </cell>
        </row>
        <row r="639">
          <cell r="C639" t="str">
            <v>ОТГСУ044988</v>
          </cell>
          <cell r="D639">
            <v>1</v>
          </cell>
          <cell r="E639" t="str">
            <v>220518/27/0001</v>
          </cell>
          <cell r="F639" t="str">
            <v>Не принято, товар в Партерру не поступал</v>
          </cell>
          <cell r="G639">
            <v>362.6</v>
          </cell>
          <cell r="H639" t="str">
            <v>Екатеринбург ЦКД</v>
          </cell>
          <cell r="I639" t="str">
            <v>?</v>
          </cell>
        </row>
        <row r="640">
          <cell r="C640">
            <v>362.6</v>
          </cell>
          <cell r="D640">
            <v>1</v>
          </cell>
        </row>
        <row r="641">
          <cell r="C641" t="str">
            <v>ОТГСУ122089</v>
          </cell>
          <cell r="D641">
            <v>1</v>
          </cell>
          <cell r="E641" t="str">
            <v>221201/27/0109</v>
          </cell>
          <cell r="F641" t="str">
            <v>Не принято, товар в Партерру не поступал</v>
          </cell>
          <cell r="G641">
            <v>1063.46</v>
          </cell>
          <cell r="H641" t="str">
            <v>Екатеринбург ЦКД</v>
          </cell>
          <cell r="I641" t="str">
            <v xml:space="preserve">Товар остался в Гринлайт города, нужна Корректировка со стороны Гринлайт (Сургут) </v>
          </cell>
        </row>
        <row r="642">
          <cell r="C642">
            <v>1063.46</v>
          </cell>
          <cell r="D642">
            <v>1</v>
          </cell>
        </row>
        <row r="643">
          <cell r="C643" t="str">
            <v>Гринлайт (Тольятти) - ПАРТЕРРА ООО</v>
          </cell>
          <cell r="D643">
            <v>1</v>
          </cell>
        </row>
        <row r="644">
          <cell r="C644" t="str">
            <v>ОТГТТ015827</v>
          </cell>
          <cell r="D644">
            <v>1</v>
          </cell>
          <cell r="E644" t="str">
            <v>220411/28/0063</v>
          </cell>
          <cell r="F644" t="str">
            <v>Заявка на возврат товаров от клиента ПТУТ-004941 от 11.04.2022 16:18:32
Тольятти на себя приняли, Матвеев Владимир удалил приход на Тольятти, наверняка говорил отправлять в Москву или какой-то другой разговор был</v>
          </cell>
          <cell r="G644">
            <v>466695</v>
          </cell>
          <cell r="H644" t="str">
            <v>Москва ЦКД</v>
          </cell>
          <cell r="I644" t="str">
            <v xml:space="preserve">Товар остался в Гринлайт города, нужна Корректировка со стороны Гринлайт (Тольятти) </v>
          </cell>
        </row>
        <row r="645">
          <cell r="C645">
            <v>466695</v>
          </cell>
          <cell r="D645">
            <v>1</v>
          </cell>
        </row>
        <row r="646">
          <cell r="C646" t="str">
            <v>Гринлайт (Томск) - Партерра (поставщик) НСК</v>
          </cell>
          <cell r="D646">
            <v>1</v>
          </cell>
        </row>
        <row r="647">
          <cell r="C647" t="str">
            <v>ОТГТК150124</v>
          </cell>
          <cell r="D647">
            <v>1</v>
          </cell>
          <cell r="E647" t="str">
            <v>220711/29/0287</v>
          </cell>
          <cell r="F647" t="str">
            <v>Товар принят в Партерра 12.07.2022</v>
          </cell>
          <cell r="G647">
            <v>0</v>
          </cell>
          <cell r="H647" t="str">
            <v>Новосибирск ЦКД</v>
          </cell>
          <cell r="I647" t="str">
            <v>Запросить Бухгалтера Партерры проверить и подписать в ЭДО</v>
          </cell>
        </row>
        <row r="648">
          <cell r="C648">
            <v>6066.85</v>
          </cell>
          <cell r="D648">
            <v>1</v>
          </cell>
        </row>
        <row r="649">
          <cell r="C649" t="str">
            <v>Гринлайт (Тюмень) - Партерра Екатеринбург</v>
          </cell>
          <cell r="D649">
            <v>5</v>
          </cell>
        </row>
        <row r="650">
          <cell r="C650" t="str">
            <v>ОТГТМ359094</v>
          </cell>
          <cell r="D650">
            <v>1</v>
          </cell>
          <cell r="E650" t="str">
            <v>220920/30/0124</v>
          </cell>
          <cell r="F650" t="str">
            <v>GA21113 РК суппорта Г-3302 NEXT Россия Не принят</v>
          </cell>
          <cell r="G650">
            <v>1288.04</v>
          </cell>
          <cell r="H650" t="str">
            <v>Екатеринбург ЦКД</v>
          </cell>
          <cell r="I650" t="str">
            <v>?</v>
          </cell>
        </row>
        <row r="651">
          <cell r="C651">
            <v>12374.53</v>
          </cell>
          <cell r="D651">
            <v>1</v>
          </cell>
        </row>
        <row r="652">
          <cell r="C652" t="str">
            <v>ОТГТМ364199</v>
          </cell>
          <cell r="D652">
            <v>1</v>
          </cell>
          <cell r="E652" t="str">
            <v>220923/30/0101</v>
          </cell>
          <cell r="F652" t="str">
            <v>FO-ECO077 Фильтр масляный вставка Japanparts - 3 шт Не принят</v>
          </cell>
          <cell r="G652">
            <v>589.91999999999996</v>
          </cell>
          <cell r="H652" t="str">
            <v>Екатеринбург ЦКД</v>
          </cell>
          <cell r="I652" t="str">
            <v>?</v>
          </cell>
        </row>
        <row r="653">
          <cell r="C653">
            <v>15781.4</v>
          </cell>
          <cell r="D653">
            <v>1</v>
          </cell>
        </row>
        <row r="654">
          <cell r="C654" t="str">
            <v>ОТГТМ410150</v>
          </cell>
          <cell r="D654">
            <v>1</v>
          </cell>
          <cell r="E654" t="str">
            <v>221024/30/0068</v>
          </cell>
          <cell r="F654" t="str">
            <v>PXNMC-107 Шланг, теплообменник - отопление PARTS-MALL - 1 шт Не принят
Скорее всего ошибочно, возможно было 2 метра, приняли как 1 шт</v>
          </cell>
          <cell r="G654">
            <v>316.60000000000002</v>
          </cell>
          <cell r="H654" t="str">
            <v>Екатеринбург ЦКД</v>
          </cell>
          <cell r="I654" t="str">
            <v>?</v>
          </cell>
        </row>
        <row r="655">
          <cell r="C655">
            <v>5766.48</v>
          </cell>
          <cell r="D655">
            <v>1</v>
          </cell>
        </row>
        <row r="656">
          <cell r="C656" t="str">
            <v>ОТГТМ434707</v>
          </cell>
          <cell r="D656">
            <v>1</v>
          </cell>
          <cell r="E656" t="str">
            <v>221108/30/0785</v>
          </cell>
          <cell r="F656" t="str">
            <v>Согласованные Следы установки
Товар в Партерру не поступал</v>
          </cell>
          <cell r="G656">
            <v>4565.0200000000004</v>
          </cell>
          <cell r="H656" t="str">
            <v>Екатеринбург ЦКД</v>
          </cell>
          <cell r="I656" t="str">
            <v>?</v>
          </cell>
        </row>
        <row r="657">
          <cell r="C657">
            <v>4565.0200000000004</v>
          </cell>
          <cell r="D657">
            <v>1</v>
          </cell>
          <cell r="F657" t="str">
            <v xml:space="preserve"> </v>
          </cell>
        </row>
        <row r="658">
          <cell r="C658" t="str">
            <v>ОТГТМ480748</v>
          </cell>
          <cell r="D658">
            <v>1</v>
          </cell>
          <cell r="E658" t="str">
            <v>221208/30/0125</v>
          </cell>
          <cell r="F658" t="str">
            <v>EEOV0001Y Фильтр масляный Mando Не принят</v>
          </cell>
          <cell r="G658">
            <v>490.69</v>
          </cell>
          <cell r="H658" t="str">
            <v>Екатеринбург ЦКД</v>
          </cell>
          <cell r="I658" t="str">
            <v>?</v>
          </cell>
        </row>
        <row r="659">
          <cell r="C659">
            <v>15414.28</v>
          </cell>
          <cell r="D659">
            <v>1</v>
          </cell>
        </row>
        <row r="660">
          <cell r="C660" t="str">
            <v>Гринлайт (Тюмень) - ПАРТЕРРА ООО</v>
          </cell>
          <cell r="D660">
            <v>1</v>
          </cell>
        </row>
        <row r="661">
          <cell r="C661" t="str">
            <v>ОТГТМ492034</v>
          </cell>
          <cell r="D661">
            <v>1</v>
          </cell>
          <cell r="E661" t="str">
            <v>221216/30/0528</v>
          </cell>
          <cell r="F661" t="str">
            <v>Не принято, товар в Партерру не поступал</v>
          </cell>
          <cell r="G661">
            <v>4236.5</v>
          </cell>
          <cell r="H661" t="str">
            <v>Москва ЦКД</v>
          </cell>
          <cell r="I661" t="str">
            <v>?</v>
          </cell>
        </row>
        <row r="662">
          <cell r="C662">
            <v>4236.5</v>
          </cell>
          <cell r="D662">
            <v>1</v>
          </cell>
        </row>
        <row r="663">
          <cell r="C663" t="str">
            <v>Гринлайт (Тюмень) - Партерра Тюмень</v>
          </cell>
          <cell r="D663">
            <v>1</v>
          </cell>
        </row>
        <row r="664">
          <cell r="C664" t="str">
            <v>ОТГТМ351059</v>
          </cell>
          <cell r="D664">
            <v>1</v>
          </cell>
          <cell r="E664" t="str">
            <v>220914/30/0687</v>
          </cell>
          <cell r="F664" t="str">
            <v>Не принято, товар в Партерру не поступал</v>
          </cell>
          <cell r="G664">
            <v>3413.17</v>
          </cell>
          <cell r="H664" t="str">
            <v>Тюмень ЦКД</v>
          </cell>
          <cell r="I664" t="str">
            <v xml:space="preserve">Товар остался в Гринлайт города, нужна Корректировка со стороны Гринлайт (Тюмень) </v>
          </cell>
        </row>
        <row r="665">
          <cell r="C665">
            <v>3413.17</v>
          </cell>
          <cell r="D665">
            <v>1</v>
          </cell>
        </row>
        <row r="666">
          <cell r="C666" t="str">
            <v>Гринлайт (Химки) - Партерра</v>
          </cell>
          <cell r="D666">
            <v>1</v>
          </cell>
        </row>
        <row r="667">
          <cell r="C667" t="str">
            <v>ОТХИМ067531</v>
          </cell>
          <cell r="D667">
            <v>1</v>
          </cell>
          <cell r="E667" t="str">
            <v>220905/111/0017</v>
          </cell>
          <cell r="F667" t="str">
            <v>Товар принят в Партерре 06.09.2022</v>
          </cell>
          <cell r="G667">
            <v>0</v>
          </cell>
          <cell r="H667" t="str">
            <v>Химки ЦКД</v>
          </cell>
          <cell r="I667" t="str">
            <v>Запросить Бухгалтера Партерры проверить и подписать в ЭДО</v>
          </cell>
        </row>
        <row r="668">
          <cell r="C668">
            <v>3441.13</v>
          </cell>
          <cell r="D668">
            <v>1</v>
          </cell>
        </row>
        <row r="669">
          <cell r="C669" t="str">
            <v>Гринлайт (Челябинск) - ПАРТЕРРА ООО</v>
          </cell>
          <cell r="D669">
            <v>2</v>
          </cell>
        </row>
        <row r="670">
          <cell r="C670" t="str">
            <v>ОТГЧЛ331756</v>
          </cell>
          <cell r="D670">
            <v>1</v>
          </cell>
          <cell r="E670" t="str">
            <v>221101/37/0439</v>
          </cell>
          <cell r="F670" t="str">
            <v>Не принято, товар в Партерру не поступал
Согласовано по неверному вложению</v>
          </cell>
          <cell r="G670">
            <v>19131.740000000002</v>
          </cell>
          <cell r="H670" t="str">
            <v>Москва ЦКД</v>
          </cell>
          <cell r="I670" t="str">
            <v>?</v>
          </cell>
        </row>
        <row r="671">
          <cell r="C671">
            <v>19131.740000000002</v>
          </cell>
          <cell r="D671">
            <v>1</v>
          </cell>
        </row>
        <row r="672">
          <cell r="C672" t="str">
            <v>ОТГЧЛ373015</v>
          </cell>
          <cell r="D672">
            <v>1</v>
          </cell>
          <cell r="E672" t="str">
            <v>221129/37/0970</v>
          </cell>
          <cell r="F672" t="str">
            <v>Не принято, товар в Партерру не поступал
Какой-то согласованный брак</v>
          </cell>
          <cell r="G672">
            <v>1477.06</v>
          </cell>
          <cell r="H672" t="str">
            <v>Москва ЦКД</v>
          </cell>
          <cell r="I672" t="str">
            <v>?</v>
          </cell>
        </row>
        <row r="673">
          <cell r="C673">
            <v>1477.06</v>
          </cell>
          <cell r="D673">
            <v>1</v>
          </cell>
        </row>
        <row r="674">
          <cell r="C674" t="str">
            <v>Гринлайт (Челябинск) - Партерра Челябинск</v>
          </cell>
          <cell r="D674">
            <v>6</v>
          </cell>
        </row>
        <row r="675">
          <cell r="C675" t="str">
            <v>ОТГЧЛ020426</v>
          </cell>
          <cell r="D675">
            <v>1</v>
          </cell>
          <cell r="E675" t="str">
            <v>220129/37/0393</v>
          </cell>
          <cell r="F675" t="str">
            <v>Товар принят в Партерре 30.01.2022
не прилетел товар
20048 Прокладка клапанной крышки 2108-099 2 втулки кл крышки Rosteco
94535473 Сальник привода левый DAEWOO Matiz GM</v>
          </cell>
          <cell r="G675">
            <v>248.58</v>
          </cell>
          <cell r="H675" t="str">
            <v>Челябинск ЦКД</v>
          </cell>
          <cell r="I675" t="str">
            <v>Уведомить Гринлайт Челябинск в чате возвраты город скорректироваться, товар на складе города</v>
          </cell>
        </row>
        <row r="676">
          <cell r="C676">
            <v>4000.9</v>
          </cell>
          <cell r="D676">
            <v>1</v>
          </cell>
        </row>
        <row r="677">
          <cell r="C677" t="str">
            <v>ОТГЧЛ197599</v>
          </cell>
          <cell r="D677">
            <v>1</v>
          </cell>
          <cell r="E677" t="str">
            <v>220722/37/0650</v>
          </cell>
          <cell r="F677" t="str">
            <v xml:space="preserve">Нет заявки в 1С УТ Партерра </v>
          </cell>
          <cell r="G677">
            <v>1675.59</v>
          </cell>
          <cell r="H677" t="str">
            <v>Челябинск ЦКД</v>
          </cell>
          <cell r="I677" t="str">
            <v>Уведомить Гринлайт Челябинск в чате возвраты город скорректироваться, товар на складе города</v>
          </cell>
        </row>
        <row r="678">
          <cell r="C678">
            <v>1675.59</v>
          </cell>
          <cell r="D678">
            <v>1</v>
          </cell>
        </row>
        <row r="679">
          <cell r="C679" t="str">
            <v>ОТГЧЛ221391</v>
          </cell>
          <cell r="D679">
            <v>1</v>
          </cell>
          <cell r="E679" t="str">
            <v>220811/37/0100</v>
          </cell>
          <cell r="F679" t="str">
            <v>KIT-FRL2R Подшипник полуоси (ремкомплект) | зад прав/лев | Febest - 1 шт Не принятСкорее всего ошибочно, 1 коробка 2 штуки принята как 1</v>
          </cell>
          <cell r="G679">
            <v>2631.13</v>
          </cell>
          <cell r="H679" t="str">
            <v>Челябинск ЦКД</v>
          </cell>
          <cell r="I679" t="str">
            <v>?</v>
          </cell>
        </row>
        <row r="680">
          <cell r="C680">
            <v>29953.66</v>
          </cell>
          <cell r="D680">
            <v>1</v>
          </cell>
        </row>
        <row r="681">
          <cell r="C681" t="str">
            <v>ОТГЧЛ231823</v>
          </cell>
          <cell r="D681">
            <v>1</v>
          </cell>
          <cell r="E681" t="str">
            <v>220819/37/0882</v>
          </cell>
          <cell r="F681" t="str">
            <v>Не принято, товар в Партерру не поступал</v>
          </cell>
          <cell r="G681">
            <v>500.61</v>
          </cell>
          <cell r="H681" t="str">
            <v>Челябинск ЦКД</v>
          </cell>
          <cell r="I681" t="str">
            <v xml:space="preserve">Товар остался в Гринлайт города, нужна Корректировка со стороны Гринлайт (Челябинск) </v>
          </cell>
        </row>
        <row r="682">
          <cell r="C682">
            <v>500.61</v>
          </cell>
          <cell r="D682">
            <v>1</v>
          </cell>
        </row>
        <row r="683">
          <cell r="C683" t="str">
            <v>ОТГЧЛ336502</v>
          </cell>
          <cell r="D683">
            <v>1</v>
          </cell>
          <cell r="E683" t="str">
            <v>221104/37/0909</v>
          </cell>
          <cell r="F683" t="str">
            <v>Не принято, товар в Партерру не поступал</v>
          </cell>
          <cell r="G683">
            <v>3002.76</v>
          </cell>
          <cell r="H683" t="str">
            <v>Челябинск ЦКД</v>
          </cell>
          <cell r="I683" t="str">
            <v xml:space="preserve">Товар остался в Гринлайт города, нужна Корректировка со стороны Гринлайт (Челябинск) </v>
          </cell>
        </row>
        <row r="684">
          <cell r="C684">
            <v>3002.76</v>
          </cell>
          <cell r="D684">
            <v>1</v>
          </cell>
        </row>
        <row r="685">
          <cell r="C685" t="str">
            <v>ОТГЧЛ407391</v>
          </cell>
          <cell r="D685">
            <v>1</v>
          </cell>
          <cell r="E685" t="str">
            <v>221224/37/0474</v>
          </cell>
          <cell r="F685" t="str">
            <v>Не принято, товар в Партерру не поступал</v>
          </cell>
          <cell r="G685">
            <v>15103.07</v>
          </cell>
          <cell r="H685" t="str">
            <v>Челябинск ЦКД</v>
          </cell>
          <cell r="I685" t="str">
            <v xml:space="preserve">Товар остался в Гринлайт города, нужна Корректировка со стороны Гринлайт (Челябинск) </v>
          </cell>
        </row>
        <row r="686">
          <cell r="C686">
            <v>143704.63</v>
          </cell>
          <cell r="D686">
            <v>1</v>
          </cell>
        </row>
        <row r="687">
          <cell r="C687" t="str">
            <v>Гринлайт (Шахты) - ПАРТЕРРА ООО</v>
          </cell>
          <cell r="D687">
            <v>1</v>
          </cell>
        </row>
        <row r="688">
          <cell r="C688" t="str">
            <v>ОТШХТ120345</v>
          </cell>
          <cell r="D688">
            <v>1</v>
          </cell>
          <cell r="E688" t="str">
            <v>221017/74/0094</v>
          </cell>
          <cell r="F688" t="str">
            <v>Не принято, товар в Партерру не поступал
Согласованный брак</v>
          </cell>
          <cell r="G688">
            <v>4239.3999999999996</v>
          </cell>
          <cell r="H688" t="str">
            <v>Ростов ЦКД</v>
          </cell>
          <cell r="I688" t="str">
            <v>Товар был ошибочно отправлен в Москву, возвращали в Шахты для возврата в Ростов. Товар либо в Гринлайт Шахты, либо в Гринлайт Ростов. Нужна корректировка, дальнейшие разбирательства нужно вести внутри Гринлайта</v>
          </cell>
        </row>
        <row r="689">
          <cell r="C689">
            <v>4239.3999999999996</v>
          </cell>
          <cell r="D689">
            <v>1</v>
          </cell>
        </row>
        <row r="690">
          <cell r="C690" t="str">
            <v>Гринлайт (Шахты) - ПАРТЕРРА РОСТОВ</v>
          </cell>
          <cell r="D690">
            <v>1</v>
          </cell>
        </row>
        <row r="691">
          <cell r="C691" t="str">
            <v>ОТШХТ149115</v>
          </cell>
          <cell r="D691">
            <v>1</v>
          </cell>
          <cell r="E691" t="str">
            <v>221214/74/0171</v>
          </cell>
          <cell r="F691" t="str">
            <v>Не принято, товар в Партерру не поступал</v>
          </cell>
          <cell r="G691">
            <v>1349.4</v>
          </cell>
          <cell r="H691" t="str">
            <v>Ростов ЦКД</v>
          </cell>
          <cell r="I691" t="str">
            <v>Товар либо в Гринлайт Шахты, либо в Гринлайт Ростов. Нужна корректировка, дальнейшие разбирательства нужно вести внутри Гринлайта</v>
          </cell>
        </row>
        <row r="692">
          <cell r="C692">
            <v>1349.4</v>
          </cell>
          <cell r="D692">
            <v>1</v>
          </cell>
        </row>
        <row r="693">
          <cell r="C693" t="str">
            <v>Общий итог</v>
          </cell>
          <cell r="D693">
            <v>308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7"/>
  <sheetViews>
    <sheetView tabSelected="1" zoomScale="85" zoomScaleNormal="85" workbookViewId="0">
      <selection activeCell="G69" sqref="G69"/>
    </sheetView>
  </sheetViews>
  <sheetFormatPr defaultRowHeight="15" x14ac:dyDescent="0.25"/>
  <cols>
    <col min="2" max="2" width="11.85546875" bestFit="1" customWidth="1"/>
    <col min="3" max="3" width="27" customWidth="1"/>
    <col min="4" max="4" width="78.7109375" style="12" customWidth="1"/>
    <col min="5" max="5" width="22" customWidth="1"/>
    <col min="6" max="6" width="39.5703125" bestFit="1" customWidth="1"/>
    <col min="7" max="7" width="106.5703125" bestFit="1" customWidth="1"/>
    <col min="28" max="28" width="33.140625" bestFit="1" customWidth="1"/>
  </cols>
  <sheetData>
    <row r="1" spans="1:34" x14ac:dyDescent="0.25">
      <c r="A1" s="1" t="s">
        <v>0</v>
      </c>
      <c r="B1" s="1" t="s">
        <v>1</v>
      </c>
      <c r="C1" s="2" t="s">
        <v>2</v>
      </c>
      <c r="D1" s="10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5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6" t="s">
        <v>34</v>
      </c>
      <c r="B2" s="6" t="s">
        <v>35</v>
      </c>
      <c r="C2" s="6" t="s">
        <v>182</v>
      </c>
      <c r="D2" s="11" t="s">
        <v>183</v>
      </c>
      <c r="E2" s="6">
        <v>0</v>
      </c>
      <c r="F2" s="6" t="s">
        <v>184</v>
      </c>
      <c r="G2" s="16" t="s">
        <v>185</v>
      </c>
      <c r="H2" s="6" t="s">
        <v>36</v>
      </c>
      <c r="I2" s="6" t="s">
        <v>36</v>
      </c>
      <c r="J2" s="6" t="s">
        <v>36</v>
      </c>
      <c r="K2" s="6" t="s">
        <v>37</v>
      </c>
      <c r="L2" s="6"/>
      <c r="M2" s="6" t="s">
        <v>38</v>
      </c>
      <c r="N2" s="6" t="s">
        <v>39</v>
      </c>
      <c r="O2" s="6" t="s">
        <v>40</v>
      </c>
      <c r="P2" s="6" t="s">
        <v>41</v>
      </c>
      <c r="Q2" s="7">
        <v>526.76</v>
      </c>
      <c r="R2" s="8"/>
      <c r="S2" s="6" t="s">
        <v>37</v>
      </c>
      <c r="T2" s="6" t="s">
        <v>42</v>
      </c>
      <c r="U2" s="6" t="s">
        <v>43</v>
      </c>
      <c r="V2" s="6" t="s">
        <v>36</v>
      </c>
      <c r="W2" s="6" t="s">
        <v>43</v>
      </c>
      <c r="X2" s="6" t="s">
        <v>44</v>
      </c>
      <c r="Y2" s="6" t="s">
        <v>40</v>
      </c>
      <c r="Z2" s="6" t="s">
        <v>45</v>
      </c>
      <c r="AA2" s="6" t="s">
        <v>46</v>
      </c>
      <c r="AB2" s="6" t="s">
        <v>186</v>
      </c>
      <c r="AC2" s="6" t="s">
        <v>47</v>
      </c>
      <c r="AD2" s="6" t="s">
        <v>48</v>
      </c>
      <c r="AE2" s="6"/>
      <c r="AF2" s="6" t="s">
        <v>49</v>
      </c>
      <c r="AG2" s="6" t="s">
        <v>50</v>
      </c>
      <c r="AH2" s="6"/>
    </row>
    <row r="3" spans="1:34" x14ac:dyDescent="0.25">
      <c r="A3" s="6" t="s">
        <v>68</v>
      </c>
      <c r="B3" s="6" t="s">
        <v>69</v>
      </c>
      <c r="C3" s="6" t="s">
        <v>194</v>
      </c>
      <c r="D3" s="11" t="s">
        <v>195</v>
      </c>
      <c r="E3" s="6">
        <v>0</v>
      </c>
      <c r="F3" s="6" t="s">
        <v>196</v>
      </c>
      <c r="G3" s="16" t="s">
        <v>185</v>
      </c>
      <c r="H3" s="6" t="s">
        <v>36</v>
      </c>
      <c r="I3" s="6" t="s">
        <v>36</v>
      </c>
      <c r="J3" s="6" t="s">
        <v>36</v>
      </c>
      <c r="K3" s="6" t="s">
        <v>37</v>
      </c>
      <c r="L3" s="6"/>
      <c r="M3" s="6" t="s">
        <v>38</v>
      </c>
      <c r="N3" s="6" t="s">
        <v>39</v>
      </c>
      <c r="O3" s="6" t="s">
        <v>70</v>
      </c>
      <c r="P3" s="6" t="s">
        <v>41</v>
      </c>
      <c r="Q3" s="7">
        <v>856.9</v>
      </c>
      <c r="R3" s="7">
        <v>856.9</v>
      </c>
      <c r="S3" s="6" t="s">
        <v>37</v>
      </c>
      <c r="T3" s="6" t="s">
        <v>42</v>
      </c>
      <c r="U3" s="6" t="s">
        <v>71</v>
      </c>
      <c r="V3" s="6" t="s">
        <v>36</v>
      </c>
      <c r="W3" s="6" t="s">
        <v>72</v>
      </c>
      <c r="X3" s="6" t="s">
        <v>73</v>
      </c>
      <c r="Y3" s="6" t="s">
        <v>70</v>
      </c>
      <c r="Z3" s="6" t="s">
        <v>74</v>
      </c>
      <c r="AA3" s="6" t="s">
        <v>75</v>
      </c>
      <c r="AB3" s="6" t="s">
        <v>197</v>
      </c>
      <c r="AC3" s="6" t="s">
        <v>76</v>
      </c>
      <c r="AD3" s="6" t="s">
        <v>77</v>
      </c>
      <c r="AE3" s="6"/>
      <c r="AF3" s="6"/>
      <c r="AG3" s="6" t="s">
        <v>50</v>
      </c>
      <c r="AH3" s="6"/>
    </row>
    <row r="4" spans="1:34" x14ac:dyDescent="0.25">
      <c r="A4" s="6" t="s">
        <v>79</v>
      </c>
      <c r="B4" s="6" t="s">
        <v>80</v>
      </c>
      <c r="C4" s="6" t="s">
        <v>198</v>
      </c>
      <c r="D4" s="11" t="s">
        <v>199</v>
      </c>
      <c r="E4" s="6">
        <v>0</v>
      </c>
      <c r="F4" s="6" t="s">
        <v>191</v>
      </c>
      <c r="G4" s="16" t="s">
        <v>185</v>
      </c>
      <c r="H4" s="6" t="s">
        <v>36</v>
      </c>
      <c r="I4" s="6" t="s">
        <v>36</v>
      </c>
      <c r="J4" s="6" t="s">
        <v>36</v>
      </c>
      <c r="K4" s="6" t="s">
        <v>37</v>
      </c>
      <c r="L4" s="6"/>
      <c r="M4" s="6" t="s">
        <v>38</v>
      </c>
      <c r="N4" s="6" t="s">
        <v>39</v>
      </c>
      <c r="O4" s="6" t="s">
        <v>81</v>
      </c>
      <c r="P4" s="6" t="s">
        <v>41</v>
      </c>
      <c r="Q4" s="9">
        <v>7958.36</v>
      </c>
      <c r="R4" s="9">
        <v>7958.36</v>
      </c>
      <c r="S4" s="6" t="s">
        <v>37</v>
      </c>
      <c r="T4" s="6" t="s">
        <v>42</v>
      </c>
      <c r="U4" s="6" t="s">
        <v>58</v>
      </c>
      <c r="V4" s="6" t="s">
        <v>36</v>
      </c>
      <c r="W4" s="6" t="s">
        <v>59</v>
      </c>
      <c r="X4" s="6" t="s">
        <v>82</v>
      </c>
      <c r="Y4" s="6" t="s">
        <v>83</v>
      </c>
      <c r="Z4" s="6" t="s">
        <v>84</v>
      </c>
      <c r="AA4" s="6" t="s">
        <v>85</v>
      </c>
      <c r="AB4" s="6" t="s">
        <v>200</v>
      </c>
      <c r="AC4" s="6" t="s">
        <v>86</v>
      </c>
      <c r="AD4" s="6" t="s">
        <v>87</v>
      </c>
      <c r="AE4" s="6" t="s">
        <v>60</v>
      </c>
      <c r="AF4" s="6" t="s">
        <v>88</v>
      </c>
      <c r="AG4" s="6" t="s">
        <v>50</v>
      </c>
      <c r="AH4" s="6"/>
    </row>
    <row r="5" spans="1:34" x14ac:dyDescent="0.25">
      <c r="A5" s="6" t="s">
        <v>100</v>
      </c>
      <c r="B5" s="6" t="s">
        <v>101</v>
      </c>
      <c r="C5" s="6" t="s">
        <v>203</v>
      </c>
      <c r="D5" s="11" t="s">
        <v>204</v>
      </c>
      <c r="E5" s="6">
        <v>0</v>
      </c>
      <c r="F5" s="6" t="s">
        <v>188</v>
      </c>
      <c r="G5" s="16" t="s">
        <v>185</v>
      </c>
      <c r="H5" s="6" t="s">
        <v>36</v>
      </c>
      <c r="I5" s="6" t="s">
        <v>36</v>
      </c>
      <c r="J5" s="6" t="s">
        <v>36</v>
      </c>
      <c r="K5" s="6" t="s">
        <v>37</v>
      </c>
      <c r="L5" s="6"/>
      <c r="M5" s="6" t="s">
        <v>38</v>
      </c>
      <c r="N5" s="6" t="s">
        <v>39</v>
      </c>
      <c r="O5" s="6" t="s">
        <v>102</v>
      </c>
      <c r="P5" s="6" t="s">
        <v>41</v>
      </c>
      <c r="Q5" s="9">
        <v>3018.1</v>
      </c>
      <c r="R5" s="9">
        <v>1955.54</v>
      </c>
      <c r="S5" s="6" t="s">
        <v>37</v>
      </c>
      <c r="T5" s="6" t="s">
        <v>42</v>
      </c>
      <c r="U5" s="6" t="s">
        <v>51</v>
      </c>
      <c r="V5" s="6" t="s">
        <v>36</v>
      </c>
      <c r="W5" s="6" t="s">
        <v>51</v>
      </c>
      <c r="X5" s="6" t="s">
        <v>103</v>
      </c>
      <c r="Y5" s="6" t="s">
        <v>102</v>
      </c>
      <c r="Z5" s="6" t="s">
        <v>89</v>
      </c>
      <c r="AA5" s="6" t="s">
        <v>90</v>
      </c>
      <c r="AB5" s="6" t="s">
        <v>201</v>
      </c>
      <c r="AC5" s="6" t="s">
        <v>91</v>
      </c>
      <c r="AD5" s="6" t="s">
        <v>99</v>
      </c>
      <c r="AE5" s="6"/>
      <c r="AF5" s="6" t="s">
        <v>93</v>
      </c>
      <c r="AG5" s="6" t="s">
        <v>50</v>
      </c>
      <c r="AH5" s="6"/>
    </row>
    <row r="6" spans="1:34" x14ac:dyDescent="0.25">
      <c r="A6" s="6" t="s">
        <v>105</v>
      </c>
      <c r="B6" s="6" t="s">
        <v>106</v>
      </c>
      <c r="C6" s="6" t="s">
        <v>205</v>
      </c>
      <c r="D6" s="11" t="s">
        <v>206</v>
      </c>
      <c r="E6" s="6">
        <v>0</v>
      </c>
      <c r="F6" s="6" t="s">
        <v>188</v>
      </c>
      <c r="G6" s="16" t="s">
        <v>185</v>
      </c>
      <c r="H6" s="6" t="s">
        <v>36</v>
      </c>
      <c r="I6" s="6" t="s">
        <v>36</v>
      </c>
      <c r="J6" s="6" t="s">
        <v>36</v>
      </c>
      <c r="K6" s="6" t="s">
        <v>37</v>
      </c>
      <c r="L6" s="6"/>
      <c r="M6" s="6" t="s">
        <v>38</v>
      </c>
      <c r="N6" s="6" t="s">
        <v>39</v>
      </c>
      <c r="O6" s="6" t="s">
        <v>104</v>
      </c>
      <c r="P6" s="6" t="s">
        <v>41</v>
      </c>
      <c r="Q6" s="9">
        <v>14883.86</v>
      </c>
      <c r="R6" s="9">
        <v>14883.86</v>
      </c>
      <c r="S6" s="6" t="s">
        <v>37</v>
      </c>
      <c r="T6" s="6" t="s">
        <v>42</v>
      </c>
      <c r="U6" s="6" t="s">
        <v>51</v>
      </c>
      <c r="V6" s="6" t="s">
        <v>36</v>
      </c>
      <c r="W6" s="6" t="s">
        <v>51</v>
      </c>
      <c r="X6" s="6" t="s">
        <v>107</v>
      </c>
      <c r="Y6" s="6" t="s">
        <v>104</v>
      </c>
      <c r="Z6" s="6" t="s">
        <v>94</v>
      </c>
      <c r="AA6" s="6" t="s">
        <v>95</v>
      </c>
      <c r="AB6" s="6" t="s">
        <v>202</v>
      </c>
      <c r="AC6" s="6" t="s">
        <v>96</v>
      </c>
      <c r="AD6" s="6" t="s">
        <v>97</v>
      </c>
      <c r="AE6" s="6"/>
      <c r="AF6" s="6" t="s">
        <v>98</v>
      </c>
      <c r="AG6" s="6" t="s">
        <v>50</v>
      </c>
      <c r="AH6" s="6"/>
    </row>
    <row r="7" spans="1:34" x14ac:dyDescent="0.25">
      <c r="A7" s="6" t="s">
        <v>112</v>
      </c>
      <c r="B7" s="6" t="s">
        <v>113</v>
      </c>
      <c r="C7" s="6" t="s">
        <v>209</v>
      </c>
      <c r="D7" s="11" t="s">
        <v>210</v>
      </c>
      <c r="E7" s="6">
        <v>0</v>
      </c>
      <c r="F7" s="6" t="s">
        <v>188</v>
      </c>
      <c r="G7" s="16" t="s">
        <v>185</v>
      </c>
      <c r="H7" s="6" t="s">
        <v>36</v>
      </c>
      <c r="I7" s="6" t="s">
        <v>36</v>
      </c>
      <c r="J7" s="6" t="s">
        <v>36</v>
      </c>
      <c r="K7" s="6" t="s">
        <v>37</v>
      </c>
      <c r="L7" s="6"/>
      <c r="M7" s="6" t="s">
        <v>38</v>
      </c>
      <c r="N7" s="6" t="s">
        <v>39</v>
      </c>
      <c r="O7" s="6" t="s">
        <v>114</v>
      </c>
      <c r="P7" s="6" t="s">
        <v>41</v>
      </c>
      <c r="Q7" s="7">
        <v>102.73</v>
      </c>
      <c r="R7" s="7">
        <v>102.73</v>
      </c>
      <c r="S7" s="6" t="s">
        <v>37</v>
      </c>
      <c r="T7" s="6" t="s">
        <v>42</v>
      </c>
      <c r="U7" s="6" t="s">
        <v>51</v>
      </c>
      <c r="V7" s="6" t="s">
        <v>36</v>
      </c>
      <c r="W7" s="6" t="s">
        <v>51</v>
      </c>
      <c r="X7" s="6" t="s">
        <v>115</v>
      </c>
      <c r="Y7" s="6" t="s">
        <v>114</v>
      </c>
      <c r="Z7" s="6" t="s">
        <v>94</v>
      </c>
      <c r="AA7" s="6" t="s">
        <v>95</v>
      </c>
      <c r="AB7" s="6" t="s">
        <v>202</v>
      </c>
      <c r="AC7" s="6" t="s">
        <v>96</v>
      </c>
      <c r="AD7" s="6" t="s">
        <v>97</v>
      </c>
      <c r="AE7" s="6"/>
      <c r="AF7" s="6" t="s">
        <v>98</v>
      </c>
      <c r="AG7" s="6" t="s">
        <v>50</v>
      </c>
      <c r="AH7" s="6"/>
    </row>
    <row r="8" spans="1:34" ht="63.75" x14ac:dyDescent="0.25">
      <c r="A8" s="6" t="s">
        <v>119</v>
      </c>
      <c r="B8" s="6" t="s">
        <v>120</v>
      </c>
      <c r="C8" s="6" t="s">
        <v>211</v>
      </c>
      <c r="D8" s="11" t="s">
        <v>212</v>
      </c>
      <c r="E8" s="6">
        <v>0</v>
      </c>
      <c r="F8" s="6" t="s">
        <v>188</v>
      </c>
      <c r="G8" s="16" t="s">
        <v>185</v>
      </c>
      <c r="H8" s="6" t="s">
        <v>36</v>
      </c>
      <c r="I8" s="6" t="s">
        <v>36</v>
      </c>
      <c r="J8" s="6" t="s">
        <v>36</v>
      </c>
      <c r="K8" s="6" t="s">
        <v>37</v>
      </c>
      <c r="L8" s="6"/>
      <c r="M8" s="6" t="s">
        <v>38</v>
      </c>
      <c r="N8" s="6" t="s">
        <v>39</v>
      </c>
      <c r="O8" s="6" t="s">
        <v>116</v>
      </c>
      <c r="P8" s="6" t="s">
        <v>41</v>
      </c>
      <c r="Q8" s="9">
        <v>4843.74</v>
      </c>
      <c r="R8" s="9">
        <v>4843.74</v>
      </c>
      <c r="S8" s="6" t="s">
        <v>37</v>
      </c>
      <c r="T8" s="6" t="s">
        <v>42</v>
      </c>
      <c r="U8" s="6" t="s">
        <v>51</v>
      </c>
      <c r="V8" s="6" t="s">
        <v>36</v>
      </c>
      <c r="W8" s="6" t="s">
        <v>51</v>
      </c>
      <c r="X8" s="6" t="s">
        <v>121</v>
      </c>
      <c r="Y8" s="6" t="s">
        <v>116</v>
      </c>
      <c r="Z8" s="6" t="s">
        <v>122</v>
      </c>
      <c r="AA8" s="6" t="s">
        <v>90</v>
      </c>
      <c r="AB8" s="6" t="s">
        <v>201</v>
      </c>
      <c r="AC8" s="6" t="s">
        <v>91</v>
      </c>
      <c r="AD8" s="6" t="s">
        <v>99</v>
      </c>
      <c r="AE8" s="6"/>
      <c r="AF8" s="6" t="s">
        <v>93</v>
      </c>
      <c r="AG8" s="6" t="s">
        <v>50</v>
      </c>
      <c r="AH8" s="6"/>
    </row>
    <row r="9" spans="1:34" x14ac:dyDescent="0.25">
      <c r="A9" s="6" t="s">
        <v>127</v>
      </c>
      <c r="B9" s="6" t="s">
        <v>128</v>
      </c>
      <c r="C9" s="6" t="s">
        <v>214</v>
      </c>
      <c r="D9" s="11" t="s">
        <v>215</v>
      </c>
      <c r="E9" s="6">
        <v>0</v>
      </c>
      <c r="F9" s="6" t="s">
        <v>190</v>
      </c>
      <c r="G9" s="16" t="s">
        <v>216</v>
      </c>
      <c r="H9" s="6" t="s">
        <v>36</v>
      </c>
      <c r="I9" s="6" t="s">
        <v>36</v>
      </c>
      <c r="J9" s="6" t="s">
        <v>36</v>
      </c>
      <c r="K9" s="6" t="s">
        <v>37</v>
      </c>
      <c r="L9" s="6"/>
      <c r="M9" s="6" t="s">
        <v>38</v>
      </c>
      <c r="N9" s="6" t="s">
        <v>39</v>
      </c>
      <c r="O9" s="6" t="s">
        <v>129</v>
      </c>
      <c r="P9" s="6" t="s">
        <v>41</v>
      </c>
      <c r="Q9" s="9">
        <v>14093.64</v>
      </c>
      <c r="R9" s="9">
        <v>14093.64</v>
      </c>
      <c r="S9" s="6" t="s">
        <v>37</v>
      </c>
      <c r="T9" s="6" t="s">
        <v>42</v>
      </c>
      <c r="U9" s="6" t="s">
        <v>56</v>
      </c>
      <c r="V9" s="6" t="s">
        <v>36</v>
      </c>
      <c r="W9" s="6" t="s">
        <v>56</v>
      </c>
      <c r="X9" s="6" t="s">
        <v>130</v>
      </c>
      <c r="Y9" s="6" t="s">
        <v>129</v>
      </c>
      <c r="Z9" s="6" t="s">
        <v>131</v>
      </c>
      <c r="AA9" s="6" t="s">
        <v>132</v>
      </c>
      <c r="AB9" s="6" t="s">
        <v>217</v>
      </c>
      <c r="AC9" s="6" t="s">
        <v>133</v>
      </c>
      <c r="AD9" s="6" t="s">
        <v>134</v>
      </c>
      <c r="AE9" s="6"/>
      <c r="AF9" s="6" t="s">
        <v>135</v>
      </c>
      <c r="AG9" s="6" t="s">
        <v>50</v>
      </c>
      <c r="AH9" s="6"/>
    </row>
    <row r="10" spans="1:34" ht="38.25" x14ac:dyDescent="0.25">
      <c r="A10" s="6" t="s">
        <v>136</v>
      </c>
      <c r="B10" s="6" t="s">
        <v>137</v>
      </c>
      <c r="C10" s="6" t="s">
        <v>218</v>
      </c>
      <c r="D10" s="11" t="s">
        <v>219</v>
      </c>
      <c r="E10" s="6">
        <v>0</v>
      </c>
      <c r="F10" s="6" t="s">
        <v>188</v>
      </c>
      <c r="G10" s="16" t="s">
        <v>220</v>
      </c>
      <c r="H10" s="6" t="s">
        <v>36</v>
      </c>
      <c r="I10" s="6" t="s">
        <v>36</v>
      </c>
      <c r="J10" s="6" t="s">
        <v>36</v>
      </c>
      <c r="K10" s="6" t="s">
        <v>37</v>
      </c>
      <c r="L10" s="6"/>
      <c r="M10" s="6" t="s">
        <v>38</v>
      </c>
      <c r="N10" s="6" t="s">
        <v>39</v>
      </c>
      <c r="O10" s="6" t="s">
        <v>138</v>
      </c>
      <c r="P10" s="6" t="s">
        <v>41</v>
      </c>
      <c r="Q10" s="9">
        <v>7089.72</v>
      </c>
      <c r="R10" s="9">
        <v>7089.72</v>
      </c>
      <c r="S10" s="6" t="s">
        <v>37</v>
      </c>
      <c r="T10" s="6" t="s">
        <v>42</v>
      </c>
      <c r="U10" s="6" t="s">
        <v>51</v>
      </c>
      <c r="V10" s="6" t="s">
        <v>36</v>
      </c>
      <c r="W10" s="6" t="s">
        <v>51</v>
      </c>
      <c r="X10" s="6" t="s">
        <v>139</v>
      </c>
      <c r="Y10" s="6" t="s">
        <v>138</v>
      </c>
      <c r="Z10" s="6" t="s">
        <v>52</v>
      </c>
      <c r="AA10" s="6" t="s">
        <v>53</v>
      </c>
      <c r="AB10" s="6" t="s">
        <v>189</v>
      </c>
      <c r="AC10" s="6" t="s">
        <v>54</v>
      </c>
      <c r="AD10" s="6" t="s">
        <v>78</v>
      </c>
      <c r="AE10" s="6"/>
      <c r="AF10" s="6" t="s">
        <v>55</v>
      </c>
      <c r="AG10" s="6" t="s">
        <v>50</v>
      </c>
      <c r="AH10" s="6"/>
    </row>
    <row r="11" spans="1:34" ht="25.5" x14ac:dyDescent="0.25">
      <c r="A11" s="6" t="s">
        <v>140</v>
      </c>
      <c r="B11" s="6" t="s">
        <v>141</v>
      </c>
      <c r="C11" s="6" t="s">
        <v>221</v>
      </c>
      <c r="D11" s="11" t="s">
        <v>222</v>
      </c>
      <c r="E11" s="6">
        <v>0</v>
      </c>
      <c r="F11" s="6" t="s">
        <v>196</v>
      </c>
      <c r="G11" s="16" t="s">
        <v>185</v>
      </c>
      <c r="H11" s="6" t="s">
        <v>36</v>
      </c>
      <c r="I11" s="6" t="s">
        <v>36</v>
      </c>
      <c r="J11" s="6" t="s">
        <v>36</v>
      </c>
      <c r="K11" s="6" t="s">
        <v>37</v>
      </c>
      <c r="L11" s="6"/>
      <c r="M11" s="6" t="s">
        <v>38</v>
      </c>
      <c r="N11" s="6" t="s">
        <v>39</v>
      </c>
      <c r="O11" s="6" t="s">
        <v>142</v>
      </c>
      <c r="P11" s="6" t="s">
        <v>41</v>
      </c>
      <c r="Q11" s="7">
        <v>461.64</v>
      </c>
      <c r="R11" s="7">
        <v>461.64</v>
      </c>
      <c r="S11" s="6" t="s">
        <v>37</v>
      </c>
      <c r="T11" s="6" t="s">
        <v>42</v>
      </c>
      <c r="U11" s="6" t="s">
        <v>71</v>
      </c>
      <c r="V11" s="6" t="s">
        <v>36</v>
      </c>
      <c r="W11" s="6" t="s">
        <v>72</v>
      </c>
      <c r="X11" s="6" t="s">
        <v>143</v>
      </c>
      <c r="Y11" s="6" t="s">
        <v>144</v>
      </c>
      <c r="Z11" s="6" t="s">
        <v>145</v>
      </c>
      <c r="AA11" s="6" t="s">
        <v>125</v>
      </c>
      <c r="AB11" s="6" t="s">
        <v>223</v>
      </c>
      <c r="AC11" s="6" t="s">
        <v>126</v>
      </c>
      <c r="AD11" s="6" t="s">
        <v>146</v>
      </c>
      <c r="AE11" s="6" t="s">
        <v>71</v>
      </c>
      <c r="AF11" s="6" t="s">
        <v>147</v>
      </c>
      <c r="AG11" s="6"/>
      <c r="AH11" s="6"/>
    </row>
    <row r="12" spans="1:34" x14ac:dyDescent="0.25">
      <c r="A12" s="6" t="s">
        <v>149</v>
      </c>
      <c r="B12" s="6" t="s">
        <v>150</v>
      </c>
      <c r="C12" s="6" t="s">
        <v>224</v>
      </c>
      <c r="D12" s="11" t="s">
        <v>225</v>
      </c>
      <c r="E12" s="6">
        <v>0</v>
      </c>
      <c r="F12" s="6" t="s">
        <v>188</v>
      </c>
      <c r="G12" s="16" t="s">
        <v>185</v>
      </c>
      <c r="H12" s="6" t="s">
        <v>36</v>
      </c>
      <c r="I12" s="6" t="s">
        <v>36</v>
      </c>
      <c r="J12" s="6" t="s">
        <v>36</v>
      </c>
      <c r="K12" s="6" t="s">
        <v>37</v>
      </c>
      <c r="L12" s="6"/>
      <c r="M12" s="6" t="s">
        <v>38</v>
      </c>
      <c r="N12" s="6" t="s">
        <v>39</v>
      </c>
      <c r="O12" s="6" t="s">
        <v>151</v>
      </c>
      <c r="P12" s="6" t="s">
        <v>41</v>
      </c>
      <c r="Q12" s="9">
        <v>16756.48</v>
      </c>
      <c r="R12" s="9">
        <v>16756.48</v>
      </c>
      <c r="S12" s="6" t="s">
        <v>37</v>
      </c>
      <c r="T12" s="6" t="s">
        <v>42</v>
      </c>
      <c r="U12" s="6" t="s">
        <v>51</v>
      </c>
      <c r="V12" s="6" t="s">
        <v>36</v>
      </c>
      <c r="W12" s="6" t="s">
        <v>51</v>
      </c>
      <c r="X12" s="6" t="s">
        <v>152</v>
      </c>
      <c r="Y12" s="6" t="s">
        <v>153</v>
      </c>
      <c r="Z12" s="6" t="s">
        <v>89</v>
      </c>
      <c r="AA12" s="6" t="s">
        <v>90</v>
      </c>
      <c r="AB12" s="6" t="s">
        <v>201</v>
      </c>
      <c r="AC12" s="6" t="s">
        <v>91</v>
      </c>
      <c r="AD12" s="6" t="s">
        <v>92</v>
      </c>
      <c r="AE12" s="6"/>
      <c r="AF12" s="6" t="s">
        <v>93</v>
      </c>
      <c r="AG12" s="6" t="s">
        <v>50</v>
      </c>
      <c r="AH12" s="6"/>
    </row>
    <row r="13" spans="1:34" ht="38.25" x14ac:dyDescent="0.25">
      <c r="A13" s="6" t="s">
        <v>157</v>
      </c>
      <c r="B13" s="6" t="s">
        <v>158</v>
      </c>
      <c r="C13" s="6" t="s">
        <v>227</v>
      </c>
      <c r="D13" s="11" t="s">
        <v>228</v>
      </c>
      <c r="E13" s="6">
        <v>0</v>
      </c>
      <c r="F13" s="6" t="s">
        <v>196</v>
      </c>
      <c r="G13" s="16" t="s">
        <v>185</v>
      </c>
      <c r="H13" s="6" t="s">
        <v>36</v>
      </c>
      <c r="I13" s="6" t="s">
        <v>36</v>
      </c>
      <c r="J13" s="6" t="s">
        <v>36</v>
      </c>
      <c r="K13" s="6" t="s">
        <v>37</v>
      </c>
      <c r="L13" s="6"/>
      <c r="M13" s="6" t="s">
        <v>38</v>
      </c>
      <c r="N13" s="6" t="s">
        <v>39</v>
      </c>
      <c r="O13" s="6" t="s">
        <v>156</v>
      </c>
      <c r="P13" s="6" t="s">
        <v>41</v>
      </c>
      <c r="Q13" s="9">
        <v>6854.28</v>
      </c>
      <c r="R13" s="9">
        <v>6854.28</v>
      </c>
      <c r="S13" s="6" t="s">
        <v>37</v>
      </c>
      <c r="T13" s="6" t="s">
        <v>42</v>
      </c>
      <c r="U13" s="6" t="s">
        <v>71</v>
      </c>
      <c r="V13" s="6" t="s">
        <v>36</v>
      </c>
      <c r="W13" s="6" t="s">
        <v>72</v>
      </c>
      <c r="X13" s="6" t="s">
        <v>159</v>
      </c>
      <c r="Y13" s="6" t="s">
        <v>154</v>
      </c>
      <c r="Z13" s="6" t="s">
        <v>160</v>
      </c>
      <c r="AA13" s="6" t="s">
        <v>110</v>
      </c>
      <c r="AB13" s="6" t="s">
        <v>226</v>
      </c>
      <c r="AC13" s="6" t="s">
        <v>111</v>
      </c>
      <c r="AD13" s="6" t="s">
        <v>155</v>
      </c>
      <c r="AE13" s="6"/>
      <c r="AF13" s="6"/>
      <c r="AG13" s="6" t="s">
        <v>50</v>
      </c>
      <c r="AH13" s="6"/>
    </row>
    <row r="14" spans="1:34" x14ac:dyDescent="0.25">
      <c r="A14" s="6" t="s">
        <v>161</v>
      </c>
      <c r="B14" s="6" t="s">
        <v>162</v>
      </c>
      <c r="C14" s="6" t="s">
        <v>229</v>
      </c>
      <c r="D14" s="11" t="s">
        <v>230</v>
      </c>
      <c r="E14" s="6">
        <v>0</v>
      </c>
      <c r="F14" s="6" t="s">
        <v>207</v>
      </c>
      <c r="G14" s="16" t="s">
        <v>185</v>
      </c>
      <c r="H14" s="6" t="s">
        <v>36</v>
      </c>
      <c r="I14" s="6" t="s">
        <v>36</v>
      </c>
      <c r="J14" s="6" t="s">
        <v>36</v>
      </c>
      <c r="K14" s="6" t="s">
        <v>37</v>
      </c>
      <c r="L14" s="6"/>
      <c r="M14" s="6" t="s">
        <v>38</v>
      </c>
      <c r="N14" s="6" t="s">
        <v>39</v>
      </c>
      <c r="O14" s="6" t="s">
        <v>156</v>
      </c>
      <c r="P14" s="6" t="s">
        <v>41</v>
      </c>
      <c r="Q14" s="9">
        <v>1721.92</v>
      </c>
      <c r="R14" s="9">
        <v>1721.92</v>
      </c>
      <c r="S14" s="6" t="s">
        <v>37</v>
      </c>
      <c r="T14" s="6" t="s">
        <v>42</v>
      </c>
      <c r="U14" s="6" t="s">
        <v>108</v>
      </c>
      <c r="V14" s="6" t="s">
        <v>36</v>
      </c>
      <c r="W14" s="6" t="s">
        <v>109</v>
      </c>
      <c r="X14" s="6" t="s">
        <v>163</v>
      </c>
      <c r="Y14" s="6" t="s">
        <v>154</v>
      </c>
      <c r="Z14" s="6" t="s">
        <v>160</v>
      </c>
      <c r="AA14" s="6" t="s">
        <v>110</v>
      </c>
      <c r="AB14" s="6" t="s">
        <v>208</v>
      </c>
      <c r="AC14" s="6" t="s">
        <v>111</v>
      </c>
      <c r="AD14" s="6" t="s">
        <v>155</v>
      </c>
      <c r="AE14" s="6"/>
      <c r="AF14" s="6"/>
      <c r="AG14" s="6" t="s">
        <v>50</v>
      </c>
      <c r="AH14" s="6"/>
    </row>
    <row r="15" spans="1:34" x14ac:dyDescent="0.25">
      <c r="A15" s="6" t="s">
        <v>165</v>
      </c>
      <c r="B15" s="6" t="s">
        <v>166</v>
      </c>
      <c r="C15" s="6" t="s">
        <v>231</v>
      </c>
      <c r="D15" s="11" t="s">
        <v>232</v>
      </c>
      <c r="E15" s="6">
        <v>0</v>
      </c>
      <c r="F15" s="6" t="s">
        <v>233</v>
      </c>
      <c r="G15" s="16" t="s">
        <v>185</v>
      </c>
      <c r="H15" s="6" t="s">
        <v>36</v>
      </c>
      <c r="I15" s="6" t="s">
        <v>36</v>
      </c>
      <c r="J15" s="6" t="s">
        <v>36</v>
      </c>
      <c r="K15" s="6" t="s">
        <v>37</v>
      </c>
      <c r="L15" s="6"/>
      <c r="M15" s="6" t="s">
        <v>38</v>
      </c>
      <c r="N15" s="6" t="s">
        <v>39</v>
      </c>
      <c r="O15" s="6" t="s">
        <v>167</v>
      </c>
      <c r="P15" s="6" t="s">
        <v>41</v>
      </c>
      <c r="Q15" s="9">
        <v>2946.08</v>
      </c>
      <c r="R15" s="9">
        <v>2946.08</v>
      </c>
      <c r="S15" s="6" t="s">
        <v>37</v>
      </c>
      <c r="T15" s="6" t="s">
        <v>42</v>
      </c>
      <c r="U15" s="6" t="s">
        <v>123</v>
      </c>
      <c r="V15" s="6" t="s">
        <v>36</v>
      </c>
      <c r="W15" s="6" t="s">
        <v>124</v>
      </c>
      <c r="X15" s="6" t="s">
        <v>168</v>
      </c>
      <c r="Y15" s="6" t="s">
        <v>164</v>
      </c>
      <c r="Z15" s="6" t="s">
        <v>169</v>
      </c>
      <c r="AA15" s="6" t="s">
        <v>170</v>
      </c>
      <c r="AB15" s="6" t="s">
        <v>234</v>
      </c>
      <c r="AC15" s="6" t="s">
        <v>171</v>
      </c>
      <c r="AD15" s="6" t="s">
        <v>172</v>
      </c>
      <c r="AE15" s="6" t="s">
        <v>173</v>
      </c>
      <c r="AF15" s="6" t="s">
        <v>174</v>
      </c>
      <c r="AG15" s="6"/>
      <c r="AH15" s="6"/>
    </row>
    <row r="16" spans="1:34" ht="25.5" x14ac:dyDescent="0.25">
      <c r="A16" s="6" t="s">
        <v>175</v>
      </c>
      <c r="B16" s="6" t="s">
        <v>176</v>
      </c>
      <c r="C16" s="6" t="s">
        <v>235</v>
      </c>
      <c r="D16" s="11" t="s">
        <v>236</v>
      </c>
      <c r="E16" s="6">
        <v>0</v>
      </c>
      <c r="F16" s="6" t="s">
        <v>196</v>
      </c>
      <c r="G16" s="16" t="s">
        <v>185</v>
      </c>
      <c r="H16" s="6" t="s">
        <v>36</v>
      </c>
      <c r="I16" s="6" t="s">
        <v>36</v>
      </c>
      <c r="J16" s="6" t="s">
        <v>36</v>
      </c>
      <c r="K16" s="6" t="s">
        <v>37</v>
      </c>
      <c r="L16" s="6"/>
      <c r="M16" s="6" t="s">
        <v>38</v>
      </c>
      <c r="N16" s="6" t="s">
        <v>39</v>
      </c>
      <c r="O16" s="6" t="s">
        <v>167</v>
      </c>
      <c r="P16" s="6" t="s">
        <v>41</v>
      </c>
      <c r="Q16" s="9">
        <v>4472.21</v>
      </c>
      <c r="R16" s="9">
        <v>4472.21</v>
      </c>
      <c r="S16" s="6" t="s">
        <v>37</v>
      </c>
      <c r="T16" s="6" t="s">
        <v>42</v>
      </c>
      <c r="U16" s="6" t="s">
        <v>177</v>
      </c>
      <c r="V16" s="6" t="s">
        <v>36</v>
      </c>
      <c r="W16" s="6" t="s">
        <v>177</v>
      </c>
      <c r="X16" s="6" t="s">
        <v>178</v>
      </c>
      <c r="Y16" s="6" t="s">
        <v>167</v>
      </c>
      <c r="Z16" s="6" t="s">
        <v>179</v>
      </c>
      <c r="AA16" s="6" t="s">
        <v>117</v>
      </c>
      <c r="AB16" s="6" t="s">
        <v>237</v>
      </c>
      <c r="AC16" s="6" t="s">
        <v>118</v>
      </c>
      <c r="AD16" s="6" t="s">
        <v>180</v>
      </c>
      <c r="AE16" s="6"/>
      <c r="AF16" s="6" t="s">
        <v>181</v>
      </c>
      <c r="AG16" s="6" t="s">
        <v>50</v>
      </c>
      <c r="AH16" s="6"/>
    </row>
    <row r="17" spans="1:34" ht="25.5" x14ac:dyDescent="0.25">
      <c r="A17" s="6" t="s">
        <v>238</v>
      </c>
      <c r="B17" s="6" t="s">
        <v>239</v>
      </c>
      <c r="C17" s="6" t="s">
        <v>619</v>
      </c>
      <c r="D17" s="11" t="s">
        <v>620</v>
      </c>
      <c r="E17" s="6">
        <v>0</v>
      </c>
      <c r="F17" s="6" t="s">
        <v>213</v>
      </c>
      <c r="G17" s="17" t="s">
        <v>621</v>
      </c>
      <c r="H17" s="6" t="s">
        <v>36</v>
      </c>
      <c r="I17" s="6" t="s">
        <v>36</v>
      </c>
      <c r="J17" s="6" t="s">
        <v>36</v>
      </c>
      <c r="K17" s="6" t="s">
        <v>37</v>
      </c>
      <c r="L17" s="6"/>
      <c r="M17" s="6" t="s">
        <v>38</v>
      </c>
      <c r="N17" s="6" t="s">
        <v>39</v>
      </c>
      <c r="O17" s="6" t="s">
        <v>240</v>
      </c>
      <c r="P17" s="6" t="s">
        <v>41</v>
      </c>
      <c r="Q17" s="9">
        <v>6663.98</v>
      </c>
      <c r="R17" s="9">
        <v>6663.98</v>
      </c>
      <c r="S17" s="6" t="s">
        <v>37</v>
      </c>
      <c r="T17" s="6" t="s">
        <v>42</v>
      </c>
      <c r="U17" s="6" t="s">
        <v>123</v>
      </c>
      <c r="V17" s="6" t="s">
        <v>36</v>
      </c>
      <c r="W17" s="6" t="s">
        <v>124</v>
      </c>
      <c r="X17" s="6" t="s">
        <v>241</v>
      </c>
      <c r="Y17" s="6" t="s">
        <v>242</v>
      </c>
      <c r="Z17" s="6" t="s">
        <v>160</v>
      </c>
      <c r="AA17" s="6" t="s">
        <v>110</v>
      </c>
      <c r="AB17" s="6" t="s">
        <v>622</v>
      </c>
      <c r="AC17" s="6" t="s">
        <v>111</v>
      </c>
      <c r="AD17" s="6" t="s">
        <v>155</v>
      </c>
      <c r="AE17" s="6"/>
      <c r="AF17" s="6"/>
      <c r="AG17" s="6" t="s">
        <v>50</v>
      </c>
      <c r="AH17" s="6"/>
    </row>
    <row r="18" spans="1:34" x14ac:dyDescent="0.25">
      <c r="A18" s="6" t="s">
        <v>243</v>
      </c>
      <c r="B18" s="6" t="s">
        <v>244</v>
      </c>
      <c r="C18" s="6" t="s">
        <v>623</v>
      </c>
      <c r="D18" s="11" t="s">
        <v>624</v>
      </c>
      <c r="E18" s="6">
        <v>0</v>
      </c>
      <c r="F18" s="6" t="s">
        <v>188</v>
      </c>
      <c r="G18" s="17" t="s">
        <v>185</v>
      </c>
      <c r="H18" s="6" t="s">
        <v>36</v>
      </c>
      <c r="I18" s="6" t="s">
        <v>36</v>
      </c>
      <c r="J18" s="6" t="s">
        <v>36</v>
      </c>
      <c r="K18" s="6" t="s">
        <v>37</v>
      </c>
      <c r="L18" s="6"/>
      <c r="M18" s="6" t="s">
        <v>38</v>
      </c>
      <c r="N18" s="6" t="s">
        <v>39</v>
      </c>
      <c r="O18" s="6" t="s">
        <v>245</v>
      </c>
      <c r="P18" s="6" t="s">
        <v>41</v>
      </c>
      <c r="Q18" s="9">
        <v>181098.04</v>
      </c>
      <c r="R18" s="9">
        <v>181098.04</v>
      </c>
      <c r="S18" s="6" t="s">
        <v>37</v>
      </c>
      <c r="T18" s="6" t="s">
        <v>42</v>
      </c>
      <c r="U18" s="6" t="s">
        <v>51</v>
      </c>
      <c r="V18" s="6" t="s">
        <v>36</v>
      </c>
      <c r="W18" s="6" t="s">
        <v>51</v>
      </c>
      <c r="X18" s="6" t="s">
        <v>246</v>
      </c>
      <c r="Y18" s="6" t="s">
        <v>247</v>
      </c>
      <c r="Z18" s="6" t="s">
        <v>94</v>
      </c>
      <c r="AA18" s="6" t="s">
        <v>95</v>
      </c>
      <c r="AB18" s="6" t="s">
        <v>202</v>
      </c>
      <c r="AC18" s="6" t="s">
        <v>96</v>
      </c>
      <c r="AD18" s="6" t="s">
        <v>248</v>
      </c>
      <c r="AE18" s="6"/>
      <c r="AF18" s="6" t="s">
        <v>98</v>
      </c>
      <c r="AG18" s="6" t="s">
        <v>50</v>
      </c>
      <c r="AH18" s="6"/>
    </row>
    <row r="19" spans="1:34" ht="25.5" x14ac:dyDescent="0.25">
      <c r="A19" s="6" t="s">
        <v>265</v>
      </c>
      <c r="B19" s="6" t="s">
        <v>266</v>
      </c>
      <c r="C19" s="6" t="s">
        <v>627</v>
      </c>
      <c r="D19" s="11" t="s">
        <v>620</v>
      </c>
      <c r="E19" s="6">
        <v>0</v>
      </c>
      <c r="F19" s="6" t="s">
        <v>207</v>
      </c>
      <c r="G19" s="17" t="s">
        <v>628</v>
      </c>
      <c r="H19" s="6" t="s">
        <v>36</v>
      </c>
      <c r="I19" s="6" t="s">
        <v>36</v>
      </c>
      <c r="J19" s="6" t="s">
        <v>36</v>
      </c>
      <c r="K19" s="6" t="s">
        <v>37</v>
      </c>
      <c r="L19" s="6"/>
      <c r="M19" s="6" t="s">
        <v>38</v>
      </c>
      <c r="N19" s="6" t="s">
        <v>39</v>
      </c>
      <c r="O19" s="6" t="s">
        <v>267</v>
      </c>
      <c r="P19" s="6" t="s">
        <v>41</v>
      </c>
      <c r="Q19" s="7">
        <v>489.78</v>
      </c>
      <c r="R19" s="7">
        <v>489.78</v>
      </c>
      <c r="S19" s="6" t="s">
        <v>37</v>
      </c>
      <c r="T19" s="6" t="s">
        <v>42</v>
      </c>
      <c r="U19" s="6" t="s">
        <v>71</v>
      </c>
      <c r="V19" s="6" t="s">
        <v>36</v>
      </c>
      <c r="W19" s="6" t="s">
        <v>72</v>
      </c>
      <c r="X19" s="6" t="s">
        <v>268</v>
      </c>
      <c r="Y19" s="6" t="s">
        <v>269</v>
      </c>
      <c r="Z19" s="6" t="s">
        <v>160</v>
      </c>
      <c r="AA19" s="6" t="s">
        <v>110</v>
      </c>
      <c r="AB19" s="6" t="s">
        <v>226</v>
      </c>
      <c r="AC19" s="6" t="s">
        <v>111</v>
      </c>
      <c r="AD19" s="6" t="s">
        <v>253</v>
      </c>
      <c r="AE19" s="6"/>
      <c r="AF19" s="6"/>
      <c r="AG19" s="6" t="s">
        <v>50</v>
      </c>
      <c r="AH19" s="6"/>
    </row>
    <row r="20" spans="1:34" x14ac:dyDescent="0.25">
      <c r="A20" s="6" t="s">
        <v>277</v>
      </c>
      <c r="B20" s="6" t="s">
        <v>278</v>
      </c>
      <c r="C20" s="6" t="s">
        <v>630</v>
      </c>
      <c r="D20" s="11" t="s">
        <v>631</v>
      </c>
      <c r="E20" s="6">
        <v>0</v>
      </c>
      <c r="F20" s="6" t="s">
        <v>196</v>
      </c>
      <c r="G20" s="17" t="s">
        <v>632</v>
      </c>
      <c r="H20" s="6" t="s">
        <v>36</v>
      </c>
      <c r="I20" s="6" t="s">
        <v>36</v>
      </c>
      <c r="J20" s="6" t="s">
        <v>36</v>
      </c>
      <c r="K20" s="6" t="s">
        <v>37</v>
      </c>
      <c r="L20" s="6"/>
      <c r="M20" s="6" t="s">
        <v>38</v>
      </c>
      <c r="N20" s="6" t="s">
        <v>39</v>
      </c>
      <c r="O20" s="6" t="s">
        <v>279</v>
      </c>
      <c r="P20" s="6" t="s">
        <v>41</v>
      </c>
      <c r="Q20" s="9">
        <v>1881.58</v>
      </c>
      <c r="R20" s="9">
        <v>1881.58</v>
      </c>
      <c r="S20" s="6" t="s">
        <v>37</v>
      </c>
      <c r="T20" s="6" t="s">
        <v>42</v>
      </c>
      <c r="U20" s="6" t="s">
        <v>71</v>
      </c>
      <c r="V20" s="6" t="s">
        <v>36</v>
      </c>
      <c r="W20" s="6" t="s">
        <v>72</v>
      </c>
      <c r="X20" s="6" t="s">
        <v>280</v>
      </c>
      <c r="Y20" s="6" t="s">
        <v>281</v>
      </c>
      <c r="Z20" s="6" t="s">
        <v>282</v>
      </c>
      <c r="AA20" s="6" t="s">
        <v>283</v>
      </c>
      <c r="AB20" s="6" t="s">
        <v>633</v>
      </c>
      <c r="AC20" s="6" t="s">
        <v>284</v>
      </c>
      <c r="AD20" s="6" t="s">
        <v>285</v>
      </c>
      <c r="AE20" s="6"/>
      <c r="AF20" s="6"/>
      <c r="AG20" s="6" t="s">
        <v>50</v>
      </c>
      <c r="AH20" s="6"/>
    </row>
    <row r="21" spans="1:34" x14ac:dyDescent="0.25">
      <c r="A21" s="6" t="s">
        <v>286</v>
      </c>
      <c r="B21" s="6" t="s">
        <v>287</v>
      </c>
      <c r="C21" s="6" t="s">
        <v>634</v>
      </c>
      <c r="D21" s="11" t="s">
        <v>631</v>
      </c>
      <c r="E21" s="6">
        <v>0</v>
      </c>
      <c r="F21" s="6" t="s">
        <v>196</v>
      </c>
      <c r="G21" s="17" t="s">
        <v>632</v>
      </c>
      <c r="H21" s="6" t="s">
        <v>36</v>
      </c>
      <c r="I21" s="6" t="s">
        <v>36</v>
      </c>
      <c r="J21" s="6" t="s">
        <v>36</v>
      </c>
      <c r="K21" s="6" t="s">
        <v>37</v>
      </c>
      <c r="L21" s="6"/>
      <c r="M21" s="6" t="s">
        <v>38</v>
      </c>
      <c r="N21" s="6" t="s">
        <v>39</v>
      </c>
      <c r="O21" s="6" t="s">
        <v>279</v>
      </c>
      <c r="P21" s="6" t="s">
        <v>41</v>
      </c>
      <c r="Q21" s="9">
        <v>1448.62</v>
      </c>
      <c r="R21" s="9">
        <v>1448.62</v>
      </c>
      <c r="S21" s="6" t="s">
        <v>37</v>
      </c>
      <c r="T21" s="6" t="s">
        <v>42</v>
      </c>
      <c r="U21" s="6" t="s">
        <v>71</v>
      </c>
      <c r="V21" s="6" t="s">
        <v>36</v>
      </c>
      <c r="W21" s="6" t="s">
        <v>72</v>
      </c>
      <c r="X21" s="6" t="s">
        <v>288</v>
      </c>
      <c r="Y21" s="6" t="s">
        <v>279</v>
      </c>
      <c r="Z21" s="6" t="s">
        <v>282</v>
      </c>
      <c r="AA21" s="6" t="s">
        <v>283</v>
      </c>
      <c r="AB21" s="6" t="s">
        <v>633</v>
      </c>
      <c r="AC21" s="6" t="s">
        <v>284</v>
      </c>
      <c r="AD21" s="6" t="s">
        <v>289</v>
      </c>
      <c r="AE21" s="6"/>
      <c r="AF21" s="6"/>
      <c r="AG21" s="6" t="s">
        <v>50</v>
      </c>
      <c r="AH21" s="6"/>
    </row>
    <row r="22" spans="1:34" ht="25.5" x14ac:dyDescent="0.25">
      <c r="A22" s="6" t="s">
        <v>293</v>
      </c>
      <c r="B22" s="6" t="s">
        <v>294</v>
      </c>
      <c r="C22" s="6" t="s">
        <v>636</v>
      </c>
      <c r="D22" s="11" t="s">
        <v>637</v>
      </c>
      <c r="E22" s="6">
        <v>0</v>
      </c>
      <c r="F22" s="6" t="s">
        <v>196</v>
      </c>
      <c r="G22" s="17" t="s">
        <v>638</v>
      </c>
      <c r="H22" s="6" t="s">
        <v>36</v>
      </c>
      <c r="I22" s="6" t="s">
        <v>36</v>
      </c>
      <c r="J22" s="6" t="s">
        <v>36</v>
      </c>
      <c r="K22" s="6" t="s">
        <v>37</v>
      </c>
      <c r="L22" s="6"/>
      <c r="M22" s="6" t="s">
        <v>38</v>
      </c>
      <c r="N22" s="6" t="s">
        <v>39</v>
      </c>
      <c r="O22" s="6" t="s">
        <v>295</v>
      </c>
      <c r="P22" s="6" t="s">
        <v>41</v>
      </c>
      <c r="Q22" s="9">
        <v>10063.61</v>
      </c>
      <c r="R22" s="9">
        <v>10063.61</v>
      </c>
      <c r="S22" s="6" t="s">
        <v>37</v>
      </c>
      <c r="T22" s="6" t="s">
        <v>42</v>
      </c>
      <c r="U22" s="6" t="s">
        <v>71</v>
      </c>
      <c r="V22" s="6" t="s">
        <v>36</v>
      </c>
      <c r="W22" s="6" t="s">
        <v>72</v>
      </c>
      <c r="X22" s="6" t="s">
        <v>296</v>
      </c>
      <c r="Y22" s="6" t="s">
        <v>295</v>
      </c>
      <c r="Z22" s="6" t="s">
        <v>273</v>
      </c>
      <c r="AA22" s="6" t="s">
        <v>274</v>
      </c>
      <c r="AB22" s="6" t="s">
        <v>639</v>
      </c>
      <c r="AC22" s="6" t="s">
        <v>275</v>
      </c>
      <c r="AD22" s="6" t="s">
        <v>276</v>
      </c>
      <c r="AE22" s="6"/>
      <c r="AF22" s="6"/>
      <c r="AG22" s="6" t="s">
        <v>50</v>
      </c>
      <c r="AH22" s="6"/>
    </row>
    <row r="23" spans="1:34" ht="25.5" x14ac:dyDescent="0.25">
      <c r="A23" s="6" t="s">
        <v>297</v>
      </c>
      <c r="B23" s="6" t="s">
        <v>298</v>
      </c>
      <c r="C23" s="6" t="s">
        <v>640</v>
      </c>
      <c r="D23" s="11" t="s">
        <v>620</v>
      </c>
      <c r="E23" s="6">
        <v>0</v>
      </c>
      <c r="F23" s="6" t="s">
        <v>207</v>
      </c>
      <c r="G23" s="17" t="s">
        <v>641</v>
      </c>
      <c r="H23" s="6" t="s">
        <v>36</v>
      </c>
      <c r="I23" s="6" t="s">
        <v>36</v>
      </c>
      <c r="J23" s="6" t="s">
        <v>36</v>
      </c>
      <c r="K23" s="6" t="s">
        <v>37</v>
      </c>
      <c r="L23" s="6"/>
      <c r="M23" s="6" t="s">
        <v>38</v>
      </c>
      <c r="N23" s="6" t="s">
        <v>39</v>
      </c>
      <c r="O23" s="6" t="s">
        <v>299</v>
      </c>
      <c r="P23" s="6" t="s">
        <v>41</v>
      </c>
      <c r="Q23" s="7">
        <v>414.92</v>
      </c>
      <c r="R23" s="7">
        <v>414.92</v>
      </c>
      <c r="S23" s="6" t="s">
        <v>37</v>
      </c>
      <c r="T23" s="6" t="s">
        <v>42</v>
      </c>
      <c r="U23" s="6" t="s">
        <v>71</v>
      </c>
      <c r="V23" s="6" t="s">
        <v>36</v>
      </c>
      <c r="W23" s="6" t="s">
        <v>72</v>
      </c>
      <c r="X23" s="6" t="s">
        <v>300</v>
      </c>
      <c r="Y23" s="6" t="s">
        <v>301</v>
      </c>
      <c r="Z23" s="6" t="s">
        <v>302</v>
      </c>
      <c r="AA23" s="6" t="s">
        <v>110</v>
      </c>
      <c r="AB23" s="6" t="s">
        <v>226</v>
      </c>
      <c r="AC23" s="6" t="s">
        <v>111</v>
      </c>
      <c r="AD23" s="6" t="s">
        <v>155</v>
      </c>
      <c r="AE23" s="6"/>
      <c r="AF23" s="6"/>
      <c r="AG23" s="6" t="s">
        <v>50</v>
      </c>
      <c r="AH23" s="6"/>
    </row>
    <row r="24" spans="1:34" ht="25.5" x14ac:dyDescent="0.25">
      <c r="A24" s="6" t="s">
        <v>304</v>
      </c>
      <c r="B24" s="6" t="s">
        <v>305</v>
      </c>
      <c r="C24" s="6" t="s">
        <v>642</v>
      </c>
      <c r="D24" s="11" t="s">
        <v>620</v>
      </c>
      <c r="E24" s="6">
        <v>0</v>
      </c>
      <c r="F24" s="6" t="s">
        <v>207</v>
      </c>
      <c r="G24" s="17" t="s">
        <v>643</v>
      </c>
      <c r="H24" s="6" t="s">
        <v>36</v>
      </c>
      <c r="I24" s="6" t="s">
        <v>36</v>
      </c>
      <c r="J24" s="6" t="s">
        <v>36</v>
      </c>
      <c r="K24" s="6" t="s">
        <v>37</v>
      </c>
      <c r="L24" s="6"/>
      <c r="M24" s="6" t="s">
        <v>38</v>
      </c>
      <c r="N24" s="6" t="s">
        <v>39</v>
      </c>
      <c r="O24" s="6" t="s">
        <v>303</v>
      </c>
      <c r="P24" s="6" t="s">
        <v>41</v>
      </c>
      <c r="Q24" s="9">
        <v>3481.8</v>
      </c>
      <c r="R24" s="9">
        <v>3481.8</v>
      </c>
      <c r="S24" s="6" t="s">
        <v>37</v>
      </c>
      <c r="T24" s="6" t="s">
        <v>42</v>
      </c>
      <c r="U24" s="6" t="s">
        <v>71</v>
      </c>
      <c r="V24" s="6" t="s">
        <v>36</v>
      </c>
      <c r="W24" s="6" t="s">
        <v>72</v>
      </c>
      <c r="X24" s="6" t="s">
        <v>306</v>
      </c>
      <c r="Y24" s="6" t="s">
        <v>303</v>
      </c>
      <c r="Z24" s="6" t="s">
        <v>160</v>
      </c>
      <c r="AA24" s="6" t="s">
        <v>110</v>
      </c>
      <c r="AB24" s="6" t="s">
        <v>226</v>
      </c>
      <c r="AC24" s="6" t="s">
        <v>111</v>
      </c>
      <c r="AD24" s="6" t="s">
        <v>155</v>
      </c>
      <c r="AE24" s="6"/>
      <c r="AF24" s="6"/>
      <c r="AG24" s="6" t="s">
        <v>50</v>
      </c>
      <c r="AH24" s="6"/>
    </row>
    <row r="25" spans="1:34" ht="25.5" x14ac:dyDescent="0.25">
      <c r="A25" s="6" t="s">
        <v>307</v>
      </c>
      <c r="B25" s="6" t="s">
        <v>308</v>
      </c>
      <c r="C25" s="6" t="s">
        <v>644</v>
      </c>
      <c r="D25" s="11" t="s">
        <v>637</v>
      </c>
      <c r="E25" s="6">
        <v>0</v>
      </c>
      <c r="F25" s="6" t="s">
        <v>196</v>
      </c>
      <c r="G25" s="17" t="s">
        <v>645</v>
      </c>
      <c r="H25" s="6" t="s">
        <v>36</v>
      </c>
      <c r="I25" s="6" t="s">
        <v>36</v>
      </c>
      <c r="J25" s="6" t="s">
        <v>36</v>
      </c>
      <c r="K25" s="6" t="s">
        <v>37</v>
      </c>
      <c r="L25" s="6"/>
      <c r="M25" s="6" t="s">
        <v>38</v>
      </c>
      <c r="N25" s="6" t="s">
        <v>39</v>
      </c>
      <c r="O25" s="6" t="s">
        <v>309</v>
      </c>
      <c r="P25" s="6" t="s">
        <v>41</v>
      </c>
      <c r="Q25" s="9">
        <v>5098.12</v>
      </c>
      <c r="R25" s="9">
        <v>5098.12</v>
      </c>
      <c r="S25" s="6" t="s">
        <v>37</v>
      </c>
      <c r="T25" s="6" t="s">
        <v>42</v>
      </c>
      <c r="U25" s="6" t="s">
        <v>71</v>
      </c>
      <c r="V25" s="6" t="s">
        <v>36</v>
      </c>
      <c r="W25" s="6" t="s">
        <v>72</v>
      </c>
      <c r="X25" s="6" t="s">
        <v>310</v>
      </c>
      <c r="Y25" s="6" t="s">
        <v>309</v>
      </c>
      <c r="Z25" s="6" t="s">
        <v>273</v>
      </c>
      <c r="AA25" s="6" t="s">
        <v>274</v>
      </c>
      <c r="AB25" s="6" t="s">
        <v>639</v>
      </c>
      <c r="AC25" s="6" t="s">
        <v>275</v>
      </c>
      <c r="AD25" s="6" t="s">
        <v>276</v>
      </c>
      <c r="AE25" s="6"/>
      <c r="AF25" s="6"/>
      <c r="AG25" s="6" t="s">
        <v>50</v>
      </c>
      <c r="AH25" s="6"/>
    </row>
    <row r="26" spans="1:34" ht="25.5" x14ac:dyDescent="0.25">
      <c r="A26" s="6" t="s">
        <v>312</v>
      </c>
      <c r="B26" s="6" t="s">
        <v>313</v>
      </c>
      <c r="C26" s="6" t="s">
        <v>646</v>
      </c>
      <c r="D26" s="11" t="s">
        <v>620</v>
      </c>
      <c r="E26" s="6">
        <v>0</v>
      </c>
      <c r="F26" s="6" t="s">
        <v>207</v>
      </c>
      <c r="G26" s="17" t="s">
        <v>647</v>
      </c>
      <c r="H26" s="6" t="s">
        <v>36</v>
      </c>
      <c r="I26" s="6" t="s">
        <v>36</v>
      </c>
      <c r="J26" s="6" t="s">
        <v>36</v>
      </c>
      <c r="K26" s="6" t="s">
        <v>37</v>
      </c>
      <c r="L26" s="6"/>
      <c r="M26" s="6" t="s">
        <v>38</v>
      </c>
      <c r="N26" s="6" t="s">
        <v>39</v>
      </c>
      <c r="O26" s="6" t="s">
        <v>314</v>
      </c>
      <c r="P26" s="6" t="s">
        <v>41</v>
      </c>
      <c r="Q26" s="9">
        <v>2301</v>
      </c>
      <c r="R26" s="9">
        <v>2301</v>
      </c>
      <c r="S26" s="6" t="s">
        <v>37</v>
      </c>
      <c r="T26" s="6" t="s">
        <v>42</v>
      </c>
      <c r="U26" s="6" t="s">
        <v>71</v>
      </c>
      <c r="V26" s="6" t="s">
        <v>36</v>
      </c>
      <c r="W26" s="6" t="s">
        <v>72</v>
      </c>
      <c r="X26" s="6" t="s">
        <v>315</v>
      </c>
      <c r="Y26" s="6" t="s">
        <v>311</v>
      </c>
      <c r="Z26" s="6" t="s">
        <v>160</v>
      </c>
      <c r="AA26" s="6" t="s">
        <v>110</v>
      </c>
      <c r="AB26" s="6" t="s">
        <v>226</v>
      </c>
      <c r="AC26" s="6" t="s">
        <v>111</v>
      </c>
      <c r="AD26" s="6" t="s">
        <v>155</v>
      </c>
      <c r="AE26" s="6"/>
      <c r="AF26" s="6"/>
      <c r="AG26" s="6" t="s">
        <v>50</v>
      </c>
      <c r="AH26" s="6"/>
    </row>
    <row r="27" spans="1:34" ht="25.5" x14ac:dyDescent="0.25">
      <c r="A27" s="6" t="s">
        <v>316</v>
      </c>
      <c r="B27" s="6" t="s">
        <v>317</v>
      </c>
      <c r="C27" s="6" t="s">
        <v>648</v>
      </c>
      <c r="D27" s="11" t="s">
        <v>620</v>
      </c>
      <c r="E27" s="6">
        <v>0</v>
      </c>
      <c r="F27" s="6" t="s">
        <v>207</v>
      </c>
      <c r="G27" s="17" t="s">
        <v>649</v>
      </c>
      <c r="H27" s="6" t="s">
        <v>36</v>
      </c>
      <c r="I27" s="6" t="s">
        <v>36</v>
      </c>
      <c r="J27" s="6" t="s">
        <v>36</v>
      </c>
      <c r="K27" s="6" t="s">
        <v>37</v>
      </c>
      <c r="L27" s="6"/>
      <c r="M27" s="6" t="s">
        <v>38</v>
      </c>
      <c r="N27" s="6" t="s">
        <v>39</v>
      </c>
      <c r="O27" s="6" t="s">
        <v>318</v>
      </c>
      <c r="P27" s="6" t="s">
        <v>41</v>
      </c>
      <c r="Q27" s="9">
        <v>5628.48</v>
      </c>
      <c r="R27" s="9">
        <v>5628.48</v>
      </c>
      <c r="S27" s="6" t="s">
        <v>37</v>
      </c>
      <c r="T27" s="6" t="s">
        <v>42</v>
      </c>
      <c r="U27" s="6" t="s">
        <v>108</v>
      </c>
      <c r="V27" s="6" t="s">
        <v>36</v>
      </c>
      <c r="W27" s="6" t="s">
        <v>109</v>
      </c>
      <c r="X27" s="6" t="s">
        <v>319</v>
      </c>
      <c r="Y27" s="6" t="s">
        <v>314</v>
      </c>
      <c r="Z27" s="6" t="s">
        <v>160</v>
      </c>
      <c r="AA27" s="6" t="s">
        <v>110</v>
      </c>
      <c r="AB27" s="6" t="s">
        <v>208</v>
      </c>
      <c r="AC27" s="6" t="s">
        <v>111</v>
      </c>
      <c r="AD27" s="6" t="s">
        <v>155</v>
      </c>
      <c r="AE27" s="6"/>
      <c r="AF27" s="6"/>
      <c r="AG27" s="6" t="s">
        <v>50</v>
      </c>
      <c r="AH27" s="6"/>
    </row>
    <row r="28" spans="1:34" ht="25.5" x14ac:dyDescent="0.25">
      <c r="A28" s="6" t="s">
        <v>320</v>
      </c>
      <c r="B28" s="6" t="s">
        <v>321</v>
      </c>
      <c r="C28" s="6" t="s">
        <v>650</v>
      </c>
      <c r="D28" s="11" t="s">
        <v>620</v>
      </c>
      <c r="E28" s="6">
        <v>0</v>
      </c>
      <c r="F28" s="6" t="s">
        <v>207</v>
      </c>
      <c r="G28" s="17" t="s">
        <v>651</v>
      </c>
      <c r="H28" s="6" t="s">
        <v>36</v>
      </c>
      <c r="I28" s="6" t="s">
        <v>36</v>
      </c>
      <c r="J28" s="6" t="s">
        <v>36</v>
      </c>
      <c r="K28" s="6" t="s">
        <v>37</v>
      </c>
      <c r="L28" s="6"/>
      <c r="M28" s="6" t="s">
        <v>38</v>
      </c>
      <c r="N28" s="6" t="s">
        <v>39</v>
      </c>
      <c r="O28" s="6" t="s">
        <v>322</v>
      </c>
      <c r="P28" s="6" t="s">
        <v>41</v>
      </c>
      <c r="Q28" s="9">
        <v>5393.96</v>
      </c>
      <c r="R28" s="9">
        <v>5393.96</v>
      </c>
      <c r="S28" s="6" t="s">
        <v>37</v>
      </c>
      <c r="T28" s="6" t="s">
        <v>42</v>
      </c>
      <c r="U28" s="6" t="s">
        <v>108</v>
      </c>
      <c r="V28" s="6" t="s">
        <v>36</v>
      </c>
      <c r="W28" s="6" t="s">
        <v>109</v>
      </c>
      <c r="X28" s="6" t="s">
        <v>323</v>
      </c>
      <c r="Y28" s="6" t="s">
        <v>322</v>
      </c>
      <c r="Z28" s="6" t="s">
        <v>160</v>
      </c>
      <c r="AA28" s="6" t="s">
        <v>110</v>
      </c>
      <c r="AB28" s="6" t="s">
        <v>208</v>
      </c>
      <c r="AC28" s="6" t="s">
        <v>111</v>
      </c>
      <c r="AD28" s="6" t="s">
        <v>155</v>
      </c>
      <c r="AE28" s="6"/>
      <c r="AF28" s="6"/>
      <c r="AG28" s="6" t="s">
        <v>50</v>
      </c>
      <c r="AH28" s="6"/>
    </row>
    <row r="29" spans="1:34" ht="25.5" x14ac:dyDescent="0.25">
      <c r="A29" s="6" t="s">
        <v>324</v>
      </c>
      <c r="B29" s="6" t="s">
        <v>325</v>
      </c>
      <c r="C29" s="6" t="s">
        <v>652</v>
      </c>
      <c r="D29" s="11" t="s">
        <v>620</v>
      </c>
      <c r="E29" s="6">
        <v>0</v>
      </c>
      <c r="F29" s="6" t="s">
        <v>213</v>
      </c>
      <c r="G29" s="17" t="s">
        <v>653</v>
      </c>
      <c r="H29" s="6" t="s">
        <v>36</v>
      </c>
      <c r="I29" s="6" t="s">
        <v>36</v>
      </c>
      <c r="J29" s="6" t="s">
        <v>36</v>
      </c>
      <c r="K29" s="6" t="s">
        <v>37</v>
      </c>
      <c r="L29" s="6"/>
      <c r="M29" s="6" t="s">
        <v>38</v>
      </c>
      <c r="N29" s="6" t="s">
        <v>39</v>
      </c>
      <c r="O29" s="6" t="s">
        <v>326</v>
      </c>
      <c r="P29" s="6" t="s">
        <v>41</v>
      </c>
      <c r="Q29" s="9">
        <v>6068.66</v>
      </c>
      <c r="R29" s="9">
        <v>6068.66</v>
      </c>
      <c r="S29" s="6" t="s">
        <v>37</v>
      </c>
      <c r="T29" s="6" t="s">
        <v>42</v>
      </c>
      <c r="U29" s="6" t="s">
        <v>123</v>
      </c>
      <c r="V29" s="6" t="s">
        <v>36</v>
      </c>
      <c r="W29" s="6" t="s">
        <v>124</v>
      </c>
      <c r="X29" s="6" t="s">
        <v>327</v>
      </c>
      <c r="Y29" s="6" t="s">
        <v>328</v>
      </c>
      <c r="Z29" s="6" t="s">
        <v>160</v>
      </c>
      <c r="AA29" s="6" t="s">
        <v>110</v>
      </c>
      <c r="AB29" s="6" t="s">
        <v>622</v>
      </c>
      <c r="AC29" s="6" t="s">
        <v>111</v>
      </c>
      <c r="AD29" s="6" t="s">
        <v>155</v>
      </c>
      <c r="AE29" s="6"/>
      <c r="AF29" s="6"/>
      <c r="AG29" s="6" t="s">
        <v>50</v>
      </c>
      <c r="AH29" s="6"/>
    </row>
    <row r="30" spans="1:34" ht="25.5" x14ac:dyDescent="0.25">
      <c r="A30" s="6" t="s">
        <v>334</v>
      </c>
      <c r="B30" s="6" t="s">
        <v>335</v>
      </c>
      <c r="C30" s="6" t="s">
        <v>655</v>
      </c>
      <c r="D30" s="11" t="s">
        <v>620</v>
      </c>
      <c r="E30" s="6">
        <v>0</v>
      </c>
      <c r="F30" s="6" t="s">
        <v>207</v>
      </c>
      <c r="G30" s="17" t="s">
        <v>656</v>
      </c>
      <c r="H30" s="6" t="s">
        <v>36</v>
      </c>
      <c r="I30" s="6" t="s">
        <v>36</v>
      </c>
      <c r="J30" s="6" t="s">
        <v>36</v>
      </c>
      <c r="K30" s="6" t="s">
        <v>37</v>
      </c>
      <c r="L30" s="6"/>
      <c r="M30" s="6" t="s">
        <v>38</v>
      </c>
      <c r="N30" s="6" t="s">
        <v>39</v>
      </c>
      <c r="O30" s="6" t="s">
        <v>336</v>
      </c>
      <c r="P30" s="6" t="s">
        <v>41</v>
      </c>
      <c r="Q30" s="7">
        <v>795.56</v>
      </c>
      <c r="R30" s="7">
        <v>795.56</v>
      </c>
      <c r="S30" s="6" t="s">
        <v>37</v>
      </c>
      <c r="T30" s="6" t="s">
        <v>42</v>
      </c>
      <c r="U30" s="6" t="s">
        <v>108</v>
      </c>
      <c r="V30" s="6" t="s">
        <v>36</v>
      </c>
      <c r="W30" s="6" t="s">
        <v>109</v>
      </c>
      <c r="X30" s="6" t="s">
        <v>337</v>
      </c>
      <c r="Y30" s="6" t="s">
        <v>336</v>
      </c>
      <c r="Z30" s="6" t="s">
        <v>160</v>
      </c>
      <c r="AA30" s="6" t="s">
        <v>110</v>
      </c>
      <c r="AB30" s="6" t="s">
        <v>208</v>
      </c>
      <c r="AC30" s="6" t="s">
        <v>111</v>
      </c>
      <c r="AD30" s="6" t="s">
        <v>155</v>
      </c>
      <c r="AE30" s="6"/>
      <c r="AF30" s="6"/>
      <c r="AG30" s="6" t="s">
        <v>50</v>
      </c>
      <c r="AH30" s="6"/>
    </row>
    <row r="31" spans="1:34" ht="25.5" x14ac:dyDescent="0.25">
      <c r="A31" s="6" t="s">
        <v>338</v>
      </c>
      <c r="B31" s="6" t="s">
        <v>339</v>
      </c>
      <c r="C31" s="6" t="s">
        <v>657</v>
      </c>
      <c r="D31" s="11" t="s">
        <v>620</v>
      </c>
      <c r="E31" s="6">
        <v>0</v>
      </c>
      <c r="F31" s="6" t="s">
        <v>207</v>
      </c>
      <c r="G31" s="17" t="s">
        <v>658</v>
      </c>
      <c r="H31" s="6" t="s">
        <v>36</v>
      </c>
      <c r="I31" s="6" t="s">
        <v>36</v>
      </c>
      <c r="J31" s="6" t="s">
        <v>36</v>
      </c>
      <c r="K31" s="6" t="s">
        <v>37</v>
      </c>
      <c r="L31" s="6"/>
      <c r="M31" s="6" t="s">
        <v>38</v>
      </c>
      <c r="N31" s="6" t="s">
        <v>39</v>
      </c>
      <c r="O31" s="6" t="s">
        <v>340</v>
      </c>
      <c r="P31" s="6" t="s">
        <v>41</v>
      </c>
      <c r="Q31" s="9">
        <v>2929.7</v>
      </c>
      <c r="R31" s="9">
        <v>2929.7</v>
      </c>
      <c r="S31" s="6" t="s">
        <v>37</v>
      </c>
      <c r="T31" s="6" t="s">
        <v>42</v>
      </c>
      <c r="U31" s="6" t="s">
        <v>108</v>
      </c>
      <c r="V31" s="6" t="s">
        <v>36</v>
      </c>
      <c r="W31" s="6" t="s">
        <v>109</v>
      </c>
      <c r="X31" s="6" t="s">
        <v>341</v>
      </c>
      <c r="Y31" s="6" t="s">
        <v>342</v>
      </c>
      <c r="Z31" s="6" t="s">
        <v>160</v>
      </c>
      <c r="AA31" s="6" t="s">
        <v>110</v>
      </c>
      <c r="AB31" s="6" t="s">
        <v>208</v>
      </c>
      <c r="AC31" s="6" t="s">
        <v>111</v>
      </c>
      <c r="AD31" s="6" t="s">
        <v>155</v>
      </c>
      <c r="AE31" s="6"/>
      <c r="AF31" s="6"/>
      <c r="AG31" s="6" t="s">
        <v>50</v>
      </c>
      <c r="AH31" s="6"/>
    </row>
    <row r="32" spans="1:34" ht="25.5" x14ac:dyDescent="0.25">
      <c r="A32" s="6" t="s">
        <v>343</v>
      </c>
      <c r="B32" s="6" t="s">
        <v>344</v>
      </c>
      <c r="C32" s="6" t="s">
        <v>659</v>
      </c>
      <c r="D32" s="11" t="s">
        <v>620</v>
      </c>
      <c r="E32" s="6">
        <v>0</v>
      </c>
      <c r="F32" s="6" t="s">
        <v>207</v>
      </c>
      <c r="G32" s="17" t="s">
        <v>660</v>
      </c>
      <c r="H32" s="6" t="s">
        <v>36</v>
      </c>
      <c r="I32" s="6" t="s">
        <v>36</v>
      </c>
      <c r="J32" s="6" t="s">
        <v>36</v>
      </c>
      <c r="K32" s="6" t="s">
        <v>37</v>
      </c>
      <c r="L32" s="6"/>
      <c r="M32" s="6" t="s">
        <v>38</v>
      </c>
      <c r="N32" s="6" t="s">
        <v>39</v>
      </c>
      <c r="O32" s="6" t="s">
        <v>345</v>
      </c>
      <c r="P32" s="6" t="s">
        <v>41</v>
      </c>
      <c r="Q32" s="9">
        <v>4881.62</v>
      </c>
      <c r="R32" s="9">
        <v>4881.62</v>
      </c>
      <c r="S32" s="6" t="s">
        <v>37</v>
      </c>
      <c r="T32" s="6" t="s">
        <v>42</v>
      </c>
      <c r="U32" s="6" t="s">
        <v>108</v>
      </c>
      <c r="V32" s="6" t="s">
        <v>36</v>
      </c>
      <c r="W32" s="6" t="s">
        <v>109</v>
      </c>
      <c r="X32" s="6" t="s">
        <v>346</v>
      </c>
      <c r="Y32" s="6" t="s">
        <v>345</v>
      </c>
      <c r="Z32" s="6" t="s">
        <v>160</v>
      </c>
      <c r="AA32" s="6" t="s">
        <v>110</v>
      </c>
      <c r="AB32" s="6" t="s">
        <v>208</v>
      </c>
      <c r="AC32" s="6" t="s">
        <v>111</v>
      </c>
      <c r="AD32" s="6" t="s">
        <v>155</v>
      </c>
      <c r="AE32" s="6"/>
      <c r="AF32" s="6"/>
      <c r="AG32" s="6" t="s">
        <v>50</v>
      </c>
      <c r="AH32" s="6"/>
    </row>
    <row r="33" spans="1:34" ht="25.5" x14ac:dyDescent="0.25">
      <c r="A33" s="6" t="s">
        <v>347</v>
      </c>
      <c r="B33" s="6" t="s">
        <v>348</v>
      </c>
      <c r="C33" s="6" t="s">
        <v>661</v>
      </c>
      <c r="D33" s="11" t="s">
        <v>620</v>
      </c>
      <c r="E33" s="6">
        <v>0</v>
      </c>
      <c r="F33" s="6" t="s">
        <v>207</v>
      </c>
      <c r="G33" s="17" t="s">
        <v>662</v>
      </c>
      <c r="H33" s="6" t="s">
        <v>36</v>
      </c>
      <c r="I33" s="6" t="s">
        <v>36</v>
      </c>
      <c r="J33" s="6" t="s">
        <v>36</v>
      </c>
      <c r="K33" s="6" t="s">
        <v>37</v>
      </c>
      <c r="L33" s="6"/>
      <c r="M33" s="6" t="s">
        <v>38</v>
      </c>
      <c r="N33" s="6" t="s">
        <v>39</v>
      </c>
      <c r="O33" s="6" t="s">
        <v>349</v>
      </c>
      <c r="P33" s="6" t="s">
        <v>41</v>
      </c>
      <c r="Q33" s="9">
        <v>1782.35</v>
      </c>
      <c r="R33" s="9">
        <v>1782.35</v>
      </c>
      <c r="S33" s="6" t="s">
        <v>37</v>
      </c>
      <c r="T33" s="6" t="s">
        <v>42</v>
      </c>
      <c r="U33" s="6" t="s">
        <v>108</v>
      </c>
      <c r="V33" s="6" t="s">
        <v>36</v>
      </c>
      <c r="W33" s="6" t="s">
        <v>109</v>
      </c>
      <c r="X33" s="6" t="s">
        <v>350</v>
      </c>
      <c r="Y33" s="6" t="s">
        <v>345</v>
      </c>
      <c r="Z33" s="6" t="s">
        <v>160</v>
      </c>
      <c r="AA33" s="6" t="s">
        <v>110</v>
      </c>
      <c r="AB33" s="6" t="s">
        <v>208</v>
      </c>
      <c r="AC33" s="6" t="s">
        <v>111</v>
      </c>
      <c r="AD33" s="6" t="s">
        <v>155</v>
      </c>
      <c r="AE33" s="6"/>
      <c r="AF33" s="6"/>
      <c r="AG33" s="6" t="s">
        <v>50</v>
      </c>
      <c r="AH33" s="6"/>
    </row>
    <row r="34" spans="1:34" ht="25.5" x14ac:dyDescent="0.25">
      <c r="A34" s="6" t="s">
        <v>351</v>
      </c>
      <c r="B34" s="6" t="s">
        <v>352</v>
      </c>
      <c r="C34" s="6" t="s">
        <v>663</v>
      </c>
      <c r="D34" s="11" t="s">
        <v>620</v>
      </c>
      <c r="E34" s="6">
        <v>0</v>
      </c>
      <c r="F34" s="6" t="s">
        <v>207</v>
      </c>
      <c r="G34" s="17" t="s">
        <v>664</v>
      </c>
      <c r="H34" s="6" t="s">
        <v>36</v>
      </c>
      <c r="I34" s="6" t="s">
        <v>36</v>
      </c>
      <c r="J34" s="6" t="s">
        <v>36</v>
      </c>
      <c r="K34" s="6" t="s">
        <v>37</v>
      </c>
      <c r="L34" s="6"/>
      <c r="M34" s="6" t="s">
        <v>38</v>
      </c>
      <c r="N34" s="6" t="s">
        <v>39</v>
      </c>
      <c r="O34" s="6" t="s">
        <v>353</v>
      </c>
      <c r="P34" s="6" t="s">
        <v>41</v>
      </c>
      <c r="Q34" s="7">
        <v>529.47</v>
      </c>
      <c r="R34" s="7">
        <v>529.47</v>
      </c>
      <c r="S34" s="6" t="s">
        <v>37</v>
      </c>
      <c r="T34" s="6" t="s">
        <v>42</v>
      </c>
      <c r="U34" s="6" t="s">
        <v>108</v>
      </c>
      <c r="V34" s="6" t="s">
        <v>36</v>
      </c>
      <c r="W34" s="6" t="s">
        <v>109</v>
      </c>
      <c r="X34" s="6" t="s">
        <v>354</v>
      </c>
      <c r="Y34" s="6" t="s">
        <v>355</v>
      </c>
      <c r="Z34" s="6" t="s">
        <v>160</v>
      </c>
      <c r="AA34" s="6" t="s">
        <v>110</v>
      </c>
      <c r="AB34" s="6" t="s">
        <v>208</v>
      </c>
      <c r="AC34" s="6" t="s">
        <v>111</v>
      </c>
      <c r="AD34" s="6" t="s">
        <v>253</v>
      </c>
      <c r="AE34" s="6"/>
      <c r="AF34" s="6"/>
      <c r="AG34" s="6" t="s">
        <v>50</v>
      </c>
      <c r="AH34" s="6"/>
    </row>
    <row r="35" spans="1:34" ht="25.5" x14ac:dyDescent="0.25">
      <c r="A35" s="6" t="s">
        <v>356</v>
      </c>
      <c r="B35" s="6" t="s">
        <v>357</v>
      </c>
      <c r="C35" s="6" t="s">
        <v>665</v>
      </c>
      <c r="D35" s="11" t="s">
        <v>620</v>
      </c>
      <c r="E35" s="6">
        <v>0</v>
      </c>
      <c r="F35" s="6" t="s">
        <v>196</v>
      </c>
      <c r="G35" s="17" t="s">
        <v>666</v>
      </c>
      <c r="H35" s="6" t="s">
        <v>36</v>
      </c>
      <c r="I35" s="6" t="s">
        <v>36</v>
      </c>
      <c r="J35" s="6" t="s">
        <v>36</v>
      </c>
      <c r="K35" s="6" t="s">
        <v>37</v>
      </c>
      <c r="L35" s="6"/>
      <c r="M35" s="6" t="s">
        <v>38</v>
      </c>
      <c r="N35" s="6" t="s">
        <v>39</v>
      </c>
      <c r="O35" s="6" t="s">
        <v>358</v>
      </c>
      <c r="P35" s="6" t="s">
        <v>41</v>
      </c>
      <c r="Q35" s="9">
        <v>1699.36</v>
      </c>
      <c r="R35" s="9">
        <v>1699.36</v>
      </c>
      <c r="S35" s="6" t="s">
        <v>37</v>
      </c>
      <c r="T35" s="6" t="s">
        <v>42</v>
      </c>
      <c r="U35" s="6" t="s">
        <v>71</v>
      </c>
      <c r="V35" s="6" t="s">
        <v>36</v>
      </c>
      <c r="W35" s="6" t="s">
        <v>72</v>
      </c>
      <c r="X35" s="6" t="s">
        <v>359</v>
      </c>
      <c r="Y35" s="6" t="s">
        <v>358</v>
      </c>
      <c r="Z35" s="6" t="s">
        <v>249</v>
      </c>
      <c r="AA35" s="6" t="s">
        <v>250</v>
      </c>
      <c r="AB35" s="6" t="s">
        <v>667</v>
      </c>
      <c r="AC35" s="6" t="s">
        <v>251</v>
      </c>
      <c r="AD35" s="6" t="s">
        <v>252</v>
      </c>
      <c r="AE35" s="6"/>
      <c r="AF35" s="6" t="s">
        <v>360</v>
      </c>
      <c r="AG35" s="6" t="s">
        <v>50</v>
      </c>
      <c r="AH35" s="6"/>
    </row>
    <row r="36" spans="1:34" ht="25.5" x14ac:dyDescent="0.25">
      <c r="A36" s="6" t="s">
        <v>361</v>
      </c>
      <c r="B36" s="6" t="s">
        <v>362</v>
      </c>
      <c r="C36" s="6" t="s">
        <v>668</v>
      </c>
      <c r="D36" s="11" t="s">
        <v>620</v>
      </c>
      <c r="E36" s="6">
        <v>0</v>
      </c>
      <c r="F36" s="6" t="s">
        <v>196</v>
      </c>
      <c r="G36" s="17" t="s">
        <v>669</v>
      </c>
      <c r="H36" s="6" t="s">
        <v>36</v>
      </c>
      <c r="I36" s="6" t="s">
        <v>36</v>
      </c>
      <c r="J36" s="6" t="s">
        <v>36</v>
      </c>
      <c r="K36" s="6" t="s">
        <v>37</v>
      </c>
      <c r="L36" s="6"/>
      <c r="M36" s="6" t="s">
        <v>38</v>
      </c>
      <c r="N36" s="6" t="s">
        <v>39</v>
      </c>
      <c r="O36" s="6" t="s">
        <v>358</v>
      </c>
      <c r="P36" s="6" t="s">
        <v>41</v>
      </c>
      <c r="Q36" s="9">
        <v>21710.240000000002</v>
      </c>
      <c r="R36" s="9">
        <v>21710.240000000002</v>
      </c>
      <c r="S36" s="6" t="s">
        <v>37</v>
      </c>
      <c r="T36" s="6" t="s">
        <v>42</v>
      </c>
      <c r="U36" s="6" t="s">
        <v>71</v>
      </c>
      <c r="V36" s="6" t="s">
        <v>36</v>
      </c>
      <c r="W36" s="6" t="s">
        <v>72</v>
      </c>
      <c r="X36" s="6" t="s">
        <v>363</v>
      </c>
      <c r="Y36" s="6" t="s">
        <v>358</v>
      </c>
      <c r="Z36" s="6" t="s">
        <v>249</v>
      </c>
      <c r="AA36" s="6" t="s">
        <v>250</v>
      </c>
      <c r="AB36" s="6" t="s">
        <v>667</v>
      </c>
      <c r="AC36" s="6" t="s">
        <v>251</v>
      </c>
      <c r="AD36" s="6" t="s">
        <v>252</v>
      </c>
      <c r="AE36" s="6"/>
      <c r="AF36" s="6" t="s">
        <v>364</v>
      </c>
      <c r="AG36" s="6" t="s">
        <v>50</v>
      </c>
      <c r="AH36" s="6"/>
    </row>
    <row r="37" spans="1:34" ht="25.5" x14ac:dyDescent="0.25">
      <c r="A37" s="6" t="s">
        <v>365</v>
      </c>
      <c r="B37" s="6" t="s">
        <v>366</v>
      </c>
      <c r="C37" s="6" t="s">
        <v>670</v>
      </c>
      <c r="D37" s="11" t="s">
        <v>620</v>
      </c>
      <c r="E37" s="6">
        <v>0</v>
      </c>
      <c r="F37" s="6" t="s">
        <v>196</v>
      </c>
      <c r="G37" s="17" t="s">
        <v>671</v>
      </c>
      <c r="H37" s="6" t="s">
        <v>36</v>
      </c>
      <c r="I37" s="6" t="s">
        <v>36</v>
      </c>
      <c r="J37" s="6" t="s">
        <v>36</v>
      </c>
      <c r="K37" s="6" t="s">
        <v>37</v>
      </c>
      <c r="L37" s="6"/>
      <c r="M37" s="6" t="s">
        <v>38</v>
      </c>
      <c r="N37" s="6" t="s">
        <v>39</v>
      </c>
      <c r="O37" s="6" t="s">
        <v>358</v>
      </c>
      <c r="P37" s="6" t="s">
        <v>41</v>
      </c>
      <c r="Q37" s="9">
        <v>4615.53</v>
      </c>
      <c r="R37" s="9">
        <v>4615.53</v>
      </c>
      <c r="S37" s="6" t="s">
        <v>37</v>
      </c>
      <c r="T37" s="6" t="s">
        <v>42</v>
      </c>
      <c r="U37" s="6" t="s">
        <v>71</v>
      </c>
      <c r="V37" s="6" t="s">
        <v>36</v>
      </c>
      <c r="W37" s="6" t="s">
        <v>72</v>
      </c>
      <c r="X37" s="6" t="s">
        <v>367</v>
      </c>
      <c r="Y37" s="6" t="s">
        <v>358</v>
      </c>
      <c r="Z37" s="6" t="s">
        <v>249</v>
      </c>
      <c r="AA37" s="6" t="s">
        <v>250</v>
      </c>
      <c r="AB37" s="6" t="s">
        <v>667</v>
      </c>
      <c r="AC37" s="6" t="s">
        <v>251</v>
      </c>
      <c r="AD37" s="6" t="s">
        <v>252</v>
      </c>
      <c r="AE37" s="6"/>
      <c r="AF37" s="6" t="s">
        <v>368</v>
      </c>
      <c r="AG37" s="6" t="s">
        <v>50</v>
      </c>
      <c r="AH37" s="6"/>
    </row>
    <row r="38" spans="1:34" ht="25.5" x14ac:dyDescent="0.25">
      <c r="A38" s="6" t="s">
        <v>371</v>
      </c>
      <c r="B38" s="6" t="s">
        <v>372</v>
      </c>
      <c r="C38" s="6" t="s">
        <v>672</v>
      </c>
      <c r="D38" s="11" t="s">
        <v>620</v>
      </c>
      <c r="E38" s="6">
        <v>0</v>
      </c>
      <c r="F38" s="6" t="s">
        <v>213</v>
      </c>
      <c r="G38" s="17" t="s">
        <v>673</v>
      </c>
      <c r="H38" s="6" t="s">
        <v>36</v>
      </c>
      <c r="I38" s="6" t="s">
        <v>36</v>
      </c>
      <c r="J38" s="6" t="s">
        <v>36</v>
      </c>
      <c r="K38" s="6" t="s">
        <v>37</v>
      </c>
      <c r="L38" s="6"/>
      <c r="M38" s="6" t="s">
        <v>38</v>
      </c>
      <c r="N38" s="6" t="s">
        <v>39</v>
      </c>
      <c r="O38" s="6" t="s">
        <v>373</v>
      </c>
      <c r="P38" s="6" t="s">
        <v>41</v>
      </c>
      <c r="Q38" s="7">
        <v>133.47999999999999</v>
      </c>
      <c r="R38" s="7">
        <v>133.47999999999999</v>
      </c>
      <c r="S38" s="6" t="s">
        <v>37</v>
      </c>
      <c r="T38" s="6" t="s">
        <v>42</v>
      </c>
      <c r="U38" s="6" t="s">
        <v>123</v>
      </c>
      <c r="V38" s="6" t="s">
        <v>36</v>
      </c>
      <c r="W38" s="6" t="s">
        <v>124</v>
      </c>
      <c r="X38" s="6" t="s">
        <v>374</v>
      </c>
      <c r="Y38" s="6" t="s">
        <v>370</v>
      </c>
      <c r="Z38" s="6" t="s">
        <v>160</v>
      </c>
      <c r="AA38" s="6" t="s">
        <v>110</v>
      </c>
      <c r="AB38" s="6" t="s">
        <v>622</v>
      </c>
      <c r="AC38" s="6" t="s">
        <v>111</v>
      </c>
      <c r="AD38" s="6" t="s">
        <v>253</v>
      </c>
      <c r="AE38" s="6"/>
      <c r="AF38" s="6"/>
      <c r="AG38" s="6" t="s">
        <v>50</v>
      </c>
      <c r="AH38" s="6"/>
    </row>
    <row r="39" spans="1:34" ht="25.5" x14ac:dyDescent="0.25">
      <c r="A39" s="6" t="s">
        <v>376</v>
      </c>
      <c r="B39" s="6" t="s">
        <v>377</v>
      </c>
      <c r="C39" s="6" t="s">
        <v>674</v>
      </c>
      <c r="D39" s="11" t="s">
        <v>620</v>
      </c>
      <c r="E39" s="6">
        <v>0</v>
      </c>
      <c r="F39" s="6" t="s">
        <v>213</v>
      </c>
      <c r="G39" s="17" t="s">
        <v>675</v>
      </c>
      <c r="H39" s="6" t="s">
        <v>36</v>
      </c>
      <c r="I39" s="6" t="s">
        <v>36</v>
      </c>
      <c r="J39" s="6" t="s">
        <v>36</v>
      </c>
      <c r="K39" s="6" t="s">
        <v>37</v>
      </c>
      <c r="L39" s="6"/>
      <c r="M39" s="6" t="s">
        <v>38</v>
      </c>
      <c r="N39" s="6" t="s">
        <v>39</v>
      </c>
      <c r="O39" s="6" t="s">
        <v>378</v>
      </c>
      <c r="P39" s="6" t="s">
        <v>41</v>
      </c>
      <c r="Q39" s="7">
        <v>120.87</v>
      </c>
      <c r="R39" s="7">
        <v>120.87</v>
      </c>
      <c r="S39" s="6" t="s">
        <v>37</v>
      </c>
      <c r="T39" s="6" t="s">
        <v>42</v>
      </c>
      <c r="U39" s="6" t="s">
        <v>123</v>
      </c>
      <c r="V39" s="6" t="s">
        <v>36</v>
      </c>
      <c r="W39" s="6" t="s">
        <v>124</v>
      </c>
      <c r="X39" s="6" t="s">
        <v>379</v>
      </c>
      <c r="Y39" s="6" t="s">
        <v>375</v>
      </c>
      <c r="Z39" s="6" t="s">
        <v>160</v>
      </c>
      <c r="AA39" s="6" t="s">
        <v>110</v>
      </c>
      <c r="AB39" s="6" t="s">
        <v>622</v>
      </c>
      <c r="AC39" s="6" t="s">
        <v>111</v>
      </c>
      <c r="AD39" s="6" t="s">
        <v>253</v>
      </c>
      <c r="AE39" s="6"/>
      <c r="AF39" s="6"/>
      <c r="AG39" s="6" t="s">
        <v>50</v>
      </c>
      <c r="AH39" s="6"/>
    </row>
    <row r="40" spans="1:34" ht="25.5" x14ac:dyDescent="0.25">
      <c r="A40" s="6" t="s">
        <v>380</v>
      </c>
      <c r="B40" s="6" t="s">
        <v>381</v>
      </c>
      <c r="C40" s="6" t="s">
        <v>676</v>
      </c>
      <c r="D40" s="11" t="s">
        <v>620</v>
      </c>
      <c r="E40" s="6">
        <v>0</v>
      </c>
      <c r="F40" s="6" t="s">
        <v>213</v>
      </c>
      <c r="G40" s="17" t="s">
        <v>677</v>
      </c>
      <c r="H40" s="6" t="s">
        <v>36</v>
      </c>
      <c r="I40" s="6" t="s">
        <v>36</v>
      </c>
      <c r="J40" s="6" t="s">
        <v>36</v>
      </c>
      <c r="K40" s="6" t="s">
        <v>37</v>
      </c>
      <c r="L40" s="6"/>
      <c r="M40" s="6" t="s">
        <v>38</v>
      </c>
      <c r="N40" s="6" t="s">
        <v>39</v>
      </c>
      <c r="O40" s="6" t="s">
        <v>382</v>
      </c>
      <c r="P40" s="6" t="s">
        <v>41</v>
      </c>
      <c r="Q40" s="7">
        <v>533.08000000000004</v>
      </c>
      <c r="R40" s="7">
        <v>533.08000000000004</v>
      </c>
      <c r="S40" s="6" t="s">
        <v>37</v>
      </c>
      <c r="T40" s="6" t="s">
        <v>42</v>
      </c>
      <c r="U40" s="6" t="s">
        <v>123</v>
      </c>
      <c r="V40" s="6" t="s">
        <v>36</v>
      </c>
      <c r="W40" s="6" t="s">
        <v>124</v>
      </c>
      <c r="X40" s="6" t="s">
        <v>383</v>
      </c>
      <c r="Y40" s="6" t="s">
        <v>382</v>
      </c>
      <c r="Z40" s="6" t="s">
        <v>160</v>
      </c>
      <c r="AA40" s="6" t="s">
        <v>110</v>
      </c>
      <c r="AB40" s="6" t="s">
        <v>622</v>
      </c>
      <c r="AC40" s="6" t="s">
        <v>111</v>
      </c>
      <c r="AD40" s="6" t="s">
        <v>155</v>
      </c>
      <c r="AE40" s="6"/>
      <c r="AF40" s="6"/>
      <c r="AG40" s="6" t="s">
        <v>50</v>
      </c>
      <c r="AH40" s="6"/>
    </row>
    <row r="41" spans="1:34" x14ac:dyDescent="0.25">
      <c r="A41" s="6" t="s">
        <v>384</v>
      </c>
      <c r="B41" s="6" t="s">
        <v>385</v>
      </c>
      <c r="C41" s="6" t="s">
        <v>678</v>
      </c>
      <c r="D41" s="11" t="s">
        <v>679</v>
      </c>
      <c r="E41" s="6">
        <v>0</v>
      </c>
      <c r="F41" s="6" t="s">
        <v>680</v>
      </c>
      <c r="G41" s="17" t="s">
        <v>185</v>
      </c>
      <c r="H41" s="6" t="s">
        <v>36</v>
      </c>
      <c r="I41" s="6" t="s">
        <v>36</v>
      </c>
      <c r="J41" s="6" t="s">
        <v>36</v>
      </c>
      <c r="K41" s="6" t="s">
        <v>37</v>
      </c>
      <c r="L41" s="6"/>
      <c r="M41" s="6" t="s">
        <v>38</v>
      </c>
      <c r="N41" s="6" t="s">
        <v>39</v>
      </c>
      <c r="O41" s="6" t="s">
        <v>386</v>
      </c>
      <c r="P41" s="6" t="s">
        <v>41</v>
      </c>
      <c r="Q41" s="7">
        <v>217.38</v>
      </c>
      <c r="R41" s="7">
        <v>217.38</v>
      </c>
      <c r="S41" s="6" t="s">
        <v>37</v>
      </c>
      <c r="T41" s="6" t="s">
        <v>42</v>
      </c>
      <c r="U41" s="6" t="s">
        <v>71</v>
      </c>
      <c r="V41" s="6" t="s">
        <v>36</v>
      </c>
      <c r="W41" s="6" t="s">
        <v>72</v>
      </c>
      <c r="X41" s="6" t="s">
        <v>387</v>
      </c>
      <c r="Y41" s="6" t="s">
        <v>382</v>
      </c>
      <c r="Z41" s="6" t="s">
        <v>388</v>
      </c>
      <c r="AA41" s="6" t="s">
        <v>290</v>
      </c>
      <c r="AB41" s="6" t="s">
        <v>635</v>
      </c>
      <c r="AC41" s="6" t="s">
        <v>291</v>
      </c>
      <c r="AD41" s="6" t="s">
        <v>389</v>
      </c>
      <c r="AE41" s="6"/>
      <c r="AF41" s="6" t="s">
        <v>292</v>
      </c>
      <c r="AG41" s="6" t="s">
        <v>50</v>
      </c>
      <c r="AH41" s="6"/>
    </row>
    <row r="42" spans="1:34" ht="25.5" x14ac:dyDescent="0.25">
      <c r="A42" s="6" t="s">
        <v>390</v>
      </c>
      <c r="B42" s="6" t="s">
        <v>391</v>
      </c>
      <c r="C42" s="6" t="s">
        <v>681</v>
      </c>
      <c r="D42" s="11" t="s">
        <v>620</v>
      </c>
      <c r="E42" s="6">
        <v>0</v>
      </c>
      <c r="F42" s="6" t="s">
        <v>207</v>
      </c>
      <c r="G42" s="17" t="s">
        <v>682</v>
      </c>
      <c r="H42" s="6" t="s">
        <v>36</v>
      </c>
      <c r="I42" s="6" t="s">
        <v>36</v>
      </c>
      <c r="J42" s="6" t="s">
        <v>36</v>
      </c>
      <c r="K42" s="6" t="s">
        <v>37</v>
      </c>
      <c r="L42" s="6"/>
      <c r="M42" s="6" t="s">
        <v>38</v>
      </c>
      <c r="N42" s="6" t="s">
        <v>39</v>
      </c>
      <c r="O42" s="6" t="s">
        <v>392</v>
      </c>
      <c r="P42" s="6" t="s">
        <v>41</v>
      </c>
      <c r="Q42" s="9">
        <v>2273.0500000000002</v>
      </c>
      <c r="R42" s="9">
        <v>2273.0500000000002</v>
      </c>
      <c r="S42" s="6" t="s">
        <v>37</v>
      </c>
      <c r="T42" s="6" t="s">
        <v>42</v>
      </c>
      <c r="U42" s="6" t="s">
        <v>71</v>
      </c>
      <c r="V42" s="6" t="s">
        <v>36</v>
      </c>
      <c r="W42" s="6" t="s">
        <v>72</v>
      </c>
      <c r="X42" s="6" t="s">
        <v>393</v>
      </c>
      <c r="Y42" s="6" t="s">
        <v>392</v>
      </c>
      <c r="Z42" s="6" t="s">
        <v>160</v>
      </c>
      <c r="AA42" s="6" t="s">
        <v>110</v>
      </c>
      <c r="AB42" s="6" t="s">
        <v>226</v>
      </c>
      <c r="AC42" s="6" t="s">
        <v>111</v>
      </c>
      <c r="AD42" s="6" t="s">
        <v>155</v>
      </c>
      <c r="AE42" s="6"/>
      <c r="AF42" s="6"/>
      <c r="AG42" s="6" t="s">
        <v>50</v>
      </c>
      <c r="AH42" s="6"/>
    </row>
    <row r="43" spans="1:34" ht="38.25" x14ac:dyDescent="0.25">
      <c r="A43" s="6" t="s">
        <v>394</v>
      </c>
      <c r="B43" s="6" t="s">
        <v>395</v>
      </c>
      <c r="C43" s="6" t="s">
        <v>683</v>
      </c>
      <c r="D43" s="11" t="s">
        <v>684</v>
      </c>
      <c r="E43" s="6">
        <v>1759.8</v>
      </c>
      <c r="F43" s="6" t="s">
        <v>685</v>
      </c>
      <c r="G43" s="18" t="s">
        <v>686</v>
      </c>
      <c r="H43" s="6" t="s">
        <v>36</v>
      </c>
      <c r="I43" s="6" t="s">
        <v>36</v>
      </c>
      <c r="J43" s="6" t="s">
        <v>36</v>
      </c>
      <c r="K43" s="6" t="s">
        <v>37</v>
      </c>
      <c r="L43" s="6"/>
      <c r="M43" s="6" t="s">
        <v>38</v>
      </c>
      <c r="N43" s="6" t="s">
        <v>39</v>
      </c>
      <c r="O43" s="6" t="s">
        <v>396</v>
      </c>
      <c r="P43" s="6" t="s">
        <v>41</v>
      </c>
      <c r="Q43" s="9">
        <v>2751</v>
      </c>
      <c r="R43" s="9">
        <v>2751</v>
      </c>
      <c r="S43" s="6" t="s">
        <v>37</v>
      </c>
      <c r="T43" s="6" t="s">
        <v>42</v>
      </c>
      <c r="U43" s="6" t="s">
        <v>397</v>
      </c>
      <c r="V43" s="6" t="s">
        <v>36</v>
      </c>
      <c r="W43" s="6" t="s">
        <v>397</v>
      </c>
      <c r="X43" s="6" t="s">
        <v>398</v>
      </c>
      <c r="Y43" s="6" t="s">
        <v>399</v>
      </c>
      <c r="Z43" s="6" t="s">
        <v>400</v>
      </c>
      <c r="AA43" s="6" t="s">
        <v>132</v>
      </c>
      <c r="AB43" s="6" t="s">
        <v>687</v>
      </c>
      <c r="AC43" s="6" t="s">
        <v>401</v>
      </c>
      <c r="AD43" s="6" t="s">
        <v>272</v>
      </c>
      <c r="AE43" s="6"/>
      <c r="AF43" s="6" t="s">
        <v>402</v>
      </c>
      <c r="AG43" s="6" t="s">
        <v>50</v>
      </c>
      <c r="AH43" s="6"/>
    </row>
    <row r="44" spans="1:34" ht="25.5" x14ac:dyDescent="0.25">
      <c r="A44" s="6" t="s">
        <v>403</v>
      </c>
      <c r="B44" s="6" t="s">
        <v>404</v>
      </c>
      <c r="C44" s="6" t="s">
        <v>688</v>
      </c>
      <c r="D44" s="11" t="s">
        <v>689</v>
      </c>
      <c r="E44" s="6">
        <v>0</v>
      </c>
      <c r="F44" s="6" t="s">
        <v>207</v>
      </c>
      <c r="G44" s="17" t="s">
        <v>185</v>
      </c>
      <c r="H44" s="6" t="s">
        <v>36</v>
      </c>
      <c r="I44" s="6" t="s">
        <v>36</v>
      </c>
      <c r="J44" s="6" t="s">
        <v>36</v>
      </c>
      <c r="K44" s="6" t="s">
        <v>37</v>
      </c>
      <c r="L44" s="6"/>
      <c r="M44" s="6" t="s">
        <v>38</v>
      </c>
      <c r="N44" s="6" t="s">
        <v>39</v>
      </c>
      <c r="O44" s="6" t="s">
        <v>405</v>
      </c>
      <c r="P44" s="6" t="s">
        <v>41</v>
      </c>
      <c r="Q44" s="9">
        <v>4338</v>
      </c>
      <c r="R44" s="9">
        <v>4338</v>
      </c>
      <c r="S44" s="6" t="s">
        <v>37</v>
      </c>
      <c r="T44" s="6" t="s">
        <v>42</v>
      </c>
      <c r="U44" s="6" t="s">
        <v>108</v>
      </c>
      <c r="V44" s="6" t="s">
        <v>36</v>
      </c>
      <c r="W44" s="6" t="s">
        <v>406</v>
      </c>
      <c r="X44" s="6" t="s">
        <v>407</v>
      </c>
      <c r="Y44" s="6" t="s">
        <v>399</v>
      </c>
      <c r="Z44" s="6" t="s">
        <v>408</v>
      </c>
      <c r="AA44" s="6" t="s">
        <v>409</v>
      </c>
      <c r="AB44" s="6" t="s">
        <v>690</v>
      </c>
      <c r="AC44" s="6" t="s">
        <v>410</v>
      </c>
      <c r="AD44" s="6" t="s">
        <v>272</v>
      </c>
      <c r="AE44" s="6"/>
      <c r="AF44" s="6"/>
      <c r="AG44" s="6" t="s">
        <v>50</v>
      </c>
      <c r="AH44" s="6"/>
    </row>
    <row r="45" spans="1:34" ht="25.5" x14ac:dyDescent="0.25">
      <c r="A45" s="6" t="s">
        <v>411</v>
      </c>
      <c r="B45" s="6" t="s">
        <v>412</v>
      </c>
      <c r="C45" s="6" t="s">
        <v>691</v>
      </c>
      <c r="D45" s="11" t="s">
        <v>689</v>
      </c>
      <c r="E45" s="6">
        <v>0</v>
      </c>
      <c r="F45" s="6" t="s">
        <v>207</v>
      </c>
      <c r="G45" s="17" t="s">
        <v>185</v>
      </c>
      <c r="H45" s="6" t="s">
        <v>36</v>
      </c>
      <c r="I45" s="6" t="s">
        <v>36</v>
      </c>
      <c r="J45" s="6" t="s">
        <v>36</v>
      </c>
      <c r="K45" s="6" t="s">
        <v>37</v>
      </c>
      <c r="L45" s="6"/>
      <c r="M45" s="6" t="s">
        <v>38</v>
      </c>
      <c r="N45" s="6" t="s">
        <v>39</v>
      </c>
      <c r="O45" s="6" t="s">
        <v>405</v>
      </c>
      <c r="P45" s="6" t="s">
        <v>41</v>
      </c>
      <c r="Q45" s="9">
        <v>2788</v>
      </c>
      <c r="R45" s="9">
        <v>2788</v>
      </c>
      <c r="S45" s="6" t="s">
        <v>37</v>
      </c>
      <c r="T45" s="6" t="s">
        <v>42</v>
      </c>
      <c r="U45" s="6" t="s">
        <v>108</v>
      </c>
      <c r="V45" s="6" t="s">
        <v>36</v>
      </c>
      <c r="W45" s="6" t="s">
        <v>406</v>
      </c>
      <c r="X45" s="6" t="s">
        <v>413</v>
      </c>
      <c r="Y45" s="6" t="s">
        <v>399</v>
      </c>
      <c r="Z45" s="6" t="s">
        <v>408</v>
      </c>
      <c r="AA45" s="6" t="s">
        <v>409</v>
      </c>
      <c r="AB45" s="6" t="s">
        <v>690</v>
      </c>
      <c r="AC45" s="6" t="s">
        <v>410</v>
      </c>
      <c r="AD45" s="6" t="s">
        <v>272</v>
      </c>
      <c r="AE45" s="6" t="s">
        <v>414</v>
      </c>
      <c r="AF45" s="6"/>
      <c r="AG45" s="6" t="s">
        <v>50</v>
      </c>
      <c r="AH45" s="6"/>
    </row>
    <row r="46" spans="1:34" x14ac:dyDescent="0.25">
      <c r="A46" s="6" t="s">
        <v>415</v>
      </c>
      <c r="B46" s="6" t="s">
        <v>416</v>
      </c>
      <c r="C46" s="6" t="s">
        <v>692</v>
      </c>
      <c r="D46" s="11" t="s">
        <v>693</v>
      </c>
      <c r="E46" s="6">
        <v>0</v>
      </c>
      <c r="F46" s="6" t="s">
        <v>190</v>
      </c>
      <c r="G46" s="17" t="s">
        <v>185</v>
      </c>
      <c r="H46" s="6" t="s">
        <v>36</v>
      </c>
      <c r="I46" s="6" t="s">
        <v>36</v>
      </c>
      <c r="J46" s="6" t="s">
        <v>36</v>
      </c>
      <c r="K46" s="6" t="s">
        <v>37</v>
      </c>
      <c r="L46" s="6"/>
      <c r="M46" s="6" t="s">
        <v>38</v>
      </c>
      <c r="N46" s="6" t="s">
        <v>39</v>
      </c>
      <c r="O46" s="6" t="s">
        <v>417</v>
      </c>
      <c r="P46" s="6" t="s">
        <v>41</v>
      </c>
      <c r="Q46" s="9">
        <v>6066.85</v>
      </c>
      <c r="R46" s="9">
        <v>6066.85</v>
      </c>
      <c r="S46" s="6" t="s">
        <v>37</v>
      </c>
      <c r="T46" s="6" t="s">
        <v>42</v>
      </c>
      <c r="U46" s="6" t="s">
        <v>56</v>
      </c>
      <c r="V46" s="6" t="s">
        <v>36</v>
      </c>
      <c r="W46" s="6" t="s">
        <v>56</v>
      </c>
      <c r="X46" s="6" t="s">
        <v>418</v>
      </c>
      <c r="Y46" s="6" t="s">
        <v>405</v>
      </c>
      <c r="Z46" s="6" t="s">
        <v>419</v>
      </c>
      <c r="AA46" s="6" t="s">
        <v>420</v>
      </c>
      <c r="AB46" s="6" t="s">
        <v>694</v>
      </c>
      <c r="AC46" s="6" t="s">
        <v>421</v>
      </c>
      <c r="AD46" s="6" t="s">
        <v>422</v>
      </c>
      <c r="AE46" s="6" t="s">
        <v>57</v>
      </c>
      <c r="AF46" s="6" t="s">
        <v>423</v>
      </c>
      <c r="AG46" s="6" t="s">
        <v>50</v>
      </c>
      <c r="AH46" s="6"/>
    </row>
    <row r="47" spans="1:34" ht="25.5" x14ac:dyDescent="0.25">
      <c r="A47" s="6" t="s">
        <v>424</v>
      </c>
      <c r="B47" s="6" t="s">
        <v>425</v>
      </c>
      <c r="C47" s="6" t="s">
        <v>695</v>
      </c>
      <c r="D47" s="11" t="s">
        <v>689</v>
      </c>
      <c r="E47" s="6">
        <v>0</v>
      </c>
      <c r="F47" s="6" t="s">
        <v>207</v>
      </c>
      <c r="G47" s="17" t="s">
        <v>185</v>
      </c>
      <c r="H47" s="6" t="s">
        <v>36</v>
      </c>
      <c r="I47" s="6" t="s">
        <v>36</v>
      </c>
      <c r="J47" s="6" t="s">
        <v>36</v>
      </c>
      <c r="K47" s="6" t="s">
        <v>37</v>
      </c>
      <c r="L47" s="6"/>
      <c r="M47" s="6" t="s">
        <v>38</v>
      </c>
      <c r="N47" s="6" t="s">
        <v>39</v>
      </c>
      <c r="O47" s="6" t="s">
        <v>417</v>
      </c>
      <c r="P47" s="6" t="s">
        <v>41</v>
      </c>
      <c r="Q47" s="9">
        <v>1374</v>
      </c>
      <c r="R47" s="9">
        <v>1374</v>
      </c>
      <c r="S47" s="6" t="s">
        <v>37</v>
      </c>
      <c r="T47" s="6" t="s">
        <v>42</v>
      </c>
      <c r="U47" s="6" t="s">
        <v>108</v>
      </c>
      <c r="V47" s="6" t="s">
        <v>36</v>
      </c>
      <c r="W47" s="6" t="s">
        <v>406</v>
      </c>
      <c r="X47" s="6" t="s">
        <v>426</v>
      </c>
      <c r="Y47" s="6" t="s">
        <v>405</v>
      </c>
      <c r="Z47" s="6" t="s">
        <v>408</v>
      </c>
      <c r="AA47" s="6" t="s">
        <v>409</v>
      </c>
      <c r="AB47" s="6" t="s">
        <v>690</v>
      </c>
      <c r="AC47" s="6" t="s">
        <v>410</v>
      </c>
      <c r="AD47" s="6" t="s">
        <v>272</v>
      </c>
      <c r="AE47" s="6" t="s">
        <v>414</v>
      </c>
      <c r="AF47" s="6"/>
      <c r="AG47" s="6" t="s">
        <v>50</v>
      </c>
      <c r="AH47" s="6"/>
    </row>
    <row r="48" spans="1:34" ht="25.5" x14ac:dyDescent="0.25">
      <c r="A48" s="6" t="s">
        <v>427</v>
      </c>
      <c r="B48" s="6" t="s">
        <v>428</v>
      </c>
      <c r="C48" s="6" t="s">
        <v>696</v>
      </c>
      <c r="D48" s="11" t="s">
        <v>689</v>
      </c>
      <c r="E48" s="6">
        <v>0</v>
      </c>
      <c r="F48" s="6" t="s">
        <v>207</v>
      </c>
      <c r="G48" s="17" t="s">
        <v>185</v>
      </c>
      <c r="H48" s="6" t="s">
        <v>36</v>
      </c>
      <c r="I48" s="6" t="s">
        <v>36</v>
      </c>
      <c r="J48" s="6" t="s">
        <v>36</v>
      </c>
      <c r="K48" s="6" t="s">
        <v>37</v>
      </c>
      <c r="L48" s="6"/>
      <c r="M48" s="6" t="s">
        <v>38</v>
      </c>
      <c r="N48" s="6" t="s">
        <v>39</v>
      </c>
      <c r="O48" s="6" t="s">
        <v>417</v>
      </c>
      <c r="P48" s="6" t="s">
        <v>41</v>
      </c>
      <c r="Q48" s="9">
        <v>1322</v>
      </c>
      <c r="R48" s="9">
        <v>1322</v>
      </c>
      <c r="S48" s="6" t="s">
        <v>37</v>
      </c>
      <c r="T48" s="6" t="s">
        <v>42</v>
      </c>
      <c r="U48" s="6" t="s">
        <v>108</v>
      </c>
      <c r="V48" s="6" t="s">
        <v>36</v>
      </c>
      <c r="W48" s="6" t="s">
        <v>406</v>
      </c>
      <c r="X48" s="6" t="s">
        <v>429</v>
      </c>
      <c r="Y48" s="6" t="s">
        <v>405</v>
      </c>
      <c r="Z48" s="6" t="s">
        <v>408</v>
      </c>
      <c r="AA48" s="6" t="s">
        <v>409</v>
      </c>
      <c r="AB48" s="6" t="s">
        <v>690</v>
      </c>
      <c r="AC48" s="6" t="s">
        <v>410</v>
      </c>
      <c r="AD48" s="6" t="s">
        <v>272</v>
      </c>
      <c r="AE48" s="6" t="s">
        <v>414</v>
      </c>
      <c r="AF48" s="6"/>
      <c r="AG48" s="6" t="s">
        <v>50</v>
      </c>
      <c r="AH48" s="6"/>
    </row>
    <row r="49" spans="1:34" ht="25.5" x14ac:dyDescent="0.25">
      <c r="A49" s="6" t="s">
        <v>431</v>
      </c>
      <c r="B49" s="6" t="s">
        <v>432</v>
      </c>
      <c r="C49" s="6" t="s">
        <v>697</v>
      </c>
      <c r="D49" s="11" t="s">
        <v>620</v>
      </c>
      <c r="E49" s="6">
        <v>0</v>
      </c>
      <c r="F49" s="6" t="s">
        <v>207</v>
      </c>
      <c r="G49" s="17" t="s">
        <v>698</v>
      </c>
      <c r="H49" s="6" t="s">
        <v>36</v>
      </c>
      <c r="I49" s="6" t="s">
        <v>36</v>
      </c>
      <c r="J49" s="6" t="s">
        <v>36</v>
      </c>
      <c r="K49" s="6" t="s">
        <v>37</v>
      </c>
      <c r="L49" s="6"/>
      <c r="M49" s="6" t="s">
        <v>38</v>
      </c>
      <c r="N49" s="6" t="s">
        <v>39</v>
      </c>
      <c r="O49" s="6" t="s">
        <v>433</v>
      </c>
      <c r="P49" s="6" t="s">
        <v>41</v>
      </c>
      <c r="Q49" s="9">
        <v>3208.41</v>
      </c>
      <c r="R49" s="9">
        <v>3208.41</v>
      </c>
      <c r="S49" s="6" t="s">
        <v>37</v>
      </c>
      <c r="T49" s="6" t="s">
        <v>42</v>
      </c>
      <c r="U49" s="6" t="s">
        <v>71</v>
      </c>
      <c r="V49" s="6" t="s">
        <v>36</v>
      </c>
      <c r="W49" s="6" t="s">
        <v>72</v>
      </c>
      <c r="X49" s="6" t="s">
        <v>434</v>
      </c>
      <c r="Y49" s="6" t="s">
        <v>430</v>
      </c>
      <c r="Z49" s="6" t="s">
        <v>160</v>
      </c>
      <c r="AA49" s="6" t="s">
        <v>110</v>
      </c>
      <c r="AB49" s="6" t="s">
        <v>226</v>
      </c>
      <c r="AC49" s="6" t="s">
        <v>111</v>
      </c>
      <c r="AD49" s="6" t="s">
        <v>253</v>
      </c>
      <c r="AE49" s="6"/>
      <c r="AF49" s="6"/>
      <c r="AG49" s="6" t="s">
        <v>50</v>
      </c>
      <c r="AH49" s="6"/>
    </row>
    <row r="50" spans="1:34" ht="25.5" x14ac:dyDescent="0.25">
      <c r="A50" s="6" t="s">
        <v>435</v>
      </c>
      <c r="B50" s="6" t="s">
        <v>436</v>
      </c>
      <c r="C50" s="6" t="s">
        <v>699</v>
      </c>
      <c r="D50" s="11" t="s">
        <v>620</v>
      </c>
      <c r="E50" s="6">
        <v>0</v>
      </c>
      <c r="F50" s="6" t="s">
        <v>207</v>
      </c>
      <c r="G50" s="17" t="s">
        <v>700</v>
      </c>
      <c r="H50" s="6" t="s">
        <v>36</v>
      </c>
      <c r="I50" s="6" t="s">
        <v>36</v>
      </c>
      <c r="J50" s="6" t="s">
        <v>36</v>
      </c>
      <c r="K50" s="6" t="s">
        <v>37</v>
      </c>
      <c r="L50" s="6"/>
      <c r="M50" s="6" t="s">
        <v>38</v>
      </c>
      <c r="N50" s="6" t="s">
        <v>39</v>
      </c>
      <c r="O50" s="6" t="s">
        <v>433</v>
      </c>
      <c r="P50" s="6" t="s">
        <v>41</v>
      </c>
      <c r="Q50" s="7">
        <v>487.08</v>
      </c>
      <c r="R50" s="7">
        <v>487.08</v>
      </c>
      <c r="S50" s="6" t="s">
        <v>37</v>
      </c>
      <c r="T50" s="6" t="s">
        <v>42</v>
      </c>
      <c r="U50" s="6" t="s">
        <v>71</v>
      </c>
      <c r="V50" s="6" t="s">
        <v>36</v>
      </c>
      <c r="W50" s="6" t="s">
        <v>72</v>
      </c>
      <c r="X50" s="6" t="s">
        <v>437</v>
      </c>
      <c r="Y50" s="6" t="s">
        <v>438</v>
      </c>
      <c r="Z50" s="6" t="s">
        <v>160</v>
      </c>
      <c r="AA50" s="6" t="s">
        <v>110</v>
      </c>
      <c r="AB50" s="6" t="s">
        <v>226</v>
      </c>
      <c r="AC50" s="6" t="s">
        <v>111</v>
      </c>
      <c r="AD50" s="6" t="s">
        <v>253</v>
      </c>
      <c r="AE50" s="6"/>
      <c r="AF50" s="6"/>
      <c r="AG50" s="6" t="s">
        <v>50</v>
      </c>
      <c r="AH50" s="6"/>
    </row>
    <row r="51" spans="1:34" ht="25.5" x14ac:dyDescent="0.25">
      <c r="A51" s="6" t="s">
        <v>440</v>
      </c>
      <c r="B51" s="6" t="s">
        <v>441</v>
      </c>
      <c r="C51" s="6" t="s">
        <v>701</v>
      </c>
      <c r="D51" s="11" t="s">
        <v>620</v>
      </c>
      <c r="E51" s="6">
        <v>0</v>
      </c>
      <c r="F51" s="6" t="s">
        <v>213</v>
      </c>
      <c r="G51" s="17" t="s">
        <v>702</v>
      </c>
      <c r="H51" s="6" t="s">
        <v>36</v>
      </c>
      <c r="I51" s="6" t="s">
        <v>36</v>
      </c>
      <c r="J51" s="6" t="s">
        <v>36</v>
      </c>
      <c r="K51" s="6" t="s">
        <v>37</v>
      </c>
      <c r="L51" s="6"/>
      <c r="M51" s="6" t="s">
        <v>38</v>
      </c>
      <c r="N51" s="6" t="s">
        <v>39</v>
      </c>
      <c r="O51" s="6" t="s">
        <v>439</v>
      </c>
      <c r="P51" s="6" t="s">
        <v>41</v>
      </c>
      <c r="Q51" s="9">
        <v>1565.87</v>
      </c>
      <c r="R51" s="9">
        <v>1565.87</v>
      </c>
      <c r="S51" s="6" t="s">
        <v>37</v>
      </c>
      <c r="T51" s="6" t="s">
        <v>42</v>
      </c>
      <c r="U51" s="6" t="s">
        <v>123</v>
      </c>
      <c r="V51" s="6" t="s">
        <v>36</v>
      </c>
      <c r="W51" s="6" t="s">
        <v>124</v>
      </c>
      <c r="X51" s="6" t="s">
        <v>442</v>
      </c>
      <c r="Y51" s="6" t="s">
        <v>439</v>
      </c>
      <c r="Z51" s="6" t="s">
        <v>160</v>
      </c>
      <c r="AA51" s="6" t="s">
        <v>110</v>
      </c>
      <c r="AB51" s="6" t="s">
        <v>622</v>
      </c>
      <c r="AC51" s="6" t="s">
        <v>111</v>
      </c>
      <c r="AD51" s="6" t="s">
        <v>253</v>
      </c>
      <c r="AE51" s="6"/>
      <c r="AF51" s="6"/>
      <c r="AG51" s="6" t="s">
        <v>50</v>
      </c>
      <c r="AH51" s="6"/>
    </row>
    <row r="52" spans="1:34" x14ac:dyDescent="0.25">
      <c r="A52" s="6" t="s">
        <v>443</v>
      </c>
      <c r="B52" s="6" t="s">
        <v>444</v>
      </c>
      <c r="C52" s="6" t="s">
        <v>703</v>
      </c>
      <c r="D52" s="11" t="s">
        <v>704</v>
      </c>
      <c r="E52" s="6">
        <v>0</v>
      </c>
      <c r="F52" s="6">
        <v>0</v>
      </c>
      <c r="G52" s="17" t="s">
        <v>185</v>
      </c>
      <c r="H52" s="6" t="s">
        <v>36</v>
      </c>
      <c r="I52" s="6" t="s">
        <v>36</v>
      </c>
      <c r="J52" s="6" t="s">
        <v>36</v>
      </c>
      <c r="K52" s="6" t="s">
        <v>37</v>
      </c>
      <c r="L52" s="6"/>
      <c r="M52" s="6" t="s">
        <v>38</v>
      </c>
      <c r="N52" s="6" t="s">
        <v>39</v>
      </c>
      <c r="O52" s="6" t="s">
        <v>445</v>
      </c>
      <c r="P52" s="6" t="s">
        <v>41</v>
      </c>
      <c r="Q52" s="9">
        <v>7381.08</v>
      </c>
      <c r="R52" s="9">
        <v>7381.08</v>
      </c>
      <c r="S52" s="6" t="s">
        <v>37</v>
      </c>
      <c r="T52" s="6" t="s">
        <v>42</v>
      </c>
      <c r="U52" s="6" t="s">
        <v>58</v>
      </c>
      <c r="V52" s="6" t="s">
        <v>36</v>
      </c>
      <c r="W52" s="6" t="s">
        <v>59</v>
      </c>
      <c r="X52" s="6" t="s">
        <v>446</v>
      </c>
      <c r="Y52" s="6" t="s">
        <v>447</v>
      </c>
      <c r="Z52" s="6" t="s">
        <v>330</v>
      </c>
      <c r="AA52" s="6" t="s">
        <v>331</v>
      </c>
      <c r="AB52" s="6" t="s">
        <v>654</v>
      </c>
      <c r="AC52" s="6" t="s">
        <v>332</v>
      </c>
      <c r="AD52" s="6" t="s">
        <v>448</v>
      </c>
      <c r="AE52" s="6"/>
      <c r="AF52" s="6" t="s">
        <v>333</v>
      </c>
      <c r="AG52" s="6" t="s">
        <v>50</v>
      </c>
      <c r="AH52" s="6"/>
    </row>
    <row r="53" spans="1:34" x14ac:dyDescent="0.25">
      <c r="A53" s="6" t="s">
        <v>451</v>
      </c>
      <c r="B53" s="6" t="s">
        <v>452</v>
      </c>
      <c r="C53" s="6" t="s">
        <v>705</v>
      </c>
      <c r="D53" s="11" t="s">
        <v>187</v>
      </c>
      <c r="E53" s="6">
        <v>0</v>
      </c>
      <c r="F53" s="6" t="s">
        <v>196</v>
      </c>
      <c r="G53" s="17" t="s">
        <v>706</v>
      </c>
      <c r="H53" s="6" t="s">
        <v>36</v>
      </c>
      <c r="I53" s="6" t="s">
        <v>36</v>
      </c>
      <c r="J53" s="6" t="s">
        <v>36</v>
      </c>
      <c r="K53" s="6" t="s">
        <v>37</v>
      </c>
      <c r="L53" s="6"/>
      <c r="M53" s="6" t="s">
        <v>38</v>
      </c>
      <c r="N53" s="6" t="s">
        <v>39</v>
      </c>
      <c r="O53" s="6" t="s">
        <v>453</v>
      </c>
      <c r="P53" s="6" t="s">
        <v>41</v>
      </c>
      <c r="Q53" s="9">
        <v>2800</v>
      </c>
      <c r="R53" s="9">
        <v>2800</v>
      </c>
      <c r="S53" s="6" t="s">
        <v>37</v>
      </c>
      <c r="T53" s="6" t="s">
        <v>42</v>
      </c>
      <c r="U53" s="6" t="s">
        <v>259</v>
      </c>
      <c r="V53" s="6" t="s">
        <v>36</v>
      </c>
      <c r="W53" s="6" t="s">
        <v>260</v>
      </c>
      <c r="X53" s="6" t="s">
        <v>454</v>
      </c>
      <c r="Y53" s="6" t="s">
        <v>449</v>
      </c>
      <c r="Z53" s="6" t="s">
        <v>261</v>
      </c>
      <c r="AA53" s="6" t="s">
        <v>262</v>
      </c>
      <c r="AB53" s="6" t="s">
        <v>626</v>
      </c>
      <c r="AC53" s="6" t="s">
        <v>263</v>
      </c>
      <c r="AD53" s="6" t="s">
        <v>264</v>
      </c>
      <c r="AE53" s="6"/>
      <c r="AF53" s="6"/>
      <c r="AG53" s="6" t="s">
        <v>50</v>
      </c>
      <c r="AH53" s="6"/>
    </row>
    <row r="54" spans="1:34" ht="45" x14ac:dyDescent="0.25">
      <c r="A54" s="6" t="s">
        <v>455</v>
      </c>
      <c r="B54" s="6" t="s">
        <v>456</v>
      </c>
      <c r="C54" s="6" t="s">
        <v>707</v>
      </c>
      <c r="D54" s="11" t="s">
        <v>618</v>
      </c>
      <c r="E54" s="6">
        <v>0</v>
      </c>
      <c r="F54" s="6" t="s">
        <v>188</v>
      </c>
      <c r="G54" s="17" t="s">
        <v>708</v>
      </c>
      <c r="H54" s="6" t="s">
        <v>36</v>
      </c>
      <c r="I54" s="6" t="s">
        <v>36</v>
      </c>
      <c r="J54" s="6" t="s">
        <v>36</v>
      </c>
      <c r="K54" s="6" t="s">
        <v>37</v>
      </c>
      <c r="L54" s="6"/>
      <c r="M54" s="6" t="s">
        <v>38</v>
      </c>
      <c r="N54" s="6" t="s">
        <v>39</v>
      </c>
      <c r="O54" s="6" t="s">
        <v>457</v>
      </c>
      <c r="P54" s="6" t="s">
        <v>41</v>
      </c>
      <c r="Q54" s="7">
        <v>720.53</v>
      </c>
      <c r="R54" s="7">
        <v>720.53</v>
      </c>
      <c r="S54" s="6" t="s">
        <v>37</v>
      </c>
      <c r="T54" s="6" t="s">
        <v>42</v>
      </c>
      <c r="U54" s="6" t="s">
        <v>270</v>
      </c>
      <c r="V54" s="6" t="s">
        <v>36</v>
      </c>
      <c r="W54" s="6" t="s">
        <v>271</v>
      </c>
      <c r="X54" s="6" t="s">
        <v>458</v>
      </c>
      <c r="Y54" s="6" t="s">
        <v>453</v>
      </c>
      <c r="Z54" s="6" t="s">
        <v>459</v>
      </c>
      <c r="AA54" s="6" t="s">
        <v>95</v>
      </c>
      <c r="AB54" s="6" t="s">
        <v>629</v>
      </c>
      <c r="AC54" s="6" t="s">
        <v>460</v>
      </c>
      <c r="AD54" s="6" t="s">
        <v>461</v>
      </c>
      <c r="AE54" s="6"/>
      <c r="AF54" s="6"/>
      <c r="AG54" s="6" t="s">
        <v>50</v>
      </c>
      <c r="AH54" s="6"/>
    </row>
    <row r="55" spans="1:34" x14ac:dyDescent="0.25">
      <c r="A55" s="6" t="s">
        <v>462</v>
      </c>
      <c r="B55" s="6" t="s">
        <v>463</v>
      </c>
      <c r="C55" s="6" t="s">
        <v>709</v>
      </c>
      <c r="D55" s="11" t="s">
        <v>710</v>
      </c>
      <c r="E55" s="6">
        <v>0</v>
      </c>
      <c r="F55" s="6" t="s">
        <v>188</v>
      </c>
      <c r="G55" s="17" t="s">
        <v>185</v>
      </c>
      <c r="H55" s="6" t="s">
        <v>36</v>
      </c>
      <c r="I55" s="6" t="s">
        <v>36</v>
      </c>
      <c r="J55" s="6" t="s">
        <v>36</v>
      </c>
      <c r="K55" s="6" t="s">
        <v>37</v>
      </c>
      <c r="L55" s="6"/>
      <c r="M55" s="6" t="s">
        <v>38</v>
      </c>
      <c r="N55" s="6" t="s">
        <v>39</v>
      </c>
      <c r="O55" s="6" t="s">
        <v>457</v>
      </c>
      <c r="P55" s="6" t="s">
        <v>41</v>
      </c>
      <c r="Q55" s="9">
        <v>6886.67</v>
      </c>
      <c r="R55" s="9">
        <v>6886.67</v>
      </c>
      <c r="S55" s="6" t="s">
        <v>37</v>
      </c>
      <c r="T55" s="6" t="s">
        <v>42</v>
      </c>
      <c r="U55" s="6" t="s">
        <v>51</v>
      </c>
      <c r="V55" s="6" t="s">
        <v>36</v>
      </c>
      <c r="W55" s="6" t="s">
        <v>51</v>
      </c>
      <c r="X55" s="6" t="s">
        <v>464</v>
      </c>
      <c r="Y55" s="6" t="s">
        <v>453</v>
      </c>
      <c r="Z55" s="6" t="s">
        <v>255</v>
      </c>
      <c r="AA55" s="6" t="s">
        <v>256</v>
      </c>
      <c r="AB55" s="6" t="s">
        <v>625</v>
      </c>
      <c r="AC55" s="6" t="s">
        <v>257</v>
      </c>
      <c r="AD55" s="6" t="s">
        <v>369</v>
      </c>
      <c r="AE55" s="6"/>
      <c r="AF55" s="6" t="s">
        <v>465</v>
      </c>
      <c r="AG55" s="6" t="s">
        <v>50</v>
      </c>
      <c r="AH55" s="6"/>
    </row>
    <row r="56" spans="1:34" x14ac:dyDescent="0.25">
      <c r="A56" s="6" t="s">
        <v>466</v>
      </c>
      <c r="B56" s="6" t="s">
        <v>467</v>
      </c>
      <c r="C56" s="6" t="s">
        <v>711</v>
      </c>
      <c r="D56" s="11" t="s">
        <v>712</v>
      </c>
      <c r="E56" s="6">
        <v>0</v>
      </c>
      <c r="F56" s="6" t="s">
        <v>713</v>
      </c>
      <c r="G56" s="17" t="s">
        <v>185</v>
      </c>
      <c r="H56" s="6" t="s">
        <v>36</v>
      </c>
      <c r="I56" s="6" t="s">
        <v>36</v>
      </c>
      <c r="J56" s="6" t="s">
        <v>36</v>
      </c>
      <c r="K56" s="6" t="s">
        <v>37</v>
      </c>
      <c r="L56" s="6"/>
      <c r="M56" s="6" t="s">
        <v>38</v>
      </c>
      <c r="N56" s="6" t="s">
        <v>39</v>
      </c>
      <c r="O56" s="6" t="s">
        <v>468</v>
      </c>
      <c r="P56" s="6" t="s">
        <v>41</v>
      </c>
      <c r="Q56" s="9">
        <v>3441.13</v>
      </c>
      <c r="R56" s="9">
        <v>3441.13</v>
      </c>
      <c r="S56" s="6" t="s">
        <v>37</v>
      </c>
      <c r="T56" s="6" t="s">
        <v>42</v>
      </c>
      <c r="U56" s="6" t="s">
        <v>469</v>
      </c>
      <c r="V56" s="6" t="s">
        <v>36</v>
      </c>
      <c r="W56" s="6" t="s">
        <v>470</v>
      </c>
      <c r="X56" s="6" t="s">
        <v>471</v>
      </c>
      <c r="Y56" s="6" t="s">
        <v>468</v>
      </c>
      <c r="Z56" s="6" t="s">
        <v>472</v>
      </c>
      <c r="AA56" s="6" t="s">
        <v>473</v>
      </c>
      <c r="AB56" s="6" t="s">
        <v>714</v>
      </c>
      <c r="AC56" s="6" t="s">
        <v>474</v>
      </c>
      <c r="AD56" s="6" t="s">
        <v>475</v>
      </c>
      <c r="AE56" s="6"/>
      <c r="AF56" s="6" t="s">
        <v>476</v>
      </c>
      <c r="AG56" s="6" t="s">
        <v>50</v>
      </c>
      <c r="AH56" s="6"/>
    </row>
    <row r="57" spans="1:34" ht="38.25" x14ac:dyDescent="0.25">
      <c r="A57" s="6" t="s">
        <v>477</v>
      </c>
      <c r="B57" s="6" t="s">
        <v>478</v>
      </c>
      <c r="C57" s="6" t="s">
        <v>715</v>
      </c>
      <c r="D57" s="11" t="s">
        <v>716</v>
      </c>
      <c r="E57" s="6">
        <v>6160</v>
      </c>
      <c r="F57" s="6" t="s">
        <v>685</v>
      </c>
      <c r="G57" s="18" t="s">
        <v>717</v>
      </c>
      <c r="H57" s="6" t="s">
        <v>36</v>
      </c>
      <c r="I57" s="6" t="s">
        <v>36</v>
      </c>
      <c r="J57" s="6" t="s">
        <v>36</v>
      </c>
      <c r="K57" s="6" t="s">
        <v>37</v>
      </c>
      <c r="L57" s="6"/>
      <c r="M57" s="6" t="s">
        <v>38</v>
      </c>
      <c r="N57" s="6" t="s">
        <v>39</v>
      </c>
      <c r="O57" s="6" t="s">
        <v>479</v>
      </c>
      <c r="P57" s="6" t="s">
        <v>41</v>
      </c>
      <c r="Q57" s="9">
        <v>6160</v>
      </c>
      <c r="R57" s="9">
        <v>6160</v>
      </c>
      <c r="S57" s="6" t="s">
        <v>37</v>
      </c>
      <c r="T57" s="6" t="s">
        <v>42</v>
      </c>
      <c r="U57" s="6" t="s">
        <v>397</v>
      </c>
      <c r="V57" s="6" t="s">
        <v>36</v>
      </c>
      <c r="W57" s="6" t="s">
        <v>397</v>
      </c>
      <c r="X57" s="6" t="s">
        <v>480</v>
      </c>
      <c r="Y57" s="6" t="s">
        <v>468</v>
      </c>
      <c r="Z57" s="6" t="s">
        <v>400</v>
      </c>
      <c r="AA57" s="6" t="s">
        <v>132</v>
      </c>
      <c r="AB57" s="6" t="s">
        <v>687</v>
      </c>
      <c r="AC57" s="6" t="s">
        <v>401</v>
      </c>
      <c r="AD57" s="6" t="s">
        <v>461</v>
      </c>
      <c r="AE57" s="6"/>
      <c r="AF57" s="6"/>
      <c r="AG57" s="6" t="s">
        <v>50</v>
      </c>
      <c r="AH57" s="6"/>
    </row>
    <row r="58" spans="1:34" x14ac:dyDescent="0.25">
      <c r="A58" s="6" t="s">
        <v>482</v>
      </c>
      <c r="B58" s="6" t="s">
        <v>483</v>
      </c>
      <c r="C58" s="6" t="s">
        <v>718</v>
      </c>
      <c r="D58" s="11" t="s">
        <v>719</v>
      </c>
      <c r="E58" s="6">
        <v>0</v>
      </c>
      <c r="F58" s="6" t="s">
        <v>188</v>
      </c>
      <c r="G58" s="17" t="s">
        <v>185</v>
      </c>
      <c r="H58" s="6" t="s">
        <v>36</v>
      </c>
      <c r="I58" s="6" t="s">
        <v>36</v>
      </c>
      <c r="J58" s="6" t="s">
        <v>36</v>
      </c>
      <c r="K58" s="6" t="s">
        <v>37</v>
      </c>
      <c r="L58" s="6"/>
      <c r="M58" s="6" t="s">
        <v>38</v>
      </c>
      <c r="N58" s="6" t="s">
        <v>39</v>
      </c>
      <c r="O58" s="6" t="s">
        <v>484</v>
      </c>
      <c r="P58" s="6" t="s">
        <v>41</v>
      </c>
      <c r="Q58" s="9">
        <v>23850.23</v>
      </c>
      <c r="R58" s="9">
        <v>23850.23</v>
      </c>
      <c r="S58" s="6" t="s">
        <v>37</v>
      </c>
      <c r="T58" s="6" t="s">
        <v>42</v>
      </c>
      <c r="U58" s="6" t="s">
        <v>51</v>
      </c>
      <c r="V58" s="6" t="s">
        <v>36</v>
      </c>
      <c r="W58" s="6" t="s">
        <v>51</v>
      </c>
      <c r="X58" s="6" t="s">
        <v>485</v>
      </c>
      <c r="Y58" s="6" t="s">
        <v>481</v>
      </c>
      <c r="Z58" s="6" t="s">
        <v>255</v>
      </c>
      <c r="AA58" s="6" t="s">
        <v>256</v>
      </c>
      <c r="AB58" s="6" t="s">
        <v>625</v>
      </c>
      <c r="AC58" s="6" t="s">
        <v>257</v>
      </c>
      <c r="AD58" s="6" t="s">
        <v>369</v>
      </c>
      <c r="AE58" s="6"/>
      <c r="AF58" s="6" t="s">
        <v>465</v>
      </c>
      <c r="AG58" s="6" t="s">
        <v>50</v>
      </c>
      <c r="AH58" s="6"/>
    </row>
    <row r="59" spans="1:34" ht="38.25" x14ac:dyDescent="0.25">
      <c r="A59" s="6" t="s">
        <v>486</v>
      </c>
      <c r="B59" s="6" t="s">
        <v>487</v>
      </c>
      <c r="C59" s="6" t="s">
        <v>720</v>
      </c>
      <c r="D59" s="11" t="s">
        <v>721</v>
      </c>
      <c r="E59" s="6">
        <v>1100</v>
      </c>
      <c r="F59" s="6" t="s">
        <v>685</v>
      </c>
      <c r="G59" s="18" t="s">
        <v>722</v>
      </c>
      <c r="H59" s="6" t="s">
        <v>36</v>
      </c>
      <c r="I59" s="6" t="s">
        <v>36</v>
      </c>
      <c r="J59" s="6" t="s">
        <v>36</v>
      </c>
      <c r="K59" s="6" t="s">
        <v>37</v>
      </c>
      <c r="L59" s="6"/>
      <c r="M59" s="6" t="s">
        <v>38</v>
      </c>
      <c r="N59" s="6" t="s">
        <v>39</v>
      </c>
      <c r="O59" s="6" t="s">
        <v>479</v>
      </c>
      <c r="P59" s="6" t="s">
        <v>41</v>
      </c>
      <c r="Q59" s="9">
        <v>1100</v>
      </c>
      <c r="R59" s="9">
        <v>1100</v>
      </c>
      <c r="S59" s="6" t="s">
        <v>37</v>
      </c>
      <c r="T59" s="6" t="s">
        <v>42</v>
      </c>
      <c r="U59" s="6" t="s">
        <v>397</v>
      </c>
      <c r="V59" s="6" t="s">
        <v>36</v>
      </c>
      <c r="W59" s="6" t="s">
        <v>397</v>
      </c>
      <c r="X59" s="6" t="s">
        <v>488</v>
      </c>
      <c r="Y59" s="6" t="s">
        <v>484</v>
      </c>
      <c r="Z59" s="6" t="s">
        <v>400</v>
      </c>
      <c r="AA59" s="6" t="s">
        <v>132</v>
      </c>
      <c r="AB59" s="6" t="s">
        <v>687</v>
      </c>
      <c r="AC59" s="6" t="s">
        <v>401</v>
      </c>
      <c r="AD59" s="6" t="s">
        <v>461</v>
      </c>
      <c r="AE59" s="6"/>
      <c r="AF59" s="6"/>
      <c r="AG59" s="6" t="s">
        <v>50</v>
      </c>
      <c r="AH59" s="6"/>
    </row>
    <row r="60" spans="1:34" ht="25.5" x14ac:dyDescent="0.25">
      <c r="A60" s="6" t="s">
        <v>495</v>
      </c>
      <c r="B60" s="6" t="s">
        <v>496</v>
      </c>
      <c r="C60" s="6" t="s">
        <v>724</v>
      </c>
      <c r="D60" s="11" t="s">
        <v>637</v>
      </c>
      <c r="E60" s="6">
        <v>0</v>
      </c>
      <c r="F60" s="6" t="s">
        <v>196</v>
      </c>
      <c r="G60" s="17" t="s">
        <v>725</v>
      </c>
      <c r="H60" s="6" t="s">
        <v>36</v>
      </c>
      <c r="I60" s="6" t="s">
        <v>36</v>
      </c>
      <c r="J60" s="6" t="s">
        <v>36</v>
      </c>
      <c r="K60" s="6" t="s">
        <v>37</v>
      </c>
      <c r="L60" s="6"/>
      <c r="M60" s="6" t="s">
        <v>38</v>
      </c>
      <c r="N60" s="6" t="s">
        <v>39</v>
      </c>
      <c r="O60" s="6" t="s">
        <v>489</v>
      </c>
      <c r="P60" s="6" t="s">
        <v>41</v>
      </c>
      <c r="Q60" s="7">
        <v>18.04</v>
      </c>
      <c r="R60" s="7">
        <v>18.04</v>
      </c>
      <c r="S60" s="6" t="s">
        <v>37</v>
      </c>
      <c r="T60" s="6" t="s">
        <v>42</v>
      </c>
      <c r="U60" s="6" t="s">
        <v>71</v>
      </c>
      <c r="V60" s="6" t="s">
        <v>36</v>
      </c>
      <c r="W60" s="6" t="s">
        <v>72</v>
      </c>
      <c r="X60" s="6" t="s">
        <v>497</v>
      </c>
      <c r="Y60" s="6" t="s">
        <v>490</v>
      </c>
      <c r="Z60" s="6" t="s">
        <v>498</v>
      </c>
      <c r="AA60" s="6" t="s">
        <v>274</v>
      </c>
      <c r="AB60" s="6" t="s">
        <v>639</v>
      </c>
      <c r="AC60" s="6" t="s">
        <v>275</v>
      </c>
      <c r="AD60" s="6" t="s">
        <v>276</v>
      </c>
      <c r="AE60" s="6"/>
      <c r="AF60" s="6"/>
      <c r="AG60" s="6" t="s">
        <v>50</v>
      </c>
      <c r="AH60" s="6"/>
    </row>
    <row r="61" spans="1:34" x14ac:dyDescent="0.25">
      <c r="A61" s="6" t="s">
        <v>499</v>
      </c>
      <c r="B61" s="6" t="s">
        <v>500</v>
      </c>
      <c r="C61" s="6" t="s">
        <v>726</v>
      </c>
      <c r="D61" s="11" t="s">
        <v>727</v>
      </c>
      <c r="E61" s="6">
        <v>0</v>
      </c>
      <c r="F61" s="6">
        <v>0</v>
      </c>
      <c r="G61" s="17" t="s">
        <v>185</v>
      </c>
      <c r="H61" s="6" t="s">
        <v>36</v>
      </c>
      <c r="I61" s="6" t="s">
        <v>36</v>
      </c>
      <c r="J61" s="6" t="s">
        <v>36</v>
      </c>
      <c r="K61" s="6" t="s">
        <v>37</v>
      </c>
      <c r="L61" s="6"/>
      <c r="M61" s="6" t="s">
        <v>38</v>
      </c>
      <c r="N61" s="6" t="s">
        <v>39</v>
      </c>
      <c r="O61" s="6" t="s">
        <v>501</v>
      </c>
      <c r="P61" s="6" t="s">
        <v>41</v>
      </c>
      <c r="Q61" s="9">
        <v>11393.16</v>
      </c>
      <c r="R61" s="9">
        <v>11393.16</v>
      </c>
      <c r="S61" s="6" t="s">
        <v>37</v>
      </c>
      <c r="T61" s="6" t="s">
        <v>42</v>
      </c>
      <c r="U61" s="6" t="s">
        <v>71</v>
      </c>
      <c r="V61" s="6" t="s">
        <v>36</v>
      </c>
      <c r="W61" s="6" t="s">
        <v>72</v>
      </c>
      <c r="X61" s="6" t="s">
        <v>502</v>
      </c>
      <c r="Y61" s="6" t="s">
        <v>501</v>
      </c>
      <c r="Z61" s="6" t="s">
        <v>89</v>
      </c>
      <c r="AA61" s="6" t="s">
        <v>90</v>
      </c>
      <c r="AB61" s="6" t="s">
        <v>728</v>
      </c>
      <c r="AC61" s="6" t="s">
        <v>91</v>
      </c>
      <c r="AD61" s="6" t="s">
        <v>99</v>
      </c>
      <c r="AE61" s="6"/>
      <c r="AF61" s="6" t="s">
        <v>450</v>
      </c>
      <c r="AG61" s="6" t="s">
        <v>50</v>
      </c>
      <c r="AH61" s="6"/>
    </row>
    <row r="62" spans="1:34" x14ac:dyDescent="0.25">
      <c r="A62" s="6" t="s">
        <v>506</v>
      </c>
      <c r="B62" s="6" t="s">
        <v>507</v>
      </c>
      <c r="C62" s="6" t="s">
        <v>729</v>
      </c>
      <c r="D62" s="11" t="s">
        <v>730</v>
      </c>
      <c r="E62" s="6">
        <v>0</v>
      </c>
      <c r="F62" s="6" t="s">
        <v>188</v>
      </c>
      <c r="G62" s="17" t="s">
        <v>185</v>
      </c>
      <c r="H62" s="6" t="s">
        <v>36</v>
      </c>
      <c r="I62" s="6" t="s">
        <v>36</v>
      </c>
      <c r="J62" s="6" t="s">
        <v>36</v>
      </c>
      <c r="K62" s="6" t="s">
        <v>37</v>
      </c>
      <c r="L62" s="6"/>
      <c r="M62" s="6" t="s">
        <v>38</v>
      </c>
      <c r="N62" s="6" t="s">
        <v>39</v>
      </c>
      <c r="O62" s="6" t="s">
        <v>503</v>
      </c>
      <c r="P62" s="6" t="s">
        <v>41</v>
      </c>
      <c r="Q62" s="7">
        <v>281.14</v>
      </c>
      <c r="R62" s="7">
        <v>281.14</v>
      </c>
      <c r="S62" s="6" t="s">
        <v>37</v>
      </c>
      <c r="T62" s="6" t="s">
        <v>42</v>
      </c>
      <c r="U62" s="6" t="s">
        <v>51</v>
      </c>
      <c r="V62" s="6" t="s">
        <v>36</v>
      </c>
      <c r="W62" s="6" t="s">
        <v>51</v>
      </c>
      <c r="X62" s="6" t="s">
        <v>508</v>
      </c>
      <c r="Y62" s="6" t="s">
        <v>503</v>
      </c>
      <c r="Z62" s="6" t="s">
        <v>148</v>
      </c>
      <c r="AA62" s="6" t="s">
        <v>95</v>
      </c>
      <c r="AB62" s="6" t="s">
        <v>202</v>
      </c>
      <c r="AC62" s="6" t="s">
        <v>96</v>
      </c>
      <c r="AD62" s="6" t="s">
        <v>254</v>
      </c>
      <c r="AE62" s="6"/>
      <c r="AF62" s="6" t="s">
        <v>450</v>
      </c>
      <c r="AG62" s="6" t="s">
        <v>50</v>
      </c>
      <c r="AH62" s="6"/>
    </row>
    <row r="63" spans="1:34" x14ac:dyDescent="0.25">
      <c r="A63" s="6" t="s">
        <v>509</v>
      </c>
      <c r="B63" s="6" t="s">
        <v>510</v>
      </c>
      <c r="C63" s="6" t="s">
        <v>731</v>
      </c>
      <c r="D63" s="11" t="s">
        <v>719</v>
      </c>
      <c r="E63" s="6">
        <v>0</v>
      </c>
      <c r="F63" s="6" t="s">
        <v>188</v>
      </c>
      <c r="G63" s="17" t="s">
        <v>185</v>
      </c>
      <c r="H63" s="6" t="s">
        <v>36</v>
      </c>
      <c r="I63" s="6" t="s">
        <v>36</v>
      </c>
      <c r="J63" s="6" t="s">
        <v>36</v>
      </c>
      <c r="K63" s="6" t="s">
        <v>37</v>
      </c>
      <c r="L63" s="6"/>
      <c r="M63" s="6" t="s">
        <v>38</v>
      </c>
      <c r="N63" s="6" t="s">
        <v>39</v>
      </c>
      <c r="O63" s="6" t="s">
        <v>511</v>
      </c>
      <c r="P63" s="6" t="s">
        <v>41</v>
      </c>
      <c r="Q63" s="9">
        <v>6202.16</v>
      </c>
      <c r="R63" s="9">
        <v>6202.16</v>
      </c>
      <c r="S63" s="6" t="s">
        <v>37</v>
      </c>
      <c r="T63" s="6" t="s">
        <v>42</v>
      </c>
      <c r="U63" s="6" t="s">
        <v>51</v>
      </c>
      <c r="V63" s="6" t="s">
        <v>36</v>
      </c>
      <c r="W63" s="6" t="s">
        <v>51</v>
      </c>
      <c r="X63" s="6" t="s">
        <v>512</v>
      </c>
      <c r="Y63" s="6" t="s">
        <v>505</v>
      </c>
      <c r="Z63" s="6" t="s">
        <v>255</v>
      </c>
      <c r="AA63" s="6" t="s">
        <v>256</v>
      </c>
      <c r="AB63" s="6" t="s">
        <v>625</v>
      </c>
      <c r="AC63" s="6" t="s">
        <v>257</v>
      </c>
      <c r="AD63" s="6" t="s">
        <v>258</v>
      </c>
      <c r="AE63" s="6"/>
      <c r="AF63" s="6" t="s">
        <v>465</v>
      </c>
      <c r="AG63" s="6" t="s">
        <v>50</v>
      </c>
      <c r="AH63" s="6"/>
    </row>
    <row r="64" spans="1:34" x14ac:dyDescent="0.25">
      <c r="A64" s="6" t="s">
        <v>514</v>
      </c>
      <c r="B64" s="6" t="s">
        <v>515</v>
      </c>
      <c r="C64" s="6" t="s">
        <v>732</v>
      </c>
      <c r="D64" s="11" t="s">
        <v>719</v>
      </c>
      <c r="E64" s="6">
        <v>0</v>
      </c>
      <c r="F64" s="6" t="s">
        <v>188</v>
      </c>
      <c r="G64" s="17" t="s">
        <v>185</v>
      </c>
      <c r="H64" s="6" t="s">
        <v>36</v>
      </c>
      <c r="I64" s="6" t="s">
        <v>36</v>
      </c>
      <c r="J64" s="6" t="s">
        <v>36</v>
      </c>
      <c r="K64" s="6" t="s">
        <v>37</v>
      </c>
      <c r="L64" s="6"/>
      <c r="M64" s="6" t="s">
        <v>38</v>
      </c>
      <c r="N64" s="6" t="s">
        <v>39</v>
      </c>
      <c r="O64" s="6" t="s">
        <v>516</v>
      </c>
      <c r="P64" s="6" t="s">
        <v>41</v>
      </c>
      <c r="Q64" s="9">
        <v>19337.95</v>
      </c>
      <c r="R64" s="9">
        <v>19337.95</v>
      </c>
      <c r="S64" s="6" t="s">
        <v>37</v>
      </c>
      <c r="T64" s="6" t="s">
        <v>42</v>
      </c>
      <c r="U64" s="6" t="s">
        <v>51</v>
      </c>
      <c r="V64" s="6" t="s">
        <v>36</v>
      </c>
      <c r="W64" s="6" t="s">
        <v>51</v>
      </c>
      <c r="X64" s="6" t="s">
        <v>517</v>
      </c>
      <c r="Y64" s="6" t="s">
        <v>513</v>
      </c>
      <c r="Z64" s="6" t="s">
        <v>518</v>
      </c>
      <c r="AA64" s="6" t="s">
        <v>256</v>
      </c>
      <c r="AB64" s="6" t="s">
        <v>625</v>
      </c>
      <c r="AC64" s="6" t="s">
        <v>257</v>
      </c>
      <c r="AD64" s="6" t="s">
        <v>258</v>
      </c>
      <c r="AE64" s="6"/>
      <c r="AF64" s="6" t="s">
        <v>519</v>
      </c>
      <c r="AG64" s="6" t="s">
        <v>50</v>
      </c>
      <c r="AH64" s="6"/>
    </row>
    <row r="65" spans="1:34" x14ac:dyDescent="0.25">
      <c r="A65" s="6" t="s">
        <v>521</v>
      </c>
      <c r="B65" s="6" t="s">
        <v>522</v>
      </c>
      <c r="C65" s="6" t="s">
        <v>733</v>
      </c>
      <c r="D65" s="11" t="s">
        <v>719</v>
      </c>
      <c r="E65" s="6">
        <v>0</v>
      </c>
      <c r="F65" s="6" t="s">
        <v>188</v>
      </c>
      <c r="G65" s="17" t="s">
        <v>185</v>
      </c>
      <c r="H65" s="6" t="s">
        <v>36</v>
      </c>
      <c r="I65" s="6" t="s">
        <v>36</v>
      </c>
      <c r="J65" s="6" t="s">
        <v>36</v>
      </c>
      <c r="K65" s="6" t="s">
        <v>37</v>
      </c>
      <c r="L65" s="6"/>
      <c r="M65" s="6" t="s">
        <v>38</v>
      </c>
      <c r="N65" s="6" t="s">
        <v>39</v>
      </c>
      <c r="O65" s="6" t="s">
        <v>520</v>
      </c>
      <c r="P65" s="6" t="s">
        <v>41</v>
      </c>
      <c r="Q65" s="9">
        <v>2124.4</v>
      </c>
      <c r="R65" s="9">
        <v>2124.4</v>
      </c>
      <c r="S65" s="6" t="s">
        <v>37</v>
      </c>
      <c r="T65" s="6" t="s">
        <v>42</v>
      </c>
      <c r="U65" s="6" t="s">
        <v>51</v>
      </c>
      <c r="V65" s="6" t="s">
        <v>36</v>
      </c>
      <c r="W65" s="6" t="s">
        <v>51</v>
      </c>
      <c r="X65" s="6" t="s">
        <v>523</v>
      </c>
      <c r="Y65" s="6" t="s">
        <v>520</v>
      </c>
      <c r="Z65" s="6" t="s">
        <v>64</v>
      </c>
      <c r="AA65" s="6" t="s">
        <v>65</v>
      </c>
      <c r="AB65" s="6" t="s">
        <v>193</v>
      </c>
      <c r="AC65" s="6" t="s">
        <v>66</v>
      </c>
      <c r="AD65" s="6" t="s">
        <v>67</v>
      </c>
      <c r="AE65" s="6"/>
      <c r="AF65" s="6" t="s">
        <v>524</v>
      </c>
      <c r="AG65" s="6" t="s">
        <v>50</v>
      </c>
      <c r="AH65" s="6"/>
    </row>
    <row r="66" spans="1:34" x14ac:dyDescent="0.25">
      <c r="A66" s="6" t="s">
        <v>526</v>
      </c>
      <c r="B66" s="6" t="s">
        <v>527</v>
      </c>
      <c r="C66" s="6" t="s">
        <v>734</v>
      </c>
      <c r="D66" s="11" t="s">
        <v>719</v>
      </c>
      <c r="E66" s="6">
        <v>0</v>
      </c>
      <c r="F66" s="6">
        <v>0</v>
      </c>
      <c r="G66" s="17" t="s">
        <v>185</v>
      </c>
      <c r="H66" s="6" t="s">
        <v>36</v>
      </c>
      <c r="I66" s="6" t="s">
        <v>36</v>
      </c>
      <c r="J66" s="6" t="s">
        <v>36</v>
      </c>
      <c r="K66" s="6" t="s">
        <v>37</v>
      </c>
      <c r="L66" s="6"/>
      <c r="M66" s="6" t="s">
        <v>38</v>
      </c>
      <c r="N66" s="6" t="s">
        <v>39</v>
      </c>
      <c r="O66" s="6" t="s">
        <v>525</v>
      </c>
      <c r="P66" s="6" t="s">
        <v>41</v>
      </c>
      <c r="Q66" s="9">
        <v>6349.7</v>
      </c>
      <c r="R66" s="9">
        <v>6349.7</v>
      </c>
      <c r="S66" s="6" t="s">
        <v>37</v>
      </c>
      <c r="T66" s="6" t="s">
        <v>42</v>
      </c>
      <c r="U66" s="6" t="s">
        <v>51</v>
      </c>
      <c r="V66" s="6" t="s">
        <v>36</v>
      </c>
      <c r="W66" s="6" t="s">
        <v>51</v>
      </c>
      <c r="X66" s="6" t="s">
        <v>528</v>
      </c>
      <c r="Y66" s="6" t="s">
        <v>520</v>
      </c>
      <c r="Z66" s="6" t="s">
        <v>329</v>
      </c>
      <c r="AA66" s="6" t="s">
        <v>61</v>
      </c>
      <c r="AB66" s="6" t="s">
        <v>192</v>
      </c>
      <c r="AC66" s="6" t="s">
        <v>62</v>
      </c>
      <c r="AD66" s="6" t="s">
        <v>63</v>
      </c>
      <c r="AE66" s="6"/>
      <c r="AF66" s="6" t="s">
        <v>529</v>
      </c>
      <c r="AG66" s="6" t="s">
        <v>50</v>
      </c>
      <c r="AH66" s="6"/>
    </row>
    <row r="67" spans="1:34" x14ac:dyDescent="0.25">
      <c r="A67" s="6" t="s">
        <v>530</v>
      </c>
      <c r="B67" s="6" t="s">
        <v>531</v>
      </c>
      <c r="C67" s="6" t="s">
        <v>735</v>
      </c>
      <c r="D67" s="11" t="s">
        <v>736</v>
      </c>
      <c r="E67" s="6">
        <v>0</v>
      </c>
      <c r="F67" s="6" t="s">
        <v>188</v>
      </c>
      <c r="G67" s="17" t="s">
        <v>185</v>
      </c>
      <c r="H67" s="6" t="s">
        <v>36</v>
      </c>
      <c r="I67" s="6" t="s">
        <v>36</v>
      </c>
      <c r="J67" s="6" t="s">
        <v>36</v>
      </c>
      <c r="K67" s="6" t="s">
        <v>37</v>
      </c>
      <c r="L67" s="6"/>
      <c r="M67" s="6" t="s">
        <v>38</v>
      </c>
      <c r="N67" s="6" t="s">
        <v>39</v>
      </c>
      <c r="O67" s="6" t="s">
        <v>520</v>
      </c>
      <c r="P67" s="6" t="s">
        <v>41</v>
      </c>
      <c r="Q67" s="7">
        <v>22.6</v>
      </c>
      <c r="R67" s="7">
        <v>22.6</v>
      </c>
      <c r="S67" s="6" t="s">
        <v>37</v>
      </c>
      <c r="T67" s="6" t="s">
        <v>42</v>
      </c>
      <c r="U67" s="6" t="s">
        <v>51</v>
      </c>
      <c r="V67" s="6" t="s">
        <v>36</v>
      </c>
      <c r="W67" s="6" t="s">
        <v>51</v>
      </c>
      <c r="X67" s="6" t="s">
        <v>532</v>
      </c>
      <c r="Y67" s="6" t="s">
        <v>520</v>
      </c>
      <c r="Z67" s="6" t="s">
        <v>94</v>
      </c>
      <c r="AA67" s="6" t="s">
        <v>95</v>
      </c>
      <c r="AB67" s="6" t="s">
        <v>202</v>
      </c>
      <c r="AC67" s="6" t="s">
        <v>96</v>
      </c>
      <c r="AD67" s="6" t="s">
        <v>97</v>
      </c>
      <c r="AE67" s="6"/>
      <c r="AF67" s="6" t="s">
        <v>533</v>
      </c>
      <c r="AG67" s="6" t="s">
        <v>50</v>
      </c>
      <c r="AH67" s="6"/>
    </row>
    <row r="68" spans="1:34" x14ac:dyDescent="0.25">
      <c r="A68" s="6" t="s">
        <v>534</v>
      </c>
      <c r="B68" s="6" t="s">
        <v>535</v>
      </c>
      <c r="C68" s="6" t="s">
        <v>737</v>
      </c>
      <c r="D68" s="11" t="s">
        <v>736</v>
      </c>
      <c r="E68" s="6">
        <v>0</v>
      </c>
      <c r="F68" s="6" t="s">
        <v>188</v>
      </c>
      <c r="G68" s="17" t="s">
        <v>185</v>
      </c>
      <c r="H68" s="6" t="s">
        <v>36</v>
      </c>
      <c r="I68" s="6" t="s">
        <v>36</v>
      </c>
      <c r="J68" s="6" t="s">
        <v>36</v>
      </c>
      <c r="K68" s="6" t="s">
        <v>37</v>
      </c>
      <c r="L68" s="6"/>
      <c r="M68" s="6" t="s">
        <v>38</v>
      </c>
      <c r="N68" s="6" t="s">
        <v>39</v>
      </c>
      <c r="O68" s="6" t="s">
        <v>520</v>
      </c>
      <c r="P68" s="6" t="s">
        <v>41</v>
      </c>
      <c r="Q68" s="7">
        <v>24.41</v>
      </c>
      <c r="R68" s="7">
        <v>24.41</v>
      </c>
      <c r="S68" s="6" t="s">
        <v>37</v>
      </c>
      <c r="T68" s="6" t="s">
        <v>42</v>
      </c>
      <c r="U68" s="6" t="s">
        <v>51</v>
      </c>
      <c r="V68" s="6" t="s">
        <v>36</v>
      </c>
      <c r="W68" s="6" t="s">
        <v>51</v>
      </c>
      <c r="X68" s="6" t="s">
        <v>536</v>
      </c>
      <c r="Y68" s="6" t="s">
        <v>520</v>
      </c>
      <c r="Z68" s="6" t="s">
        <v>94</v>
      </c>
      <c r="AA68" s="6" t="s">
        <v>95</v>
      </c>
      <c r="AB68" s="6" t="s">
        <v>202</v>
      </c>
      <c r="AC68" s="6" t="s">
        <v>96</v>
      </c>
      <c r="AD68" s="6" t="s">
        <v>97</v>
      </c>
      <c r="AE68" s="6"/>
      <c r="AF68" s="6" t="s">
        <v>537</v>
      </c>
      <c r="AG68" s="6" t="s">
        <v>50</v>
      </c>
      <c r="AH68" s="6"/>
    </row>
    <row r="69" spans="1:34" ht="102" x14ac:dyDescent="0.25">
      <c r="A69" s="6" t="s">
        <v>539</v>
      </c>
      <c r="B69" s="6" t="s">
        <v>540</v>
      </c>
      <c r="C69" s="6" t="s">
        <v>739</v>
      </c>
      <c r="D69" s="11" t="s">
        <v>740</v>
      </c>
      <c r="E69" s="6">
        <v>0</v>
      </c>
      <c r="F69" s="6" t="s">
        <v>190</v>
      </c>
      <c r="G69" s="17" t="s">
        <v>185</v>
      </c>
      <c r="H69" s="6" t="s">
        <v>36</v>
      </c>
      <c r="I69" s="6" t="s">
        <v>36</v>
      </c>
      <c r="J69" s="6" t="s">
        <v>36</v>
      </c>
      <c r="K69" s="6" t="s">
        <v>37</v>
      </c>
      <c r="L69" s="6"/>
      <c r="M69" s="6" t="s">
        <v>38</v>
      </c>
      <c r="N69" s="6" t="s">
        <v>39</v>
      </c>
      <c r="O69" s="6" t="s">
        <v>538</v>
      </c>
      <c r="P69" s="6" t="s">
        <v>41</v>
      </c>
      <c r="Q69" s="9">
        <v>17799.07</v>
      </c>
      <c r="R69" s="9">
        <v>16886.21</v>
      </c>
      <c r="S69" s="6" t="s">
        <v>37</v>
      </c>
      <c r="T69" s="6" t="s">
        <v>42</v>
      </c>
      <c r="U69" s="6" t="s">
        <v>56</v>
      </c>
      <c r="V69" s="6" t="s">
        <v>36</v>
      </c>
      <c r="W69" s="6" t="s">
        <v>56</v>
      </c>
      <c r="X69" s="6" t="s">
        <v>541</v>
      </c>
      <c r="Y69" s="6" t="s">
        <v>538</v>
      </c>
      <c r="Z69" s="6" t="s">
        <v>491</v>
      </c>
      <c r="AA69" s="6" t="s">
        <v>492</v>
      </c>
      <c r="AB69" s="6" t="s">
        <v>723</v>
      </c>
      <c r="AC69" s="6" t="s">
        <v>493</v>
      </c>
      <c r="AD69" s="6" t="s">
        <v>542</v>
      </c>
      <c r="AE69" s="6" t="s">
        <v>57</v>
      </c>
      <c r="AF69" s="6" t="s">
        <v>494</v>
      </c>
      <c r="AG69" s="6" t="s">
        <v>50</v>
      </c>
      <c r="AH69" s="6"/>
    </row>
    <row r="70" spans="1:34" ht="25.5" x14ac:dyDescent="0.25">
      <c r="A70" s="6" t="s">
        <v>543</v>
      </c>
      <c r="B70" s="6" t="s">
        <v>544</v>
      </c>
      <c r="C70" s="6" t="s">
        <v>741</v>
      </c>
      <c r="D70" s="11" t="s">
        <v>620</v>
      </c>
      <c r="E70" s="6">
        <v>0</v>
      </c>
      <c r="F70" s="6" t="s">
        <v>213</v>
      </c>
      <c r="G70" s="17" t="s">
        <v>742</v>
      </c>
      <c r="H70" s="6" t="s">
        <v>36</v>
      </c>
      <c r="I70" s="6" t="s">
        <v>36</v>
      </c>
      <c r="J70" s="6" t="s">
        <v>36</v>
      </c>
      <c r="K70" s="6" t="s">
        <v>37</v>
      </c>
      <c r="L70" s="6"/>
      <c r="M70" s="6" t="s">
        <v>38</v>
      </c>
      <c r="N70" s="6" t="s">
        <v>39</v>
      </c>
      <c r="O70" s="6" t="s">
        <v>538</v>
      </c>
      <c r="P70" s="6" t="s">
        <v>41</v>
      </c>
      <c r="Q70" s="7">
        <v>311.19</v>
      </c>
      <c r="R70" s="7">
        <v>311.19</v>
      </c>
      <c r="S70" s="6" t="s">
        <v>37</v>
      </c>
      <c r="T70" s="6" t="s">
        <v>42</v>
      </c>
      <c r="U70" s="6" t="s">
        <v>71</v>
      </c>
      <c r="V70" s="6" t="s">
        <v>36</v>
      </c>
      <c r="W70" s="6" t="s">
        <v>72</v>
      </c>
      <c r="X70" s="6" t="s">
        <v>545</v>
      </c>
      <c r="Y70" s="6" t="s">
        <v>538</v>
      </c>
      <c r="Z70" s="6" t="s">
        <v>160</v>
      </c>
      <c r="AA70" s="6" t="s">
        <v>110</v>
      </c>
      <c r="AB70" s="6" t="s">
        <v>226</v>
      </c>
      <c r="AC70" s="6" t="s">
        <v>111</v>
      </c>
      <c r="AD70" s="6" t="s">
        <v>155</v>
      </c>
      <c r="AE70" s="6"/>
      <c r="AF70" s="6"/>
      <c r="AG70" s="6" t="s">
        <v>50</v>
      </c>
      <c r="AH70" s="6"/>
    </row>
    <row r="71" spans="1:34" ht="25.5" x14ac:dyDescent="0.25">
      <c r="A71" s="6" t="s">
        <v>547</v>
      </c>
      <c r="B71" s="6" t="s">
        <v>548</v>
      </c>
      <c r="C71" s="6" t="s">
        <v>743</v>
      </c>
      <c r="D71" s="11" t="s">
        <v>620</v>
      </c>
      <c r="E71" s="6">
        <v>0</v>
      </c>
      <c r="F71" s="6" t="s">
        <v>207</v>
      </c>
      <c r="G71" s="17" t="s">
        <v>744</v>
      </c>
      <c r="H71" s="6" t="s">
        <v>36</v>
      </c>
      <c r="I71" s="6" t="s">
        <v>36</v>
      </c>
      <c r="J71" s="6" t="s">
        <v>36</v>
      </c>
      <c r="K71" s="6" t="s">
        <v>37</v>
      </c>
      <c r="L71" s="6"/>
      <c r="M71" s="6" t="s">
        <v>38</v>
      </c>
      <c r="N71" s="6" t="s">
        <v>39</v>
      </c>
      <c r="O71" s="6" t="s">
        <v>546</v>
      </c>
      <c r="P71" s="6" t="s">
        <v>41</v>
      </c>
      <c r="Q71" s="7">
        <v>908.31</v>
      </c>
      <c r="R71" s="7">
        <v>908.31</v>
      </c>
      <c r="S71" s="6" t="s">
        <v>37</v>
      </c>
      <c r="T71" s="6" t="s">
        <v>42</v>
      </c>
      <c r="U71" s="6" t="s">
        <v>108</v>
      </c>
      <c r="V71" s="6" t="s">
        <v>36</v>
      </c>
      <c r="W71" s="6" t="s">
        <v>109</v>
      </c>
      <c r="X71" s="6" t="s">
        <v>549</v>
      </c>
      <c r="Y71" s="6" t="s">
        <v>546</v>
      </c>
      <c r="Z71" s="6" t="s">
        <v>160</v>
      </c>
      <c r="AA71" s="6" t="s">
        <v>110</v>
      </c>
      <c r="AB71" s="6" t="s">
        <v>208</v>
      </c>
      <c r="AC71" s="6" t="s">
        <v>111</v>
      </c>
      <c r="AD71" s="6" t="s">
        <v>550</v>
      </c>
      <c r="AE71" s="6"/>
      <c r="AF71" s="6"/>
      <c r="AG71" s="6" t="s">
        <v>50</v>
      </c>
      <c r="AH71" s="6"/>
    </row>
    <row r="72" spans="1:34" ht="25.5" x14ac:dyDescent="0.25">
      <c r="A72" s="6" t="s">
        <v>552</v>
      </c>
      <c r="B72" s="6" t="s">
        <v>553</v>
      </c>
      <c r="C72" s="6" t="s">
        <v>745</v>
      </c>
      <c r="D72" s="11" t="s">
        <v>637</v>
      </c>
      <c r="E72" s="6">
        <v>0</v>
      </c>
      <c r="F72" s="6" t="s">
        <v>196</v>
      </c>
      <c r="G72" s="17" t="s">
        <v>746</v>
      </c>
      <c r="H72" s="6" t="s">
        <v>36</v>
      </c>
      <c r="I72" s="6" t="s">
        <v>36</v>
      </c>
      <c r="J72" s="6" t="s">
        <v>36</v>
      </c>
      <c r="K72" s="6" t="s">
        <v>37</v>
      </c>
      <c r="L72" s="6"/>
      <c r="M72" s="6" t="s">
        <v>38</v>
      </c>
      <c r="N72" s="6" t="s">
        <v>39</v>
      </c>
      <c r="O72" s="6" t="s">
        <v>554</v>
      </c>
      <c r="P72" s="6" t="s">
        <v>41</v>
      </c>
      <c r="Q72" s="7">
        <v>536.69000000000005</v>
      </c>
      <c r="R72" s="7">
        <v>536.69000000000005</v>
      </c>
      <c r="S72" s="6" t="s">
        <v>37</v>
      </c>
      <c r="T72" s="6" t="s">
        <v>42</v>
      </c>
      <c r="U72" s="6" t="s">
        <v>71</v>
      </c>
      <c r="V72" s="6" t="s">
        <v>36</v>
      </c>
      <c r="W72" s="6" t="s">
        <v>72</v>
      </c>
      <c r="X72" s="6" t="s">
        <v>555</v>
      </c>
      <c r="Y72" s="6" t="s">
        <v>551</v>
      </c>
      <c r="Z72" s="6" t="s">
        <v>273</v>
      </c>
      <c r="AA72" s="6" t="s">
        <v>274</v>
      </c>
      <c r="AB72" s="6" t="s">
        <v>639</v>
      </c>
      <c r="AC72" s="6" t="s">
        <v>275</v>
      </c>
      <c r="AD72" s="6" t="s">
        <v>276</v>
      </c>
      <c r="AE72" s="6"/>
      <c r="AF72" s="6"/>
      <c r="AG72" s="6" t="s">
        <v>50</v>
      </c>
      <c r="AH72" s="6"/>
    </row>
    <row r="73" spans="1:34" x14ac:dyDescent="0.25">
      <c r="A73" s="6" t="s">
        <v>558</v>
      </c>
      <c r="B73" s="6" t="s">
        <v>559</v>
      </c>
      <c r="C73" s="6" t="s">
        <v>747</v>
      </c>
      <c r="D73" s="11" t="s">
        <v>748</v>
      </c>
      <c r="E73" s="6">
        <v>0</v>
      </c>
      <c r="F73" s="6" t="s">
        <v>188</v>
      </c>
      <c r="G73" s="17" t="s">
        <v>185</v>
      </c>
      <c r="H73" s="6" t="s">
        <v>36</v>
      </c>
      <c r="I73" s="6" t="s">
        <v>36</v>
      </c>
      <c r="J73" s="6" t="s">
        <v>36</v>
      </c>
      <c r="K73" s="6" t="s">
        <v>37</v>
      </c>
      <c r="L73" s="6"/>
      <c r="M73" s="6" t="s">
        <v>38</v>
      </c>
      <c r="N73" s="6" t="s">
        <v>39</v>
      </c>
      <c r="O73" s="6" t="s">
        <v>556</v>
      </c>
      <c r="P73" s="6" t="s">
        <v>41</v>
      </c>
      <c r="Q73" s="9">
        <v>6639</v>
      </c>
      <c r="R73" s="9">
        <v>6639</v>
      </c>
      <c r="S73" s="6" t="s">
        <v>37</v>
      </c>
      <c r="T73" s="6" t="s">
        <v>42</v>
      </c>
      <c r="U73" s="6" t="s">
        <v>51</v>
      </c>
      <c r="V73" s="6" t="s">
        <v>36</v>
      </c>
      <c r="W73" s="6" t="s">
        <v>51</v>
      </c>
      <c r="X73" s="6" t="s">
        <v>560</v>
      </c>
      <c r="Y73" s="6" t="s">
        <v>556</v>
      </c>
      <c r="Z73" s="6" t="s">
        <v>148</v>
      </c>
      <c r="AA73" s="6" t="s">
        <v>95</v>
      </c>
      <c r="AB73" s="6" t="s">
        <v>202</v>
      </c>
      <c r="AC73" s="6" t="s">
        <v>96</v>
      </c>
      <c r="AD73" s="6" t="s">
        <v>254</v>
      </c>
      <c r="AE73" s="6"/>
      <c r="AF73" s="6" t="s">
        <v>450</v>
      </c>
      <c r="AG73" s="6" t="s">
        <v>50</v>
      </c>
      <c r="AH73" s="6"/>
    </row>
    <row r="74" spans="1:34" x14ac:dyDescent="0.25">
      <c r="A74" s="6" t="s">
        <v>561</v>
      </c>
      <c r="B74" s="6" t="s">
        <v>562</v>
      </c>
      <c r="C74" s="6" t="s">
        <v>749</v>
      </c>
      <c r="D74" s="11" t="s">
        <v>750</v>
      </c>
      <c r="E74" s="6">
        <v>0</v>
      </c>
      <c r="F74" s="6" t="s">
        <v>188</v>
      </c>
      <c r="G74" s="17" t="s">
        <v>185</v>
      </c>
      <c r="H74" s="6" t="s">
        <v>36</v>
      </c>
      <c r="I74" s="6" t="s">
        <v>36</v>
      </c>
      <c r="J74" s="6" t="s">
        <v>36</v>
      </c>
      <c r="K74" s="6" t="s">
        <v>37</v>
      </c>
      <c r="L74" s="6"/>
      <c r="M74" s="6" t="s">
        <v>38</v>
      </c>
      <c r="N74" s="6" t="s">
        <v>39</v>
      </c>
      <c r="O74" s="6" t="s">
        <v>557</v>
      </c>
      <c r="P74" s="6" t="s">
        <v>41</v>
      </c>
      <c r="Q74" s="9">
        <v>2528.4899999999998</v>
      </c>
      <c r="R74" s="9">
        <v>2528.4899999999998</v>
      </c>
      <c r="S74" s="6" t="s">
        <v>37</v>
      </c>
      <c r="T74" s="6" t="s">
        <v>42</v>
      </c>
      <c r="U74" s="6" t="s">
        <v>51</v>
      </c>
      <c r="V74" s="6" t="s">
        <v>36</v>
      </c>
      <c r="W74" s="6" t="s">
        <v>51</v>
      </c>
      <c r="X74" s="6" t="s">
        <v>563</v>
      </c>
      <c r="Y74" s="6" t="s">
        <v>556</v>
      </c>
      <c r="Z74" s="6" t="s">
        <v>94</v>
      </c>
      <c r="AA74" s="6" t="s">
        <v>95</v>
      </c>
      <c r="AB74" s="6" t="s">
        <v>202</v>
      </c>
      <c r="AC74" s="6" t="s">
        <v>96</v>
      </c>
      <c r="AD74" s="6" t="s">
        <v>254</v>
      </c>
      <c r="AE74" s="6"/>
      <c r="AF74" s="6" t="s">
        <v>450</v>
      </c>
      <c r="AG74" s="6" t="s">
        <v>50</v>
      </c>
      <c r="AH74" s="6"/>
    </row>
    <row r="75" spans="1:34" x14ac:dyDescent="0.25">
      <c r="A75" s="6" t="s">
        <v>565</v>
      </c>
      <c r="B75" s="6" t="s">
        <v>566</v>
      </c>
      <c r="C75" s="6" t="s">
        <v>751</v>
      </c>
      <c r="D75" s="11" t="s">
        <v>730</v>
      </c>
      <c r="E75" s="6">
        <v>0</v>
      </c>
      <c r="F75" s="6" t="s">
        <v>188</v>
      </c>
      <c r="G75" s="17" t="s">
        <v>185</v>
      </c>
      <c r="H75" s="6" t="s">
        <v>36</v>
      </c>
      <c r="I75" s="6" t="s">
        <v>36</v>
      </c>
      <c r="J75" s="6" t="s">
        <v>36</v>
      </c>
      <c r="K75" s="6" t="s">
        <v>37</v>
      </c>
      <c r="L75" s="6"/>
      <c r="M75" s="6" t="s">
        <v>38</v>
      </c>
      <c r="N75" s="6" t="s">
        <v>39</v>
      </c>
      <c r="O75" s="6" t="s">
        <v>564</v>
      </c>
      <c r="P75" s="6" t="s">
        <v>41</v>
      </c>
      <c r="Q75" s="9">
        <v>33561</v>
      </c>
      <c r="R75" s="9">
        <v>33561</v>
      </c>
      <c r="S75" s="6" t="s">
        <v>37</v>
      </c>
      <c r="T75" s="6" t="s">
        <v>42</v>
      </c>
      <c r="U75" s="6" t="s">
        <v>51</v>
      </c>
      <c r="V75" s="6" t="s">
        <v>36</v>
      </c>
      <c r="W75" s="6" t="s">
        <v>51</v>
      </c>
      <c r="X75" s="6" t="s">
        <v>567</v>
      </c>
      <c r="Y75" s="6" t="s">
        <v>564</v>
      </c>
      <c r="Z75" s="6" t="s">
        <v>52</v>
      </c>
      <c r="AA75" s="6" t="s">
        <v>53</v>
      </c>
      <c r="AB75" s="6" t="s">
        <v>189</v>
      </c>
      <c r="AC75" s="6" t="s">
        <v>54</v>
      </c>
      <c r="AD75" s="6" t="s">
        <v>568</v>
      </c>
      <c r="AE75" s="6"/>
      <c r="AF75" s="6" t="s">
        <v>569</v>
      </c>
      <c r="AG75" s="6" t="s">
        <v>50</v>
      </c>
      <c r="AH75" s="6"/>
    </row>
    <row r="76" spans="1:34" ht="25.5" x14ac:dyDescent="0.25">
      <c r="A76" s="6" t="s">
        <v>570</v>
      </c>
      <c r="B76" s="6" t="s">
        <v>571</v>
      </c>
      <c r="C76" s="6" t="s">
        <v>752</v>
      </c>
      <c r="D76" s="11" t="s">
        <v>620</v>
      </c>
      <c r="E76" s="6">
        <v>0</v>
      </c>
      <c r="F76" s="6" t="s">
        <v>207</v>
      </c>
      <c r="G76" s="17" t="s">
        <v>753</v>
      </c>
      <c r="H76" s="6" t="s">
        <v>36</v>
      </c>
      <c r="I76" s="6" t="s">
        <v>36</v>
      </c>
      <c r="J76" s="6" t="s">
        <v>36</v>
      </c>
      <c r="K76" s="6" t="s">
        <v>37</v>
      </c>
      <c r="L76" s="6"/>
      <c r="M76" s="6" t="s">
        <v>38</v>
      </c>
      <c r="N76" s="6" t="s">
        <v>39</v>
      </c>
      <c r="O76" s="6" t="s">
        <v>572</v>
      </c>
      <c r="P76" s="6" t="s">
        <v>41</v>
      </c>
      <c r="Q76" s="7">
        <v>189.42</v>
      </c>
      <c r="R76" s="7">
        <v>189.42</v>
      </c>
      <c r="S76" s="6" t="s">
        <v>37</v>
      </c>
      <c r="T76" s="6" t="s">
        <v>42</v>
      </c>
      <c r="U76" s="6" t="s">
        <v>108</v>
      </c>
      <c r="V76" s="6" t="s">
        <v>36</v>
      </c>
      <c r="W76" s="6" t="s">
        <v>109</v>
      </c>
      <c r="X76" s="6" t="s">
        <v>573</v>
      </c>
      <c r="Y76" s="6" t="s">
        <v>572</v>
      </c>
      <c r="Z76" s="6" t="s">
        <v>160</v>
      </c>
      <c r="AA76" s="6" t="s">
        <v>110</v>
      </c>
      <c r="AB76" s="6" t="s">
        <v>208</v>
      </c>
      <c r="AC76" s="6" t="s">
        <v>111</v>
      </c>
      <c r="AD76" s="6" t="s">
        <v>550</v>
      </c>
      <c r="AE76" s="6"/>
      <c r="AF76" s="6"/>
      <c r="AG76" s="6" t="s">
        <v>50</v>
      </c>
      <c r="AH76" s="6"/>
    </row>
    <row r="77" spans="1:34" x14ac:dyDescent="0.25">
      <c r="A77" s="6" t="s">
        <v>575</v>
      </c>
      <c r="B77" s="6" t="s">
        <v>576</v>
      </c>
      <c r="C77" s="6" t="s">
        <v>754</v>
      </c>
      <c r="D77" s="11" t="s">
        <v>727</v>
      </c>
      <c r="E77" s="6">
        <v>0</v>
      </c>
      <c r="F77" s="6" t="s">
        <v>196</v>
      </c>
      <c r="G77" s="17" t="s">
        <v>185</v>
      </c>
      <c r="H77" s="6" t="s">
        <v>36</v>
      </c>
      <c r="I77" s="6" t="s">
        <v>36</v>
      </c>
      <c r="J77" s="6" t="s">
        <v>36</v>
      </c>
      <c r="K77" s="6" t="s">
        <v>37</v>
      </c>
      <c r="L77" s="6"/>
      <c r="M77" s="6" t="s">
        <v>38</v>
      </c>
      <c r="N77" s="6" t="s">
        <v>39</v>
      </c>
      <c r="O77" s="6" t="s">
        <v>574</v>
      </c>
      <c r="P77" s="6" t="s">
        <v>41</v>
      </c>
      <c r="Q77" s="7">
        <v>379.68</v>
      </c>
      <c r="R77" s="7">
        <v>379.68</v>
      </c>
      <c r="S77" s="6" t="s">
        <v>37</v>
      </c>
      <c r="T77" s="6" t="s">
        <v>42</v>
      </c>
      <c r="U77" s="6" t="s">
        <v>71</v>
      </c>
      <c r="V77" s="6" t="s">
        <v>36</v>
      </c>
      <c r="W77" s="6" t="s">
        <v>72</v>
      </c>
      <c r="X77" s="6" t="s">
        <v>577</v>
      </c>
      <c r="Y77" s="6" t="s">
        <v>574</v>
      </c>
      <c r="Z77" s="6" t="s">
        <v>94</v>
      </c>
      <c r="AA77" s="6" t="s">
        <v>95</v>
      </c>
      <c r="AB77" s="6" t="s">
        <v>738</v>
      </c>
      <c r="AC77" s="6" t="s">
        <v>96</v>
      </c>
      <c r="AD77" s="6" t="s">
        <v>97</v>
      </c>
      <c r="AE77" s="6"/>
      <c r="AF77" s="6" t="s">
        <v>578</v>
      </c>
      <c r="AG77" s="6" t="s">
        <v>50</v>
      </c>
      <c r="AH77" s="6"/>
    </row>
    <row r="78" spans="1:34" x14ac:dyDescent="0.25">
      <c r="A78" s="6" t="s">
        <v>580</v>
      </c>
      <c r="B78" s="6" t="s">
        <v>581</v>
      </c>
      <c r="C78" s="6" t="s">
        <v>755</v>
      </c>
      <c r="D78" s="11" t="s">
        <v>750</v>
      </c>
      <c r="E78" s="6">
        <v>0</v>
      </c>
      <c r="F78" s="6" t="s">
        <v>196</v>
      </c>
      <c r="G78" s="17" t="s">
        <v>185</v>
      </c>
      <c r="H78" s="6" t="s">
        <v>36</v>
      </c>
      <c r="I78" s="6" t="s">
        <v>36</v>
      </c>
      <c r="J78" s="6" t="s">
        <v>36</v>
      </c>
      <c r="K78" s="6" t="s">
        <v>37</v>
      </c>
      <c r="L78" s="6"/>
      <c r="M78" s="6" t="s">
        <v>38</v>
      </c>
      <c r="N78" s="6" t="s">
        <v>39</v>
      </c>
      <c r="O78" s="6" t="s">
        <v>579</v>
      </c>
      <c r="P78" s="6" t="s">
        <v>41</v>
      </c>
      <c r="Q78" s="7">
        <v>837.1</v>
      </c>
      <c r="R78" s="7">
        <v>837.1</v>
      </c>
      <c r="S78" s="6" t="s">
        <v>37</v>
      </c>
      <c r="T78" s="6" t="s">
        <v>42</v>
      </c>
      <c r="U78" s="6" t="s">
        <v>71</v>
      </c>
      <c r="V78" s="6" t="s">
        <v>36</v>
      </c>
      <c r="W78" s="6" t="s">
        <v>72</v>
      </c>
      <c r="X78" s="6" t="s">
        <v>582</v>
      </c>
      <c r="Y78" s="6" t="s">
        <v>579</v>
      </c>
      <c r="Z78" s="6" t="s">
        <v>148</v>
      </c>
      <c r="AA78" s="6" t="s">
        <v>95</v>
      </c>
      <c r="AB78" s="6" t="s">
        <v>738</v>
      </c>
      <c r="AC78" s="6" t="s">
        <v>96</v>
      </c>
      <c r="AD78" s="6" t="s">
        <v>254</v>
      </c>
      <c r="AE78" s="6"/>
      <c r="AF78" s="6" t="s">
        <v>583</v>
      </c>
      <c r="AG78" s="6" t="s">
        <v>50</v>
      </c>
      <c r="AH78" s="6"/>
    </row>
    <row r="79" spans="1:34" x14ac:dyDescent="0.25">
      <c r="A79" s="6" t="s">
        <v>585</v>
      </c>
      <c r="B79" s="6" t="s">
        <v>586</v>
      </c>
      <c r="C79" s="6" t="s">
        <v>710</v>
      </c>
      <c r="D79" s="11" t="s">
        <v>727</v>
      </c>
      <c r="E79" s="6">
        <v>0</v>
      </c>
      <c r="F79" s="6">
        <v>0</v>
      </c>
      <c r="G79" s="17" t="s">
        <v>185</v>
      </c>
      <c r="H79" s="6" t="s">
        <v>36</v>
      </c>
      <c r="I79" s="6" t="s">
        <v>36</v>
      </c>
      <c r="J79" s="6" t="s">
        <v>36</v>
      </c>
      <c r="K79" s="6" t="s">
        <v>37</v>
      </c>
      <c r="L79" s="6"/>
      <c r="M79" s="6" t="s">
        <v>38</v>
      </c>
      <c r="N79" s="6" t="s">
        <v>39</v>
      </c>
      <c r="O79" s="6" t="s">
        <v>584</v>
      </c>
      <c r="P79" s="6" t="s">
        <v>41</v>
      </c>
      <c r="Q79" s="9">
        <v>5375.18</v>
      </c>
      <c r="R79" s="9">
        <v>5375.18</v>
      </c>
      <c r="S79" s="6" t="s">
        <v>37</v>
      </c>
      <c r="T79" s="6" t="s">
        <v>42</v>
      </c>
      <c r="U79" s="6" t="s">
        <v>51</v>
      </c>
      <c r="V79" s="6" t="s">
        <v>36</v>
      </c>
      <c r="W79" s="6" t="s">
        <v>51</v>
      </c>
      <c r="X79" s="6" t="s">
        <v>587</v>
      </c>
      <c r="Y79" s="6" t="s">
        <v>584</v>
      </c>
      <c r="Z79" s="6" t="s">
        <v>89</v>
      </c>
      <c r="AA79" s="6" t="s">
        <v>90</v>
      </c>
      <c r="AB79" s="6" t="s">
        <v>201</v>
      </c>
      <c r="AC79" s="6" t="s">
        <v>91</v>
      </c>
      <c r="AD79" s="6" t="s">
        <v>99</v>
      </c>
      <c r="AE79" s="6"/>
      <c r="AF79" s="6" t="s">
        <v>93</v>
      </c>
      <c r="AG79" s="6" t="s">
        <v>50</v>
      </c>
      <c r="AH79" s="6"/>
    </row>
    <row r="80" spans="1:34" ht="25.5" x14ac:dyDescent="0.25">
      <c r="A80" s="6" t="s">
        <v>589</v>
      </c>
      <c r="B80" s="6" t="s">
        <v>590</v>
      </c>
      <c r="C80" s="6" t="s">
        <v>756</v>
      </c>
      <c r="D80" s="11" t="s">
        <v>689</v>
      </c>
      <c r="E80" s="6">
        <v>0</v>
      </c>
      <c r="F80" s="6" t="s">
        <v>207</v>
      </c>
      <c r="G80" s="17" t="s">
        <v>185</v>
      </c>
      <c r="H80" s="6" t="s">
        <v>36</v>
      </c>
      <c r="I80" s="6" t="s">
        <v>36</v>
      </c>
      <c r="J80" s="6" t="s">
        <v>36</v>
      </c>
      <c r="K80" s="6" t="s">
        <v>37</v>
      </c>
      <c r="L80" s="6"/>
      <c r="M80" s="6" t="s">
        <v>38</v>
      </c>
      <c r="N80" s="6" t="s">
        <v>39</v>
      </c>
      <c r="O80" s="6" t="s">
        <v>588</v>
      </c>
      <c r="P80" s="6" t="s">
        <v>41</v>
      </c>
      <c r="Q80" s="7">
        <v>434</v>
      </c>
      <c r="R80" s="7">
        <v>434</v>
      </c>
      <c r="S80" s="6" t="s">
        <v>37</v>
      </c>
      <c r="T80" s="6" t="s">
        <v>42</v>
      </c>
      <c r="U80" s="6" t="s">
        <v>108</v>
      </c>
      <c r="V80" s="6" t="s">
        <v>36</v>
      </c>
      <c r="W80" s="6" t="s">
        <v>406</v>
      </c>
      <c r="X80" s="6" t="s">
        <v>591</v>
      </c>
      <c r="Y80" s="6" t="s">
        <v>588</v>
      </c>
      <c r="Z80" s="6" t="s">
        <v>408</v>
      </c>
      <c r="AA80" s="6" t="s">
        <v>409</v>
      </c>
      <c r="AB80" s="6" t="s">
        <v>690</v>
      </c>
      <c r="AC80" s="6" t="s">
        <v>410</v>
      </c>
      <c r="AD80" s="6" t="s">
        <v>461</v>
      </c>
      <c r="AE80" s="6"/>
      <c r="AF80" s="6"/>
      <c r="AG80" s="6" t="s">
        <v>50</v>
      </c>
      <c r="AH80" s="6"/>
    </row>
    <row r="81" spans="1:34" ht="22.5" x14ac:dyDescent="0.25">
      <c r="A81" s="6" t="s">
        <v>592</v>
      </c>
      <c r="B81" s="6" t="s">
        <v>593</v>
      </c>
      <c r="C81" s="6" t="s">
        <v>757</v>
      </c>
      <c r="D81" s="11" t="s">
        <v>187</v>
      </c>
      <c r="E81" s="6">
        <v>0</v>
      </c>
      <c r="F81" s="6" t="s">
        <v>188</v>
      </c>
      <c r="G81" s="17" t="s">
        <v>758</v>
      </c>
      <c r="H81" s="6" t="s">
        <v>36</v>
      </c>
      <c r="I81" s="6" t="s">
        <v>36</v>
      </c>
      <c r="J81" s="6" t="s">
        <v>36</v>
      </c>
      <c r="K81" s="6" t="s">
        <v>37</v>
      </c>
      <c r="L81" s="6"/>
      <c r="M81" s="6" t="s">
        <v>38</v>
      </c>
      <c r="N81" s="6" t="s">
        <v>39</v>
      </c>
      <c r="O81" s="6" t="s">
        <v>594</v>
      </c>
      <c r="P81" s="6" t="s">
        <v>41</v>
      </c>
      <c r="Q81" s="9">
        <v>1061.3</v>
      </c>
      <c r="R81" s="9">
        <v>1061.3</v>
      </c>
      <c r="S81" s="6" t="s">
        <v>37</v>
      </c>
      <c r="T81" s="6" t="s">
        <v>42</v>
      </c>
      <c r="U81" s="6" t="s">
        <v>51</v>
      </c>
      <c r="V81" s="6" t="s">
        <v>36</v>
      </c>
      <c r="W81" s="6" t="s">
        <v>51</v>
      </c>
      <c r="X81" s="6" t="s">
        <v>595</v>
      </c>
      <c r="Y81" s="6" t="s">
        <v>594</v>
      </c>
      <c r="Z81" s="6" t="s">
        <v>94</v>
      </c>
      <c r="AA81" s="6" t="s">
        <v>95</v>
      </c>
      <c r="AB81" s="6" t="s">
        <v>202</v>
      </c>
      <c r="AC81" s="6" t="s">
        <v>96</v>
      </c>
      <c r="AD81" s="6" t="s">
        <v>254</v>
      </c>
      <c r="AE81" s="6"/>
      <c r="AF81" s="6" t="s">
        <v>450</v>
      </c>
      <c r="AG81" s="6" t="s">
        <v>50</v>
      </c>
      <c r="AH81" s="6"/>
    </row>
    <row r="82" spans="1:34" ht="38.25" x14ac:dyDescent="0.25">
      <c r="A82" s="6" t="s">
        <v>596</v>
      </c>
      <c r="B82" s="6" t="s">
        <v>597</v>
      </c>
      <c r="C82" s="6" t="s">
        <v>759</v>
      </c>
      <c r="D82" s="11" t="s">
        <v>760</v>
      </c>
      <c r="E82" s="6">
        <v>15</v>
      </c>
      <c r="F82" s="6" t="s">
        <v>685</v>
      </c>
      <c r="G82" s="18" t="s">
        <v>761</v>
      </c>
      <c r="H82" s="6" t="s">
        <v>36</v>
      </c>
      <c r="I82" s="6" t="s">
        <v>36</v>
      </c>
      <c r="J82" s="6" t="s">
        <v>36</v>
      </c>
      <c r="K82" s="6" t="s">
        <v>37</v>
      </c>
      <c r="L82" s="6"/>
      <c r="M82" s="6" t="s">
        <v>38</v>
      </c>
      <c r="N82" s="6" t="s">
        <v>39</v>
      </c>
      <c r="O82" s="6" t="s">
        <v>598</v>
      </c>
      <c r="P82" s="6" t="s">
        <v>41</v>
      </c>
      <c r="Q82" s="7">
        <v>15</v>
      </c>
      <c r="R82" s="7">
        <v>15</v>
      </c>
      <c r="S82" s="6" t="s">
        <v>37</v>
      </c>
      <c r="T82" s="6" t="s">
        <v>42</v>
      </c>
      <c r="U82" s="6" t="s">
        <v>397</v>
      </c>
      <c r="V82" s="6" t="s">
        <v>36</v>
      </c>
      <c r="W82" s="6" t="s">
        <v>397</v>
      </c>
      <c r="X82" s="6" t="s">
        <v>599</v>
      </c>
      <c r="Y82" s="6" t="s">
        <v>594</v>
      </c>
      <c r="Z82" s="6" t="s">
        <v>600</v>
      </c>
      <c r="AA82" s="6" t="s">
        <v>132</v>
      </c>
      <c r="AB82" s="6" t="s">
        <v>687</v>
      </c>
      <c r="AC82" s="6" t="s">
        <v>601</v>
      </c>
      <c r="AD82" s="6" t="s">
        <v>461</v>
      </c>
      <c r="AE82" s="6"/>
      <c r="AF82" s="6"/>
      <c r="AG82" s="6" t="s">
        <v>50</v>
      </c>
      <c r="AH82" s="6"/>
    </row>
    <row r="83" spans="1:34" x14ac:dyDescent="0.25">
      <c r="A83" s="6" t="s">
        <v>602</v>
      </c>
      <c r="B83" s="6" t="s">
        <v>603</v>
      </c>
      <c r="C83" s="6" t="s">
        <v>762</v>
      </c>
      <c r="D83" s="11" t="s">
        <v>727</v>
      </c>
      <c r="E83" s="6">
        <v>0</v>
      </c>
      <c r="F83" s="6" t="s">
        <v>188</v>
      </c>
      <c r="G83" s="17" t="s">
        <v>185</v>
      </c>
      <c r="H83" s="6" t="s">
        <v>36</v>
      </c>
      <c r="I83" s="6" t="s">
        <v>36</v>
      </c>
      <c r="J83" s="6" t="s">
        <v>36</v>
      </c>
      <c r="K83" s="6" t="s">
        <v>37</v>
      </c>
      <c r="L83" s="6"/>
      <c r="M83" s="6" t="s">
        <v>38</v>
      </c>
      <c r="N83" s="6" t="s">
        <v>39</v>
      </c>
      <c r="O83" s="6" t="s">
        <v>594</v>
      </c>
      <c r="P83" s="6" t="s">
        <v>41</v>
      </c>
      <c r="Q83" s="9">
        <v>5843.46</v>
      </c>
      <c r="R83" s="9">
        <v>5843.46</v>
      </c>
      <c r="S83" s="6" t="s">
        <v>37</v>
      </c>
      <c r="T83" s="6" t="s">
        <v>42</v>
      </c>
      <c r="U83" s="6" t="s">
        <v>51</v>
      </c>
      <c r="V83" s="6" t="s">
        <v>36</v>
      </c>
      <c r="W83" s="6" t="s">
        <v>51</v>
      </c>
      <c r="X83" s="6" t="s">
        <v>604</v>
      </c>
      <c r="Y83" s="6" t="s">
        <v>594</v>
      </c>
      <c r="Z83" s="6" t="s">
        <v>504</v>
      </c>
      <c r="AA83" s="6" t="s">
        <v>95</v>
      </c>
      <c r="AB83" s="6" t="s">
        <v>202</v>
      </c>
      <c r="AC83" s="6" t="s">
        <v>96</v>
      </c>
      <c r="AD83" s="6" t="s">
        <v>97</v>
      </c>
      <c r="AE83" s="6"/>
      <c r="AF83" s="6" t="s">
        <v>605</v>
      </c>
      <c r="AG83" s="6" t="s">
        <v>50</v>
      </c>
      <c r="AH83" s="6"/>
    </row>
    <row r="84" spans="1:34" x14ac:dyDescent="0.25">
      <c r="A84" s="6" t="s">
        <v>608</v>
      </c>
      <c r="B84" s="6" t="s">
        <v>609</v>
      </c>
      <c r="C84" s="6" t="s">
        <v>763</v>
      </c>
      <c r="D84" s="11" t="s">
        <v>750</v>
      </c>
      <c r="E84" s="6">
        <v>0</v>
      </c>
      <c r="F84" s="6" t="s">
        <v>188</v>
      </c>
      <c r="G84" s="17" t="s">
        <v>185</v>
      </c>
      <c r="H84" s="6" t="s">
        <v>36</v>
      </c>
      <c r="I84" s="6" t="s">
        <v>36</v>
      </c>
      <c r="J84" s="6" t="s">
        <v>36</v>
      </c>
      <c r="K84" s="6" t="s">
        <v>37</v>
      </c>
      <c r="L84" s="6"/>
      <c r="M84" s="6" t="s">
        <v>38</v>
      </c>
      <c r="N84" s="6" t="s">
        <v>39</v>
      </c>
      <c r="O84" s="6" t="s">
        <v>607</v>
      </c>
      <c r="P84" s="6" t="s">
        <v>41</v>
      </c>
      <c r="Q84" s="9">
        <v>6711.3</v>
      </c>
      <c r="R84" s="9">
        <v>6711.3</v>
      </c>
      <c r="S84" s="6" t="s">
        <v>37</v>
      </c>
      <c r="T84" s="6" t="s">
        <v>42</v>
      </c>
      <c r="U84" s="6" t="s">
        <v>51</v>
      </c>
      <c r="V84" s="6" t="s">
        <v>36</v>
      </c>
      <c r="W84" s="6" t="s">
        <v>51</v>
      </c>
      <c r="X84" s="6" t="s">
        <v>610</v>
      </c>
      <c r="Y84" s="6" t="s">
        <v>607</v>
      </c>
      <c r="Z84" s="6" t="s">
        <v>94</v>
      </c>
      <c r="AA84" s="6" t="s">
        <v>95</v>
      </c>
      <c r="AB84" s="6" t="s">
        <v>202</v>
      </c>
      <c r="AC84" s="6" t="s">
        <v>96</v>
      </c>
      <c r="AD84" s="6" t="s">
        <v>254</v>
      </c>
      <c r="AE84" s="6"/>
      <c r="AF84" s="6" t="s">
        <v>450</v>
      </c>
      <c r="AG84" s="6" t="s">
        <v>50</v>
      </c>
      <c r="AH84" s="6"/>
    </row>
    <row r="85" spans="1:34" x14ac:dyDescent="0.25">
      <c r="A85" s="6" t="s">
        <v>611</v>
      </c>
      <c r="B85" s="6" t="s">
        <v>612</v>
      </c>
      <c r="C85" s="6" t="s">
        <v>764</v>
      </c>
      <c r="D85" s="11" t="s">
        <v>730</v>
      </c>
      <c r="E85" s="6">
        <v>0</v>
      </c>
      <c r="F85" s="6" t="s">
        <v>188</v>
      </c>
      <c r="G85" s="17" t="s">
        <v>185</v>
      </c>
      <c r="H85" s="6" t="s">
        <v>36</v>
      </c>
      <c r="I85" s="6" t="s">
        <v>36</v>
      </c>
      <c r="J85" s="6" t="s">
        <v>36</v>
      </c>
      <c r="K85" s="6" t="s">
        <v>37</v>
      </c>
      <c r="L85" s="6"/>
      <c r="M85" s="6" t="s">
        <v>38</v>
      </c>
      <c r="N85" s="6" t="s">
        <v>39</v>
      </c>
      <c r="O85" s="6" t="s">
        <v>606</v>
      </c>
      <c r="P85" s="6" t="s">
        <v>41</v>
      </c>
      <c r="Q85" s="9">
        <v>2307.0100000000002</v>
      </c>
      <c r="R85" s="9">
        <v>2307.0100000000002</v>
      </c>
      <c r="S85" s="6" t="s">
        <v>37</v>
      </c>
      <c r="T85" s="6" t="s">
        <v>42</v>
      </c>
      <c r="U85" s="6" t="s">
        <v>51</v>
      </c>
      <c r="V85" s="6" t="s">
        <v>36</v>
      </c>
      <c r="W85" s="6" t="s">
        <v>51</v>
      </c>
      <c r="X85" s="6" t="s">
        <v>613</v>
      </c>
      <c r="Y85" s="6" t="s">
        <v>606</v>
      </c>
      <c r="Z85" s="6" t="s">
        <v>148</v>
      </c>
      <c r="AA85" s="6" t="s">
        <v>95</v>
      </c>
      <c r="AB85" s="6" t="s">
        <v>202</v>
      </c>
      <c r="AC85" s="6" t="s">
        <v>96</v>
      </c>
      <c r="AD85" s="6" t="s">
        <v>254</v>
      </c>
      <c r="AE85" s="6"/>
      <c r="AF85" s="6" t="s">
        <v>450</v>
      </c>
      <c r="AG85" s="6" t="s">
        <v>50</v>
      </c>
      <c r="AH85" s="6"/>
    </row>
    <row r="86" spans="1:34" x14ac:dyDescent="0.25">
      <c r="A86" s="6" t="s">
        <v>614</v>
      </c>
      <c r="B86" s="6" t="s">
        <v>615</v>
      </c>
      <c r="C86" s="6" t="s">
        <v>765</v>
      </c>
      <c r="D86" s="11" t="s">
        <v>719</v>
      </c>
      <c r="E86" s="6">
        <v>0</v>
      </c>
      <c r="F86" s="6" t="s">
        <v>188</v>
      </c>
      <c r="G86" s="17" t="s">
        <v>185</v>
      </c>
      <c r="H86" s="6" t="s">
        <v>36</v>
      </c>
      <c r="I86" s="6" t="s">
        <v>36</v>
      </c>
      <c r="J86" s="6" t="s">
        <v>36</v>
      </c>
      <c r="K86" s="6" t="s">
        <v>37</v>
      </c>
      <c r="L86" s="6"/>
      <c r="M86" s="6" t="s">
        <v>38</v>
      </c>
      <c r="N86" s="6" t="s">
        <v>39</v>
      </c>
      <c r="O86" s="6" t="s">
        <v>606</v>
      </c>
      <c r="P86" s="6" t="s">
        <v>41</v>
      </c>
      <c r="Q86" s="7">
        <v>942.87</v>
      </c>
      <c r="R86" s="7">
        <v>942.87</v>
      </c>
      <c r="S86" s="6" t="s">
        <v>37</v>
      </c>
      <c r="T86" s="6" t="s">
        <v>42</v>
      </c>
      <c r="U86" s="6" t="s">
        <v>51</v>
      </c>
      <c r="V86" s="6" t="s">
        <v>36</v>
      </c>
      <c r="W86" s="6" t="s">
        <v>51</v>
      </c>
      <c r="X86" s="6" t="s">
        <v>616</v>
      </c>
      <c r="Y86" s="6" t="s">
        <v>606</v>
      </c>
      <c r="Z86" s="6" t="s">
        <v>255</v>
      </c>
      <c r="AA86" s="6" t="s">
        <v>256</v>
      </c>
      <c r="AB86" s="6" t="s">
        <v>625</v>
      </c>
      <c r="AC86" s="6" t="s">
        <v>257</v>
      </c>
      <c r="AD86" s="6" t="s">
        <v>617</v>
      </c>
      <c r="AE86" s="6"/>
      <c r="AF86" s="6" t="s">
        <v>465</v>
      </c>
      <c r="AG86" s="6" t="s">
        <v>50</v>
      </c>
      <c r="AH86" s="6"/>
    </row>
    <row r="87" spans="1:34" x14ac:dyDescent="0.25">
      <c r="A87" s="6" t="s">
        <v>789</v>
      </c>
      <c r="B87" s="6" t="s">
        <v>790</v>
      </c>
      <c r="C87" s="6" t="str">
        <f>VLOOKUP($B87,'[1]Сводная 2022'!$C:$I,3,0)</f>
        <v>220315/26/0309</v>
      </c>
      <c r="D87" s="6" t="str">
        <f>VLOOKUP($B87,'[1]Сводная 2022'!$C:$I,4,0)</f>
        <v>Принято 10.08.2023</v>
      </c>
      <c r="E87" s="6">
        <f>VLOOKUP($B87,'[1]Сводная 2022'!$C:$I,5,0)</f>
        <v>0</v>
      </c>
      <c r="F87" s="6" t="str">
        <f>VLOOKUP($B87,'[1]Сводная 2022'!$C:$I,6,0)</f>
        <v>Краснодар ЦКД</v>
      </c>
      <c r="G87" s="17" t="str">
        <f>VLOOKUP($B87,'[1]Сводная 2022'!$C:$I,7,0)</f>
        <v>Запросить Бухгалтера Партерры проверить и подписать в ЭДО</v>
      </c>
      <c r="H87" s="6" t="s">
        <v>36</v>
      </c>
      <c r="I87" s="6" t="s">
        <v>36</v>
      </c>
      <c r="J87" s="6" t="s">
        <v>36</v>
      </c>
      <c r="K87" s="6" t="s">
        <v>37</v>
      </c>
      <c r="L87" s="6"/>
      <c r="M87" s="6" t="s">
        <v>38</v>
      </c>
      <c r="N87" s="6" t="s">
        <v>39</v>
      </c>
      <c r="O87" s="6" t="s">
        <v>791</v>
      </c>
      <c r="P87" s="6" t="s">
        <v>41</v>
      </c>
      <c r="Q87" s="7">
        <v>619.66999999999996</v>
      </c>
      <c r="R87" s="7">
        <v>619.66999999999996</v>
      </c>
      <c r="S87" s="6" t="s">
        <v>37</v>
      </c>
      <c r="T87" s="6" t="s">
        <v>42</v>
      </c>
      <c r="U87" s="6" t="s">
        <v>108</v>
      </c>
      <c r="V87" s="6" t="s">
        <v>36</v>
      </c>
      <c r="W87" s="6" t="s">
        <v>109</v>
      </c>
      <c r="X87" s="6" t="s">
        <v>792</v>
      </c>
      <c r="Y87" s="6" t="s">
        <v>793</v>
      </c>
      <c r="Z87" s="6" t="s">
        <v>273</v>
      </c>
      <c r="AA87" s="6" t="s">
        <v>274</v>
      </c>
      <c r="AB87" s="6" t="str">
        <f t="shared" ref="AB87" si="0">AA87&amp;" - "&amp;W87</f>
        <v>Гринлайт (Ставрополь) - Партерра Краснодар</v>
      </c>
      <c r="AC87" s="6" t="s">
        <v>275</v>
      </c>
      <c r="AD87" s="6" t="s">
        <v>276</v>
      </c>
      <c r="AE87" s="6"/>
      <c r="AF87" s="6" t="s">
        <v>794</v>
      </c>
      <c r="AG87" s="6" t="s">
        <v>50</v>
      </c>
      <c r="AH87" s="6"/>
    </row>
  </sheetData>
  <autoFilter ref="A1:AH86" xr:uid="{95E6BBAA-ACA6-4457-A07C-6CB211E089C8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201B-2592-4682-B8D6-73BB896EA67C}">
  <dimension ref="A1:C13"/>
  <sheetViews>
    <sheetView workbookViewId="0">
      <selection activeCell="B29" sqref="B29"/>
    </sheetView>
  </sheetViews>
  <sheetFormatPr defaultRowHeight="15" x14ac:dyDescent="0.25"/>
  <cols>
    <col min="1" max="1" width="27" customWidth="1"/>
    <col min="2" max="2" width="49" customWidth="1"/>
    <col min="3" max="3" width="85.140625" customWidth="1"/>
  </cols>
  <sheetData>
    <row r="1" spans="1:3" x14ac:dyDescent="0.25">
      <c r="A1" t="s">
        <v>766</v>
      </c>
      <c r="B1" s="13" t="s">
        <v>727</v>
      </c>
      <c r="C1" s="14" t="s">
        <v>767</v>
      </c>
    </row>
    <row r="2" spans="1:3" x14ac:dyDescent="0.25">
      <c r="A2" t="s">
        <v>768</v>
      </c>
      <c r="B2" s="13" t="s">
        <v>730</v>
      </c>
      <c r="C2" s="14" t="s">
        <v>767</v>
      </c>
    </row>
    <row r="3" spans="1:3" x14ac:dyDescent="0.25">
      <c r="A3" t="s">
        <v>769</v>
      </c>
      <c r="B3" s="13" t="s">
        <v>770</v>
      </c>
      <c r="C3" s="14" t="s">
        <v>767</v>
      </c>
    </row>
    <row r="4" spans="1:3" x14ac:dyDescent="0.25">
      <c r="A4" t="s">
        <v>771</v>
      </c>
      <c r="B4" s="13" t="s">
        <v>772</v>
      </c>
      <c r="C4" s="14" t="s">
        <v>767</v>
      </c>
    </row>
    <row r="5" spans="1:3" ht="30" x14ac:dyDescent="0.25">
      <c r="A5" t="s">
        <v>773</v>
      </c>
      <c r="B5" s="13" t="s">
        <v>774</v>
      </c>
      <c r="C5" s="14" t="s">
        <v>767</v>
      </c>
    </row>
    <row r="6" spans="1:3" x14ac:dyDescent="0.25">
      <c r="A6" t="s">
        <v>775</v>
      </c>
      <c r="B6" s="13" t="s">
        <v>776</v>
      </c>
      <c r="C6" s="14" t="s">
        <v>767</v>
      </c>
    </row>
    <row r="7" spans="1:3" x14ac:dyDescent="0.25">
      <c r="A7" t="s">
        <v>777</v>
      </c>
      <c r="B7" s="13" t="s">
        <v>778</v>
      </c>
      <c r="C7" s="14" t="s">
        <v>767</v>
      </c>
    </row>
    <row r="8" spans="1:3" x14ac:dyDescent="0.25">
      <c r="A8" t="s">
        <v>779</v>
      </c>
      <c r="B8" s="13" t="s">
        <v>780</v>
      </c>
      <c r="C8" s="14" t="s">
        <v>767</v>
      </c>
    </row>
    <row r="9" spans="1:3" x14ac:dyDescent="0.25">
      <c r="A9" t="s">
        <v>781</v>
      </c>
      <c r="B9" s="15" t="s">
        <v>748</v>
      </c>
      <c r="C9" s="14" t="s">
        <v>767</v>
      </c>
    </row>
    <row r="10" spans="1:3" x14ac:dyDescent="0.25">
      <c r="A10" t="s">
        <v>782</v>
      </c>
      <c r="B10" s="15" t="s">
        <v>719</v>
      </c>
      <c r="C10" s="14" t="s">
        <v>767</v>
      </c>
    </row>
    <row r="11" spans="1:3" x14ac:dyDescent="0.25">
      <c r="A11" t="s">
        <v>783</v>
      </c>
      <c r="B11" s="15" t="s">
        <v>784</v>
      </c>
      <c r="C11" s="14" t="s">
        <v>767</v>
      </c>
    </row>
    <row r="12" spans="1:3" x14ac:dyDescent="0.25">
      <c r="A12" t="s">
        <v>785</v>
      </c>
      <c r="B12" s="15" t="s">
        <v>786</v>
      </c>
      <c r="C12" s="14" t="s">
        <v>767</v>
      </c>
    </row>
    <row r="13" spans="1:3" x14ac:dyDescent="0.25">
      <c r="A13" t="s">
        <v>787</v>
      </c>
      <c r="B13" s="15" t="s">
        <v>788</v>
      </c>
      <c r="C13" s="14" t="s">
        <v>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2021 и 2022</vt:lpstr>
      <vt:lpstr>На проверку 2023, я не проверял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2023-08-10T10:18:50Z</dcterms:modified>
</cp:coreProperties>
</file>