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nahid\Desktop\"/>
    </mc:Choice>
  </mc:AlternateContent>
  <xr:revisionPtr revIDLastSave="0" documentId="13_ncr:1_{0423C503-1646-45B3-8794-E2455F168B99}" xr6:coauthVersionLast="47" xr6:coauthVersionMax="47" xr10:uidLastSave="{00000000-0000-0000-0000-000000000000}"/>
  <bookViews>
    <workbookView xWindow="-108" yWindow="-108" windowWidth="23256" windowHeight="12456" firstSheet="5" activeTab="6" xr2:uid="{95A150A0-FBEB-40EC-BEAE-7EE69837A6A5}"/>
  </bookViews>
  <sheets>
    <sheet name="restaurants_data" sheetId="2" r:id="rId1"/>
    <sheet name="restaurants_detail" sheetId="5" r:id="rId2"/>
    <sheet name="COMBINED_DATA" sheetId="1" r:id="rId3"/>
    <sheet name="Areawise_rating" sheetId="6" r:id="rId4"/>
    <sheet name="Areawise_distribution_of_restau" sheetId="7" r:id="rId5"/>
    <sheet name="Popular_top_cuisines" sheetId="8" r:id="rId6"/>
    <sheet name="restaurant_with_averageprice" sheetId="10" r:id="rId7"/>
    <sheet name="timing vs opening hours" sheetId="11" r:id="rId8"/>
    <sheet name="Sheet1" sheetId="17" r:id="rId9"/>
    <sheet name="CUISINES VS AVG PRICE" sheetId="16" r:id="rId10"/>
    <sheet name="DASHBOARD" sheetId="15" r:id="rId11"/>
  </sheets>
  <definedNames>
    <definedName name="_xlnm._FilterDatabase" localSheetId="2" hidden="1">COMBINED_DATA!#REF!</definedName>
    <definedName name="Slicer_AVERAGE_PRICE">#N/A</definedName>
    <definedName name="Slicer_CUISINES">#N/A</definedName>
    <definedName name="Slicer_CUISINES1">#N/A</definedName>
    <definedName name="Slicer_DELIVERY_RATING">#N/A</definedName>
    <definedName name="Slicer_NAME2">#N/A</definedName>
    <definedName name="Slicer_NEW_LOCATION">#N/A</definedName>
    <definedName name="Slicer_OPENING_HOUR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c r="J46" i="1" a="1"/>
  <c r="J46" i="1" s="1"/>
  <c r="J47" i="1" a="1"/>
  <c r="J47" i="1" s="1"/>
  <c r="J48" i="1" a="1"/>
  <c r="J48" i="1" s="1"/>
  <c r="J49" i="1" a="1"/>
  <c r="J49" i="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c r="J231" i="1" a="1"/>
  <c r="J231" i="1" s="1"/>
  <c r="J232" i="1" a="1"/>
  <c r="J232" i="1" s="1"/>
  <c r="J233" i="1" a="1"/>
  <c r="J233" i="1" s="1"/>
  <c r="J234" i="1" a="1"/>
  <c r="J234" i="1" s="1"/>
  <c r="J235" i="1" a="1"/>
  <c r="J235" i="1" s="1"/>
  <c r="J236" i="1" a="1"/>
  <c r="J236" i="1" s="1"/>
  <c r="J237" i="1" a="1"/>
  <c r="J237" i="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c r="J263" i="1" a="1"/>
  <c r="J263" i="1" s="1"/>
  <c r="J264" i="1" a="1"/>
  <c r="J264" i="1" s="1"/>
  <c r="J265" i="1" a="1"/>
  <c r="J265" i="1" s="1"/>
  <c r="J266" i="1" a="1"/>
  <c r="J266" i="1" s="1"/>
  <c r="J267" i="1" a="1"/>
  <c r="J267" i="1" s="1"/>
  <c r="J268" i="1" a="1"/>
  <c r="J268" i="1" s="1"/>
  <c r="J269" i="1" a="1"/>
  <c r="J269" i="1"/>
  <c r="J270" i="1" a="1"/>
  <c r="J270" i="1" s="1"/>
  <c r="J271" i="1" a="1"/>
  <c r="J271" i="1" s="1"/>
  <c r="J272" i="1" a="1"/>
  <c r="J272" i="1" s="1"/>
  <c r="J273" i="1" a="1"/>
  <c r="J273" i="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c r="J344" i="1" a="1"/>
  <c r="J344" i="1" s="1"/>
  <c r="J345" i="1" a="1"/>
  <c r="J345" i="1" s="1"/>
  <c r="J346" i="1" a="1"/>
  <c r="J346" i="1" s="1"/>
  <c r="J347" i="1" a="1"/>
  <c r="J347" i="1" s="1"/>
  <c r="J348" i="1" a="1"/>
  <c r="J348" i="1" s="1"/>
  <c r="J349" i="1" a="1"/>
  <c r="J349" i="1" s="1"/>
  <c r="J350" i="1" a="1"/>
  <c r="J350" i="1" s="1"/>
  <c r="J351" i="1" a="1"/>
  <c r="J351" i="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c r="J371" i="1" a="1"/>
  <c r="J371" i="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2" i="1" a="1"/>
  <c r="J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B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<sst xmlns="http://schemas.openxmlformats.org/spreadsheetml/2006/main" count="5665" uniqueCount="3135">
  <si>
    <t>id</t>
  </si>
  <si>
    <t>restaurant known for</t>
  </si>
  <si>
    <t>delivery_rating</t>
  </si>
  <si>
    <t>delivery_review_number</t>
  </si>
  <si>
    <t>location</t>
  </si>
  <si>
    <t>timings</t>
  </si>
  <si>
    <t>average_price</t>
  </si>
  <si>
    <t>Dishes</t>
  </si>
  <si>
    <t>cuisines</t>
  </si>
  <si>
    <t>Overall the Food was Good, Juice Prices, Good Service Provider, Excellent Food and Service, Valet Service, Gastronomical Experience</t>
  </si>
  <si>
    <t>Shivajinagar, Bangalore</t>
  </si>
  <si>
    <t>11am â€“ 2:30am</t>
  </si>
  <si>
    <t>â‚¹950</t>
  </si>
  <si>
    <t>Chicken Kheema Dosa, Mutton Shaadi Ki Biryani, Keema Dosa, Chicken Manchurian Masala, Mutton Raan, Idiyappam</t>
  </si>
  <si>
    <t>['North Indian', 'Biryani', 'Kebab', 'South Indian', 'Mughlai', 'Chinese', 'Seafood']</t>
  </si>
  <si>
    <t>Cleanliness, Cutlery, Management, Table, Portions, Flavour</t>
  </si>
  <si>
    <t>Residency Road, Bangalore</t>
  </si>
  <si>
    <t>10am â€“ 1am</t>
  </si>
  <si>
    <t>â‚¹150</t>
  </si>
  <si>
    <t>Brain Pepper Fry, Bheja Fry, Kababs, Chicken Kabab, Grilled Chicken, Ghee Rice</t>
  </si>
  <si>
    <t>['North Indian', 'Mughlai', 'Chinese', 'Biryani', 'Seafood', 'Desserts', 'Shake', 'Beverages']</t>
  </si>
  <si>
    <t>Cute Packaging, Weekend Brunch, Good Wifi, Food Presentation, Extensive Menu, Student Crowd</t>
  </si>
  <si>
    <t>Brigade Road, Bangalore</t>
  </si>
  <si>
    <t>12midnight â€“ 1am, 11am â€“ 12midnight</t>
  </si>
  <si>
    <t>â‚¹500</t>
  </si>
  <si>
    <t>Maggie, Hot Wings, Cheesecake, Fries, Chicken</t>
  </si>
  <si>
    <t>['Fast Food', 'Burger', 'Biryani', 'Desserts', 'Beverages']</t>
  </si>
  <si>
    <t>Shanti Nagar, Bangalore</t>
  </si>
  <si>
    <t>7am â€“ 7pm</t>
  </si>
  <si>
    <t>â‚¹600</t>
  </si>
  <si>
    <t>['South Indian', 'North Indian', 'Biryani', 'Chinese', 'Street Food', 'Sandwich', 'Ice Cream', 'Beverages']</t>
  </si>
  <si>
    <t>Authentic, Hygienic, Perfect Presentation, Wonderful Presentation, Customizable Food, Timely Service</t>
  </si>
  <si>
    <t>Ejipura, Bangalore</t>
  </si>
  <si>
    <t>12noon â€“ 10:45pm</t>
  </si>
  <si>
    <t>Manipuri Fish Curry, Smoked Pork, Momos, Chicken</t>
  </si>
  <si>
    <t>['Chinese', 'North Eastern', 'Beverages']</t>
  </si>
  <si>
    <t>Very Affordable, Proper Packaging, Wonderful Presentation, Perfect Presentation, Cute Packaging, Great Portions</t>
  </si>
  <si>
    <t>12midnight â€“ 3am, 11am â€“ 12midnight</t>
  </si>
  <si>
    <t>â‚¹450</t>
  </si>
  <si>
    <t>Sandwiches, Roll, Meat, Chicken</t>
  </si>
  <si>
    <t>['Burger', 'Fast Food']</t>
  </si>
  <si>
    <t>Delivery Person, Weekend Brunch, Excellent Taste, Nice Taste, Best Food, Good Quantity</t>
  </si>
  <si>
    <t>8am â€“ 6am</t>
  </si>
  <si>
    <t>â‚¹200</t>
  </si>
  <si>
    <t>Chicken Manchurian Roll, Mutton Briyani, Dal Fry, Ghee Rice</t>
  </si>
  <si>
    <t>['North Indian', 'Chinese', 'Sichuan']</t>
  </si>
  <si>
    <t>Value for Money, Ambience, Service, Food</t>
  </si>
  <si>
    <t>Frazer Town, Bangalore</t>
  </si>
  <si>
    <t>12midnight â€“ 2am, 11am â€“ 12midnight</t>
  </si>
  <si>
    <t>â‚¹300</t>
  </si>
  <si>
    <t>['Pizza', 'Pasta', 'Italian', 'Fast Food']</t>
  </si>
  <si>
    <t>9am â€“ 9pm</t>
  </si>
  <si>
    <t>â‚¹350</t>
  </si>
  <si>
    <t>['Bakery', 'Desserts', 'Italian', 'Thai', 'Fast Food']</t>
  </si>
  <si>
    <t>Boneless Chicken Biryani, Serving Size, Themed Decor, Ample Seating Area, Relaxed Atmosphere, Good Value</t>
  </si>
  <si>
    <t>12midnight â€“ 1:30am, 11:30am â€“ 12midnight</t>
  </si>
  <si>
    <t>Meghna Special Chicken Biryani, Mix Veg Curry, Panner Biryani, Chicken Boneless, Lemon Chicken, Veg Biriyani</t>
  </si>
  <si>
    <t>['Biryani', 'Andhra', 'North Indian', 'Seafood']</t>
  </si>
  <si>
    <t>Satisfying Meals, Serving Style, Ample Seating Area, Good for Large Groups, Communication, Relaxed Atmosphere</t>
  </si>
  <si>
    <t>11:30am â€“ 3:45pm, 6:30pm â€“ 10:45pm</t>
  </si>
  <si>
    <t>Spicy Daal, Prawn Pepper Fry, Mutton Keema Balls, Mutton Roast, Non Veg Biryani, Gun Powder</t>
  </si>
  <si>
    <t>['Andhra', 'Biryani', 'North Indian', 'Seafood']</t>
  </si>
  <si>
    <t>Richmond Town, Bangalore</t>
  </si>
  <si>
    <t>['Continental', 'Chinese', 'Oriental', 'Asian', 'Healthy Food', 'Sandwich']</t>
  </si>
  <si>
    <t>1 Sobha, Bangalore</t>
  </si>
  <si>
    <t>11am â€“ 11pm</t>
  </si>
  <si>
    <t>['Kerala', 'Oriental', 'South Indian', 'Chinese', 'Seafood', 'Desserts', 'Beverages']</t>
  </si>
  <si>
    <t>Young Crowd, Customizable Food, Fresh Food, Good Taste, Good Quality, Portion Size</t>
  </si>
  <si>
    <t>12noon â€“ 10:30pm</t>
  </si>
  <si>
    <t>['Naga', 'Chinese', 'Beverages']</t>
  </si>
  <si>
    <t>Bang for the Buck, Pocket Friendly, Cozy Ambiance, Good Offers, Nice Crowd, Polite Staff</t>
  </si>
  <si>
    <t>Commercial Street, Bangalore</t>
  </si>
  <si>
    <t>12midnight â€“ 2am, 7am â€“ 12midnight</t>
  </si>
  <si>
    <t>â‚¹400</t>
  </si>
  <si>
    <t>Cookie Crunch, Chicken Whooper Burger, Cheesy Chicken Fries, Burger, Wings, Shake</t>
  </si>
  <si>
    <t>['Burger', 'Fast Food', 'Desserts', 'Beverages']</t>
  </si>
  <si>
    <t>Great Recommendations, Good Crowd, Delivery Person, Wonderful Presentation, Manager, Best Place</t>
  </si>
  <si>
    <t>['Pizza', 'Italian', 'Pasta', 'Fast Food', 'Desserts', 'Beverages']</t>
  </si>
  <si>
    <t>Not very Crowded, Economical, Casual Seating Area, Great Recommendations, Prompt Service, Great Taste</t>
  </si>
  <si>
    <t>MG Road, Bangalore</t>
  </si>
  <si>
    <t>10am â€“ 2:45am</t>
  </si>
  <si>
    <t>Veg Pizza Mcpuff, Mcspicy Paneer, Peri Fries, Burgers</t>
  </si>
  <si>
    <t>['Cafe', 'Burger', 'Desserts', 'Beverages', 'Fast Food']</t>
  </si>
  <si>
    <t>Everything was very Good, Amazing Food at Amazing Price, Amazing Vibe, Good Service Good Quality, Ample Seating Area, Staff Behaviour</t>
  </si>
  <si>
    <t>Indiranagar, Bangalore</t>
  </si>
  <si>
    <t>11:30am â€“ 4pm, 6:30pm â€“ 11pm</t>
  </si>
  <si>
    <t>Drumstick Soup, Fish Tawa Fry, Pudina Paratha, Bamboo Chicken, Fried Rice Chicken, Butter Kulcha</t>
  </si>
  <si>
    <t>['Andhra', 'Biryani', 'North Indian', 'Chinese', 'Desserts', 'Ice Cream', 'Beverages']</t>
  </si>
  <si>
    <t>Ample Seating Area, Relaxed Atmosphere, Customer Service, Flavour, Tasty Food, Spicy</t>
  </si>
  <si>
    <t>Ulsoor, Bangalore</t>
  </si>
  <si>
    <t>â‚¹900</t>
  </si>
  <si>
    <t>['Biryani', 'North Indian', 'Beverages']</t>
  </si>
  <si>
    <t>Koramangala 5th Block, Bangalore</t>
  </si>
  <si>
    <t>['Kerala', 'South Indian', 'Seafood', 'North Indian', 'Chinese', 'Shawarma', 'Biryani', 'Beverages']</t>
  </si>
  <si>
    <t>Value for Money, Portion Size, Price, Service, Food</t>
  </si>
  <si>
    <t>9:30am â€“ 10pm</t>
  </si>
  <si>
    <t>['Mithai', 'Desserts', 'Street Food']</t>
  </si>
  <si>
    <t>Tamper Proof Packaging, Portions, Meals, Packing, Timely Service, Great Food</t>
  </si>
  <si>
    <t>Richmond Road, Bangalore</t>
  </si>
  <si>
    <t>â‚¹250</t>
  </si>
  <si>
    <t>['Continental', 'Oriental', 'Asian', 'Healthy Food', 'Sandwich', 'Chinese', 'Desserts']</t>
  </si>
  <si>
    <t>Food Tastes Great, Healthy and Delicious, Value for Money, Packaging, Taste, Food</t>
  </si>
  <si>
    <t>Seshadripuram, Bangalore</t>
  </si>
  <si>
    <t>['Andhra', 'Biryani', 'South Indian', 'Desserts', 'Beverages', 'Hyderabadi']</t>
  </si>
  <si>
    <t>Thippasandra, Bangalore</t>
  </si>
  <si>
    <t>11:30am â€“ 4pm, 6:30pm â€“ 12midnight</t>
  </si>
  <si>
    <t>['Biryani', 'Andhra', 'North Indian', 'Chinese', 'Kebab', 'Seafood', 'Desserts', 'Beverages']</t>
  </si>
  <si>
    <t>Pocket Friendly Options, Gastronomical Experience, Good for Large Groups, Favorite Place, Good Quality Food, Decent Ambience</t>
  </si>
  <si>
    <t>St. Marks Road, Bangalore</t>
  </si>
  <si>
    <t>8am â€“ 11:30pm</t>
  </si>
  <si>
    <t>Eggless Pastry, Corn Dog, Classic Stuffed Chicken Steak, Raspberry Cake, Chocolate Truffle Cake, Ferrero Rocher</t>
  </si>
  <si>
    <t>['Burger', 'Italian', 'Desserts', 'Continental', 'American', 'Fast Food', 'Beverages']</t>
  </si>
  <si>
    <t>Basavanagudi, Bangalore</t>
  </si>
  <si>
    <t>11am â€“ 12midnight</t>
  </si>
  <si>
    <t>['Ice Cream', 'Desserts', 'Shake', 'Beverages']</t>
  </si>
  <si>
    <t>Themed Decor, Ample Seating Area, Sitting, Servings, Food Service, Waiting Time</t>
  </si>
  <si>
    <t>12midnight â€“ 1am, 9am â€“ 12midnight</t>
  </si>
  <si>
    <t>Dry Chicken, Idiyappam, Mutton, Chicken Biriyani, Fish, Starters</t>
  </si>
  <si>
    <t>['Biryani', 'South Indian', 'North Indian', 'Mughlai', 'Chinese', 'Seafood', 'Desserts', 'Beverages']</t>
  </si>
  <si>
    <t>Good with Reasonable Price, Average Sized Portions, Customizable Dishes, Nice Packing, Good Wifi, Family Crowd</t>
  </si>
  <si>
    <t>11am â€“ 11:30pm</t>
  </si>
  <si>
    <t>Popcorn Chicken, Chicken Fry, Cheesecake, Chicken Biryani</t>
  </si>
  <si>
    <t>['Andhra', 'Biryani', 'North Indian']</t>
  </si>
  <si>
    <t>11:45am â€“ 11pm</t>
  </si>
  <si>
    <t>['Burger', 'Rolls', 'Fast Food', 'Roast Chicken']</t>
  </si>
  <si>
    <t>Authentic, Gastronomical Experience, Comfortable Seating Area, Family Place, Good Quality Food, Friendly Service</t>
  </si>
  <si>
    <t>11am â€“ 3am</t>
  </si>
  <si>
    <t>Mutton Kofta, Patthar Gosht, Matka Phirni, Chocolate Pan, Bheja Fry, Fry Prawns</t>
  </si>
  <si>
    <t>['Biryani', 'Kebab', 'Mughlai', 'Arabian', 'South Indian', 'Rolls', 'Desserts', 'Beverages']</t>
  </si>
  <si>
    <t>Serving Size, Healthy Food, Customer Service, Portion, Seating, Value for Money</t>
  </si>
  <si>
    <t>Mantri Square, Malleshwaram, Bangalore</t>
  </si>
  <si>
    <t>Mexican Sunrise, Taco, Spicy Chicken, Nachos</t>
  </si>
  <si>
    <t>['Mexican', 'Healthy Food', 'American', 'Salad', 'Fast Food', 'Beverages']</t>
  </si>
  <si>
    <t>Food Presentation, Worth the Money, Timely Service, Great Portions, Delicious Food</t>
  </si>
  <si>
    <t>['Pizza', 'Pasta', 'Sandwich', 'Fast Food', 'Desserts', 'Beverages']</t>
  </si>
  <si>
    <t>Reasonable Rates, Good for Large Groups, Low Price, Friendly Place, Cleanliness, Fast Delivery</t>
  </si>
  <si>
    <t>Malleshwaram, Bangalore</t>
  </si>
  <si>
    <t>11:30am â€“ 11:30pm</t>
  </si>
  <si>
    <t>Broast Chicken, Chicken Pepper Fry, Jumbo Roll, Shawarma Rolls, Chicken Shawarma, Rumali Roti</t>
  </si>
  <si>
    <t>['North Indian', 'Biryani', 'Arabian', 'Mughlai', 'Chinese']</t>
  </si>
  <si>
    <t>Delivery Person, Proper Packaging, Wonderful Presentation, Portion, Spicy, Good Taste</t>
  </si>
  <si>
    <t>['Burger', 'Fast Food', 'Wraps']</t>
  </si>
  <si>
    <t>Serving Size, Quick Service, Flavour, Main Course, Tasty Food, Portion Size</t>
  </si>
  <si>
    <t>12noon â€“ 4pm, 7pm â€“ 11:30pm</t>
  </si>
  <si>
    <t>['Chinese', 'Seafood', 'Thai', 'Rolls', 'Malaysian', 'Mughlai', 'Momos']</t>
  </si>
  <si>
    <t>Good Taste, Timely Service, Fresh Food, Good Quality, Quantity</t>
  </si>
  <si>
    <t>12noon â€“ 4pm, 7pm â€“ 10:30pm</t>
  </si>
  <si>
    <t>['Biryani', 'North Indian', 'Hyderabadi', 'Kebab', 'Chinese', 'Andhra', 'Seafood']</t>
  </si>
  <si>
    <t>Banashankari, Bangalore</t>
  </si>
  <si>
    <t>11am â€“ 4:30pm, 6:30pm â€“ 11:45pm</t>
  </si>
  <si>
    <t>['Biryani', 'Fast Food', 'Chinese']</t>
  </si>
  <si>
    <t>Tasty, Value for Money, Quality, Food</t>
  </si>
  <si>
    <t>['Biryani', 'South Indian', 'Kebab', 'Desserts', 'Beverages']</t>
  </si>
  <si>
    <t>Delivery Instructions, Elegantly Decorated, Nice Crowd, Reasonable Prices, Prompt Service, Fast Delivery</t>
  </si>
  <si>
    <t>BTM, Bangalore</t>
  </si>
  <si>
    <t>8:30am â€“ 11:30pm</t>
  </si>
  <si>
    <t>['Kerala', 'Biryani', 'South Indian', 'Arabian', 'Beverages', 'Juices', 'Shake', 'Chinese']</t>
  </si>
  <si>
    <t>8am â€“ 5pm</t>
  </si>
  <si>
    <t>â‚¹15000</t>
  </si>
  <si>
    <t>['South Indian', 'Chinese', 'Beverages']</t>
  </si>
  <si>
    <t>Excellent Taste, Portions, Spicy, Good Taste, Value for Money, Packing</t>
  </si>
  <si>
    <t>â‚¹850</t>
  </si>
  <si>
    <t>['Biryani', 'Chettinad', 'Chinese', 'North Indian', 'Mughlai']</t>
  </si>
  <si>
    <t>Pocket Friendly, Best Place, Presentation, Flavour, Prices, Value for Money</t>
  </si>
  <si>
    <t>Caramel Crunch, Cake Fudge, Thick Shakes, Sundae, Ice Creams, Brownie</t>
  </si>
  <si>
    <t>['Ice Cream', 'Desserts', 'Shake']</t>
  </si>
  <si>
    <t>Location, Great Portions, Fresh Food, Delicious Food, Timely Service, Good Quality</t>
  </si>
  <si>
    <t>7am â€“ 10:30pm</t>
  </si>
  <si>
    <t>12:30pm â€“ 11:30pm</t>
  </si>
  <si>
    <t>['North Indian', 'Kebab', 'Hyderabadi', 'Mughlai', 'Chinese', 'Rolls']</t>
  </si>
  <si>
    <t>Majestic, Bangalore</t>
  </si>
  <si>
    <t>7:30am â€“ 10pm</t>
  </si>
  <si>
    <t>â‚¹650</t>
  </si>
  <si>
    <t>['South Indian', 'Chinese', 'Biryani', 'North Indian', 'Sandwich', 'Desserts', 'Juices', 'Beverages']</t>
  </si>
  <si>
    <t>â‚¹15050</t>
  </si>
  <si>
    <t>['Burger', 'Fast Food', 'American']</t>
  </si>
  <si>
    <t>UB City, Bangalore</t>
  </si>
  <si>
    <t>7:30am â€“ 11pm</t>
  </si>
  <si>
    <t>['Healthy Food', 'Sandwich', 'Fast Food', 'Wraps', 'Salad', 'Beverages']</t>
  </si>
  <si>
    <t>Cute Packaging, Food Presentation, Value for Money, Extensive Menu, Timely Service, Worth the Money</t>
  </si>
  <si>
    <t>Vasanth Nagar, Bangalore</t>
  </si>
  <si>
    <t>['Bakery', 'Desserts']</t>
  </si>
  <si>
    <t>Economical, Tasty, Portion, Prices, Value for Money, Quality</t>
  </si>
  <si>
    <t>10am â€“ 10pm</t>
  </si>
  <si>
    <t>Paneer Cutlet, Kaju Barfi, Pyaz Kachori, Cold Badam Milk, Kala Jamun, Kaju Katli</t>
  </si>
  <si>
    <t>['Mithai', 'North Indian', 'Fast Food', 'Street Food']</t>
  </si>
  <si>
    <t>Cunningham Road, Bangalore</t>
  </si>
  <si>
    <t>['Healthy Food', 'Pizza', 'North Indian', 'Burger', 'Biryani', 'Chinese', 'Desserts', 'Beverages']</t>
  </si>
  <si>
    <t>Hosur Road, Bangalore</t>
  </si>
  <si>
    <t>['Bakery', 'Desserts', 'Mithai']</t>
  </si>
  <si>
    <t>['Rolls', 'Wraps', 'Shawarma']</t>
  </si>
  <si>
    <t>Rajajinagar, Bangalore</t>
  </si>
  <si>
    <t>['Biryani', 'Kebab', 'North Indian', 'Rolls', 'Desserts', 'Chinese']</t>
  </si>
  <si>
    <t>Student Crowd, Nice Food, Cute Packaging, Customizable Food, Elaborate Menu, Value for Money</t>
  </si>
  <si>
    <t>12midnight â€“ 2am, 11:30am â€“ 12midnight</t>
  </si>
  <si>
    <t>['Biryani', 'Andhra', 'North Indian', 'Chinese', 'Mughlai', 'Beverages']</t>
  </si>
  <si>
    <t>['Biryani', 'Kebab', 'North Indian']</t>
  </si>
  <si>
    <t>Very Affordable, Tamper Proof Packaging, Extensive Menu, Great Portions, Quantity, Value for Money</t>
  </si>
  <si>
    <t>â‚¹550</t>
  </si>
  <si>
    <t>['Chinese']</t>
  </si>
  <si>
    <t>Nice Taste, Nice Service, Good Quantity, Nice Food, Good Taste, Awesome Food</t>
  </si>
  <si>
    <t>9am â€“ 4am</t>
  </si>
  <si>
    <t>Koramangala 7th Block, Bangalore</t>
  </si>
  <si>
    <t>11am â€“ 4pm, 7pm â€“ 12midnight</t>
  </si>
  <si>
    <t>['Biryani', 'South Indian', 'Kebab']</t>
  </si>
  <si>
    <t>Authentic, Ample Seating Area, Relaxed Atmosphere, Good Service Good Quality, Family Place, Waiting Time</t>
  </si>
  <si>
    <t>Jayanagar, Bangalore</t>
  </si>
  <si>
    <t>9:30am â€“ 11pm</t>
  </si>
  <si>
    <t>Aloo Parathaas, Fruit Cream, Aloo Poori, Paneer do Pyaza, Spicy Fries, Masala Chaas</t>
  </si>
  <si>
    <t>['North Indian', 'Fast Food', 'Street Food', 'Desserts']</t>
  </si>
  <si>
    <t>Quality Food, Location, Good Taste, Value for Money, Staff, Price</t>
  </si>
  <si>
    <t>7am â€“ 10pm</t>
  </si>
  <si>
    <t>['South Indian', 'Chinese', 'Street Food', 'Beverages', 'North Indian', 'Shake']</t>
  </si>
  <si>
    <t>Breakfast, Good Taste, Elaborate Menu, Customizable Food, Fresh Food, Good Quality</t>
  </si>
  <si>
    <t>7am â€“ 9:30pm</t>
  </si>
  <si>
    <t>['South Indian', 'Chinese', 'North Indian', 'Sichuan', 'Beverages']</t>
  </si>
  <si>
    <t>Prices, Staff, Value for Money, Service, Food</t>
  </si>
  <si>
    <t>8am â€“ 10pm</t>
  </si>
  <si>
    <t>Unlimited Refills, Elegantly Decorated, Office Crowd, Pocket Friendly, Great Recommendations, Best Quality</t>
  </si>
  <si>
    <t>11:30am â€“ 5pm, 6pm â€“ 1am</t>
  </si>
  <si>
    <t>Sprout Salad, Gulabjamun, Kadhai Paneer, Makhani, Veg Thali, Rajma</t>
  </si>
  <si>
    <t>['North Indian', 'Chinese', 'Sichuan', 'Salad', 'Beverages']</t>
  </si>
  <si>
    <t>Value for Money, Quantity, Food, Service</t>
  </si>
  <si>
    <t>Sadashiv Nagar, Bangalore</t>
  </si>
  <si>
    <t>['Biryani', 'Andhra', 'Hyderabadi', 'South Indian']</t>
  </si>
  <si>
    <t>Unlimited Refills, Casual Seating Area, Lip Smacking Food, Cordial Staff, Prompt Service, Ambiance</t>
  </si>
  <si>
    <t>Garuda Mall, Magrath Road, Bangalore</t>
  </si>
  <si>
    <t>['Mexican', 'Wraps', 'Fast Food']</t>
  </si>
  <si>
    <t>['Shawarma', 'Wraps']</t>
  </si>
  <si>
    <t>12noon â€“ 12midnight</t>
  </si>
  <si>
    <t>['Biryani', 'North Indian']</t>
  </si>
  <si>
    <t>Great Place, Good Place, Value for Money, Food Quality, Ambience, Service</t>
  </si>
  <si>
    <t>['Ice Cream', 'Shake']</t>
  </si>
  <si>
    <t>12midnight â€“ 2am, 10am â€“ 12midnight</t>
  </si>
  <si>
    <t>['Waffle', 'Pancake', 'Ice Cream', 'Desserts', 'Beverages']</t>
  </si>
  <si>
    <t>Elegantly Decorated, Good Crowd, Reasonable Prices, Great Recommendations, Prompt Service, Low Price</t>
  </si>
  <si>
    <t>7:15am â€“ 11am, 12noon â€“ 4:15pm, 6:45pm â€“ 11pm</t>
  </si>
  <si>
    <t>Nalli Fry, Brain Pepper Fry, Mutton Dry, Mutton Masala, Ragi Ball, Chilly Chicken</t>
  </si>
  <si>
    <t>['Biryani', 'North Indian', 'South Indian', 'Mughlai']</t>
  </si>
  <si>
    <t>Comfortable Seating Area, Takeaway, Packed on Weekends, Clean Place, Relaxed Atmosphere, Authenticity</t>
  </si>
  <si>
    <t>10:45am â€“ 5pm</t>
  </si>
  <si>
    <t>Karnataka Style Biryani, Biryani Paratha, Spicy Chilli Chicken, Mutton Dry, Authentic Donne Biryani, Mutton Chukka</t>
  </si>
  <si>
    <t>['Biryani', 'South Indian']</t>
  </si>
  <si>
    <t>['Beverages', 'Shake', 'Juices', 'Ice Cream', 'Desserts', 'Burger', 'Fast Food']</t>
  </si>
  <si>
    <t>Casual Seating Area, Inexpensive, Cute Little Place, Great Recommendations, Prompt Service, Quick Delivery</t>
  </si>
  <si>
    <t>Basaveshwara Nagar, Bangalore</t>
  </si>
  <si>
    <t>Sagu Masala Dosa, Bhel Puri, Paneer Butter Masala, Idli, Tea</t>
  </si>
  <si>
    <t>['South Indian', 'North Indian', 'Chinese', 'Street Food', 'Mithai', 'Beverages', 'Ice Cream']</t>
  </si>
  <si>
    <t>Extensive Menu, Cute Packaging, Food Presentation, Timely Service, Delicious Food, Prices</t>
  </si>
  <si>
    <t>24 Hours</t>
  </si>
  <si>
    <t>['Pizza', 'Burger', 'Fast Food']</t>
  </si>
  <si>
    <t>Pocket Friendly, Mouth Watering Food, Nice Food, Tasty Food, Value for Money, Good Food</t>
  </si>
  <si>
    <t>Vijay Nagar, Bangalore</t>
  </si>
  <si>
    <t>7:15am â€“ 10:30pm</t>
  </si>
  <si>
    <t>['South Indian', 'North Indian', 'Chinese']</t>
  </si>
  <si>
    <t>Good Taste, Portion, Good Quality, Fresh Food, Good Food</t>
  </si>
  <si>
    <t>JP Nagar, Bangalore</t>
  </si>
  <si>
    <t>12:30pm â€“ 10:30pm</t>
  </si>
  <si>
    <t>['Rolls', 'Biryani', 'Chinese', 'North Indian', 'Sichuan']</t>
  </si>
  <si>
    <t>['North Indian', 'Biryani', 'Mughlai']</t>
  </si>
  <si>
    <t>Value for Money, Worth the Money, Great Portions, Good Quality</t>
  </si>
  <si>
    <t>['Fast Food', 'Burger', 'Pizza']</t>
  </si>
  <si>
    <t>Sanjay Nagar, Bangalore</t>
  </si>
  <si>
    <t>['Chinese', 'Japanese', 'Thai', 'Indonesian', 'Asian']</t>
  </si>
  <si>
    <t>Jeevan Bhima Nagar, Bangalore</t>
  </si>
  <si>
    <t>7am â€“ 10:20pm</t>
  </si>
  <si>
    <t>['South Indian', 'North Indian', 'Chinese', 'Street Food', 'Beverages', 'Shake']</t>
  </si>
  <si>
    <t>Lavelle Road, Bangalore</t>
  </si>
  <si>
    <t>8am â€“ 11pm</t>
  </si>
  <si>
    <t>['Bakery', 'Desserts', 'Fast Food', 'Beverages']</t>
  </si>
  <si>
    <t>Wilson Garden, Bangalore</t>
  </si>
  <si>
    <t>['Ice Cream', 'Desserts']</t>
  </si>
  <si>
    <t>['North Indian', 'Mithai', 'Fast Food']</t>
  </si>
  <si>
    <t>Pocket Friendly, Hygiene, Prices, Best Place, Value for Money, Quality</t>
  </si>
  <si>
    <t>8am â€“ 9:30pm</t>
  </si>
  <si>
    <t>Veg Puff, Chocolate Truffle, Red Velvet Cake, Cakes, Roll, Snacks</t>
  </si>
  <si>
    <t>Value for Money, Quality, Food, Service</t>
  </si>
  <si>
    <t>Pani Puri, Sweets, Parathas, Snacks</t>
  </si>
  <si>
    <t>['Mithai', 'Street Food', 'Fast Food']</t>
  </si>
  <si>
    <t>Fast Delivery, Nice Taste, Best Food under Best Budget, Good Quantity, Nice Food, Good Taste</t>
  </si>
  <si>
    <t>7:30am â€“ 9:45pm</t>
  </si>
  <si>
    <t>['South Indian', 'North Indian', 'Mithai', 'Chinese', 'Biryani']</t>
  </si>
  <si>
    <t>Amazing Interiors, Fantastic Decoration, Awesome Spot to Hangout, Cheap and Affordable, Concept, Good Quantity</t>
  </si>
  <si>
    <t>Koramangala 6th Block, Bangalore</t>
  </si>
  <si>
    <t>10am â€“ 12midnight</t>
  </si>
  <si>
    <t>Matka Phirni, Hyderabadi Chicken Biryani, Chicken Ghee Roast, Chicken 65, Briyani, Veg Biryani</t>
  </si>
  <si>
    <t>['Biryani', 'Hyderabadi', 'Kebab', 'North Indian', 'Ice Cream', 'Desserts']</t>
  </si>
  <si>
    <t>['Biryani', 'South Indian', 'Chinese']</t>
  </si>
  <si>
    <t>Hygenic Place, Good Packing, Nice Taste, Food Taste, Perfect Place, Perfect Presentation</t>
  </si>
  <si>
    <t>['North Indian', 'South Indian', 'Chinese', 'Sandwich', 'Street Food', 'Ice Cream', 'Juices', 'Beverages']</t>
  </si>
  <si>
    <t>Great Taste, Flavour, Customizable Food, Packing, Tasty Food, Elaborate Menu</t>
  </si>
  <si>
    <t>11am â€“ 11:45pm</t>
  </si>
  <si>
    <t>['Biryani', 'Kebab', 'Mughlai', 'North Indian', 'Desserts']</t>
  </si>
  <si>
    <t>Best Food under Best Budget, Prices, Good Taste, Value for Money, Fresh Food, Good Quality</t>
  </si>
  <si>
    <t>10:30am â€“ 11:30pm</t>
  </si>
  <si>
    <t>Pocket Friendly Place, Cozy Ambience, Peaceful Ambience, Outside Seating, Staff Service, Outdoor</t>
  </si>
  <si>
    <t>9am â€“ 12midnight</t>
  </si>
  <si>
    <t>â‚¹800</t>
  </si>
  <si>
    <t>Red Velvet Chocolate Cupcake, Signature Coffee, Chicken Pie, Cinnamon Roll, Quiche, Macaroon</t>
  </si>
  <si>
    <t>['Bakery', 'Cafe', 'Italian', 'Continental', 'Fast Food', 'Beverages', 'Desserts']</t>
  </si>
  <si>
    <t>Church Street, Bangalore</t>
  </si>
  <si>
    <t>['Momos', 'Fast Food', 'Chinese', 'Tibetan', 'Sichuan', 'Beverages', 'Desserts']</t>
  </si>
  <si>
    <t>Nice Food Nice Service, Live Grill, Customizable Dishes, Excellent Experience, Very Affordable, Family Crowd</t>
  </si>
  <si>
    <t>Jatti Building, Koramangala 5th Block, Bangalore</t>
  </si>
  <si>
    <t>Cheesecake, Gulab Jamun, Deserts, Starter, Buffet, Meat</t>
  </si>
  <si>
    <t>['Biryani', 'BBQ', 'Kebab', 'North Indian', 'Desserts']</t>
  </si>
  <si>
    <t>Pocket Friendly Place, Favorite Place, Decent Ambience, Decent Place, Authentic Taste, Good Value</t>
  </si>
  <si>
    <t>12noon â€“ 4pm, 7pm â€“ 11pm</t>
  </si>
  <si>
    <t>Chicken Chaat, Chicken Lababdar, Punjabi Paneer, Achari Paneer, Jal Jeera, Mango Lassi</t>
  </si>
  <si>
    <t>['North Indian', 'Mughlai']</t>
  </si>
  <si>
    <t>Cleanliness, Seating Area, Best Food under Best Budget, Hygiene, Contactless Delivery, Nice Food</t>
  </si>
  <si>
    <t>11am â€“ 4pm, 6:30pm â€“ 10:30pm</t>
  </si>
  <si>
    <t>['North Indian', 'Healthy Food', 'South Indian', 'Fast Food', 'Mithai', 'Juices', 'Desserts', 'Beverages']</t>
  </si>
  <si>
    <t>Pocket Friendly, Nice Taste, Cutlery, Tasty, Good Taste, Flavour</t>
  </si>
  <si>
    <t>['Biryani', 'North Indian', 'Chinese', 'Fast Food', 'Street Food', 'Sichuan', 'Desserts', 'Beverages']</t>
  </si>
  <si>
    <t>12midnight â€“ 3am, 7am â€“ 12midnight</t>
  </si>
  <si>
    <t>['South Indian', 'Biryani', 'Chinese', 'Street Food']</t>
  </si>
  <si>
    <t>Portion Size, Value for Money, Packaging, Ambience, Service, Food</t>
  </si>
  <si>
    <t>11:45am â€“ 5pm, 5:45pm â€“ 12midnight</t>
  </si>
  <si>
    <t>['Chinese', 'Thai', 'Asian', 'Seafood', 'Sichuan', 'Desserts', 'Beverages']</t>
  </si>
  <si>
    <t>Tandoori, Nice Taste, Fast Delivery, Good Quantity, Best Food, Great Taste</t>
  </si>
  <si>
    <t>11am â€“ 11:30pm, 12midnight â€“ 3am</t>
  </si>
  <si>
    <t>Hyderabadi Lamb Biryani, Spicy Chicken, Paneer Biryani, Kabab</t>
  </si>
  <si>
    <t>['Biryani', 'North Indian', 'Chinese', 'Hyderabadi', 'Andhra', 'Wraps', 'Sichuan']</t>
  </si>
  <si>
    <t>Loved it, Great Veg Options, Delicious Taste, Mouth Watering Food, Healthy and Delicious, Fresh Food with Good Quality</t>
  </si>
  <si>
    <t>9am â€“ 7pm</t>
  </si>
  <si>
    <t>['North Indian', 'Street Food', 'Desserts']</t>
  </si>
  <si>
    <t>Combo, Good Taste, Tasty, Price, Spicy, Good Service</t>
  </si>
  <si>
    <t>['South Indian', 'Biryani']</t>
  </si>
  <si>
    <t>11am â€“ 10pm</t>
  </si>
  <si>
    <t>['Ice Cream', 'Desserts', 'Bakery', 'Shake', 'Beverages']</t>
  </si>
  <si>
    <t>8am â€“ 12midnight</t>
  </si>
  <si>
    <t>['Kerala', 'South Indian', 'Chinese', 'Seafood', 'Beverages']</t>
  </si>
  <si>
    <t>10am â€“ 11pm</t>
  </si>
  <si>
    <t>['Street Food', 'Fast Food', 'North Indian', 'Beverages', 'Tea']</t>
  </si>
  <si>
    <t>Quality Food, Chef, Tasty, Cute Packaging, Combo, Food Presentation</t>
  </si>
  <si>
    <t>Paneer Punjabi Masala, Afghan Chicken, Punjabi Chicken, Honey Chilli Potatoes, Authentic Punjabi Food, Tandoori Roti</t>
  </si>
  <si>
    <t>['North Indian', 'Biryani', 'Mughlai', 'Chinese', 'Kebab']</t>
  </si>
  <si>
    <t>Excellent Location, Hygienic, South Indian Food, Cleanliness, Portions, Fresh Food</t>
  </si>
  <si>
    <t>7am â€“ 9pm</t>
  </si>
  <si>
    <t>['South Indian', 'Beverages']</t>
  </si>
  <si>
    <t>['Bakery', 'Desserts', 'Ice Cream', 'Shake', 'Beverages']</t>
  </si>
  <si>
    <t>Economical Price, Student Crowd, Elaborate Menu, Good Taste, Prices, Fresh Food</t>
  </si>
  <si>
    <t>11am â€“ 9:30pm</t>
  </si>
  <si>
    <t>['Street Food', 'Sandwich', 'Fast Food', 'Pizza', 'Burger']</t>
  </si>
  <si>
    <t>['Kerala', 'Biryani', 'Chinese', 'South Indian', 'Seafood', 'Beverages']</t>
  </si>
  <si>
    <t>Good Wifi, Weekend Brunch, Student Crowd, Elaborate Menu, Outdoor Seating, Customizable Food</t>
  </si>
  <si>
    <t>8am â€“ 1am</t>
  </si>
  <si>
    <t>â‚¹700</t>
  </si>
  <si>
    <t>Cake Rusk, Black Forest Cake, Cheesecake, Hot Chocolate, Chocolate Cake, Pastry</t>
  </si>
  <si>
    <t>['Asian', 'Italian', 'Salad', 'Pizza', 'Sandwich', 'Burger', 'Desserts', 'Beverages']</t>
  </si>
  <si>
    <t>Service is Great, Clean and Hygienic Place, Sanitised Service, Ambience was Super Cool, Appetizers, Food Presentation</t>
  </si>
  <si>
    <t>11:30am â€“ 11pm</t>
  </si>
  <si>
    <t>Garlic Bread Basket, Tiramisu, Onion Rings, Hummus, Pastas, Pizzas</t>
  </si>
  <si>
    <t>['Pizza', 'Pasta', 'Continental', 'Italian', 'Salad', 'Desserts', 'Beverages']</t>
  </si>
  <si>
    <t>Good Delivery, Delivery Time, Amazing Taste, Delicious Taste, Tamper Proof Packaging, Perfect Presentation</t>
  </si>
  <si>
    <t>7am â€“ 5am</t>
  </si>
  <si>
    <t>['North Indian', 'Chinese', 'Mughlai', 'Biryani']</t>
  </si>
  <si>
    <t>10:30am â€“ 10pm</t>
  </si>
  <si>
    <t>['Fast Food', 'Street Food', 'Maharashtrian', 'Rolls', 'Ice Cream']</t>
  </si>
  <si>
    <t>['South Indian', 'North Indian', 'Chinese', 'Beverages']</t>
  </si>
  <si>
    <t>Parking, Breakfast, Meals, Manager, Tasty, Good Taste</t>
  </si>
  <si>
    <t>Bisi Bele Bhaath, Sweet Pongal, Puliyogare, Babycorn Manchurian, Vada, Coffee</t>
  </si>
  <si>
    <t>['South Indian', 'North Indian', 'Chinese', 'Biryani', 'Mithai', 'Shake', 'Beverages']</t>
  </si>
  <si>
    <t>Chirpy Crowd, Customizations Available, Cozy Ambiance, Tandoori, Great Recommendations, Excellent Taste</t>
  </si>
  <si>
    <t>12noon â€“ 3am</t>
  </si>
  <si>
    <t>Inexpensive, Nice Crowd, Great Recommendations, Excellent Taste, Reasonable Prices, Nice Taste</t>
  </si>
  <si>
    <t>Lychee Ice Cream, Tawa Pulav, Sev Puri, Vada Pav, Milkshakes, Juices</t>
  </si>
  <si>
    <t>['Fast Food', 'Chinese', 'Street Food', 'Burger', 'Pizza', 'Beverages', 'Ice Cream']</t>
  </si>
  <si>
    <t>Ambience, Service, Packaging, Value for Money, Food</t>
  </si>
  <si>
    <t>['Mithai', 'South Indian', 'North Indian', 'Sandwich', 'Street Food', 'Biryani', 'Beverages']</t>
  </si>
  <si>
    <t>Nice Taste, Good Taste, Value for Money, Price</t>
  </si>
  <si>
    <t>['Rolls']</t>
  </si>
  <si>
    <t>Fast Delivery, Healthy and Delicious, Wonderful Presentation, Perfect Presentation, Proper Packaging, Tasty Food</t>
  </si>
  <si>
    <t>11:30am â€“ 5:30pm, 6:30pm â€“ 10:30pm</t>
  </si>
  <si>
    <t>['North Indian']</t>
  </si>
  <si>
    <t>10:45am â€“ 11:45pm</t>
  </si>
  <si>
    <t>['Biryani', 'North Indian', 'Mughlai', 'Chinese']</t>
  </si>
  <si>
    <t>7am â€“ 11:52pm</t>
  </si>
  <si>
    <t>['Cafe', 'Coffee', 'Desserts', 'Beverages']</t>
  </si>
  <si>
    <t>Lido Mall, Ulsoor, Bangalore</t>
  </si>
  <si>
    <t>['Biryani', 'North Indian', 'Kebab', 'BBQ', 'Beverages', 'Desserts']</t>
  </si>
  <si>
    <t>7am â€“ 8:45pm</t>
  </si>
  <si>
    <t>['South Indian']</t>
  </si>
  <si>
    <t>Nice Taste, Good Quantity, Affordable Prices, Best Food under Best Budget, Nice Food, Good Taste</t>
  </si>
  <si>
    <t>['North Indian', 'South Indian', 'Chinese', 'Mughlai', 'Biryani', 'Fast Food', 'Beverages', 'Desserts']</t>
  </si>
  <si>
    <t>Great Services, More Variety, Cafe, Young Crowd, Decor, Great Ambience</t>
  </si>
  <si>
    <t>['Tea', 'Coffee', 'Beverages', 'Shake', 'Fast Food', 'Rolls', 'Desserts', 'Cafe']</t>
  </si>
  <si>
    <t>Very Affordable, Delicious Taste, Excellent Taste, Fresh Food with Good Quality, Tasty, Portion</t>
  </si>
  <si>
    <t>['Biryani', 'North Indian', 'Chinese']</t>
  </si>
  <si>
    <t>11am â€“ 10:30pm</t>
  </si>
  <si>
    <t>['Biryani', 'South Indian', 'Andhra']</t>
  </si>
  <si>
    <t>â‚¹50</t>
  </si>
  <si>
    <t>10am â€“ 2am</t>
  </si>
  <si>
    <t>Milkshakes, Shake, Chocolate, Coffee</t>
  </si>
  <si>
    <t>['Shake', 'Beverages', 'Desserts', 'Ice Cream', 'Waffle', 'Healthy Food']</t>
  </si>
  <si>
    <t>Romantic Seating, Crew, Lights, Best Food under Best Budget, Parking, Portions</t>
  </si>
  <si>
    <t>Spicy Burger, Choco Brownie, Mojito, Shakes, Fries, Drinks</t>
  </si>
  <si>
    <t>['Burger', 'American', 'Fast Food', 'Wraps', 'Beverages', 'Shake']</t>
  </si>
  <si>
    <t>Clean and Hygienic Place, Meals, Proper Packaging, Portion, Good Quality, Quantity</t>
  </si>
  <si>
    <t>10:15am â€“ 11:30pm</t>
  </si>
  <si>
    <t>['South Indian', 'Chettinad', 'North Indian', 'Biryani', 'Chinese', 'Sichuan', 'Desserts', 'Beverages']</t>
  </si>
  <si>
    <t>Sevice and Food, Live Grill, Ample Seating Area, Brilliant Service, Excellent Experience, Great Value</t>
  </si>
  <si>
    <t>Fish Pakoda, Bbq Prawns, Pan Kulfi, Cajun Potatoes, Fish Chilli, Mutton Seekh</t>
  </si>
  <si>
    <t>['North Indian', 'BBQ', 'Biryani', 'Kebab', 'Continental', 'Chinese', 'Beverages', 'Desserts']</t>
  </si>
  <si>
    <t>Fantastic Decoration, Clean and Hygienic Place, Timely Service, Elaborate Menu, Fresh Food, Great Portions</t>
  </si>
  <si>
    <t>['Chinese', 'Oriental', 'Asian', 'Sichuan', 'Seafood', 'Momos']</t>
  </si>
  <si>
    <t>Nice Food Quality, Family Restaurant, Family Place, Relaxed Atmosphere, Best Restaurant, Great Value</t>
  </si>
  <si>
    <t>1pm â€“ 3am</t>
  </si>
  <si>
    <t>Chicken Shwarma Roll, Savoury, Jumbo Shawarma, Alfaham Chicken, Barbecue Chicken, Mutton Pepper Fry</t>
  </si>
  <si>
    <t>['North Indian', 'Arabian', 'Chinese', 'Mughlai', 'Seafood', 'Shawarma', 'Desserts', 'Beverages']</t>
  </si>
  <si>
    <t>Old Airport Road, Bangalore</t>
  </si>
  <si>
    <t>7am â€“ 11pm</t>
  </si>
  <si>
    <t>['South Indian', 'North Indian', 'Chinese', 'Salad', 'Biryani', 'Ice Cream', 'Shake', 'Beverages']</t>
  </si>
  <si>
    <t>City Market, Bangalore</t>
  </si>
  <si>
    <t>['Mithai']</t>
  </si>
  <si>
    <t>Breakfast Joint, South Indian Food, Hygiene, Prices, Good Place, Ambiance</t>
  </si>
  <si>
    <t>RT Nagar, Bangalore</t>
  </si>
  <si>
    <t>Filtered Coffee, Gobi Manchurian, Masala Dosa, Vada, Fried Rice, Chutney</t>
  </si>
  <si>
    <t>['South Indian', 'North Indian', 'Chinese', 'Sichuan', 'Fast Food', 'Desserts', 'Shake', 'Beverages']</t>
  </si>
  <si>
    <t>['Desserts', 'Beverages']</t>
  </si>
  <si>
    <t>Good Music, Young Crowd, Elaborate Menu, Customizable Food, Fresh Food, Good Quality</t>
  </si>
  <si>
    <t>['Sandwich', 'Wraps', 'Pasta', 'Salad', 'Desserts', 'Continental']</t>
  </si>
  <si>
    <t>Safe Delivery, Perfect Service, Prompt Delivery, Low Price, Reasonable Rate, Contactless Delivery</t>
  </si>
  <si>
    <t>Chicken Dum Biryani, Chicken Fried Rice, Gobi Manchurian, Chilli Chicken, Salad</t>
  </si>
  <si>
    <t>['Biryani', 'North Indian', 'Mughlai', 'Fast Food', 'Beverages', 'Sichuan']</t>
  </si>
  <si>
    <t>['South Indian', 'Andhra']</t>
  </si>
  <si>
    <t>Cheap, Food Quantity, Customer Service, Management, Tasty, Hospitality</t>
  </si>
  <si>
    <t>Meat Fry, Ayala Fry, Egg Roast, Chicken Roast, Appam, Chicken Biriyani</t>
  </si>
  <si>
    <t>['Kerala', 'South Indian', 'Biryani']</t>
  </si>
  <si>
    <t>Affordable Rate, Serving Staff, Pocket Friendly Restaurant, Comfortable Seating Area, Nice Hospitality, Gastronomical Experience</t>
  </si>
  <si>
    <t>Paneer Chatpata, Ghee Roast Mutton, Sea Food Platter, Tangdi Kabab, Barbeque Chicken, Grill Chicken</t>
  </si>
  <si>
    <t>['Arabian', 'North Indian']</t>
  </si>
  <si>
    <t>['Biryani', 'South Indian', 'Mughlai', 'Andhra', 'Desserts', 'Hyderabadi']</t>
  </si>
  <si>
    <t>['North Indian', 'Healthy Food', 'Beverages', 'Desserts']</t>
  </si>
  <si>
    <t>['North Indian', 'Street Food', 'Fast Food', 'Desserts', 'Beverages']</t>
  </si>
  <si>
    <t>Reasonable Cost, Gastronomical Experience, Excellent Taste, Cutlery, Good Quantity, Tasty</t>
  </si>
  <si>
    <t>['Biryani']</t>
  </si>
  <si>
    <t>Bubble Tea, Momos, Burgers, Drink</t>
  </si>
  <si>
    <t>['Bubble Tea', 'Burger', 'Beverages', 'Tea', 'Fast Food', 'Street Food', 'Momos', 'Shake']</t>
  </si>
  <si>
    <t>Best Food under Best Budget, Great Portions, Price, Quantity, Value for Money, Food</t>
  </si>
  <si>
    <t>['South Indian', 'Chettinad', 'Tamil']</t>
  </si>
  <si>
    <t>Mouth Watering Food, Best Food, Excellent Food, Nice Food, Meals, Food Taste</t>
  </si>
  <si>
    <t>Mutton Thali, Fish Masala, Fish Thali, Mushroom Masala, Fish Curry</t>
  </si>
  <si>
    <t>['North Indian', 'Odia']</t>
  </si>
  <si>
    <t>['Biryani', 'Mughlai']</t>
  </si>
  <si>
    <t>Domlur, Bangalore</t>
  </si>
  <si>
    <t>['Burger', 'Sandwich', 'Fast Food', 'Wraps', 'Biryani', 'Beverages', 'Desserts']</t>
  </si>
  <si>
    <t>Perfect Presentation, Wonderful Presentation, Delicious Food, Location, Tamper Proof Packaging, Great Portions</t>
  </si>
  <si>
    <t>Paneer 65, Chicken 65, Paneer Biryani, Gulab Jamun, Mutton Biryani, Chicken Biryani</t>
  </si>
  <si>
    <t>['Biryani', 'Hyderabadi', 'Mughlai']</t>
  </si>
  <si>
    <t>Comfortable Seating Area, Good Place, Price, Quantity, Service</t>
  </si>
  <si>
    <t>9am â€“ 10:30pm</t>
  </si>
  <si>
    <t>Masala Pepsi, Raj Kachori, Chaat, Sweets, Lassi, Paratha</t>
  </si>
  <si>
    <t>['North Indian', 'Fast Food', 'Street Food', 'Biryani', 'Chinese', 'Desserts', 'Beverages']</t>
  </si>
  <si>
    <t>8am â€“ 10:30pm</t>
  </si>
  <si>
    <t>['Kerala', 'South Indian']</t>
  </si>
  <si>
    <t>['Mithai', 'Street Food']</t>
  </si>
  <si>
    <t>Prompt Service, Amazing Food, Portion, Spicy, Quantity</t>
  </si>
  <si>
    <t>Old Madras Road, Bangalore</t>
  </si>
  <si>
    <t>['North Indian', 'Mughlai', 'Chinese', 'Kebab', 'Rolls', 'Seafood', 'Arabian', 'Biryani']</t>
  </si>
  <si>
    <t>['North Indian', 'South Indian', 'Healthy Food', 'Desserts', 'Beverages', 'Andhra', 'Mithai', 'Pizza']</t>
  </si>
  <si>
    <t>Pocket Friendly Place, Ample Seating Area, Breakfast, Nice Food, Location, Spicy</t>
  </si>
  <si>
    <t>Masala Dosa, Vada, Fried Rice, Tea</t>
  </si>
  <si>
    <t>['South Indian', 'North Indian', 'Chinese', 'Biryani', 'Sandwich', 'Street Food', 'Desserts', 'Shake']</t>
  </si>
  <si>
    <t>Good Taste, Fresh Food, Good Quality, Good Service, Good Food</t>
  </si>
  <si>
    <t>Kumaraswamy Layout, Bangalore</t>
  </si>
  <si>
    <t>['North Indian', 'Chinese', 'Juices', 'Shake']</t>
  </si>
  <si>
    <t>North Indian, Comforting Atmosphere, Self Service, Beautiful Place, Food Presentation, Breakfast</t>
  </si>
  <si>
    <t>Chole Bhature, Jalebi, Chai, Gulab Jamun, Snacks</t>
  </si>
  <si>
    <t>['Street Food', 'North Indian', 'Beverages']</t>
  </si>
  <si>
    <t>Good Quantity, Reasonable Price, Spicy, Good Taste, Fresh Food, Good Food</t>
  </si>
  <si>
    <t>['North Indian', 'Chinese']</t>
  </si>
  <si>
    <t>Quick Service, Food Taste, Best Place, Spicy, Main Course, Good Ambience</t>
  </si>
  <si>
    <t>11:30am â€“ 3:30pm, 6:30pm â€“ 10:30pm</t>
  </si>
  <si>
    <t>Chicken Ghee Roast, Mutton Biriyani, Pepper Chicken, Chilly Chicken, Chicken Biriyani, Kabab</t>
  </si>
  <si>
    <t>['Andhra', 'North Indian', 'Chinese', 'Biryani', 'Mughlai', 'Oriental']</t>
  </si>
  <si>
    <t>Good Options, Atmosphere, Proper Packaging, Wonderful Presentation, Fast Service, Student Crowd</t>
  </si>
  <si>
    <t>Honey Mustard Chicken, Chocolate Croissant, Cheesecake, Cappuccino, Drink, Desserts</t>
  </si>
  <si>
    <t>['Cafe', 'Coffee', 'Tea', 'Beverages', 'Sandwich', 'Fast Food', 'Desserts', 'Pizza']</t>
  </si>
  <si>
    <t>Very Affordable, Fresh Ingredients, Great Quality, Healthy Food, Reasonable Prices, Good Packaging</t>
  </si>
  <si>
    <t>9am â€“ 4pm, 6pm â€“ 12midnight</t>
  </si>
  <si>
    <t>Methi Malai Matar, Kadai Mushroom, Lacha Paratha, Mushroom Manchurian, Mixed Fried Rice, Paneer Chilli</t>
  </si>
  <si>
    <t>Quick Serving, Good Place, Value for Money, Good Quality, Service</t>
  </si>
  <si>
    <t>['South Indian', 'Chinese', 'Street Food', 'North Indian']</t>
  </si>
  <si>
    <t>Economical, Low Price, Good Quantity, Tasty, Excellent Food, Nice Food</t>
  </si>
  <si>
    <t>Moru Curry, Pothichoru, Porotta, Chicken Roast, Appam, Chicken Curry</t>
  </si>
  <si>
    <t>['Kerala', 'South Indian', 'Chinese', 'Sichuan']</t>
  </si>
  <si>
    <t>Nice Place, Good Place, Menu, Portion Size, Value for Money, Food</t>
  </si>
  <si>
    <t>Fruit Bowl, Juices, Pani Puri, Sandwiches</t>
  </si>
  <si>
    <t>['Juices', 'Beverages', 'Sandwich', 'Fast Food', 'Shake', 'Rolls', 'Healthy Food', 'Street Food']</t>
  </si>
  <si>
    <t>Fresh Food, Quantity, Good Quality, Experience</t>
  </si>
  <si>
    <t>Soft Music, Fast Delivery, Student Crowd, Perfect Presentation, Young Crowd, Good Taste</t>
  </si>
  <si>
    <t>['Tea', 'Beverages', 'Sandwich', 'Street Food']</t>
  </si>
  <si>
    <t>Elaborate Menu, Fresh Food, Customizable Food, Good Quality, Service</t>
  </si>
  <si>
    <t>['Sandwich', 'Fast Food']</t>
  </si>
  <si>
    <t>12midnight â€“ 2am, 12noon â€“ 12midnight</t>
  </si>
  <si>
    <t>Food Color, Chinese Restaurant, Great Price, Decent Price, Decent Ambience, Appetizers</t>
  </si>
  <si>
    <t>12noon â€“ 11pm</t>
  </si>
  <si>
    <t>Pepper Baby Corn, Special Fried Rice, Malaysian Noodles, Butter Garlic Noodles, Kung Pao Chicken, Honey Chilli Potato</t>
  </si>
  <si>
    <t>['Chinese', 'Asian', 'Thai', 'Beverages']</t>
  </si>
  <si>
    <t>Great Recommendations, Reasonable Prices, Nice Taste, Good Quantity, Hygiene, Good Taste</t>
  </si>
  <si>
    <t>Punjabi Chicken, Mushroom Manchurian, Chicken 65, Paratha</t>
  </si>
  <si>
    <t>['North Indian', 'Chinese', 'Biryani']</t>
  </si>
  <si>
    <t>Reasonable Prices, Amazing Food, Good Taste, Portion Size, Value for Money, Food Quality</t>
  </si>
  <si>
    <t>Opens at 6pm</t>
  </si>
  <si>
    <t>Hygiene, Good Taste, Price, Good Food, Quantity</t>
  </si>
  <si>
    <t>9:30am â€“ 10:30pm</t>
  </si>
  <si>
    <t>['Mithai', 'North Indian', 'Street Food']</t>
  </si>
  <si>
    <t>['North Indian', 'Biryani', 'Mughlai', 'Kebab', 'Rolls', 'Desserts', 'Modern Indian']</t>
  </si>
  <si>
    <t>Outside Seating, Live Band, Dessert Menu, Relaxed Atmosphere, Comfortable Seating Area, Live Music</t>
  </si>
  <si>
    <t>Kahlua Mousse, Bruschetta Platter, Rustica Pizza, Ravioli, Risotto, White Wine</t>
  </si>
  <si>
    <t>['Italian', 'Pizza', 'Pasta', 'Continental', 'Desserts', 'Steak', 'Seafood', 'Beverages']</t>
  </si>
  <si>
    <t>10am â€“ 9:30pm</t>
  </si>
  <si>
    <t>7am â€“ 6pm</t>
  </si>
  <si>
    <t>['South Indian', 'North Indian', 'Chinese', 'Beverages', 'Shake']</t>
  </si>
  <si>
    <t>Flavour, Staff, Quality, Service, Food</t>
  </si>
  <si>
    <t>['Desserts', 'Waffle', 'Beverages']</t>
  </si>
  <si>
    <t>11am â€“ 1am</t>
  </si>
  <si>
    <t>Chirpy Crowd, Drive through, Office Crowd, Economical, Pocket Friendly, Great Recommendations</t>
  </si>
  <si>
    <t>â‚¹750</t>
  </si>
  <si>
    <t>Rajma Masala, Mushroom Manchurian, Tandoori Roti, Pav Bhaji</t>
  </si>
  <si>
    <t>Juice Prices, Good Wifi, Proper Packaging, Contactless Delivery, Cute Packaging, Timely Service</t>
  </si>
  <si>
    <t>12midnight â€“ 3am, 11am â€“ 11pm</t>
  </si>
  <si>
    <t>Sweet Lime Fresh Juice, Juice Shooters, Watermelons, Ice Cream Shakes, Rabdi Falooda, Chocolate Fudge Sundae</t>
  </si>
  <si>
    <t>['Juices', 'Beverages', 'Shake', 'Ice Cream', 'Desserts']</t>
  </si>
  <si>
    <t>10:30am â€“ 11:15pm</t>
  </si>
  <si>
    <t>Ambience, Service, Packaging, Food, Value for Money</t>
  </si>
  <si>
    <t>12:30pm â€“ 11:15pm</t>
  </si>
  <si>
    <t>['Shawarma', 'Burger', 'Wraps', 'Momos', 'Fast Food', 'Shake', 'Beverages']</t>
  </si>
  <si>
    <t>Good Portions, Reasonable Prices, Tasty, Packing, Good Food, Menu</t>
  </si>
  <si>
    <t>10am â€“ 3:30pm, 6:15pm â€“ 11:15pm</t>
  </si>
  <si>
    <t>['North Indian', 'Biryani']</t>
  </si>
  <si>
    <t>9am â€“ 11:45pm</t>
  </si>
  <si>
    <t>['Bakery']</t>
  </si>
  <si>
    <t>Customizable Food, Good Taste, Spicy, Value for Money, Quantity, Delicious Food</t>
  </si>
  <si>
    <t>6:30am â€“ 10:30pm</t>
  </si>
  <si>
    <t>['North Indian', 'Street Food', 'Fast Food', 'South Indian', 'Chinese', 'Ice Cream', 'Shake']</t>
  </si>
  <si>
    <t>['South Indian', 'North Indian', 'Chinese', 'Street Food', 'Sandwich', 'Shake', 'Beverages', 'Ice Cream']</t>
  </si>
  <si>
    <t>Breakfast Menu, Self Service, Nice Taste, Decent Place, Best Places, Quick Service</t>
  </si>
  <si>
    <t>7:30am â€“ 10:30pm</t>
  </si>
  <si>
    <t>Roti Curry, Mushroom Masala, Masala Papad, Butter Roti, Spring Roll, Malai Kofta</t>
  </si>
  <si>
    <t>['North Indian', 'Chinese', 'South Indian', 'Street Food', 'Fast Food', 'Desserts', 'Shake', 'Beverages']</t>
  </si>
  <si>
    <t>Portion Size, Value for Money, Good Quality, Ambience, Service, Taste</t>
  </si>
  <si>
    <t>12:45pm â€“ 11:30pm</t>
  </si>
  <si>
    <t>['Fast Food', 'Burger', 'Shake', 'Beverages']</t>
  </si>
  <si>
    <t>11:15am â€“ 12midnight</t>
  </si>
  <si>
    <t>['Mangalorean', 'South Indian', 'Chinese']</t>
  </si>
  <si>
    <t>Good Taste, Quantity, Good Food, Ambience</t>
  </si>
  <si>
    <t>11am â€“ 3:30pm, 7pm â€“ 10:30pm</t>
  </si>
  <si>
    <t>['North Indian', 'Mughlai', 'Biryani', 'Rolls']</t>
  </si>
  <si>
    <t>Family Place, Cleanliness, More Variety, Spicy, Best Place, Good Taste</t>
  </si>
  <si>
    <t>11:30am â€“ 4pm, 6:30pm â€“ 10pm</t>
  </si>
  <si>
    <t>Chicken Fry, Chicken Kabab, Mutton Biriyani, Chilli Chicken, Chicken Biriyani, Kebab</t>
  </si>
  <si>
    <t>['Andhra', 'Biryani']</t>
  </si>
  <si>
    <t>Elaborate Menu, Good Quality, Ambience, Food, Taste</t>
  </si>
  <si>
    <t>Sankey Road, Bangalore</t>
  </si>
  <si>
    <t>['Andhra', 'Biryani', 'North Indian', 'Chinese', 'Desserts', 'Juices']</t>
  </si>
  <si>
    <t>['Andhra']</t>
  </si>
  <si>
    <t>['North Indian', 'Street Food', 'Beverages']</t>
  </si>
  <si>
    <t>Tasty, Good Taste, Elaborate Menu, Spicy, Fresh Food, Good Quality</t>
  </si>
  <si>
    <t>['South Indian', 'Maharashtrian', 'Sichuan', 'Street Food']</t>
  </si>
  <si>
    <t>Excellent Food and Service, Yummy Food, Fancy Crowd, Weekend Brunch, Management, Spill Proof Packaging</t>
  </si>
  <si>
    <t>Aloo Pyaaz Paratha, Panner Butter Masala, Spicy Food, Chole Bhature, Shakes, Brownie</t>
  </si>
  <si>
    <t>['North Indian', 'Chinese', 'Street Food', 'Beverages']</t>
  </si>
  <si>
    <t>['Pizza', 'Fast Food', 'Burger']</t>
  </si>
  <si>
    <t>['Bakery', 'Desserts', 'Ice Cream']</t>
  </si>
  <si>
    <t>Portion Size, Value for Money, Prices, Packaging, Food</t>
  </si>
  <si>
    <t>11am â€“ 9pm</t>
  </si>
  <si>
    <t>Rich Plum Cake, Chicken Puff, Donuts, Pastries, Cakes, Snacks</t>
  </si>
  <si>
    <t>['Bakery', 'Fast Food']</t>
  </si>
  <si>
    <t>Cute Packaging, Food Presentation, Worth the Money, Great Portions, Timely Service, Elaborate Menu</t>
  </si>
  <si>
    <t>10:45am â€“ 10:45pm</t>
  </si>
  <si>
    <t>['Pizza', 'Fast Food']</t>
  </si>
  <si>
    <t>Meals, Hygiene, Breakfast, Quality Food, Awesome Food, Value for Money</t>
  </si>
  <si>
    <t>['North Indian', 'Chinese', 'South Indian', 'Beverages', 'Desserts', 'Juices', 'Ice Cream', 'Shake']</t>
  </si>
  <si>
    <t>['Rolls', 'Burger', 'Sandwich']</t>
  </si>
  <si>
    <t>Combo, Tasty, Good Food, Price</t>
  </si>
  <si>
    <t>Great Recommendations, Food Quantity, Amazing Food, Great Ambiance, Excellent Food, Great Taste</t>
  </si>
  <si>
    <t>Paneer Parantha, Veg Thali, Aloo Paratha, Raita, Roti, Lassi</t>
  </si>
  <si>
    <t>['Beverages', 'Shake']</t>
  </si>
  <si>
    <t>['Biryani', 'Chinese']</t>
  </si>
  <si>
    <t>Bang for the Buck, Food was Good, Cute Little Place, Street Food, Prime Location, Sitting Area</t>
  </si>
  <si>
    <t>Makkhania Lassi, Ice Cream Faluda, Kesar Jalebi, Laccha Rabri, Hing Kachori, Malai Ghevar</t>
  </si>
  <si>
    <t>['North Indian', 'Rajasthani', 'Fast Food', 'Mithai', 'Beverages', 'Desserts']</t>
  </si>
  <si>
    <t>['Healthy Food', 'South Indian', 'North Indian', 'Biryani']</t>
  </si>
  <si>
    <t>Meals, Portions, Good Taste, Great Place, Value for Money, Price</t>
  </si>
  <si>
    <t>11:30am â€“ 4pm, 7pm â€“ 11pm</t>
  </si>
  <si>
    <t>['Biryani', 'North Indian', 'Chinese', 'Seafood', 'Mughlai', 'Kebab', 'Beverages']</t>
  </si>
  <si>
    <t>Elaborate Menu, Hygiene, Delivery Person, Young Crowd, Student Crowd, Good Wifi</t>
  </si>
  <si>
    <t>12midnight â€“ 12:30am, 10am â€“ 12midnight</t>
  </si>
  <si>
    <t>Key Lime Pie, Red Velvet Cheesecake, Carrot Cake, Cup Cakes, Cheese Cakes, Cookie</t>
  </si>
  <si>
    <t>Economical, Cute Little Place, Comfort Food, Prompt Service, Good Taste, Value for Money</t>
  </si>
  <si>
    <t>12:15pm â€“ 5:45pm, 7pm â€“ 12midnight</t>
  </si>
  <si>
    <t>Good Taste, Prices, Worth the Money, Good Food, Experience</t>
  </si>
  <si>
    <t>['South Indian', 'North Indian', 'Chinese', 'Street Food', 'Desserts', 'Shake', 'Beverages']</t>
  </si>
  <si>
    <t>['Sandwich', 'Fast Food', 'Beverages', 'Shake']</t>
  </si>
  <si>
    <t>Excellent Location, Fantastic Decoration, Nice Concept, Served Quickly, Best Food under Best Budget, Fresh Food</t>
  </si>
  <si>
    <t>['Biryani', 'Andhra']</t>
  </si>
  <si>
    <t>Street Food, Best Places, Concept, Good Place, Menu, Price</t>
  </si>
  <si>
    <t>Twisted Potato, Bun Nippat Cheese, Masala Twistato, Masala Pepsi, Masala Soda, Snacks</t>
  </si>
  <si>
    <t>['Fast Food', 'Sandwich', 'Pizza', 'Burger', 'Street Food', 'Beverages']</t>
  </si>
  <si>
    <t>11am â€“ 11:55pm</t>
  </si>
  <si>
    <t>['Sandwich', 'Pizza', 'Fast Food', 'Street Food']</t>
  </si>
  <si>
    <t>Cheap and Affordable, Spill Proof Packaging, Flavour, Timely Service, Packing, Portion</t>
  </si>
  <si>
    <t>Special Fried Rice, Ramen, Bao, Dimsums, Chilli Paneer, Manchow Soup</t>
  </si>
  <si>
    <t>['Asian', 'Thai', 'Vietnamese', 'Japanese', 'Indonesian', 'Chinese', 'Korean', 'Burmese']</t>
  </si>
  <si>
    <t>Best in Service, Fair Prices, Served Quickly, Delicious Taste, Best Food under Best Budget, Value for Money</t>
  </si>
  <si>
    <t>Tasty, Value for Money, Good Taste, Customizable Food, Delicious Food, Fresh Food</t>
  </si>
  <si>
    <t>['South Indian', 'North Indian', 'Chinese', 'Biryani', 'Street Food', 'Fast Food', 'Ice Cream', 'Beverages']</t>
  </si>
  <si>
    <t>Tasty Food, Price, Good Food, Quality</t>
  </si>
  <si>
    <t>1pm â€“ 3pm, 6pm â€“ 11pm</t>
  </si>
  <si>
    <t>Crispy Chicken Roll, Rolls, Kababs, Biryani, Chicken</t>
  </si>
  <si>
    <t>['North Indian', 'Mughlai', 'Arabian', 'Chinese', 'Seafood']</t>
  </si>
  <si>
    <t>Variety of Pizza, Spill Proof Packaging, Packing, Tasty, Timely Service, Portion Size</t>
  </si>
  <si>
    <t>Contactless Delivery, Best Food, Wonderful Presentation, Proper Packaging, Great Portions, Packing</t>
  </si>
  <si>
    <t>['Rolls', 'Chinese', 'Momos', 'Fast Food']</t>
  </si>
  <si>
    <t>Amazing Service, Elaborate Menu, Good Music, Customizable Food, Student Crowd, Fresh Food</t>
  </si>
  <si>
    <t>['Sushi', 'Japanese', 'Korean', 'Asian', 'Beverages']</t>
  </si>
  <si>
    <t>Combo, Good Taste, Good Food, Good Quality</t>
  </si>
  <si>
    <t>12midnight â€“ 12:30am, 12noon â€“ 12midnight</t>
  </si>
  <si>
    <t>['Arabian', 'Sandwich', 'Burger', 'Biryani', 'Lebanese', 'Beverages', 'Juices', 'Shake']</t>
  </si>
  <si>
    <t>1:30pm â€“ 12midnight</t>
  </si>
  <si>
    <t>['Arabian', 'Lebanese', 'North Indian', 'Chinese', 'Mughlai', 'Beverages']</t>
  </si>
  <si>
    <t>Family Crowd, Good Taste, Fresh Food, Good Quality, Service</t>
  </si>
  <si>
    <t>11am â€“ 4:30pm, 6:30pm â€“ 11pm</t>
  </si>
  <si>
    <t>['South Indian', 'Seafood', 'North Indian', 'Chinese', 'Biryani', 'Mangalorean']</t>
  </si>
  <si>
    <t>Fresh Food, Value for Money, Packaging, Taste</t>
  </si>
  <si>
    <t>['Fast Food', 'Street Food']</t>
  </si>
  <si>
    <t>7am â€“ 12midnight</t>
  </si>
  <si>
    <t>['North Indian', 'South Indian', 'Chinese', 'Biryani', 'Street Food', 'Beverages']</t>
  </si>
  <si>
    <t>['North Indian', 'Rolls', 'Chinese']</t>
  </si>
  <si>
    <t>Very Nice Place to Hangout, Fairly Priced Beers, No Cover Charge, Variety of Selection, Awesome Location, Serving Style</t>
  </si>
  <si>
    <t>9am â€“ 12:30am</t>
  </si>
  <si>
    <t>Crispy Sesame Honey Chilli Fries, Taco Soup, Gunpowder Calamari, Jalapeno Cheese Nads, Breakfast Tray, Bombay Bhel</t>
  </si>
  <si>
    <t>['North Indian', 'Chinese', 'Biryani', 'Pasta', 'Burger', 'Pizza', 'Desserts', 'Beverages']</t>
  </si>
  <si>
    <t>Good Delivery, Tasty, Flavour, Price, Experience, Good Food</t>
  </si>
  <si>
    <t>11:30am â€“ 4:30pm, 6:30pm â€“ 11:30pm</t>
  </si>
  <si>
    <t>['Mangalorean', 'South Indian', 'North Indian', 'Chinese']</t>
  </si>
  <si>
    <t>Good Taste, Good Service, Good Food, Price</t>
  </si>
  <si>
    <t>['South Indian', 'North Indian', 'Chinese', 'Biryani', 'Ice Cream', 'Juices', 'Shake', 'Beverages']</t>
  </si>
  <si>
    <t>['Bengali', 'Biryani', 'Rolls']</t>
  </si>
  <si>
    <t>Good for Large Groups, Comfortable Seating Area, Good Hygiene, Relaxed Atmosphere, Fancy Crowd, Quality of Food</t>
  </si>
  <si>
    <t>Murgh Ke Sholey, Paneer Kali Mirch, Sarso Da Saag, Paneer Punjabi, Punjabi Chicken, Makke Di Roti</t>
  </si>
  <si>
    <t>['North Indian', 'Chinese', 'Mughlai', 'Biryani', 'Beverages']</t>
  </si>
  <si>
    <t>Best Hotel, Casual Seating Area, Pocket Friendly, Delivery Person, Breakfast, Tasty Food</t>
  </si>
  <si>
    <t>['South Indian', 'North Indian', 'Street Food', 'Chinese']</t>
  </si>
  <si>
    <t>Good for Large Groups, Cleanliness, Breakfast, Decent Place, Family Crowd, Good Taste</t>
  </si>
  <si>
    <t>Puri Saagu, Filter Kaapi, Masala Poori, Carrot Halwa, Vada, Dosa</t>
  </si>
  <si>
    <t>['South Indian', 'North Indian', 'Chinese', 'Biryani']</t>
  </si>
  <si>
    <t>Affordable Rate, Fast Delivery, Perfect Presentation, Cutlery, Spill Proof Packaging, Combo</t>
  </si>
  <si>
    <t>['Biryani', 'North Indian', 'Chinese', 'Desserts', 'Beverages', 'Sichuan']</t>
  </si>
  <si>
    <t>6:30am â€“ 11pm</t>
  </si>
  <si>
    <t>['South Indian', 'North Indian', 'Chinese', 'Street Food', 'Biryani', 'Desserts', 'Ice Cream', 'Beverages']</t>
  </si>
  <si>
    <t>['Pizza', 'Italian', 'Fast Food', 'Beverages']</t>
  </si>
  <si>
    <t>Good Value, Preparation, Family Crowd, Owner, Meals, Hygiene</t>
  </si>
  <si>
    <t>Bhetki Paturi, Aloo Posto, Authentic Bengali Food, Mutton, Sweets</t>
  </si>
  <si>
    <t>['Bengali', 'Seafood']</t>
  </si>
  <si>
    <t>Value for Money, Packaging, Ambience, Portion Size, Food</t>
  </si>
  <si>
    <t>12midnight â€“ 1am, 11:30am â€“ 12midnight</t>
  </si>
  <si>
    <t>['North Indian', 'Chinese', 'Mughlai', 'Biryani', 'Seafood', 'Rolls', 'Fast Food', 'Ice Cream']</t>
  </si>
  <si>
    <t>Great Taste, Elaborate Menu, Food Presentation, Worth the Money, Value for Money, Delicious Food</t>
  </si>
  <si>
    <t>9am â€“ 11:30pm</t>
  </si>
  <si>
    <t>['Arabian', 'North Indian', 'South Indian', 'Salad', 'Biryani', 'Fast Food', 'Bakery']</t>
  </si>
  <si>
    <t>['Bakery', 'Fast Food', 'Pizza', 'Sandwich', 'Burger', 'Desserts']</t>
  </si>
  <si>
    <t>['South Indian', 'Kerala']</t>
  </si>
  <si>
    <t>Quick Delivery, Cutlery, Portion, Good Taste, Main Course, Quantity</t>
  </si>
  <si>
    <t>Dragon Chicken, Schezwan Fried Rice, Chicken Momos, Manchow Soup, Chilli Chicken, Starters</t>
  </si>
  <si>
    <t>['Chinese', 'Thai', 'Sichuan', 'Seafood']</t>
  </si>
  <si>
    <t>12midnight â€“ 4am, 6am â€“ 12midnight</t>
  </si>
  <si>
    <t>Management, Meals, Elaborate Menu, Food Taste, Customizable Food, Table</t>
  </si>
  <si>
    <t>Homely Ambience, Reasonable Price, Excellent Food, Quick Service, Awesome Food, Tasty Food</t>
  </si>
  <si>
    <t>11:30am â€“ 3:30pm, 7:30pm â€“ 9:30pm</t>
  </si>
  <si>
    <t>Customizable Food, Fresh Food, Elaborate Menu, Good Taste, Good Quality, Worth the Money</t>
  </si>
  <si>
    <t>['Kerala', 'South Indian', 'Biryani', 'Seafood', 'Beverages']</t>
  </si>
  <si>
    <t>Young Crowd, Staff, Service, Packaging, Food Quality</t>
  </si>
  <si>
    <t>['South Indian', 'North Indian', 'Chinese', 'Street Food', 'Ice Cream', 'Desserts', 'Shake', 'Beverages']</t>
  </si>
  <si>
    <t>HBR Layout, Bangalore</t>
  </si>
  <si>
    <t>12:30pm â€“ 11pm</t>
  </si>
  <si>
    <t>['North Indian', 'Biryani', 'Chinese', 'Mughlai']</t>
  </si>
  <si>
    <t>12midnight â€“ 1am, 12noon â€“ 12midnight</t>
  </si>
  <si>
    <t>['South Indian', 'North Indian', 'Chinese', 'Biryani', 'Seafood', 'Mandi', 'Desserts', 'Beverages']</t>
  </si>
  <si>
    <t>Inexpensive, Filling Food, Delicious Taste, Mouth Watering Food, Best Food under Best Budget, Fresh Food with Good Quality</t>
  </si>
  <si>
    <t>['Momos', 'Fast Food']</t>
  </si>
  <si>
    <t>['Beverages', 'Shake', 'Desserts']</t>
  </si>
  <si>
    <t>Good Taste, Ambiance, Good Service, Good Food</t>
  </si>
  <si>
    <t>11:45am â€“ 3:45pm, 6:45pm â€“ 10:45pm</t>
  </si>
  <si>
    <t>['Andhra', 'North Indian', 'Chinese', 'Mangalorean', 'Seafood', 'Biryani']</t>
  </si>
  <si>
    <t>Clean and Hygienic Place, Quality Food, Nice Food, Customizable Food, Good Taste, Delicious Food</t>
  </si>
  <si>
    <t>['South Indian', 'Chinese', 'North Indian', 'Biryani', 'Kebab', 'Momos', 'Rolls']</t>
  </si>
  <si>
    <t>Staff Service, Comfortable Seating Area, Servings, More Variety, Family Place, Good Value</t>
  </si>
  <si>
    <t>12noon â€“ 3:30pm, 7pm â€“ 11pm</t>
  </si>
  <si>
    <t>Apple Jalebi, Dal Bhati Churma, Dal Kichadi, Rajasthani Thali, Dhokla, Khichdi</t>
  </si>
  <si>
    <t>['Gujarati', 'North Indian', 'Rajasthani']</t>
  </si>
  <si>
    <t>Great Veg Options, Worth the Money, Portion, Good Taste, Timely Service, Value for Money</t>
  </si>
  <si>
    <t>['Healthy Food', 'North Indian', 'Sandwich', 'Salad']</t>
  </si>
  <si>
    <t>12noon â€“ 4:30pm, 7pm â€“ 10:30pm</t>
  </si>
  <si>
    <t>Inexpensive, Prompt Service, Reasonable Price, Value for Money, Good Taste, Best Place</t>
  </si>
  <si>
    <t>Kanji, Pazham Pori, Kerala Meal, Pothichoru, Porotta, Egg Curry</t>
  </si>
  <si>
    <t>['South Indian', 'Kerala', 'Chinese', 'Seafood', 'Chettinad']</t>
  </si>
  <si>
    <t>['Italian', 'Mexican', 'Pasta']</t>
  </si>
  <si>
    <t>Food Tastes Great, Delicious, Best Quality, Good Packaging, Proper Packaging, Very Affordable</t>
  </si>
  <si>
    <t>Truffle Fries, Classic Chicken Burger, Peri Fries, Wings</t>
  </si>
  <si>
    <t>['Burger', 'Fast Food', 'Beverages', 'Desserts']</t>
  </si>
  <si>
    <t>Excellent Food Quality, Food Tastes Great, Healthy and Delicious, Very Affordable, Fresh Food with Good Quality, Tamper Proof Packaging</t>
  </si>
  <si>
    <t>Cheap and Affordable, Awesome Spot to Hangout, Best in Service, Excellent Food Quality, Fair Prices, Sanitised Service</t>
  </si>
  <si>
    <t>10am â€“ 9pm</t>
  </si>
  <si>
    <t>10:30am â€“ 5:58pm, 5:59pm â€“ 12midnight</t>
  </si>
  <si>
    <t>['Biryani', 'South Indian', 'North Indian', 'Beverages']</t>
  </si>
  <si>
    <t>Relaxed Atmosphere, Family Place, Preparation, Reasonable Price, Courteous Staff, Nice Food</t>
  </si>
  <si>
    <t>11:30am â€“ 4pm, 6:30pm â€“ 10:30pm</t>
  </si>
  <si>
    <t>Fish Paturi, Aloo Poori, Basanti Pulao, Chicken Bharta, Authentic Bengali Food, Veg Thali</t>
  </si>
  <si>
    <t>['Bengali', 'North Indian', 'Biryani', 'Rolls']</t>
  </si>
  <si>
    <t>Serving Staff, Family Restaurant, Relaxed Atmosphere, Best Food under Best Budget, Decent Place, Food Taste</t>
  </si>
  <si>
    <t>Panneer Butter Masala, Masala Papad, Tomato Soup, Palak Paneer, Naan, Starters</t>
  </si>
  <si>
    <t>['North Indian', 'Chinese', 'Desserts', 'Beverages']</t>
  </si>
  <si>
    <t>Peaceful Ambience, Parking Space, More Variety, Live Music, Good Value, Theme</t>
  </si>
  <si>
    <t>12noon â€“ 3pm, 7pm â€“ 10pm</t>
  </si>
  <si>
    <t>Sizzling Brownie, Buffet, Sizzlers, Crispy Corn, Dal Tadka, Paneer Tikka</t>
  </si>
  <si>
    <t>['North Indian', 'Chinese', 'Biryani', 'Italian', 'Street Food', 'Salad', 'Desserts', 'Beverages']</t>
  </si>
  <si>
    <t>['Desserts', 'Shake', 'Ice Cream', 'Bakery', 'Beverages']</t>
  </si>
  <si>
    <t>Cost Friendly, Budget Food, Good Value, Breakfast, Meals, Good Quantity</t>
  </si>
  <si>
    <t>Roasted Beef, Kerala Parotta, Idiyappam, Porotta, Stew, Fish Curry</t>
  </si>
  <si>
    <t>['Kerala', 'Biryani', 'North Indian', 'South Indian', 'Seafood', 'Chinese', 'Sichuan']</t>
  </si>
  <si>
    <t>Nice Taste, Breakfast, Good Taste, Quantity, Good Food</t>
  </si>
  <si>
    <t>9am â€“ 10pm</t>
  </si>
  <si>
    <t>['South Indian', 'North Indian', 'Chinese', 'Fast Food', 'Street Food', 'Ice Cream', 'Beverages', 'Shake']</t>
  </si>
  <si>
    <t>Contactless Delivery, Tamper Proof Packaging, Worth the Money, Extensive Menu, Timely Service, Great Portions</t>
  </si>
  <si>
    <t>Rogan Gosht, Biryani Rice, Raita, Dal</t>
  </si>
  <si>
    <t>['North Indian', 'BBQ', 'Biryani', 'Street Food', 'Kebab', 'Beverages', 'Desserts']</t>
  </si>
  <si>
    <t>Good Bartenders, Kid Friendly, Vintage Decor, Good Pricing, Pocket Friendly Place, Live Sports Screening</t>
  </si>
  <si>
    <t>12midnight â€“ 12:15am, 11am â€“ 12midnight</t>
  </si>
  <si>
    <t>Roasted Beef, Egg Ghee Roast, Keema Dosa, Anjal Fry, Pork Ribs, Chicken Wings</t>
  </si>
  <si>
    <t>['South Indian', 'Biryani', 'Sandwich', 'Desserts', 'Bakery', 'Beverages']</t>
  </si>
  <si>
    <t>Staff Behavior, Relaxed Atmosphere, Good for Large Groups, Authentic Food, Great Host, Great Value</t>
  </si>
  <si>
    <t>Matal Chingri, Bhapa Sondesh, Aam Pora Sharbat, Kaju Kishmish Pulao, Jhinge Aloo Posto, Murgir Jhol</t>
  </si>
  <si>
    <t>['Bengali', 'Finger Food', 'Seafood', 'Biryani', 'Mughlai']</t>
  </si>
  <si>
    <t>['Bakery', 'Desserts', 'Sandwich', 'Beverages', 'Shake', 'Cafe']</t>
  </si>
  <si>
    <t>['Desserts', 'Bakery', 'Mithai']</t>
  </si>
  <si>
    <t>Decor, Main Course, Hospitality, Great Food, Ambiance, Portion</t>
  </si>
  <si>
    <t>12noon â€“ 3:30pm, 6pm â€“ 10:30pm</t>
  </si>
  <si>
    <t>Fried Prawns, Spring Rolls, Noodle, Hakka Noodles, Pork, Soups</t>
  </si>
  <si>
    <t>['Chinese', 'Asian', 'Thai', 'Sichuan']</t>
  </si>
  <si>
    <t>['Healthy Food', 'Salad', 'Mexican', 'Pasta', 'Pizza', 'Beverages', 'Asian', 'North Indian']</t>
  </si>
  <si>
    <t>Healthy Food, Worth the Money, Extensive Menu, Portion Size, Great Portions, Value for Money</t>
  </si>
  <si>
    <t>['Healthy Food', 'Salad', 'Beverages']</t>
  </si>
  <si>
    <t>Served Quickly, Value for Money, Quantity, Experience, Taste</t>
  </si>
  <si>
    <t>['Biryani', 'North Indian', 'Mughlai', 'Chinese', 'Seafood', 'Kebab']</t>
  </si>
  <si>
    <t>12:30pm â€“ 10pm</t>
  </si>
  <si>
    <t>['Pizza', 'Sandwich', 'Burger', 'Rolls', 'Fast Food', 'Shake', 'Desserts', 'Ice Cream']</t>
  </si>
  <si>
    <t>Staff Service, Seating Options, Good Portion Size, Parking Space, Family Crowd, Elaborate Menu</t>
  </si>
  <si>
    <t>Chicken Starters, Mutton Biriyani, Chilly Chicken, Mocktails, Chicken Biryani</t>
  </si>
  <si>
    <t>['Andhra', 'Biryani', 'North Indian', 'Chinese', 'Desserts']</t>
  </si>
  <si>
    <t>Nice Food Quality, Relaxed Atmosphere, Comfortable Seating Area, Family Place, Authenticity, Good Options</t>
  </si>
  <si>
    <t>Meen Curry, Fry Prawns, Kerala Parotta, Appam, Sea Food, Seafood</t>
  </si>
  <si>
    <t>['Seafood', 'Kerala', 'South Indian']</t>
  </si>
  <si>
    <t>Fresh Food, Good Quality, Value for Money, Packaging, Quantity</t>
  </si>
  <si>
    <t>7am â€“ 9:35pm</t>
  </si>
  <si>
    <t>Fast Delivery, Customizable Food, Good Taste, Fresh Food, Worth the Money, Good Quality</t>
  </si>
  <si>
    <t>12:30pm â€“ 2am</t>
  </si>
  <si>
    <t>['Rolls', 'Chinese', 'North Indian', 'Seafood', 'Biryani', 'Sichuan']</t>
  </si>
  <si>
    <t>Cute Packaging, Food Presentation, Extensive Menu, Worth the Money, Great Portions, Timely Service</t>
  </si>
  <si>
    <t>Portion Size, Value for Money, Packaging, Service, Food</t>
  </si>
  <si>
    <t>['Biryani', 'Hyderabadi', 'South Indian']</t>
  </si>
  <si>
    <t>Quick Delivery, Value for Money, Good Taste, Delicious Food</t>
  </si>
  <si>
    <t>Delicious Taste, Mouth Watering Food, Wonderful Presentation, Worth the Money, Great Portions, Timely Service</t>
  </si>
  <si>
    <t>['Odia', 'North Indian', 'Chinese', 'Seafood', 'Sichuan']</t>
  </si>
  <si>
    <t>Flavour, Ambiance, Menu, Taste</t>
  </si>
  <si>
    <t>['Momos', 'Chinese']</t>
  </si>
  <si>
    <t>['Mithai', 'Desserts']</t>
  </si>
  <si>
    <t>Best Quality, Good Price, Good Packaging, Delicious Taste, Amazing Taste, Spill Proof Packaging</t>
  </si>
  <si>
    <t>Chowmein, Sweet Corn Soup, Chicken Lollipop, Momos, Fried Rice</t>
  </si>
  <si>
    <t>['Chinese', 'Seafood', 'Momos', 'Sichuan']</t>
  </si>
  <si>
    <t>['South Indian', 'North Indian', 'Chinese', 'Street Food', 'Shake', 'Sichuan']</t>
  </si>
  <si>
    <t>['Rolls', 'Chinese', 'North Indian', 'Biryani']</t>
  </si>
  <si>
    <t>2:15pm â€“ 10pm</t>
  </si>
  <si>
    <t>['Fast Food', 'Ice Cream', 'Desserts', 'Beverages']</t>
  </si>
  <si>
    <t>Economical, Low Price, Authentic Taste, Prompt Service, Reasonable Price, Awesome Food</t>
  </si>
  <si>
    <t>12noon â€“ 4pm, 6pm â€“ 11pm</t>
  </si>
  <si>
    <t>Liti Chokha, Authentic Bihari Food, Nimbu Pani, Chutneys, Dal, Parathas</t>
  </si>
  <si>
    <t>['North Indian', 'Bihari', 'Street Food', 'Chinese', 'Desserts', 'Beverages']</t>
  </si>
  <si>
    <t>['Bakery', 'Desserts', 'Ice Cream', 'Shake']</t>
  </si>
  <si>
    <t>Good Delivery, Nice Taste, Good Taste, Quantity, Fresh Food, Good Food</t>
  </si>
  <si>
    <t>['Biryani', 'Fast Food', 'South Indian']</t>
  </si>
  <si>
    <t>Value for Price, Customizations Available, Chirpy Crowd, Bang for the Buck, Good Portions, Cozy Ambiance</t>
  </si>
  <si>
    <t>9am â€“ 1am</t>
  </si>
  <si>
    <t>['Biryani', 'Kerala', 'North Indian', 'Chinese']</t>
  </si>
  <si>
    <t>['Rolls', 'Wraps', 'Fast Food', 'Desserts', 'Shake', 'Beverages']</t>
  </si>
  <si>
    <t>Spill Proof Packaging, Contactless Delivery, Quality, Taste, Value for Money</t>
  </si>
  <si>
    <t>Quality, Portion Size, Value for Money, Taste</t>
  </si>
  <si>
    <t>10:30am â€“ 9:30pm</t>
  </si>
  <si>
    <t>12noon â€“ 4:30pm, 7pm â€“ 10pm</t>
  </si>
  <si>
    <t>Worth the Money, Delicious Food, Great Portions, Value for Money, Quality</t>
  </si>
  <si>
    <t>Economical, Comfort Food, Tasty Food, Price</t>
  </si>
  <si>
    <t>11:30am â€“ 4:30pm, 6pm â€“ 10:30pm</t>
  </si>
  <si>
    <t>['North Indian', 'Biryani', 'BBQ']</t>
  </si>
  <si>
    <t>Perfect Service, Good Server, Great Host, Good Wifi, Weekend Brunch, Customizable Food</t>
  </si>
  <si>
    <t>Forum Rex Walk, Bangalore</t>
  </si>
  <si>
    <t>12midnight â€“ 3am, 10am â€“ 12midnight</t>
  </si>
  <si>
    <t>Peri Peri Sauce, Churros, Peri Peri Chicken, Cheesecake, Wings, Burger</t>
  </si>
  <si>
    <t>['Burger', 'Healthy Food', 'Portuguese']</t>
  </si>
  <si>
    <t>['Kerala']</t>
  </si>
  <si>
    <t>Bigger Space, Romantic Seating, Live Kitchen, Fresh Ingredients, Cosy Place, Comfortable Seating</t>
  </si>
  <si>
    <t>Streaking Pigs Pizza, Big Bang Shake, Cookie Monster Shake, Shrooms Pizza, Nutty Professor, Chocolate Raspberry</t>
  </si>
  <si>
    <t>['Pizza', 'Italian', 'Fast Food', 'Desserts', 'Shake', 'Beverages']</t>
  </si>
  <si>
    <t>7:30am â€“ 11:45pm</t>
  </si>
  <si>
    <t>['Mughlai', 'Chinese', 'North Indian']</t>
  </si>
  <si>
    <t>Totally Worth it, Pretty Decor, Pocket Friendly, Packed on Weekends, Cozy Place, Fast Service</t>
  </si>
  <si>
    <t>Building 105, Koramangala 5th Block, Bangalore</t>
  </si>
  <si>
    <t>12midnight â€“ 4am, 10am â€“ 12midnight</t>
  </si>
  <si>
    <t>Ferrero Rocher Waffle, Caramel Chocolate, Melted Chocolate, Nutella Waffles, Red Velvet Waffle, Shakes</t>
  </si>
  <si>
    <t>['Waffle', 'Desserts', 'Shake', 'Beverages']</t>
  </si>
  <si>
    <t>Student Crowd, Value for Money, Fresh Food, Good Quality, Service</t>
  </si>
  <si>
    <t>8:30am â€“ 10:30pm</t>
  </si>
  <si>
    <t>['Kerala', 'South Indian', 'Seafood', 'Chinese']</t>
  </si>
  <si>
    <t>['South Indian', 'North Indian', 'Chinese', 'Biryani', 'Street Food', 'Ice Cream', 'Juices', 'Beverages']</t>
  </si>
  <si>
    <t>Clean and Hygienic Place, Hygiene, Family Crowd, Customer Service, Manager, Food Presentation</t>
  </si>
  <si>
    <t>12midnight â€“ 1:30am, 1pm â€“ 12midnight</t>
  </si>
  <si>
    <t>['North Indian', 'Mandi', 'Mughlai', 'Kebab', 'Desserts']</t>
  </si>
  <si>
    <t>Lip Smacking Food, Reasonable Prices, Packing, Good Taste, Value for Money</t>
  </si>
  <si>
    <t>Gastronomical Experience, Authenticity, Good Value, Preparation, View, Hygiene</t>
  </si>
  <si>
    <t>Pandhra Rassa, Sol Kadhi, Batata Vada, Missal Pav, Puran Poli, Misal</t>
  </si>
  <si>
    <t>['North Indian', 'Maharashtrian', 'Malwani', 'Street Food', 'Mughlai', 'Seafood', 'Desserts', 'Beverages']</t>
  </si>
  <si>
    <t>Perfect Place, Location, Best Place, Good Place, Table, Staff</t>
  </si>
  <si>
    <t>Rossogolla, Sandesh, Aloo Puri, Bengali Sweets, Rasgullas, Kachori</t>
  </si>
  <si>
    <t>['Mithai', 'Street Food', 'Mishti', 'Bengali']</t>
  </si>
  <si>
    <t>Nexus, Koramangala, Bangalore</t>
  </si>
  <si>
    <t>['Fast Food', 'Momos', 'Beverages']</t>
  </si>
  <si>
    <t>Relaxed Atmosphere, Breakfast, Tasty, Good Place, Value for Money, Ambiance</t>
  </si>
  <si>
    <t>Filtered Coffee, Vada, Dosa, Thali</t>
  </si>
  <si>
    <t>['South Indian', 'North Indian', 'Chinese', 'Fast Food', 'Biryani', 'Desserts', 'Juices', 'Beverages']</t>
  </si>
  <si>
    <t>['South Indian', 'North Indian', 'Chinese', 'Biryani', 'Ice Cream', 'Beverages', 'Shake']</t>
  </si>
  <si>
    <t>Comfortable Seating Area, Family Place, Packed on Weekends, Good Value, Authentic Taste, Best Places</t>
  </si>
  <si>
    <t>Spicy Vada Pav, Fafda Jalebi, Tawa Pulav, Pav Bhajji, Dabeli, Mango Milkshake</t>
  </si>
  <si>
    <t>['North Indian', 'Chinese', 'Street Food', 'Fast Food', 'South Indian', 'Juices', 'Beverages']</t>
  </si>
  <si>
    <t>Great Ambience and Tasty Food, Food and Service, Valet Service, Service is Great and Fast, Comfortable Seating, Professional Staff</t>
  </si>
  <si>
    <t>Pesto Bruschetta, Calzone Pockets, Rocket Pizza, Litchi Shake, Garlic Bread with Cheese, Sauteed Mushrooms</t>
  </si>
  <si>
    <t>['Pasta', 'Pizza', 'Italian', 'Salad', 'Desserts', 'Beverages']</t>
  </si>
  <si>
    <t>Good Price, Tamper Proof Packaging, Best Food, Delicious Taste, Great Taste, Tasty</t>
  </si>
  <si>
    <t>Chicken Manchow Soup, Dragon Chicken, Momo, Chilli Chicken, Soup, Fried Rice</t>
  </si>
  <si>
    <t>['Chinese', 'Desserts', 'Seafood', 'Burger', 'Sichuan']</t>
  </si>
  <si>
    <t>10am â€“ 9:45pm</t>
  </si>
  <si>
    <t>['Cafe', 'Coffee', 'Tea', 'Shake', 'Beverages', 'Sandwich', 'Fast Food', 'Desserts']</t>
  </si>
  <si>
    <t>Prompt Service, Spicy, Good Taste, Prices, Menu, Quantity</t>
  </si>
  <si>
    <t>12noon â€“ 4pm, 7pm â€“ 9:30pm</t>
  </si>
  <si>
    <t>['Hyderabadi', 'Biryani']</t>
  </si>
  <si>
    <t>Great Recommendations, Mouth Watering Food, Good Taste, Worth the Money, Price, Good Food</t>
  </si>
  <si>
    <t>Chic Decor, Yummy Desserts, Cute Ambience, Art, Pretty Place, Beautiful Interiors</t>
  </si>
  <si>
    <t>Oreo Cookie Mousse, Nutella Oreo, Passion Fruit Sorbet, Deep Fried Oreo, Peanut Butter Ice Cream, Mississippi Mudpie</t>
  </si>
  <si>
    <t>['Ice Cream', 'Desserts', 'Waffle', 'Beverages']</t>
  </si>
  <si>
    <t>Good Place, Good Food, Value for Money, Quality</t>
  </si>
  <si>
    <t>12:30pm â€“ 4pm, 6:45pm â€“ 11pm</t>
  </si>
  <si>
    <t>Customizable Food, Fresh Food, Worth the Money, Good Quality, Good Food, Experience</t>
  </si>
  <si>
    <t>['Shawarma', 'Arabian', 'Rolls']</t>
  </si>
  <si>
    <t>12:30pm â€“ 11:55pm</t>
  </si>
  <si>
    <t>['North Indian', 'South Indian', 'Chinese', 'Mughlai']</t>
  </si>
  <si>
    <t>Fair Prices, Weekend Brunch, Good Wifi, Proper Packaging, Customizable Food, Fresh Food</t>
  </si>
  <si>
    <t>['Biryani', 'North Indian', 'Chinese', 'Seafood', 'Street Food']</t>
  </si>
  <si>
    <t>Tandoori, Parking, Nice Taste, Best Places, Tasty, Good Taste</t>
  </si>
  <si>
    <t>12noon â€“ 1:30am</t>
  </si>
  <si>
    <t>Seekh Roll, Chicken Shawarama, Kababs, Beef, Noodles, Chicken Biryani</t>
  </si>
  <si>
    <t>['Mughlai', 'Chinese', 'North Indian', 'Rolls', 'Sichuan']</t>
  </si>
  <si>
    <t>10am â€“ 10:30pm</t>
  </si>
  <si>
    <t>['Street Food', 'Fast Food', 'Tea', 'North Indian']</t>
  </si>
  <si>
    <t>Good Taste, Quality, Good Food, Staff, Value for Money</t>
  </si>
  <si>
    <t>['North Indian', 'Biryani', 'Chinese']</t>
  </si>
  <si>
    <t>Portion Size, Value for Money, Worth the Money, Delicious Food, Quantity, Taste</t>
  </si>
  <si>
    <t>['Burger']</t>
  </si>
  <si>
    <t>Great Recommendations, Polite Staff, Tasty, Chef, Nice Food, Crowd</t>
  </si>
  <si>
    <t>7:45am â€“ 10:25pm</t>
  </si>
  <si>
    <t>Masala Poori, Benne Dosa, Paneer Roll, Noodle, Masala Dosa, Chutney</t>
  </si>
  <si>
    <t>['Momos', 'Chinese', 'Asian', 'Japanese', 'Street Food', 'Tibetan', 'Finger Food', 'Beverages']</t>
  </si>
  <si>
    <t>Casual Seating Area, Low Price, Great Recommendations, Prices, Quantity, Value for Money</t>
  </si>
  <si>
    <t>Mutton Haleem, Mutton Sheek Kabab, Chicken Kabab, Kababs, Mutton Biryani, Briyani</t>
  </si>
  <si>
    <t>['North Indian', 'Mughlai', 'Chinese', 'South Indian', 'Afghan']</t>
  </si>
  <si>
    <t>Main Course, Good Place, Ambiance, Good Food, Service, Value for Money</t>
  </si>
  <si>
    <t>8:15am â€“ 10:30pm</t>
  </si>
  <si>
    <t>11:30am â€“ 10:15pm</t>
  </si>
  <si>
    <t>['North Indian', 'Street Food', 'Mithai', 'Chinese']</t>
  </si>
  <si>
    <t>Cute Packaging, Food Presentation, Great Portions, Worth the Money, Delicious Food</t>
  </si>
  <si>
    <t>['Healthy Food', 'Salad', 'Juices']</t>
  </si>
  <si>
    <t>['Healthy Food', 'Steak', 'Sandwich', 'Continental', 'Beverages', 'Cafe']</t>
  </si>
  <si>
    <t>Weekend Brunch, Elaborate Menu, Fresh Food, Prices, Good Quality, Value for Money</t>
  </si>
  <si>
    <t>['Biryani', 'Kebab', 'Chinese', 'North Indian', 'Beverages']</t>
  </si>
  <si>
    <t>12:15pm â€“ 11:45pm</t>
  </si>
  <si>
    <t>['Shawarma', 'Fast Food', 'Beverages', 'Lebanese']</t>
  </si>
  <si>
    <t>['Ice Cream', 'Beverages', 'Shake']</t>
  </si>
  <si>
    <t>Comfortable Seating Area, Good Taste, Nice Food, Good Service, Good Food</t>
  </si>
  <si>
    <t>Cream of Tomato Soup, Mushroom Masala, Kesari Bath, Idli</t>
  </si>
  <si>
    <t>['South Indian', 'North Indian', 'Chinese', 'Biryani', 'Beverages']</t>
  </si>
  <si>
    <t>Good Taste, Crowd, Worth the Money, Portion Size, Menu</t>
  </si>
  <si>
    <t>12noon â€“ 12:30am</t>
  </si>
  <si>
    <t>['Kerala', 'Seafood', 'South Indian', 'North Indian', 'Chinese']</t>
  </si>
  <si>
    <t>Hygiene, Presentation, Customizable Food, Elaborate Menu, Fresh Food, Good Quality</t>
  </si>
  <si>
    <t>['Desserts']</t>
  </si>
  <si>
    <t>Fresh Food with Good Quality, Affordable Prices, Value for Money, Timely Service, Price</t>
  </si>
  <si>
    <t>['North Indian', 'Kebab', 'Biryani', 'Desserts']</t>
  </si>
  <si>
    <t>Themed Decor, Comfortable Seating Area, Pure Veg, Excellent Hospitality, Servings, Family Place</t>
  </si>
  <si>
    <t>Chocolate Fountain, Matar Pulao, Puliogare, Tomato Shorba, Veg Buffet, Pani Puri</t>
  </si>
  <si>
    <t>['Chinese', 'Continental']</t>
  </si>
  <si>
    <t>Good Value, Seating, Table, Location, Tasty Food, Great Food</t>
  </si>
  <si>
    <t>8:15am â€“ 12midnight</t>
  </si>
  <si>
    <t>Pulpy Grape Juice, Chicken Shawarma, Sea Food, Biryani, Rice</t>
  </si>
  <si>
    <t>['North Indian', 'Arabian', 'Chinese', 'Mughlai', 'Biryani', 'Desserts', 'Beverages']</t>
  </si>
  <si>
    <t>Anjal Tava Fry, Fish Rava Fry, Kori Roti, Chicken Sukka, Neer Dosa, Fish Curry</t>
  </si>
  <si>
    <t>['Seafood', 'Mangalorean']</t>
  </si>
  <si>
    <t>Family Place, Great Value, Tandoori, Excellent Taste, Owner, Atmosphere</t>
  </si>
  <si>
    <t>Bheja Masala, Chicken Boneless Kebab, Nalli Nihari, Bheja Fry, Mutton Seekh, Seekh Kabab</t>
  </si>
  <si>
    <t>['Biryani', 'North Indian', 'Kebab', 'Mughlai', 'Seafood']</t>
  </si>
  <si>
    <t>Comfortable Seating Area, Family Place, Breakfast, Good Quality Food, Decent Place, Quick Service</t>
  </si>
  <si>
    <t>Kharabath, Masala Dosa, Filter Coffee, Sambhar, Idli, Vada</t>
  </si>
  <si>
    <t>['South Indian', 'North Indian', 'Street Food', 'Chinese', 'Beverages']</t>
  </si>
  <si>
    <t>Ambience and Service, Classy Place, Excellent Food and Service, Classy Ambience, Breakfast Menu, Beautiful Decor</t>
  </si>
  <si>
    <t>Mushroom Crostini, Eggs Benedict, Gnocchi, Risotto, Salmon, Ravioli</t>
  </si>
  <si>
    <t>['Continental', 'Italian', 'BBQ', 'Fast Food', 'Ice Cream', 'Desserts', 'Coffee', 'Beverages']</t>
  </si>
  <si>
    <t>Langford Town, Bangalore</t>
  </si>
  <si>
    <t>9:30am â€“ 9:30pm</t>
  </si>
  <si>
    <t>Fusion Dishes, Variety of Veg Options, Ample Seating Area, Quality of Food, Relaxed Atmosphere, Food Delivery</t>
  </si>
  <si>
    <t>12noon â€“ 11:30pm</t>
  </si>
  <si>
    <t>Chicken Garlic Tikka, Shawarma Wrap, Paneer Chilli, Noodle, Kababs, Sides</t>
  </si>
  <si>
    <t>['Chinese', 'North Indian', 'Mughlai', 'Arabian', 'Kebab', 'Seafood', 'Biryani', 'Ice Cream']</t>
  </si>
  <si>
    <t>Tasty, Value for Money, Portion, Good Food, Staff, Service</t>
  </si>
  <si>
    <t>Litti Chokha, Parathas, Gulab Jamun, Lassi</t>
  </si>
  <si>
    <t>['Italian', 'Pizza', 'Pasta', 'Continental', 'Desserts', 'Healthy Food', 'Beverages', 'Steak']</t>
  </si>
  <si>
    <t>Fast Delivery Service, Great Vibes, Decent Prices, Perfect Service, Outstanding Service, Amazing Restaurant</t>
  </si>
  <si>
    <t>Veg Cheese Maggi, Chole Poori, Poori Sabji, Aloo Onion Paratha, Mix Paratha, Tawa Paratha</t>
  </si>
  <si>
    <t>['North Indian', 'Fast Food']</t>
  </si>
  <si>
    <t>Cutlery, Worth the Money, Timely Service, Great Portions, Value for Money</t>
  </si>
  <si>
    <t>8am â€“ 8:30pm</t>
  </si>
  <si>
    <t>['Cafe', 'Continental', 'Burger', 'Sandwich', 'Shake', 'Beverages', 'Desserts']</t>
  </si>
  <si>
    <t>['South Indian', 'North Indian', 'Chinese', 'Fast Food', 'Street Food']</t>
  </si>
  <si>
    <t>['North Indian', 'Beverages', 'Rajasthani', 'Shake']</t>
  </si>
  <si>
    <t>['Momos', 'Burger', 'Wraps', 'Fast Food', 'Desserts']</t>
  </si>
  <si>
    <t>['Burger', 'Fast Food', 'Beverages', 'Bubble Tea', 'Shake']</t>
  </si>
  <si>
    <t>Packing, Portion Size, Value for Money, Food</t>
  </si>
  <si>
    <t>8:30am â€“ 9:30pm</t>
  </si>
  <si>
    <t>Good Food and Good Ambience, Japanese Cuisine, Comfortable Seating Area, Beautiful View, Super Service, Good for Large Groups</t>
  </si>
  <si>
    <t>Orion Mall, Malleshwaram, Bangalore</t>
  </si>
  <si>
    <t>Sushi Stack, Spiced Tofu, Chicken Gyoza, Tempura Prawns, Sushi Platter, Miso Soup</t>
  </si>
  <si>
    <t>['Asian', 'Sushi', 'Japanese', 'Chinese', 'Desserts', 'Beverages']</t>
  </si>
  <si>
    <t>Great Veg Options, Mouth Watering Food, Student Crowd, Good Quantity, Family Crowd, Customizable Food</t>
  </si>
  <si>
    <t>12midnight â€“ 12noon, 12:15pm â€“ 11:45pm</t>
  </si>
  <si>
    <t>['North Indian', 'Chinese', 'Street Food', 'Rajasthani']</t>
  </si>
  <si>
    <t>['North Indian', 'Chinese', 'Street Food']</t>
  </si>
  <si>
    <t>['South Indian', 'North Indian', 'Street Food', 'Chinese', 'Beverages', 'Ice Cream', 'Shake']</t>
  </si>
  <si>
    <t>Good Taste, Great Portions, Experience, Price, Good Food</t>
  </si>
  <si>
    <t>['Arabian', 'Biryani', 'Chinese', 'South Indian', 'Kerala', 'Shake', 'Juices', 'Beverages']</t>
  </si>
  <si>
    <t>['South Indian', 'North Indian', 'Chinese', 'Fast Food', 'Desserts', 'Beverages']</t>
  </si>
  <si>
    <t>7am â€“ 10:15pm</t>
  </si>
  <si>
    <t>['South Indian', 'Street Food', 'Chinese', 'North Indian', 'Biryani', 'Fast Food', 'Desserts', 'Beverages']</t>
  </si>
  <si>
    <t>12midnight â€“ 12:30am, 11:30am â€“ 3:30pm, 6:30pm â€“ 12midnight</t>
  </si>
  <si>
    <t>7:30am â€“ 11:30pm</t>
  </si>
  <si>
    <t>['South Indian', 'Biryani', 'North Indian']</t>
  </si>
  <si>
    <t>7am â€“ 4pm, 6:30pm â€“ 10pm</t>
  </si>
  <si>
    <t>Price Vs Value, Colorful Ambience, Service is Great and Fast, Good Food and Good Service, Cordial Staff, Awesome Staff</t>
  </si>
  <si>
    <t>Fruit Rabri, Palak Roti, Sweet Kachori, Gujarati Kadhi, Rajasthani Thaali, Gatta Masala</t>
  </si>
  <si>
    <t>['North Indian', 'Rajasthani']</t>
  </si>
  <si>
    <t>Street Food, Prompt Service, Polite Staff, Preparation, Perfect Presentation, Proper Packaging</t>
  </si>
  <si>
    <t>Paneer Pav Bhaji, Samosa Pav, Kullad Chai, Jalebi, Chaat, Lassi</t>
  </si>
  <si>
    <t>['North Indian', 'Street Food', 'Desserts', 'Beverages']</t>
  </si>
  <si>
    <t>Comfortable Seating Area, Family Crowd, Portions, Price, Menu, Value for Money</t>
  </si>
  <si>
    <t>12noon â€“ 11:45pm</t>
  </si>
  <si>
    <t>['North Indian', 'Mughlai', 'Chinese']</t>
  </si>
  <si>
    <t>Quantity and Quality of Food, Chinese, Themed Decor, Relaxed Atmosphere, Decent Price, Serving Size</t>
  </si>
  <si>
    <t>12noon â€“ 3:15pm, 6:30pm â€“ 10:45pm</t>
  </si>
  <si>
    <t>Drunken Fish, Red Dragon Chicken, Clay Pot Rice, Crab Meat Soup, Drum Sticks, Chilli Potatoes</t>
  </si>
  <si>
    <t>['Chinese', 'North Indian', 'Seafood', 'Fast Food', 'Sichuan', 'Desserts', 'Beverages']</t>
  </si>
  <si>
    <t>Good Value, Great Value, Good Quality Food, Decent Place, Decor, Reasonable Price</t>
  </si>
  <si>
    <t>11:30am â€“ 3:30pm, 6:30pm â€“ 12:30am</t>
  </si>
  <si>
    <t>Honey Chilli Potatoes, Chilli Chicken, Tandoori Chicken, Butter Chicken, Naan, Rolls</t>
  </si>
  <si>
    <t>['North Indian', 'Mughlai', 'Oriental', 'Chinese', 'Rolls', 'Beverages']</t>
  </si>
  <si>
    <t>['North Indian', 'Chinese', 'Desserts']</t>
  </si>
  <si>
    <t>['South Indian', 'North Indian', 'Beverages']</t>
  </si>
  <si>
    <t>['Salad', 'Healthy Food']</t>
  </si>
  <si>
    <t>Concept, Spicy, Tasty Food, Great Place, Great Food, Good Place</t>
  </si>
  <si>
    <t>['Kerala', 'Seafood', 'North Indian']</t>
  </si>
  <si>
    <t>Portion Size, Good Food, Value for Money, Staff, Price, Quantity</t>
  </si>
  <si>
    <t>12noon â€“ 4pm, 6:30pm â€“ 10:30pm</t>
  </si>
  <si>
    <t>Pepper Rasam, Chicken Fry, Chicken 65, Mutton Biryani, Chicken Biryani</t>
  </si>
  <si>
    <t>['Biryani', 'South Indian', 'North Indian', 'Street Food']</t>
  </si>
  <si>
    <t>Very Nice Food, Very Good Food, Good Wifi, Nice Service, Excellent Food, Elaborate Menu</t>
  </si>
  <si>
    <t>['North Indian', 'Kebab', 'Biryani', 'Desserts', 'Beverages']</t>
  </si>
  <si>
    <t>Fresh Food, Good Quality, Value for Money, Ambience, Service</t>
  </si>
  <si>
    <t>11:30am â€“ 4:30pm, 6:30pm â€“ 11pm</t>
  </si>
  <si>
    <t>['Burger', 'Fast Food', 'American', 'Finger Food', 'Desserts', 'Beverages', 'Continental']</t>
  </si>
  <si>
    <t>Price, Value for Money, Taste, Packaging</t>
  </si>
  <si>
    <t>Best Place, Good Place, Staff, Packaging, Service, Food Quality</t>
  </si>
  <si>
    <t>12noon â€“ 9pm</t>
  </si>
  <si>
    <t>Design, Cozy Place, Food Presentation, Worth the Money, Great Place, Value for Money</t>
  </si>
  <si>
    <t>Fancy Place, Affordable, Chinese, Decent Ambience, Good Price, Appetizers</t>
  </si>
  <si>
    <t>Hot Pepper Chicken, Sesame Chicken, Mixed Noodles, Chicken Lollypop, Chilli Garlic Noodles, Butter Garlic Prawns</t>
  </si>
  <si>
    <t>['Chinese', 'Asian', 'Seafood', 'Sichuan']</t>
  </si>
  <si>
    <t>['Bengali', 'Rolls']</t>
  </si>
  <si>
    <t>['Chinese', 'Oriental', 'Asian']</t>
  </si>
  <si>
    <t>Paper Bags, Delivery Services, Excellent Packaging, Super Fast Delivery, Good for Large Groups, Loved it</t>
  </si>
  <si>
    <t>Muslim Biryani, Pahadi Chicken, Chicken Sholay, Kheer, Dal Fry, Basmati Rice</t>
  </si>
  <si>
    <t>['Biryani', 'North Indian', 'Mughlai', 'Chinese', 'Kebab', 'Arabian']</t>
  </si>
  <si>
    <t>11am â€“ 4pm, 6pm â€“ 11pm</t>
  </si>
  <si>
    <t>['Biryani', 'North Indian', 'Chinese', 'Street Food', 'Seafood']</t>
  </si>
  <si>
    <t>12midnight â€“ 6am, 11:30am â€“ 3:30pm, 6:30pm â€“ 12midnight</t>
  </si>
  <si>
    <t>['Biryani', 'Chinese', 'Beverages', 'Desserts']</t>
  </si>
  <si>
    <t>Bank for the Buck, Totally Worth it, Cozy Ambience, Authenticity, Favorite Place, Cozy Place</t>
  </si>
  <si>
    <t>8:30am â€“ 11:45pm</t>
  </si>
  <si>
    <t>Baileys Ice Cream, Extra Dark Chocolate, Vanilla Gelato, Gelato Ice Creams, Strawberry Sundae, Mango Sorbet</t>
  </si>
  <si>
    <t>['Ice Cream', 'Desserts', 'Beverages']</t>
  </si>
  <si>
    <t>Economical, Bang for the Buck, Quick Service, Friendly Staff, Tasty Food, Best Place</t>
  </si>
  <si>
    <t>12noon â€“ 3:30pm, 7pm â€“ 10:30pm</t>
  </si>
  <si>
    <t>Jeera Aloo, Bhindi Fry, Bhindi Masala, Authentic Punjabi Food, Panneer Butter Masala, Masala Papad</t>
  </si>
  <si>
    <t>11:30am â€“ 2am</t>
  </si>
  <si>
    <t>['North Indian', 'Biryani', 'Mughlai', 'Seafood', 'Chinese', 'Hyderabadi']</t>
  </si>
  <si>
    <t>Portion Size, Food Quality, Packaging, Value for Money, Ambience, Service</t>
  </si>
  <si>
    <t>6:30am â€“ 11:30pm</t>
  </si>
  <si>
    <t>['Tea', 'Sandwich', 'Fast Food', 'Street Food', 'Shake', 'Beverages']</t>
  </si>
  <si>
    <t>Simple Decor, View, Breakfast, Manager, Seating, Perfect Place</t>
  </si>
  <si>
    <t>Pav Bhaji, Papad, Chutney, Starters, Biryani</t>
  </si>
  <si>
    <t>['North Indian', 'Chinese', 'Sandwich', 'Beverages', 'Desserts', 'South Indian', 'Street Food', 'Mexican']</t>
  </si>
  <si>
    <t>Price, Value for Money, Quantity, Food</t>
  </si>
  <si>
    <t>['Chinese', 'Tibetan', 'Sichuan', 'Momos']</t>
  </si>
  <si>
    <t>Polite Staff, Owner, Tasty Food, Prices, Quantity, Good Food</t>
  </si>
  <si>
    <t>12midnight â€“ 2am, 9am â€“ 12midnight</t>
  </si>
  <si>
    <t>['South Indian', 'Kerala', 'Biryani', 'Street Food', 'Beverages']</t>
  </si>
  <si>
    <t>Idli, Masala Dosa, French Fries, Chutney</t>
  </si>
  <si>
    <t>['South Indian', 'Street Food']</t>
  </si>
  <si>
    <t>Price Vs Portion Size, Themed Decor, Affordable, Good for Large Groups, Authentic Food, Authenticity</t>
  </si>
  <si>
    <t>12noon â€“ 4:30pm, 7pm â€“ 9pm</t>
  </si>
  <si>
    <t>Jumbo Ilish, Mutton Dakbanglo, Chicken Dakbanglo, Sorshe Ilish, Dab Chingri, Sweet Pulao</t>
  </si>
  <si>
    <t>['Bengali', 'North Indian', 'Seafood', 'Mishti']</t>
  </si>
  <si>
    <t>['Biryani', 'Kebab', 'Tamil']</t>
  </si>
  <si>
    <t>Punjabi Ambience, Dhaba Feel, Affordable, Attentive Staff, Rooftop, Seating Arrangement</t>
  </si>
  <si>
    <t>9am â€“ 11pm</t>
  </si>
  <si>
    <t>Makke Di Roti, Sarso Da Saag, Rajma Masala, Authentic Punjabi Food, Chicken Pakoda, Daal Makhni</t>
  </si>
  <si>
    <t>['North Indian', 'Kebab', 'Street Food', 'Desserts', 'Beverages']</t>
  </si>
  <si>
    <t>Timely Service, Fresh Food, Good Quality, Quantity, Experience</t>
  </si>
  <si>
    <t>['North Indian', 'Chinese', 'Mughlai']</t>
  </si>
  <si>
    <t>Pocket Friendly, Clean and Hygienic Place, Served Quickly, Wonderful Presentation, Perfect Presentation, Fresh Food</t>
  </si>
  <si>
    <t>9am â€“ 4pm, 7pm â€“ 11pm</t>
  </si>
  <si>
    <t>['North Indian', 'Beverages', 'Chinese']</t>
  </si>
  <si>
    <t>['North Indian', 'Mughlai', 'Chinese', 'Sichuan']</t>
  </si>
  <si>
    <t>Main Course, Good Place, Spicy, Ambience, Staff, Quantity</t>
  </si>
  <si>
    <t>['Chinese', 'Malaysian', 'Seafood']</t>
  </si>
  <si>
    <t>Excellent Location, Fantastic Decoration, Best Staff, Clean and Hygienic Place, Served Quickly, Ambience was Super Cool</t>
  </si>
  <si>
    <t>Morning Glory, Skillet Cookie, Dynamite Shrimps, Chicken Strips, Hot Chocolate, Cheese Cake</t>
  </si>
  <si>
    <t>['Burger', 'American', 'Continental', 'Fast Food', 'Desserts', 'Coffee', 'Cafe', 'Beverages']</t>
  </si>
  <si>
    <t>Great Food Great Service, Sheesha, Variety of Pizza, Serving Size, Good Wifi, Weekend Brunch</t>
  </si>
  <si>
    <t>Infantry Road, Bangalore</t>
  </si>
  <si>
    <t>['Cafe', 'Beverages', 'Continental', 'Italian', 'Chinese', 'Fast Food', 'Asian', 'Desserts']</t>
  </si>
  <si>
    <t>Reasonable Prices, Packing, Value for Money, Taste</t>
  </si>
  <si>
    <t>['Bakery', 'Desserts', 'Ice Cream', 'Mithai', 'Beverages', 'Pizza']</t>
  </si>
  <si>
    <t>Best Decor, Best Staff, Fantastic Decoration, Sanitised Service, Excellent Location, Comforting Atmosphere</t>
  </si>
  <si>
    <t>['Andhra', 'Mughlai', 'Chinese', 'Kebab', 'North Indian', 'Beverages', 'Desserts']</t>
  </si>
  <si>
    <t>Portion Size, Value for Money, Food Quality, Packaging</t>
  </si>
  <si>
    <t>12midnight â€“ 5am, 11:30am â€“ 12midnight</t>
  </si>
  <si>
    <t>['Chinese', 'Fast Food', 'Rolls', 'BBQ', 'North Indian']</t>
  </si>
  <si>
    <t>['Burger', 'American', 'Fast Food', 'Desserts', 'Shake', 'Beverages']</t>
  </si>
  <si>
    <t>Fantastic Decoration, Clean and Hygienic Place, Served Quickly, Nice Concept, Delicious Taste, Best Food under Best Budget</t>
  </si>
  <si>
    <t>['Rajasthani', 'North Indian']</t>
  </si>
  <si>
    <t>['North Indian', 'South Indian', 'Asian']</t>
  </si>
  <si>
    <t>Comfortable Seating Area, Good for Large Groups, Best Places, Quick Service, Courteous Staff, Good Quantity</t>
  </si>
  <si>
    <t>11:30am â€“ 10:30pm</t>
  </si>
  <si>
    <t>Chicken Bheemas, Gongura Pickle, Murgh Ghee Roast, Chicken Roast, Chicken 65, Veg Biriyani</t>
  </si>
  <si>
    <t>['Andhra', 'Biryani', 'South Indian']</t>
  </si>
  <si>
    <t>Jazz Music, Service and Quality of Food, Professional Staff, Gastronomical Experience, Great Recommendations, Excellent Hospitality</t>
  </si>
  <si>
    <t>Kaffir Lime Mojito, Baby Corn Mushroom, Hunan Tofu, Strawberry Margarita, Prawn Sushi, Mango Pudding</t>
  </si>
  <si>
    <t>['Chinese', 'Sushi', 'Seafood', 'Asian', 'Japanese', 'Beverages']</t>
  </si>
  <si>
    <t>['Ice Cream']</t>
  </si>
  <si>
    <t>['Lebanese', 'Fast Food', 'North Indian', 'Biryani', 'Sichuan']</t>
  </si>
  <si>
    <t>7am â€“ 10:45pm</t>
  </si>
  <si>
    <t>['South Indian', 'North Indian', 'Chinese', 'Fast Food', 'Street Food', 'Desserts', 'Shake', 'Juices']</t>
  </si>
  <si>
    <t>8am â€“ 11:45pm</t>
  </si>
  <si>
    <t>['Desserts', 'Bakery', 'Coffee', 'Beverages']</t>
  </si>
  <si>
    <t>Portions, Fresh Food, Packing, Good Quality, Delicious Food, Value for Money</t>
  </si>
  <si>
    <t>['Biryani', 'Fast Food']</t>
  </si>
  <si>
    <t>Chinese, Friendly Place, Decent Place, Reasonable Price, Combo, Good Place</t>
  </si>
  <si>
    <t>12noon â€“ 10pm</t>
  </si>
  <si>
    <t>Alfredo Pasta, Tacos, Manchow Soup, Gobi Manchurian, Pastas, Lassi</t>
  </si>
  <si>
    <t>['Pizza', 'Fast Food', 'Chinese', 'Beverages', 'Shake', 'Italian', 'Mexican', 'Juices']</t>
  </si>
  <si>
    <t>['Biryani', 'North Indian', 'South Indian']</t>
  </si>
  <si>
    <t>Comfortable Seating Area, Good Quantity, Reasonable Price, Good Taste, Value for Money, Prices</t>
  </si>
  <si>
    <t>['Chinese', 'Seafood', 'Sichuan']</t>
  </si>
  <si>
    <t>Relaxed Atmosphere, Decent Ambience, Friendly Place, Interior, Good Value, Good Quantity</t>
  </si>
  <si>
    <t>Vegetable Thukpa, Chicken Cheese Fried Momos, Honey Crispy Chicken, Ginger Chicken, Chicken Hakka Noodles, Manchow Soup</t>
  </si>
  <si>
    <t>['Chinese', 'Momos', 'Seafood', 'Thai', 'Sichuan']</t>
  </si>
  <si>
    <t>['Chinese', 'Thai']</t>
  </si>
  <si>
    <t>11:30am â€“ 10pm</t>
  </si>
  <si>
    <t>Live Music, Healthy Food, Cleanliness, Authentic Taste, Location, Best Place</t>
  </si>
  <si>
    <t>Jowar Rotis, Jolada Rotti, Sambar, Coffee</t>
  </si>
  <si>
    <t>['South Indian', 'Fast Food', 'Chinese', 'Street Food', 'North Indian', 'Desserts', 'Beverages']</t>
  </si>
  <si>
    <t>Cute Little Place, Great Recommendations, Tandoori, Prompt Service, Reasonable Price, Great Taste</t>
  </si>
  <si>
    <t>Chicken Shwarma Roll, Double Egg Roll, Shawarma, Rolls, Fried Rice, Biryani</t>
  </si>
  <si>
    <t>['Chinese', 'North Indian', 'Rolls']</t>
  </si>
  <si>
    <t>Cute Packaging, Great Portions, Worth the Money, Delicious Food, Value for Money, Taste</t>
  </si>
  <si>
    <t>['Healthy Food', 'Sandwich', 'Salad', 'Italian', 'Fast Food', 'Desserts', 'Beverages', 'Continental']</t>
  </si>
  <si>
    <t>['North Indian', 'South Indian', 'Sandwich', 'Street Food', 'Fast Food', 'Beverages']</t>
  </si>
  <si>
    <t>['Street Food', 'Fast Food']</t>
  </si>
  <si>
    <t>Chirpy Crowd, Elegantly Decorated, Customizations Available, Good Portions, Great Recommendations, Mouth Watering Food</t>
  </si>
  <si>
    <t>Pav Bhaji, Aloo Paratha, Kabab, Pasta, Pizza</t>
  </si>
  <si>
    <t>Polite Staff, Tasty, Good Food, Quality, Ambience</t>
  </si>
  <si>
    <t>['Chinese', 'North Indian', 'Mughlai']</t>
  </si>
  <si>
    <t>Yeshwantpur, Bangalore</t>
  </si>
  <si>
    <t>['Biryani', 'Tamil', 'Kebab']</t>
  </si>
  <si>
    <t>Great Place, Good Place, Good Food, Value for Money, Service</t>
  </si>
  <si>
    <t>8:30am â€“ 11pm</t>
  </si>
  <si>
    <t>Chicken Sandwich, Wraps, Juices, Shakes, Sandwiches, Burgers</t>
  </si>
  <si>
    <t>['Fast Food', 'Sandwich', 'Burger', 'Wraps', 'Rolls', 'Shake', 'Juices', 'Beverages']</t>
  </si>
  <si>
    <t>Cleanliness, Best Places, Student Crowd, Prices, Good Place, Portion</t>
  </si>
  <si>
    <t>Beef Shwarma, Beef Rolls, Sheek Roll, Jumbo Roll, Haleem, Kababs</t>
  </si>
  <si>
    <t>['Rolls', 'Biryani', 'Fast Food', 'Arabian']</t>
  </si>
  <si>
    <t>Good Quantity, Good Taste, Best Place, Value for Money, Prices, Good Service</t>
  </si>
  <si>
    <t>Mutton Paya, Mutton Brain, Ghee Rice, Chicken Kabab, Kebabs, Tandoori Chicken</t>
  </si>
  <si>
    <t>Family Favorite, Nice Food Quality, Good Staffs, Good Services with Good People, Prompt Staff, Good Food Good Quality</t>
  </si>
  <si>
    <t>Karachi Chicken Curry, Karachi Naan, Dabba Gosht, Fruit Cocktail, Gosht Nihari, Nalli Gosht</t>
  </si>
  <si>
    <t>['Kashmiri', 'Mughlai', 'Arabian', 'BBQ', 'Seafood', 'Biryani', 'North Indian', 'Desserts']</t>
  </si>
  <si>
    <t>['Kerala', 'Biryani', 'North Indian']</t>
  </si>
  <si>
    <t>['Bakery', 'Desserts', 'Fast Food']</t>
  </si>
  <si>
    <t>Extensive Menu, Worth the Money, Great Portions, Timely Service, Delicious Food, Price</t>
  </si>
  <si>
    <t>['Beverages', 'Juices', 'Healthy Food']</t>
  </si>
  <si>
    <t>Student Crowd, Fast Delivery, Nice Taste, Young Crowd, Good Quantity, Customizable Food</t>
  </si>
  <si>
    <t>11:30am â€“ 3am</t>
  </si>
  <si>
    <t>name</t>
  </si>
  <si>
    <t>link</t>
  </si>
  <si>
    <t>image</t>
  </si>
  <si>
    <t>Empire Restaurant</t>
  </si>
  <si>
    <t>https://www.zomato.com/bangalore/empire-restaurant-shivajinagar-bangalore/order</t>
  </si>
  <si>
    <t>Imperial Restaurant - Since 1954</t>
  </si>
  <si>
    <t>https://www.zomato.com/bangalore/imperial-restaurant-since-1954-residency-road-bangalore/order</t>
  </si>
  <si>
    <t>KFC</t>
  </si>
  <si>
    <t>https://www.zomato.com/bangalore/kfc-brigade-road-bangalore/order</t>
  </si>
  <si>
    <t>A2B - Adyar Ananda Bhavan</t>
  </si>
  <si>
    <t>https://www.zomato.com/bangalore/a2b-adyar-ananda-bhavan-1-shanti-nagar-bangalore/order</t>
  </si>
  <si>
    <t>https://b.zmtcdn.com/data/pictures/5/20279385/8e81b350b339e67c0aadf93277c4eb83_o2_featured_v2.jpg?output-format=webp</t>
  </si>
  <si>
    <t>Maven Kitchen</t>
  </si>
  <si>
    <t>https://www.zomato.com/bangalore/maven-kitchen-ejipura-bangalore/order</t>
  </si>
  <si>
    <t>https://b.zmtcdn.com/data/pictures/9/19339139/f4224833a44735fa3c8b182c2a81f4a1_o2_featured_v2.jpg?output-format=webp</t>
  </si>
  <si>
    <t>EasyBites By Empire</t>
  </si>
  <si>
    <t>https://www.zomato.com/bangalore/easybites-by-empire-brigade-road-bangalore/order</t>
  </si>
  <si>
    <t>https://b.zmtcdn.com/data/pictures/chains/8/18796818/ba35b3ec1f69bc381f73152d214c9df2_o2_featured_v2.jpg?output-format=webp</t>
  </si>
  <si>
    <t>Royal Restaurant</t>
  </si>
  <si>
    <t>https://www.zomato.com/bangalore/royal-restaurant-shivajinagar/order</t>
  </si>
  <si>
    <t>https://b.zmtcdn.com/data/pictures/chains/2/52122/56792a94504e5cbdccce4fc0c987e259_o2_featured_v2.jpg?output-format=webp</t>
  </si>
  <si>
    <t>La Pino'z Pizza</t>
  </si>
  <si>
    <t>https://www.zomato.com/bangalore/la-pinoz-pizza-frazer-town-bangalore/order</t>
  </si>
  <si>
    <t>https://b.zmtcdn.com/data/pictures/chains/2/18692582/54b6de34323395a3b10897e48bd2a6e5_o2_featured_v2.jpg?output-format=webp</t>
  </si>
  <si>
    <t>Aubree</t>
  </si>
  <si>
    <t>https://www.zomato.com/bangalore/aubree-shivajinagar-bangalore/order</t>
  </si>
  <si>
    <t>https://b.zmtcdn.com/data/pictures/chains/5/59175/025833bfb26ccfb206894085a1b22550_o2_featured_v2.jpg?output-format=webp</t>
  </si>
  <si>
    <t>Meghana Foods</t>
  </si>
  <si>
    <t>https://www.zomato.com/bangalore/meghana-foods-residency-road/order</t>
  </si>
  <si>
    <t>https://b.zmtcdn.com/data/pictures/chains/1/50691/92d9b4053ef0965120828b4fa4eecc3b_o2_featured_v2.jpg</t>
  </si>
  <si>
    <t>Nagarjuna</t>
  </si>
  <si>
    <t>https://www.zomato.com/bangalore/nagarjuna-residency-road/order</t>
  </si>
  <si>
    <t>https://b.zmtcdn.com/data/pictures/chains/8/50708/486d8f30ecda00b9ce9de7dc14c6fe0b_o2_featured_v2.jpg</t>
  </si>
  <si>
    <t>Bowl Soul</t>
  </si>
  <si>
    <t>https://www.zomato.com/bangalore/bowl-soul-richmond-town-bangalore/order</t>
  </si>
  <si>
    <t>https://b.zmtcdn.com/data/pictures/chains/1/20081031/bb650a06b1b9ea242a122fb5b7aa6b60_o2_featured_v2.jpg</t>
  </si>
  <si>
    <t>Paragon Restaurant - Since 1939</t>
  </si>
  <si>
    <t>https://www.zomato.com/bangalore/paragon-restaurant-since-1939-st-marks-road-bangalore/order</t>
  </si>
  <si>
    <t>https://b.zmtcdn.com/data/pictures/chains/2/20801352/d9ca2f91b24d9bcd1058ffc849568cbf_o2_featured_v2.jpg</t>
  </si>
  <si>
    <t>Tomba Kitchens</t>
  </si>
  <si>
    <t>https://www.zomato.com/bangalore/tomba-kitchens-ejipura-bangalore/order</t>
  </si>
  <si>
    <t>https://b.zmtcdn.com/images/placeholder_200.png?output-quality=70</t>
  </si>
  <si>
    <t>Burger King</t>
  </si>
  <si>
    <t>https://www.zomato.com/bangalore/burger-king-commercial-street/order</t>
  </si>
  <si>
    <t>https://b.zmtcdn.com/data/pictures/chains/5/61555/8c49ba335683507ba6ddee2dc84966e8_o2_featured_v2.jpg</t>
  </si>
  <si>
    <t>Pizza Hut</t>
  </si>
  <si>
    <t>https://www.zomato.com/bangalore/pizza-hut-shanti-nagar/order</t>
  </si>
  <si>
    <t>https://b.zmtcdn.com/data/pictures/chains/8/51418/e81f66522df2f3dbc3c9d0aa3ce0756d_o2_featured_v2.jpg</t>
  </si>
  <si>
    <t>McDonald's</t>
  </si>
  <si>
    <t>https://www.zomato.com/bangalore/mcdonalds-mg-road/order</t>
  </si>
  <si>
    <t>https://b.zmtcdn.com/data/pictures/7/50677/d26fd40a53ce982cdbb076febd96a380_o2_featured_v2.jpg</t>
  </si>
  <si>
    <t>Nandhana Palace</t>
  </si>
  <si>
    <t>https://www.zomato.com/bangalore/nandhana-palace-indiranagar/order</t>
  </si>
  <si>
    <t>https://b.zmtcdn.com/data/pictures/5/50715/011d3ade7fbf4a5033ac331087f0f90b_o2_featured_v2.jpg</t>
  </si>
  <si>
    <t>Mani's Dum Biryani</t>
  </si>
  <si>
    <t>https://www.zomato.com/bangalore/manis-dum-biryani-ulsoor/order</t>
  </si>
  <si>
    <t>https://b.zmtcdn.com/data/pictures/chains/3/50643/cf4980e9a955625c8ab8bf5c171ba98a_o2_featured_v2.jpg</t>
  </si>
  <si>
    <t>Thalassery Restaurant</t>
  </si>
  <si>
    <t>https://www.zomato.com/bangalore/thalassery-restaurant-koramangala-5th-block-bangalore/order</t>
  </si>
  <si>
    <t>https://b.zmtcdn.com/data/pictures/5/20963405/ef8ebfd27de07101b1ea184c89f824f3_o2_featured_v2.jpg</t>
  </si>
  <si>
    <t>Kanti Sweets</t>
  </si>
  <si>
    <t>https://www.zomato.com/bangalore/kanti-sweets-brigade-road/order</t>
  </si>
  <si>
    <t>https://b.zmtcdn.com/data/pictures/chains/0/50550/3028ae83d6b6a3450c0a93c83b20f949_o2_featured_v2.jpg</t>
  </si>
  <si>
    <t>FreshMenu</t>
  </si>
  <si>
    <t>https://www.zomato.com/bangalore/freshmenu-richmond-road/order</t>
  </si>
  <si>
    <t>https://b.zmtcdn.com/data/pictures/chains/9/59179/5f7bf812d94df2066e492e7f5ab7dcb6_o2_featured_v2.jpg</t>
  </si>
  <si>
    <t>Andhra Gunpowder</t>
  </si>
  <si>
    <t>https://www.zomato.com/bangalore/andhra-gunpowder-seshadripuram-bangalore/order</t>
  </si>
  <si>
    <t>https://b.zmtcdn.com/data/pictures/chains/9/19051939/631e94b5e92a24f8dc745a253a4caeeb_o2_featured_v2.jpg</t>
  </si>
  <si>
    <t>Biriyani Zone</t>
  </si>
  <si>
    <t>https://www.zomato.com/bangalore/biriyani-zone-thippasandra-bangalore/order</t>
  </si>
  <si>
    <t>https://b.zmtcdn.com/data/pictures/chains/9/51139/5b7c92446f60085ca135c91cac8b5a54_o2_featured_v2.jpg</t>
  </si>
  <si>
    <t>Truffles</t>
  </si>
  <si>
    <t>https://www.zomato.com/bangalore/truffles-2-st-marks-road/order</t>
  </si>
  <si>
    <t>https://b.zmtcdn.com/data/pictures/chains/9/51039/e3e149c669fa5d2e3f57221a2c394697_o2_featured_v2.jpg</t>
  </si>
  <si>
    <t>Polar Bear</t>
  </si>
  <si>
    <t>https://www.zomato.com/bangalore/polar-bear-1-basavanagudi/order</t>
  </si>
  <si>
    <t>https://b.zmtcdn.com/data/pictures/chains/2/50812/21c544e626cbf40a91c8b236014b2682_o2_featured_v2.jpg</t>
  </si>
  <si>
    <t>Dindigul Thalappakatti</t>
  </si>
  <si>
    <t>https://www.zomato.com/bangalore/dindigul-thalappakatti-mg-road-bangalore/order</t>
  </si>
  <si>
    <t>https://b.zmtcdn.com/data/pictures/chains/2/18817272/5d4040eeaef9f042ec8ec845f9b1911f_o2_featured_v2.jpg</t>
  </si>
  <si>
    <t>Nandhini Deluxe</t>
  </si>
  <si>
    <t>https://www.zomato.com/bangalore/nandhini-deluxe-st-marks-road-bangalore/order</t>
  </si>
  <si>
    <t>https://b.zmtcdn.com/data/pictures/chains/4/50714/527f3baa5ed9aa3a739c36f9fc410404_o2_featured_v2.jpg</t>
  </si>
  <si>
    <t>Five Star Chicken</t>
  </si>
  <si>
    <t>https://www.zomato.com/bangalore/five-star-chicken-richmond-road-bangalore/order</t>
  </si>
  <si>
    <t>https://b.zmtcdn.com/data/pictures/chains/9/55129/a3a6bd12b817d41c33a6d78ddcbb4cfc_o2_featured_v2.jpg</t>
  </si>
  <si>
    <t>Sharief Bhai</t>
  </si>
  <si>
    <t>https://www.zomato.com/bangalore/sharief-bhai-frazer-town-bangalore/order</t>
  </si>
  <si>
    <t>https://b.zmtcdn.com/data/pictures/chains/6/18613656/d3076b5ba74eeab01fc7491493b5bf7a_o2_featured_v2.jpg</t>
  </si>
  <si>
    <t>California Burrito</t>
  </si>
  <si>
    <t>https://www.zomato.com/bangalore/california-burrito-malleshwaram/order</t>
  </si>
  <si>
    <t>https://b.zmtcdn.com/data/pictures/chains/2/53922/2cc325e095dfa78bf99324794c0739fa_o2_featured_v2.jpg</t>
  </si>
  <si>
    <t>Onesta</t>
  </si>
  <si>
    <t>https://www.zomato.com/bangalore/onesta-malleshwaram-bangalore/order</t>
  </si>
  <si>
    <t>https://b.zmtcdn.com/data/pictures/6/20525316/56943981f20d1fdc7117583c79e2414e_o2_featured_v2.jpg</t>
  </si>
  <si>
    <t>Al-Bek</t>
  </si>
  <si>
    <t>https://www.zomato.com/bangalore/al-bek-malleshwaram/order</t>
  </si>
  <si>
    <t>https://b.zmtcdn.com/data/pictures/chains/6/50036/c5e37d1690f8c195bcc9f58ae609a2dc_o2_featured_v2.jpg</t>
  </si>
  <si>
    <t>Leon's Burgers &amp; Wings</t>
  </si>
  <si>
    <t>https://www.zomato.com/bangalore/leons-burgers-wings-frazer-town-bangalore/order</t>
  </si>
  <si>
    <t>https://b.zmtcdn.com/data/pictures/chains/1/60551/60afc26a8d420799fc8bc7e27c968951_o2_featured_v2.jpg</t>
  </si>
  <si>
    <t>Beijing Bites</t>
  </si>
  <si>
    <t>https://www.zomato.com/bangalore/beijing-bites-richmond-road/order</t>
  </si>
  <si>
    <t>https://b.zmtcdn.com/data/pictures/chains/2/50112/c4aca0118053549e762faa92c378e36e_o2_featured_v2.jpg</t>
  </si>
  <si>
    <t>Hyderabad Biryaani House - Since 2003</t>
  </si>
  <si>
    <t>https://www.zomato.com/bangalore/hyderabad-biryaani-house-since-2003-richmond-road-bangalore/order</t>
  </si>
  <si>
    <t>https://b.zmtcdn.com/data/pictures/chains/2/50492/a953f8fa0a160a947dd5a3b82dae8b5e_o2_featured_v2.jpg</t>
  </si>
  <si>
    <t>Chickpet Donne Biryani House</t>
  </si>
  <si>
    <t>https://www.zomato.com/bangalore/chickpet-donne-biryani-house-banashankari-bangalore/order</t>
  </si>
  <si>
    <t>https://b.zmtcdn.com/data/pictures/chains/6/18414356/522c841b508bc12db4802df4fdd88b18_o2_featured_v2.jpg</t>
  </si>
  <si>
    <t>RNR Biryani - Taste Of 1953</t>
  </si>
  <si>
    <t>https://www.zomato.com/bangalore/rnr-biryani-taste-of-1953-indiranagar-bangalore/order</t>
  </si>
  <si>
    <t>https://b.zmtcdn.com/data/pictures/chains/7/20246497/2b6f80091e6478fad73c73f5dca84270_o2_featured_v2.jpg</t>
  </si>
  <si>
    <t>Kannur Food Point</t>
  </si>
  <si>
    <t>https://www.zomato.com/bangalore/kannur-food-point-btm/order</t>
  </si>
  <si>
    <t>https://b.zmtcdn.com/data/pictures/chains/2/57282/2e488a2fdd92381877295b81802c1a33_o2_featured_v2.jpg</t>
  </si>
  <si>
    <t>Namaste</t>
  </si>
  <si>
    <t>https://www.zomato.com/bangalore/namaste-1-ulsoor-bangalore/order</t>
  </si>
  <si>
    <t>https://b.zmtcdn.com/data/pictures/chains/0/18924790/2bb03e756465e70fee66ed043a4fa6f0_o2_featured_v2.jpeg</t>
  </si>
  <si>
    <t>Ambur Star Briyani Since 1890</t>
  </si>
  <si>
    <t>https://www.zomato.com/bangalore/ambur-star-briyani-since-1890-indiranagar-bangalore/order</t>
  </si>
  <si>
    <t>https://b.zmtcdn.com/data/pictures/chains/3/52953/d24dff2ca90b02e71cc86ce2981c9118_o2_featured_v2.jpg</t>
  </si>
  <si>
    <t>Corner House Ice Creams</t>
  </si>
  <si>
    <t>https://www.zomato.com/bangalore/corner-house-ice-creams-residency-road-bangalore/order</t>
  </si>
  <si>
    <t>https://b.zmtcdn.com/data/pictures/chains/3/53923/f1ed8209bf84106c577ebd774dd7194b_o2_featured_v2.jpg</t>
  </si>
  <si>
    <t>Paakashala</t>
  </si>
  <si>
    <t>https://www.zomato.com/bangalore/paakashala-mg-road-bangalore/order</t>
  </si>
  <si>
    <t>https://b.zmtcdn.com/data/pictures/3/19209813/98662a5e0bbd80f8735b5bb48ebbfc8d_o2_featured_v2.jpg</t>
  </si>
  <si>
    <t>Kabab Magic</t>
  </si>
  <si>
    <t>https://www.zomato.com/bangalore/kabab-magic-richmond-town-bangalore/order</t>
  </si>
  <si>
    <t>https://b.zmtcdn.com/data/pictures/chains/3/51983/cac8f99bc1b9c299e4283cc2722e22ed_o2_featured_v2.jpg</t>
  </si>
  <si>
    <t>Sri Udupi Food Hub</t>
  </si>
  <si>
    <t>https://www.zomato.com/bangalore/sri-udupi-food-hub-majestic-bangalore/order</t>
  </si>
  <si>
    <t>https://b.zmtcdn.com/data/pictures/chains/0/18683480/c9759695c5e14e06927dc556c5f5674f_o2_featured_v2.jpg</t>
  </si>
  <si>
    <t>Wendy's Burgers</t>
  </si>
  <si>
    <t>https://www.zomato.com/bangalore/wendys-burgers-shanti-nagar-bangalore/order</t>
  </si>
  <si>
    <t>https://b.zmtcdn.com/data/pictures/2/19813432/cd6ce0f63cbf06f343de64700ee68ffe_o2_featured_v2.jpg</t>
  </si>
  <si>
    <t>Subway</t>
  </si>
  <si>
    <t>https://www.zomato.com/bangalore/subway-lavelle-road/order</t>
  </si>
  <si>
    <t>https://b.zmtcdn.com/data/pictures/chains/4/55634/004b9add9891d69a91cfacf9b7bb2818_o2_featured_v2.jpg</t>
  </si>
  <si>
    <t>Bakingo</t>
  </si>
  <si>
    <t>https://www.zomato.com/bangalore/bakingo-vasanth-nagar-bangalore/order</t>
  </si>
  <si>
    <t>https://b.zmtcdn.com/data/pictures/chains/1/18655281/2b35fdc7371dcd5de45f691dcafec66c_o2_featured_v2.jpg</t>
  </si>
  <si>
    <t>Anand Sweets And Savouries</t>
  </si>
  <si>
    <t>https://www.zomato.com/bangalore/anand-sweets-and-savouries-commercial-street-bangalore/order</t>
  </si>
  <si>
    <t>https://b.zmtcdn.com/data/pictures/9/53219/9641bc40fa7534ecfb9d2952a21458e9_o2_featured_v2.jpg</t>
  </si>
  <si>
    <t>EatFit</t>
  </si>
  <si>
    <t>https://www.zomato.com/bangalore/eatfit-cunningham-road-bangalore/order</t>
  </si>
  <si>
    <t>https://b.zmtcdn.com/data/pictures/chains/3/18548293/b2daa8280cfa4aef1d16e31d97d98eac_o2_featured_v2.jpg</t>
  </si>
  <si>
    <t>CakeZone Patisserie</t>
  </si>
  <si>
    <t>https://www.zomato.com/bangalore/cakezone-patisserie-hosur-road-bangalore/order</t>
  </si>
  <si>
    <t>https://b.zmtcdn.com/data/pictures/chains/7/18379377/0f3eef86f5391552cd1f389134898131_o2_featured_v2.jpg</t>
  </si>
  <si>
    <t>Faasos - Wraps &amp; Rolls</t>
  </si>
  <si>
    <t>https://www.zomato.com/bangalore/faasos-wraps-rolls-shanti-nagar-bangalore/order</t>
  </si>
  <si>
    <t>https://b.zmtcdn.com/data/pictures/chains/8/54308/81cab239d11c646e76cc35b01b25c180_o2_featured_v2.jpg</t>
  </si>
  <si>
    <t>Paradise Biryani - A Legend Since 1953</t>
  </si>
  <si>
    <t>https://www.zomato.com/bangalore/paradise-biryani-a-legend-since-1953-rajajinagar-bangalore/order</t>
  </si>
  <si>
    <t>https://b.zmtcdn.com/data/pictures/chains/0/59680/ffe818f31c56896e014f59c7b711568c_o2_featured_v2.jpg</t>
  </si>
  <si>
    <t>Narmada Chain of Restaurants</t>
  </si>
  <si>
    <t>https://www.zomato.com/bangalore/narmada-chain-of-restaurants-frazer-town-bangalore/order</t>
  </si>
  <si>
    <t>https://b.zmtcdn.com/data/pictures/chains/7/20273127/f15dc3b2bf69af937c31389c021be7a1_o2_featured_v2.jpg</t>
  </si>
  <si>
    <t>Behrouz Biryani</t>
  </si>
  <si>
    <t>https://www.zomato.com/bangalore/behrouz-biryani-shanti-nagar-bangalore/order</t>
  </si>
  <si>
    <t>https://b.zmtcdn.com/data/pictures/chains/3/18343993/a8c84349c1138e70cf3870a850f5e29d_o2_featured_v2.jpg</t>
  </si>
  <si>
    <t>Chinese Wok</t>
  </si>
  <si>
    <t>https://www.zomato.com/bangalore/chinese-wok-malleshwaram-bangalore/order</t>
  </si>
  <si>
    <t>https://b.zmtcdn.com/data/pictures/8/19967908/d26a19eb9a008f75323c09ed12ef25a6_o2_featured_v2.jpg</t>
  </si>
  <si>
    <t>Kannur Food Kitchen</t>
  </si>
  <si>
    <t>https://www.zomato.com/bangalore/kannur-food-kitchen-btm-bangalore/order</t>
  </si>
  <si>
    <t>https://b.zmtcdn.com/data/pictures/4/19535924/e444676e6ebb3707de33f56c8fb9d782_o2_featured_v2.jpg</t>
  </si>
  <si>
    <t>Chicpet Donne Biriyani House</t>
  </si>
  <si>
    <t>https://www.zomato.com/bangalore/chicpet-donne-biriyani-house-koramangala-7th-block-bangalore/order</t>
  </si>
  <si>
    <t>https://b.zmtcdn.com/data/pictures/chains/6/60846/ea8d02a09f700dd295ab1d26d981438b_o2_featured_v2.jpg</t>
  </si>
  <si>
    <t>Kapoor's Cafe</t>
  </si>
  <si>
    <t>https://www.zomato.com/bangalore/kapoors-cafe-jayanagar-bangalore/order</t>
  </si>
  <si>
    <t>https://b.zmtcdn.com/data/pictures/chains/1/58271/ea3044ec553419682e64b98fd9340831_o2_featured_v2.jpg</t>
  </si>
  <si>
    <t>Sri Udupi Park</t>
  </si>
  <si>
    <t>https://www.zomato.com/bangalore/sri-udupi-park-residency-road/order</t>
  </si>
  <si>
    <t>https://b.zmtcdn.com/data/pictures/chains/6/59916/95177ed226010a6be13935df30d552e4_o2_featured_v2.jpg</t>
  </si>
  <si>
    <t>Vijayalakshmi Veg</t>
  </si>
  <si>
    <t>https://www.zomato.com/bangalore/vijayalakshmi-veg-frazer-town-bangalore/order</t>
  </si>
  <si>
    <t>https://b.zmtcdn.com/data/pictures/chains/9/54259/2220a26c3db9c45bd2da2765d4d09b33_o2_featured_v2.jpg</t>
  </si>
  <si>
    <t>Amma's Pastries</t>
  </si>
  <si>
    <t>https://www.zomato.com/bangalore/ammas-pastries-ulsoor/order</t>
  </si>
  <si>
    <t>https://b.zmtcdn.com/data/pictures/chains/9/50019/0689040550c210408663e8024a7dc551_o2_featured_v2.jpg</t>
  </si>
  <si>
    <t>Roti-Wala.Com</t>
  </si>
  <si>
    <t>https://www.zomato.com/bangalore/roti-wala-com-btm-bangalore/order</t>
  </si>
  <si>
    <t>https://b.zmtcdn.com/data/pictures/8/18556248/bd1fa36b0f32ff22a6baf82d181757da_o2_featured_v2.jpg</t>
  </si>
  <si>
    <t>Thalairaj Biryani</t>
  </si>
  <si>
    <t>https://www.zomato.com/bangalore/thalairaj-biryani-sadashiv-nagar-bangalore/order</t>
  </si>
  <si>
    <t>https://b.zmtcdn.com/data/pictures/chains/2/19494942/6c0a07c8eb3513757ac4802a1d03b21f_o2_featured_v2.jpg</t>
  </si>
  <si>
    <t>Taco Bell</t>
  </si>
  <si>
    <t>https://www.zomato.com/bangalore/taco-bell-brigade-road-bangalore/order</t>
  </si>
  <si>
    <t>https://b.zmtcdn.com/data/pictures/2/18820472/73a0331b3dd8388e0d510694f5d39474_o2_featured_v2.jpg</t>
  </si>
  <si>
    <t>Rolls On Wheels - Shawarma &amp; Wraps</t>
  </si>
  <si>
    <t>https://www.zomato.com/bangalore/rolls-on-wheels-shawarma-wraps-st-marks-road-bangalore/order</t>
  </si>
  <si>
    <t>https://b.zmtcdn.com/data/pictures/9/20693119/bdb0f8393a4ab5732575614d6fec0157_o2_featured_v2.jpg</t>
  </si>
  <si>
    <t>Ambur Hot Dum Biryani</t>
  </si>
  <si>
    <t>https://www.zomato.com/bangalore/ambur-hot-dum-biryani-4-btm-bangalore/order</t>
  </si>
  <si>
    <t>https://b.zmtcdn.com/data/pictures/3/20862733/d5a2139c269fb272f5a523bbe71a85cb_o2_featured_v2.jpg</t>
  </si>
  <si>
    <t>Natural Ice Cream</t>
  </si>
  <si>
    <t>https://www.zomato.com/bangalore/natural-ice-cream-st-marks-road/order</t>
  </si>
  <si>
    <t>https://b.zmtcdn.com/data/pictures/4/50724/adb20cc3d424971e06802e03adcf5a44_o2_featured_v2.jpg</t>
  </si>
  <si>
    <t>The Belgian Waffle Co.</t>
  </si>
  <si>
    <t>https://www.zomato.com/bangalore/the-belgian-waffle-co-seshadripuram-bangalore/order</t>
  </si>
  <si>
    <t>https://b.zmtcdn.com/data/pictures/chains/3/18624503/33c76f241b02e6657c0725d1da8f982e_o2_featured_v2.jpg</t>
  </si>
  <si>
    <t>Hotel Aditya- Mahalakshmipuram</t>
  </si>
  <si>
    <t>https://www.zomato.com/bangalore/hotel-aditya-mahalakshmipuram-rajajinagar-bangalore/order</t>
  </si>
  <si>
    <t>https://b.zmtcdn.com/data/pictures/6/18160106/4cc8147678cbd736146e9c9fc74b9686_o2_featured_v2.jpg</t>
  </si>
  <si>
    <t>Shivaji Military Hotel - Since 1935</t>
  </si>
  <si>
    <t>https://www.zomato.com/bangalore/shivaji-military-hotel-since-1935-jayanagar-bangalore/order</t>
  </si>
  <si>
    <t>https://b.zmtcdn.com/data/pictures/chains/2/52752/9504965da2754e1b524f5e03cbafcfa1_o2_featured_v2.jpg</t>
  </si>
  <si>
    <t>Lassi Shop</t>
  </si>
  <si>
    <t>https://www.zomato.com/bangalore/lassi-shop-1-residency-road-bangalore/order</t>
  </si>
  <si>
    <t>https://b.zmtcdn.com/data/pictures/chains/9/60069/b5715d104a2580bb908f126b8dee7028_o2_featured_v2.jpeg</t>
  </si>
  <si>
    <t>Priyadarshini Grand</t>
  </si>
  <si>
    <t>https://www.zomato.com/bangalore/priyadarshini-grand-basaveshwara-nagar/order</t>
  </si>
  <si>
    <t>https://b.zmtcdn.com/data/pictures/chains/0/60760/3579c898a8049ba8d6286e1d55a04187_o2_featured_v2.jpg</t>
  </si>
  <si>
    <t>Pizza@99</t>
  </si>
  <si>
    <t>https://www.zomato.com/bangalore/pizza@99-rajajinagar-bangalore/order</t>
  </si>
  <si>
    <t>https://b.zmtcdn.com/data/pictures/4/20193534/9fcfe4fd52273d3993f7735600d476e7_o2_featured_v2.jpg</t>
  </si>
  <si>
    <t>Big Bowl</t>
  </si>
  <si>
    <t>https://www.zomato.com/bangalore/big-bowl-hosur-road-bangalore/order</t>
  </si>
  <si>
    <t>https://b.zmtcdn.com/data/pictures/chains/2/19715682/bb650a06b1b9ea242a122fb5b7aa6b60_o2_featured_v2.jpg</t>
  </si>
  <si>
    <t>Sai Prasadam</t>
  </si>
  <si>
    <t>https://www.zomato.com/bangalore/sai-prasadam-vijay-nagar-bangalore/order</t>
  </si>
  <si>
    <t>https://b.zmtcdn.com/data/pictures/4/17946104/e6b350fb7335280fb09d74bbbcf7dfd2_o2_featured_v2.jpg</t>
  </si>
  <si>
    <t>Kolkata Kathi Rolls</t>
  </si>
  <si>
    <t>https://www.zomato.com/bangalore/kolkata-kathi-rolls-jp-nagar/order</t>
  </si>
  <si>
    <t>https://b.zmtcdn.com/data/pictures/chains/2/18541482/ab24542264a097b434b8611da429cfea_o2_featured_v2.jpg</t>
  </si>
  <si>
    <t>LunchBox - Meals and Thalis</t>
  </si>
  <si>
    <t>https://www.zomato.com/bangalore/lunchbox-meals-and-thalis-shanti-nagar-bangalore/order</t>
  </si>
  <si>
    <t>https://b.zmtcdn.com/data/pictures/chains/9/19410919/a350c22d22c1e538c68c35c85e7695bf_o2_featured_v2.jpg</t>
  </si>
  <si>
    <t>Chicking</t>
  </si>
  <si>
    <t>https://www.zomato.com/bangalore/chicking-1-rajajinagar-bangalore/order</t>
  </si>
  <si>
    <t>https://b.zmtcdn.com/data/pictures/chains/0/19624800/4e7ea47a8a66ca4648939e523ef76207_o2_featured_v2.jpg</t>
  </si>
  <si>
    <t>Call Me Chow</t>
  </si>
  <si>
    <t>https://www.zomato.com/bangalore/call-me-chow-sanjay-nagar-bangalore/order</t>
  </si>
  <si>
    <t>https://b.zmtcdn.com/data/pictures/6/20945056/8f8e8f8a4c40e75073a3e66630a9de98_o2_featured_v2.jpg</t>
  </si>
  <si>
    <t>New Udupi Grand</t>
  </si>
  <si>
    <t>https://www.zomato.com/bangalore/new-udupi-grand-jeevan-bhima-nagar-bangalore/order</t>
  </si>
  <si>
    <t>https://b.zmtcdn.com/data/pictures/2/19240092/37a182b49c9fe5d1104c20b2bbbb4de4_o2_featured_v2.jpg</t>
  </si>
  <si>
    <t>Theobroma</t>
  </si>
  <si>
    <t>https://www.zomato.com/bangalore/theobroma-lavelle-road-bangalore/order</t>
  </si>
  <si>
    <t>https://b.zmtcdn.com/data/pictures/chains/0/19938760/0d750fd78d11143d1ad49c41dfe3432a_o2_featured_v2.jpg</t>
  </si>
  <si>
    <t>Kwalitywall's Frozen Dessert And Ice Cream Shop</t>
  </si>
  <si>
    <t>https://www.zomato.com/bangalore/kwalitywalls-frozen-dessert-and-ice-cream-shop-wilson-garden-bangalore/order</t>
  </si>
  <si>
    <t>https://b.zmtcdn.com/data/pictures/chains/9/19085099/4d306642debcd748743784447e818874_o2_featured_v2.jpg</t>
  </si>
  <si>
    <t>Asha Sweet Center - Since 1951</t>
  </si>
  <si>
    <t>https://www.zomato.com/bangalore/asha-sweet-center-since-1951-shanti-nagar-bangalore/order</t>
  </si>
  <si>
    <t>https://b.zmtcdn.com/data/pictures/chains/0/56290/4b73d8dbb52511998d95c5b5fb0ce946_o2_featured_v2.jpg</t>
  </si>
  <si>
    <t>Cakewala</t>
  </si>
  <si>
    <t>https://www.zomato.com/bangalore/cakewala-1-jayanagar/order</t>
  </si>
  <si>
    <t>https://b.zmtcdn.com/data/pictures/chains/1/52161/789d4fa0f3569f91287af3a51f1040b6_o2_featured_v2.jpg</t>
  </si>
  <si>
    <t>Sangam Sweets - Since 1964</t>
  </si>
  <si>
    <t>https://www.zomato.com/bangalore/sangam-sweets-since-1964-majestic-bangalore/order</t>
  </si>
  <si>
    <t>https://b.zmtcdn.com/data/pictures/chains/0/54670/8a9683e4f510d586345a83fef84ce6e6_o2_featured_v2.jpg</t>
  </si>
  <si>
    <t>Krishna Vaibhava</t>
  </si>
  <si>
    <t>https://www.zomato.com/bangalore/krishna-vaibhava-vijay-nagar-bangalore/order</t>
  </si>
  <si>
    <t>https://b.zmtcdn.com/data/pictures/5/19422875/14bb38a6e3fc9e743d4996aa0ef02993_o2_featured_v2.jpg</t>
  </si>
  <si>
    <t>Biryani By Kilo</t>
  </si>
  <si>
    <t>https://www.zomato.com/bangalore/biryani-by-kilo-koramangala-6th-block-bangalore/order</t>
  </si>
  <si>
    <t>https://b.zmtcdn.com/data/pictures/chains/3/19763193/1e4be0b5e0f970aef41328752d9c4bc1_o2_featured_v2.jpg</t>
  </si>
  <si>
    <t>Hotel N.G.T Non Veg</t>
  </si>
  <si>
    <t>https://www.zomato.com/bangalore/hotel-n-g-t-non-veg-vijay-nagar-bangalore/order</t>
  </si>
  <si>
    <t>https://b.zmtcdn.com/data/pictures/2/20406522/b4c221b5947508ff0aa340d02fb450a7_o2_featured_v2.jpg</t>
  </si>
  <si>
    <t>Savi Sagar</t>
  </si>
  <si>
    <t>https://www.zomato.com/bangalore/savi-sagar-malleshwaram-bangalore/order</t>
  </si>
  <si>
    <t>https://b.zmtcdn.com/data/pictures/chains/1/18494071/50d900d6533dcd529b93469c6b7c9c0d_o2_featured_v2.jpg</t>
  </si>
  <si>
    <t>Potful - Claypot Biryanis</t>
  </si>
  <si>
    <t>https://www.zomato.com/bangalore/potful-claypot-biryanis-thippasandra-bangalore/order</t>
  </si>
  <si>
    <t>https://b.zmtcdn.com/data/pictures/chains/5/18545945/17eca444413edd57c6ecad3814e3202d_o2_featured_v2.jpg</t>
  </si>
  <si>
    <t>NIC Ice Creams</t>
  </si>
  <si>
    <t>https://www.zomato.com/bangalore/nic-ice-creams-frazer-town-bangalore/order</t>
  </si>
  <si>
    <t>https://b.zmtcdn.com/data/pictures/chains/0/19316300/d0062ae25464aa823fa292a70f8fd10b_o2_featured_v2.jpg</t>
  </si>
  <si>
    <t>Brothers Biriyani</t>
  </si>
  <si>
    <t>https://www.zomato.com/bangalore/brothers-biriyani-basavanagudi-bangalore/order</t>
  </si>
  <si>
    <t>https://b.zmtcdn.com/data/pictures/4/19886384/e46c40625231d2d04147bc82f79ca597_o2_featured_v2.jpg</t>
  </si>
  <si>
    <t>Glen`s Bakehouse</t>
  </si>
  <si>
    <t>https://www.zomato.com/bangalore/glen-s-bakehouse-lavelle-road-bangalore/order</t>
  </si>
  <si>
    <t>https://b.zmtcdn.com/data/pictures/chains/4/56464/18163c7b780365d66811997d9d118ae5_o2_featured_v2.jpg</t>
  </si>
  <si>
    <t>WOW! Momo</t>
  </si>
  <si>
    <t>https://www.zomato.com/bangalore/wow-momo-church-street-bangalore/order</t>
  </si>
  <si>
    <t>https://b.zmtcdn.com/data/pictures/chains/4/54644/7c803609ec13fae003ec534f7c90e5db_o2_featured_v2.jpg</t>
  </si>
  <si>
    <t>AB's - Absolute Barbecues</t>
  </si>
  <si>
    <t>https://www.zomato.com/bangalore/abs-absolute-barbecues-koramangala-5th-block-bangalore/order</t>
  </si>
  <si>
    <t>https://b.zmtcdn.com/data/pictures/chains/8/56618/eb76ac028741427ae0ba5ffe85ddb326_o2_featured_v2.jpg</t>
  </si>
  <si>
    <t>The Punjabi Rasoi</t>
  </si>
  <si>
    <t>https://www.zomato.com/bangalore/the-punjabi-rasoi-indiranagar/order</t>
  </si>
  <si>
    <t>https://b.zmtcdn.com/data/pictures/7/51017/2c2384e48ea1d8814949f62935d30d7e_o2_featured_v2.jpg</t>
  </si>
  <si>
    <t>Donne Biryani House</t>
  </si>
  <si>
    <t>https://www.zomato.com/bangalore/donne-biryani-house-malleshwaram/order</t>
  </si>
  <si>
    <t>https://b.zmtcdn.com/data/pictures/chains/1/18547241/9fa9fea0bf92d5cecee680884879e3e7_o2_featured_v2.jpg</t>
  </si>
  <si>
    <t>Great Indian Khichdi by EatFit</t>
  </si>
  <si>
    <t>https://www.zomato.com/bangalore/great-indian-khichdi-by-eatfit-cunningham-road-bangalore/order</t>
  </si>
  <si>
    <t>https://b.zmtcdn.com/data/pictures/chains/9/19413979/0bfebefe6eef023c5c0c1f49dd0e97e2_o2_featured_v2.jpg</t>
  </si>
  <si>
    <t>Afghani Tandoori Hub</t>
  </si>
  <si>
    <t>https://www.zomato.com/bangalore/afghani-tandoori-hub-btm-bangalore/order</t>
  </si>
  <si>
    <t>https://b.zmtcdn.com/data/pictures/2/18791092/38af17cbfa7c62906d376498b852c17d_o2_featured_v2.jpg</t>
  </si>
  <si>
    <t>Shivanna Military Hotel</t>
  </si>
  <si>
    <t>https://www.zomato.com/bangalore/shivanna-military-hotel-basaveshwara-nagar-bangalore/order</t>
  </si>
  <si>
    <t>https://b.zmtcdn.com/data/pictures/7/20347897/1ca93ab9124b8196d040422060969003_o2_featured_v2.jpg</t>
  </si>
  <si>
    <t>Chowman</t>
  </si>
  <si>
    <t>https://www.zomato.com/bangalore/chowman-hosur-road-bangalore/order</t>
  </si>
  <si>
    <t>https://b.zmtcdn.com/data/pictures/8/20913858/57565267c987fc9f2b351b631034df82_o2_featured_v2.jpg</t>
  </si>
  <si>
    <t>Biryani Pot</t>
  </si>
  <si>
    <t>https://www.zomato.com/bangalore/biryani-pot-btm/order</t>
  </si>
  <si>
    <t>https://b.zmtcdn.com/data/pictures/3/56573/e358d781fdfb69a867014e43fd398990_o2_featured_v2.jpg</t>
  </si>
  <si>
    <t>Natraj Chole Bhature</t>
  </si>
  <si>
    <t>https://www.zomato.com/bangalore/natraj-chole-bhature-indiranagar-bangalore/order</t>
  </si>
  <si>
    <t>https://b.zmtcdn.com/data/pictures/chains/5/19871235/f9867d62ea5333b468dc7956aaa93827_o2_featured_v2.jpg</t>
  </si>
  <si>
    <t>Mandya Nati Style</t>
  </si>
  <si>
    <t>https://www.zomato.com/bangalore/mandya-nati-style-vijay-nagar-bangalore/order</t>
  </si>
  <si>
    <t>https://b.zmtcdn.com/data/pictures/4/19291884/67ba55b98f2d69a5f6ab6135fe8ef6d6_o2_featured_v2.jpeg</t>
  </si>
  <si>
    <t>Baskin Robbins - Ice Cream Desserts</t>
  </si>
  <si>
    <t>https://www.zomato.com/bangalore/baskin-robbins-ice-cream-desserts-1-brigade-road-bangalore/order</t>
  </si>
  <si>
    <t>https://b.zmtcdn.com/data/pictures/chains/4/51454/ec37a79363ae4ea88c3be9ccd7989873_o2_featured_v2.jpg</t>
  </si>
  <si>
    <t>Kuttanad Restaurant</t>
  </si>
  <si>
    <t>https://www.zomato.com/bangalore/kuttanad-restaurant-koramangala-5th-block-bangalore/order</t>
  </si>
  <si>
    <t>https://b.zmtcdn.com/data/pictures/7/20951957/083276c163d45672ed6af5e6fd2a76de_o2_featured_v2.jpg</t>
  </si>
  <si>
    <t>Chaat Street - Desi Chaat &amp; Chai</t>
  </si>
  <si>
    <t>https://www.zomato.com/bangalore/chaat-street-desi-chaat-chai-ulsoor-bangalore/order</t>
  </si>
  <si>
    <t>https://b.zmtcdn.com/data/pictures/chains/7/18304767/81c2622fb8f3eb98aa11bec7dfc7fbf5_o2_featured_v2.jpg</t>
  </si>
  <si>
    <t>Punjabi Nawabi</t>
  </si>
  <si>
    <t>https://www.zomato.com/bangalore/punjabi-nawabi-koramangala-7th-block-bangalore/order</t>
  </si>
  <si>
    <t>https://b.zmtcdn.com/data/pictures/chains/8/18489118/a39228f63559b763c6928e91fbdf4942_o2_featured_v2.jpg</t>
  </si>
  <si>
    <t>IDC Kitchen</t>
  </si>
  <si>
    <t>https://www.zomato.com/bangalore/idc-kitchen-richmond-road-bangalore/order</t>
  </si>
  <si>
    <t>https://b.zmtcdn.com/data/pictures/chains/8/60108/592bfddca0920a6f7c72ca8cd738bb06_o2_featured_v2.jpg</t>
  </si>
  <si>
    <t>WarmOven Cake &amp; Desserts</t>
  </si>
  <si>
    <t>https://www.zomato.com/bangalore/warmoven-cake-desserts-vasanth-nagar-bangalore/order</t>
  </si>
  <si>
    <t>https://b.zmtcdn.com/data/pictures/chains/5/57215/6e173e79e4cadfb1aa44b7b902d6c615_o2_featured_v2.jpg</t>
  </si>
  <si>
    <t>Hari Super Sandwich</t>
  </si>
  <si>
    <t>https://www.zomato.com/bangalore/hari-super-sandwich-1-basavanagudi-bangalore/order</t>
  </si>
  <si>
    <t>https://b.zmtcdn.com/data/pictures/chains/1/51571/af8fe6df3d53d9df39e651d9ecde28c5_o2_featured_v2.jpg</t>
  </si>
  <si>
    <t>Aattutheeram Kerala Restaurant</t>
  </si>
  <si>
    <t>https://www.zomato.com/bangalore/aattutheeram-kerala-restaurant-koramangala-5th-block-bangalore/order</t>
  </si>
  <si>
    <t>https://b.zmtcdn.com/data/pictures/7/20951807/37cd5c9128271d71db7a8617a02293df_o2_featured_v2.jpg</t>
  </si>
  <si>
    <t>Smoor</t>
  </si>
  <si>
    <t>https://www.zomato.com/bangalore/smoor-lavelle-road-bangalore/order</t>
  </si>
  <si>
    <t>https://b.zmtcdn.com/data/pictures/chains/1/52971/092c65b5f43b66346dfbc4c625f3deca_o2_featured_v2.jpg</t>
  </si>
  <si>
    <t>The Pizza Bakery</t>
  </si>
  <si>
    <t>https://www.zomato.com/bangalore/the-pizza-bakery-church-street-bangalore/order</t>
  </si>
  <si>
    <t>https://b.zmtcdn.com/data/pictures/chains/2/18603822/b3308f7fbe6a3af401ee578c0c0dc9ab_o2_featured_v2.jpg</t>
  </si>
  <si>
    <t>New Taj Darbar</t>
  </si>
  <si>
    <t>https://www.zomato.com/bangalore/new-taj-darbar-shivajinagar-bangalore/order</t>
  </si>
  <si>
    <t>Goli Vada Pav No. 1</t>
  </si>
  <si>
    <t>https://www.zomato.com/bangalore/goli-vada-pav-no-1-2-indiranagar-bangalore/order</t>
  </si>
  <si>
    <t>https://b.zmtcdn.com/data/pictures/chains/3/51403/d6af5723e4c0a4077e57ea9364e89a8a_o2_featured_v2.jpg</t>
  </si>
  <si>
    <t>New Krishna Sagar</t>
  </si>
  <si>
    <t>https://www.zomato.com/bangalore/new-krishna-sagar-indiranagar/order</t>
  </si>
  <si>
    <t>https://b.zmtcdn.com/data/pictures/chains/0/58960/69b3d51103c825a353987bf3902b4a09_o2_featured_v2.jpg</t>
  </si>
  <si>
    <t>Hotel Kadamba Veg</t>
  </si>
  <si>
    <t>https://www.zomato.com/bangalore/hotel-kadamba-veg-rajajinagar/order</t>
  </si>
  <si>
    <t>https://b.zmtcdn.com/data/pictures/6/56016/78825ad90e80ae3a1d8897904990ac3a_o2_featured_v2.jpg</t>
  </si>
  <si>
    <t>Madeena Hotel</t>
  </si>
  <si>
    <t>https://www.zomato.com/bangalore/madeena-hotel-koramangala-5th-block-bangalore/order</t>
  </si>
  <si>
    <t>https://b.zmtcdn.com/data/pictures/chains/5/18140795/04a11aedf8b6c567b4a326986189c69e_o2_featured_v2.jpg</t>
  </si>
  <si>
    <t>Big Bite</t>
  </si>
  <si>
    <t>https://www.zomato.com/bangalore/big-bite-vijay-nagar/order</t>
  </si>
  <si>
    <t>https://b.zmtcdn.com/data/pictures/chains/9/17946109/2b0b9bc5dafbbf2a8f6a0065ae70f52f_o2_featured_v2.jpg</t>
  </si>
  <si>
    <t>Haldiram's Restaurant</t>
  </si>
  <si>
    <t>https://www.zomato.com/bangalore/haldirams-restaurant-majestic-bangalore/order</t>
  </si>
  <si>
    <t>https://b.zmtcdn.com/data/pictures/1/20890111/d4fbef9ea1011479349aa3a11e5e5245_o2_featured_v2.jpg</t>
  </si>
  <si>
    <t>Samosa Party</t>
  </si>
  <si>
    <t>https://www.zomato.com/bangalore/samosa-party-brigade-road-bangalore/order</t>
  </si>
  <si>
    <t>https://b.zmtcdn.com/data/pictures/chains/8/18443088/ee5f15082564f26913fb605a2135e774_o2_featured_v2.jpg</t>
  </si>
  <si>
    <t>Kolkata No. 1 Kati Rolls</t>
  </si>
  <si>
    <t>https://www.zomato.com/bangalore/kolkata-no-1-kati-rolls-rajajinagar-bangalore/order</t>
  </si>
  <si>
    <t>https://b.zmtcdn.com/data/pictures/8/19860138/7c16fb78665e9a60dd98faecc5164175_o2_featured_v2.jpg</t>
  </si>
  <si>
    <t>Chulha Chauki Da Dhaba</t>
  </si>
  <si>
    <t>https://www.zomato.com/bangalore/chulha-chauki-da-dhaba-indiranagar-bangalore/order</t>
  </si>
  <si>
    <t>https://b.zmtcdn.com/data/pictures/chains/8/50268/37fbcbe7e922f50c6a636597762b7ec9_o2_featured_v2.jpg</t>
  </si>
  <si>
    <t>Apna Dhaba</t>
  </si>
  <si>
    <t>https://www.zomato.com/bangalore/apna-dhaba-basavanagudi-bangalore/order</t>
  </si>
  <si>
    <t>https://b.zmtcdn.com/data/pictures/4/20127954/f55a655a4792cf3ef0388c3e9938ab35_o2_featured_v2.jpg</t>
  </si>
  <si>
    <t>Kolkata Famous Kati Rolls</t>
  </si>
  <si>
    <t>https://www.zomato.com/bangalore/kolkata-famous-kati-rolls-rajajinagar-bangalore/order</t>
  </si>
  <si>
    <t>https://b.zmtcdn.com/data/pictures/chains/3/18387413/afdc75801ab2d5a44c438f0cb77b270e_o2_featured_v2.jpg</t>
  </si>
  <si>
    <t>Meghana Biryani</t>
  </si>
  <si>
    <t>https://www.zomato.com/bangalore/meghana-biryani-btm-bangalore/order</t>
  </si>
  <si>
    <t>https://b.zmtcdn.com/data/pictures/5/20824425/b78ee48056b1fb345766b119304b61c4_o2_featured_v2.jpg</t>
  </si>
  <si>
    <t>Starbucks Coffee</t>
  </si>
  <si>
    <t>https://www.zomato.com/bangalore/starbucks-coffee-lavelle-road-bangalore/order</t>
  </si>
  <si>
    <t>https://b.zmtcdn.com/data/pictures/chains/3/56603/163aa2d5720ce597203370afb1357c90_o2_featured_v2.jpg</t>
  </si>
  <si>
    <t>Dum Safar Biryani</t>
  </si>
  <si>
    <t>https://www.zomato.com/bangalore/dum-safar-biryani-ulsoor-bangalore/order</t>
  </si>
  <si>
    <t>https://b.zmtcdn.com/data/pictures/chains/5/20378065/ab99f112364707fb94d7514c0bc2f07a_o2_featured_v2.jpg</t>
  </si>
  <si>
    <t>Brahmins' Thatte Idli</t>
  </si>
  <si>
    <t>https://www.zomato.com/bangalore/brahmins-thatte-idli-1-malleshwaram-bangalore/order</t>
  </si>
  <si>
    <t>https://b.zmtcdn.com/data/pictures/chains/9/60809/d732afa04ceb91ce8b70532b4a564122_o2_featured_v2.jpg</t>
  </si>
  <si>
    <t>Arogya Ahaara</t>
  </si>
  <si>
    <t>https://www.zomato.com/bangalore/arogya-ahaara-jp-nagar-bangalore/order</t>
  </si>
  <si>
    <t>https://b.zmtcdn.com/data/pictures/8/19057238/cdc468b9a921e42f2ee6744f608295ae_o2_featured_v2.jpg</t>
  </si>
  <si>
    <t>Nashville Fried Chicken - NFC</t>
  </si>
  <si>
    <t>https://www.zomato.com/bangalore/nashville-fried-chicken-nfc-koramangala-7th-block-bangalore/order</t>
  </si>
  <si>
    <t>https://b.zmtcdn.com/data/pictures/6/20890746/e048a322ba211ae790c481f2aa18b41d_o2_featured_v2.jpg</t>
  </si>
  <si>
    <t>Rotti Walla</t>
  </si>
  <si>
    <t>https://www.zomato.com/bangalore/rotti-walla-indiranagar-bangalore/order</t>
  </si>
  <si>
    <t>https://b.zmtcdn.com/data/pictures/chains/4/19600024/6b4ce30d9cbda953e057b6b3daba7e28_o2_featured_v2.jpg</t>
  </si>
  <si>
    <t>Chai Point</t>
  </si>
  <si>
    <t>https://www.zomato.com/bangalore/chai-point-church-street-bangalore/order</t>
  </si>
  <si>
    <t>https://b.zmtcdn.com/data/pictures/chains/0/52860/6750c2fe1f25a444991eee4d7afd5dd9_o2_featured_v2.jpg</t>
  </si>
  <si>
    <t>Charminar Biryani House</t>
  </si>
  <si>
    <t>https://www.zomato.com/bangalore/charminar-biryani-house-1-btm-bangalore/order</t>
  </si>
  <si>
    <t>https://b.zmtcdn.com/data/pictures/9/19422319/7efae94e482a2becb104ffd4f2f1fd33_o2_featured_v2.jpg</t>
  </si>
  <si>
    <t>Chikpet Donne Biriyani House</t>
  </si>
  <si>
    <t>https://www.zomato.com/bangalore/chikpet-donne-biriyani-house-rajajinagar/order</t>
  </si>
  <si>
    <t>https://b.zmtcdn.com/data/pictures/5/18555065/ee23e6b45e1f6acbefe8fe6438fde989_o2_featured_v2.jpg</t>
  </si>
  <si>
    <t>Dairy Day Ice Creams &amp; Frozen Desserts</t>
  </si>
  <si>
    <t>https://www.zomato.com/bangalore/dairy-day-ice-creams-frozen-desserts-wilson-garden-bangalore/order</t>
  </si>
  <si>
    <t>https://b.zmtcdn.com/data/pictures/chains/4/19460604/5a0159374fa17f355ade5994eea82ad8_o2_featured_v2.jpg</t>
  </si>
  <si>
    <t>Frozen Bottle - Milkshakes, Desserts And Ice Cream</t>
  </si>
  <si>
    <t>https://www.zomato.com/bangalore/frozen-bottle-milkshakes-desserts-and-ice-cream-brigade-road-bangalore/order</t>
  </si>
  <si>
    <t>https://b.zmtcdn.com/data/pictures/5/18625825/e6b0fa06a95bfcdbe3f206343d23e2a9_o2_featured_v2.jpg</t>
  </si>
  <si>
    <t>Biggies Burger</t>
  </si>
  <si>
    <t>https://www.zomato.com/bangalore/biggies-burger-church-street-bangalore/order</t>
  </si>
  <si>
    <t>https://b.zmtcdn.com/data/pictures/chains/9/58829/84678be832c8681b3c4ac007cd32fdbe_o2_featured_v2.jpg</t>
  </si>
  <si>
    <t>Anjappar</t>
  </si>
  <si>
    <t>https://www.zomato.com/bangalore/anjappar-brigade-road-bangalore/order</t>
  </si>
  <si>
    <t>https://b.zmtcdn.com/data/pictures/chains/5/50045/05db4edf81caa2fc3b6d6a6f4f098fc3_o2_featured_v2.jpg</t>
  </si>
  <si>
    <t>Barbeque Nation</t>
  </si>
  <si>
    <t>https://www.zomato.com/bangalore/barbeque-nation-ulsoor-bangalore/order</t>
  </si>
  <si>
    <t>https://b.zmtcdn.com/data/pictures/chains/6/50066/a9b023aacfd87c1074966fc4c4d31146_o2_featured_v2.jpg</t>
  </si>
  <si>
    <t>WOW! China</t>
  </si>
  <si>
    <t>https://www.zomato.com/bangalore/wow-china-church-street-bangalore/order</t>
  </si>
  <si>
    <t>https://b.zmtcdn.com/data/pictures/chains/2/19527262/1987b9ddce50a04e3e59506b4f6a817a_o2_featured_v2.jpg</t>
  </si>
  <si>
    <t>Savoury Restaurant</t>
  </si>
  <si>
    <t>https://www.zomato.com/bangalore/savoury-restaurant-1-frazer-town/order</t>
  </si>
  <si>
    <t>https://b.zmtcdn.com/data/pictures/chains/9/54159/9ddf86d5e2bab8a379246e3e213e397e_o2_featured_v2.jpg</t>
  </si>
  <si>
    <t>New Udupi Garden</t>
  </si>
  <si>
    <t>https://www.zomato.com/bangalore/new-udupi-garden-airport-road-bangalore/order</t>
  </si>
  <si>
    <t>https://b.zmtcdn.com/data/pictures/3/18671013/eca280a6340c48560dc72b42e8991716_o2_featured_v2.jpg</t>
  </si>
  <si>
    <t>India Sweet House</t>
  </si>
  <si>
    <t>https://www.zomato.com/bangalore/india-sweet-house-1-city-market-bangalore/order</t>
  </si>
  <si>
    <t>https://b.zmtcdn.com/data/pictures/chains/3/19586283/0d84c084989f2d94bab3e77fb9381975_o2_featured_v2.jpg</t>
  </si>
  <si>
    <t>New Shanthi Sagar</t>
  </si>
  <si>
    <t>https://www.zomato.com/bangalore/new-shanthi-sagar-rt-nagar/order</t>
  </si>
  <si>
    <t>https://b.zmtcdn.com/data/pictures/chains/7/52277/c9bcaec7b95c4f7f59655d53ee24e7a2_o2_featured_v2.jpg</t>
  </si>
  <si>
    <t>Krispy Kreme</t>
  </si>
  <si>
    <t>https://www.zomato.com/bangalore/krispy-kreme-richmond-road/order</t>
  </si>
  <si>
    <t>https://b.zmtcdn.com/data/pictures/3/60503/3c48bd962bbd79c46468fc634d684ed8_o2_featured_v2.jpg</t>
  </si>
  <si>
    <t>Paris Panini - Gourmet Sandwiches &amp; Wraps</t>
  </si>
  <si>
    <t>https://www.zomato.com/bangalore/paris-panini-gourmet-sandwiches-wraps-church-street-bangalore/order</t>
  </si>
  <si>
    <t>https://b.zmtcdn.com/data/pictures/chains/1/19263281/929594f38f937da64f6b99c2961df3dd_o2_featured_v2.jpg</t>
  </si>
  <si>
    <t>Royal Biryani Kitchen</t>
  </si>
  <si>
    <t>https://www.zomato.com/bangalore/royal-biryani-kitchen-btm-bangalore/order</t>
  </si>
  <si>
    <t>https://b.zmtcdn.com/data/pictures/5/18769675/5dc3cdac140e735441ca350281577d14_o2_featured_v2.jpg</t>
  </si>
  <si>
    <t>Dil Punjabi By Dil Foods</t>
  </si>
  <si>
    <t>https://www.zomato.com/bangalore/dil-punjabi-by-dil-foods-brigade-road-bangalore/order</t>
  </si>
  <si>
    <t>https://b.zmtcdn.com/data/pictures/chains/0/20110110/534b5da2b6f51b8ea0b185ac365441f9_o2_featured_v2.jpg</t>
  </si>
  <si>
    <t>Namo Andhra - Pure Veg</t>
  </si>
  <si>
    <t>https://www.zomato.com/bangalore/namo-andhra-pure-veg-seshadripuram-bangalore/order</t>
  </si>
  <si>
    <t>https://b.zmtcdn.com/data/pictures/chains/9/20799319/0c37e22008923447ca9c39723c89686e_o2_featured_v2.jpg</t>
  </si>
  <si>
    <t>The Good Bowl</t>
  </si>
  <si>
    <t>https://www.zomato.com/bangalore/the-good-bowl-shanti-nagar-bangalore/order</t>
  </si>
  <si>
    <t>https://b.zmtcdn.com/data/pictures/chains/2/18878982/28c4bf5499f2dfa8a82a5bec58470edd_o2_featured_v2.jpg</t>
  </si>
  <si>
    <t>Jose Mess</t>
  </si>
  <si>
    <t>https://www.zomato.com/bangalore/jose-mess-1-btm-bangalore/order</t>
  </si>
  <si>
    <t>https://b.zmtcdn.com/data/pictures/5/60195/1c3eed3d5f177c6c4e690e22cac3f547_o2_featured_v2.jpg</t>
  </si>
  <si>
    <t>Le Arabia</t>
  </si>
  <si>
    <t>https://www.zomato.com/bangalore/le-arabia-basaveshwara-nagar-bangalore/order</t>
  </si>
  <si>
    <t>https://b.zmtcdn.com/data/pictures/0/18480520/6154a7284749b9bf1443eb3b431c09cb_o2_featured_v2.jpg</t>
  </si>
  <si>
    <t>Biryani Trip - Destination Hyderabad</t>
  </si>
  <si>
    <t>https://www.zomato.com/bangalore/biryani-trip-destination-hyderabad-seshadripuram-bangalore/order</t>
  </si>
  <si>
    <t>https://b.zmtcdn.com/data/pictures/chains/4/18854314/d37f2bfbcf15e43f180d92fa3136824f_o2_featured_v2.jpg</t>
  </si>
  <si>
    <t>TrueCakes - Fresh | Eggless | Cakes</t>
  </si>
  <si>
    <t>https://www.zomato.com/bangalore/truecakes-fresh-eggless-cakes-indiranagar-bangalore/order</t>
  </si>
  <si>
    <t>https://b.zmtcdn.com/data/pictures/chains/0/19374760/9433df2472f85483c312008909b2acba_o2_featured_v2.jpg</t>
  </si>
  <si>
    <t>ITC Aashirvaad Soul Creations</t>
  </si>
  <si>
    <t>https://www.zomato.com/bangalore/itc-aashirvaad-soul-creations-commercial-street-bangalore/order</t>
  </si>
  <si>
    <t>https://b.zmtcdn.com/data/pictures/chains/8/20496588/886189f4cb602f025b3a9cb8dad931d2_o2_featured_v2.jpg</t>
  </si>
  <si>
    <t>Shyamji's Chole Bhature</t>
  </si>
  <si>
    <t>https://www.zomato.com/bangalore/shyamjis-chole-bhature-malleshwaram-bangalore/order</t>
  </si>
  <si>
    <t>https://b.zmtcdn.com/data/pictures/chains/6/19857436/06fcd7c3b84daf3343659e1ee2c8abfd_o2_featured_v2.jpg</t>
  </si>
  <si>
    <t>Hyderabad Biryani Mandi</t>
  </si>
  <si>
    <t>https://www.zomato.com/bangalore/hyderabad-biryani-mandi-rajajinagar-bangalore/order</t>
  </si>
  <si>
    <t>https://b.zmtcdn.com/data/pictures/0/20672880/a97231a7c99e1ef71d546d50581807b4_o2_featured_v2.jpg</t>
  </si>
  <si>
    <t>Madurai Idly Shop</t>
  </si>
  <si>
    <t>https://www.zomato.com/bangalore/madurai-idly-shop-1-koramangala-7th-block-bangalore/order</t>
  </si>
  <si>
    <t>https://b.zmtcdn.com/data/pictures/chains/8/50628/f72101d8dfd889fe9d5d66b024f57147_o2_featured_v2.jpg</t>
  </si>
  <si>
    <t>Hyderabad Biryani Hotel</t>
  </si>
  <si>
    <t>https://www.zomato.com/bangalore/hyderabad-biryani-hotel-malleshwaram-bangalore/order</t>
  </si>
  <si>
    <t>https://b.zmtcdn.com/data/pictures/chains/1/18720661/9567525600411421cd2bc011e5fab8ca_o2_featured_v2.jpg</t>
  </si>
  <si>
    <t>Boba Bhai</t>
  </si>
  <si>
    <t>https://www.zomato.com/bangalore/boba-bhai-koramangala-7th-block-bangalore/order</t>
  </si>
  <si>
    <t>https://b.zmtcdn.com/data/pictures/chains/5/20620785/8632d9e94e2a37f53eff9055520f3841_o2_featured_v2.jpg</t>
  </si>
  <si>
    <t>Madras Meal Company</t>
  </si>
  <si>
    <t>https://www.zomato.com/bangalore/madras-meal-company-1-frazer-town-bangalore/order</t>
  </si>
  <si>
    <t>https://b.zmtcdn.com/data/pictures/1/19852521/2fb42c4c025924d485a3963f55f05386_o2_featured_v2.jpg</t>
  </si>
  <si>
    <t>Odia Dine</t>
  </si>
  <si>
    <t>https://www.zomato.com/bangalore/odia-dine-airport-road/order</t>
  </si>
  <si>
    <t>https://b.zmtcdn.com/data/pictures/6/18587916/0dcb041a192c757ce952ae07f62ba6cb_o2_featured_v2.jpg</t>
  </si>
  <si>
    <t>The Biryani Life</t>
  </si>
  <si>
    <t>https://www.zomato.com/bangalore/the-biryani-life-shanti-nagar-bangalore/order</t>
  </si>
  <si>
    <t>https://b.zmtcdn.com/data/pictures/chains/4/19225214/aed6598e604214342deaacc7d985257f_o2_featured_v2.jpg</t>
  </si>
  <si>
    <t>Meat And Eat</t>
  </si>
  <si>
    <t>https://www.zomato.com/bangalore/meat-and-eat-domlur/order</t>
  </si>
  <si>
    <t>https://b.zmtcdn.com/data/pictures/chains/0/57840/2f32447aa2aef630ebdf6005b2a822a3_o2_featured_v2.jpg</t>
  </si>
  <si>
    <t>Biryani Blues</t>
  </si>
  <si>
    <t>https://www.zomato.com/bangalore/biryani-blues-church-street-bangalore/order</t>
  </si>
  <si>
    <t>https://b.zmtcdn.com/data/pictures/chains/9/19969439/cf3d88dd0f49bd1251565de9c1de2ca7_o2_featured_v2.jpg</t>
  </si>
  <si>
    <t>Bhartiya Jalpan</t>
  </si>
  <si>
    <t>https://www.zomato.com/bangalore/bhartiya-jalpan-commercial-street-bangalore/order</t>
  </si>
  <si>
    <t>https://b.zmtcdn.com/data/pictures/chains/3/18455573/20b5a689ddc09f15153f2e21de4129c0_o2_featured_v2.jpg</t>
  </si>
  <si>
    <t>https://www.zomato.com/bangalore/thalassery-restaurant-airport-road-bangalore/order</t>
  </si>
  <si>
    <t>https://b.zmtcdn.com/data/pictures/6/20862416/1f20e51ed5c5293f9b9787d269950a48_o2_featured_v2.jpg</t>
  </si>
  <si>
    <t>Shree Mahalakshmi Sweets</t>
  </si>
  <si>
    <t>https://www.zomato.com/bangalore/shree-mahalakshmi-sweets-2-basavanagudi-bangalore/order</t>
  </si>
  <si>
    <t>https://b.zmtcdn.com/data/pictures/chains/9/18165789/5d8dca84748b26add817e6f842ced019_o2_featured_v2.jpg</t>
  </si>
  <si>
    <t>M.M.A Kabab and Rolls</t>
  </si>
  <si>
    <t>https://www.zomato.com/bangalore/m-m-a-kabab-and-rolls-old-madras-road-bangalore/order</t>
  </si>
  <si>
    <t>https://b.zmtcdn.com/data/pictures/chains/9/51189/be81709937c24c26aa6f348da0376621_o2_featured_v2.jpg</t>
  </si>
  <si>
    <t>Home Plate by EatFit</t>
  </si>
  <si>
    <t>https://www.zomato.com/bangalore/home-plate-by-eatfit-cunningham-road-bangalore/order</t>
  </si>
  <si>
    <t>https://b.zmtcdn.com/data/pictures/2/20011372/71ea363befeacbe471f1e87640fabbef_o2_featured_v2.jpg</t>
  </si>
  <si>
    <t>Sri Vishnu Park</t>
  </si>
  <si>
    <t>https://www.zomato.com/bangalore/sri-vishnu-park-btm/order</t>
  </si>
  <si>
    <t>https://b.zmtcdn.com/data/pictures/chains/9/18604159/521274cb47fad4423069a8b060ac36ff_o2_featured_v2.jpg</t>
  </si>
  <si>
    <t>Kabab King</t>
  </si>
  <si>
    <t>https://www.zomato.com/bangalore/kabab-king-kumaraswamy-layout-bangalore/order</t>
  </si>
  <si>
    <t>https://b.zmtcdn.com/data/pictures/chains/7/61367/8615d93d35f826990e5497544823071f_o2_featured_v2.jpg</t>
  </si>
  <si>
    <t>Gopaljee Cafe</t>
  </si>
  <si>
    <t>https://www.zomato.com/bangalore/gopaljee-cafe-koramangala-7th-block-bangalore/order</t>
  </si>
  <si>
    <t>https://b.zmtcdn.com/data/pictures/6/19960866/f2ae3e92e916bd19a0dde213cf6aad2e_o2_featured_v2.jpg</t>
  </si>
  <si>
    <t>Kabab King Restaurant</t>
  </si>
  <si>
    <t>https://www.zomato.com/bangalore/kabab-king-restaurant-1-banashankari-bangalore/order</t>
  </si>
  <si>
    <t>https://b.zmtcdn.com/data/pictures/chains/9/19200869/e3b4ba67b8f8c227c5178f241b9bb694_o2_featured_v2.jpg</t>
  </si>
  <si>
    <t>Swathi Restaurant</t>
  </si>
  <si>
    <t>https://www.zomato.com/bangalore/swathi-restaurant-rajajinagar-bangalore/order</t>
  </si>
  <si>
    <t>https://b.zmtcdn.com/data/pictures/chains/8/50948/c0f6b07b1773478590a1f9951de2371a_o2_featured_v2.jpg</t>
  </si>
  <si>
    <t>The Bake Feast</t>
  </si>
  <si>
    <t>https://www.zomato.com/bangalore/the-bake-feast-indiranagar-bangalore/order</t>
  </si>
  <si>
    <t>https://b.zmtcdn.com/data/pictures/chains/9/19335369/ccb803e6edbd8d519188114fa1e7f475_o2_featured_v2.jpg</t>
  </si>
  <si>
    <t>Third Wave Coffee</t>
  </si>
  <si>
    <t>https://www.zomato.com/bangalore/third-wave-coffee-lavelle-road-bangalore/order</t>
  </si>
  <si>
    <t>https://b.zmtcdn.com/data/pictures/chains/1/18380831/56f59da661495376566fe01bec942ca5_o2_featured_v2.jpg</t>
  </si>
  <si>
    <t>Kirti Kitchen</t>
  </si>
  <si>
    <t>https://www.zomato.com/bangalore/kirti-kitchen-btm-bangalore/order</t>
  </si>
  <si>
    <t>https://b.zmtcdn.com/data/pictures/9/19122399/5e9d9e4f275c883911c377e7ffbd3dc0_o2_featured_v2.jpg</t>
  </si>
  <si>
    <t>Sri Sai Cafe</t>
  </si>
  <si>
    <t>https://www.zomato.com/bangalore/sri-sai-cafe-basavanagudi-bangalore/order</t>
  </si>
  <si>
    <t>https://b.zmtcdn.com/data/pictures/3/19243643/4d09aaba1440f1da6fcbbb9c8068a36e_o2_featured_v2.jpg</t>
  </si>
  <si>
    <t>Muthashy's</t>
  </si>
  <si>
    <t>https://www.zomato.com/bangalore/muthashys-btm-bangalore/order</t>
  </si>
  <si>
    <t>https://b.zmtcdn.com/data/pictures/9/51239/1e5a191e8ee577af3e193ce564f7334e_o2_featured_v2.jpg</t>
  </si>
  <si>
    <t>Juice Junction</t>
  </si>
  <si>
    <t>https://www.zomato.com/bangalore/juice-junction-st-marks-road/order</t>
  </si>
  <si>
    <t>https://b.zmtcdn.com/data/pictures/0/52990/341febc93b8559ad4c99279365d2b418_o2_featured_v2.jpg</t>
  </si>
  <si>
    <t>Rajanna Military Hotel</t>
  </si>
  <si>
    <t>https://www.zomato.com/bangalore/rajanna-military-hotel-rajajinagar-bangalore/order</t>
  </si>
  <si>
    <t>https://b.zmtcdn.com/data/pictures/chains/8/18558508/807cf8a0bf0eb7258cf0076fb82bc483_o2_featured_v2.jpg</t>
  </si>
  <si>
    <t>Chaayos Chai+Snacks=Relax</t>
  </si>
  <si>
    <t>https://www.zomato.com/bangalore/chaayos-chai-snacks-relax-cunningham-road-bangalore/order</t>
  </si>
  <si>
    <t>https://b.zmtcdn.com/data/pictures/chains/6/19184036/41012e7a6c9179c4bd5678111a7d5dd7_o2_featured_v2.jpg</t>
  </si>
  <si>
    <t>https://www.zomato.com/bangalore/hari-super-sandwich-btm-bangalore/order</t>
  </si>
  <si>
    <t>https://b.zmtcdn.com/data/pictures/1/18889301/25ed2f2cbe95b0f5b80b9d95577939be_o2_featured_v2.jpg</t>
  </si>
  <si>
    <t>Red Bucket Biryani</t>
  </si>
  <si>
    <t>https://www.zomato.com/bangalore/red-bucket-biryani-btm-bangalore/order</t>
  </si>
  <si>
    <t>https://b.zmtcdn.com/data/pictures/4/20671224/0c338598bd78a1c670d306b74e297b71_o2_featured_v2.jpg</t>
  </si>
  <si>
    <t>Szechuan Dragon</t>
  </si>
  <si>
    <t>https://www.zomato.com/bangalore/szechuan-dragon-banashankari/order</t>
  </si>
  <si>
    <t>https://b.zmtcdn.com/data/pictures/chains/5/57325/c7ce215978e8411c1aedc9440814e46d_o2_featured_v2.jpg</t>
  </si>
  <si>
    <t>RB Food Point</t>
  </si>
  <si>
    <t>https://www.zomato.com/bangalore/rb-food-point-btm-bangalore/order</t>
  </si>
  <si>
    <t>https://b.zmtcdn.com/data/pictures/4/18775254/5b7a7f9424331aee1453b69e46d19fba_o2_featured_v2.jpg</t>
  </si>
  <si>
    <t>SGS Non Veg - Gundu Pulav</t>
  </si>
  <si>
    <t>https://www.zomato.com/bangalore/sgs-non-veg-gundu-pulav-city-market-bangalore/order</t>
  </si>
  <si>
    <t>https://b.zmtcdn.com/data/pictures/chains/0/18497780/7134b7aca44a48b46f8df79e2f41581c_o2_featured_v2.jpg</t>
  </si>
  <si>
    <t>Laddoos</t>
  </si>
  <si>
    <t>https://www.zomato.com/bangalore/laddoos-jeevan-bhima-nagar/order</t>
  </si>
  <si>
    <t>https://b.zmtcdn.com/data/pictures/chains/6/52036/fc4bc4ca46bc8fa72566700c036c82ba_o2_featured_v2.jpg</t>
  </si>
  <si>
    <t>ITC Master Chef Creations</t>
  </si>
  <si>
    <t>https://www.zomato.com/bangalore/itc-master-chef-creations-commercial-street-bangalore/order</t>
  </si>
  <si>
    <t>https://b.zmtcdn.com/data/pictures/5/20709035/00af06f1f9e30b97843197f53b360d6a_o2_featured_v2.jpg</t>
  </si>
  <si>
    <t>Toscano</t>
  </si>
  <si>
    <t>https://www.zomato.com/bangalore/toscano-lavelle-road/order</t>
  </si>
  <si>
    <t>https://b.zmtcdn.com/data/pictures/chains/9/51029/cc037165e0cde3d1c6bdfb2167813d7f_o2_featured_v2.jpg</t>
  </si>
  <si>
    <t>New Agarwal Bhavan</t>
  </si>
  <si>
    <t>https://www.zomato.com/bangalore/new-agarwal-bhavan-sadashiv-nagar-bangalore/order</t>
  </si>
  <si>
    <t>https://b.zmtcdn.com/data/pictures/chains/3/52673/871c9b0ecbc927812c127433a74b4fb5_o2_featured_v2.jpg</t>
  </si>
  <si>
    <t>Sri Udupi Grand</t>
  </si>
  <si>
    <t>https://www.zomato.com/bangalore/sri-udupi-grand-brigade-road-bangalore/order</t>
  </si>
  <si>
    <t>https://b.zmtcdn.com/data/pictures/3/18923303/25b96738276c3c19bf78759ecd0c94fe_o2_featured_v2.jpg</t>
  </si>
  <si>
    <t>Mad Over Donuts</t>
  </si>
  <si>
    <t>https://www.zomato.com/bangalore/mad-over-donuts-brigade-road/order</t>
  </si>
  <si>
    <t>https://b.zmtcdn.com/data/pictures/chains/6/53256/c8789447a2f90f600775d05767886121_o2_featured_v2.jpg</t>
  </si>
  <si>
    <t>Donne Biryani Angadi Mane</t>
  </si>
  <si>
    <t>https://www.zomato.com/bangalore/donne-biryani-angadi-mane-sadashiv-nagar-bangalore/order</t>
  </si>
  <si>
    <t>https://b.zmtcdn.com/data/pictures/2/18414352/60b503bd262c94d21f71b3d7905a912e_o2_featured_v2.jpg</t>
  </si>
  <si>
    <t>Punjabi Unplugged</t>
  </si>
  <si>
    <t>https://www.zomato.com/bangalore/punjabi-unplugged-koramangala-7th-block-bangalore/order</t>
  </si>
  <si>
    <t>https://b.zmtcdn.com/data/pictures/chains/9/18926789/82348442ca59d2d00fdac02e45821a32_o2_featured_v2.jpg</t>
  </si>
  <si>
    <t>Empire Juices and Desserts</t>
  </si>
  <si>
    <t>https://www.zomato.com/bangalore/empire-juices-and-desserts-brigade-road-bangalore/order</t>
  </si>
  <si>
    <t>https://b.zmtcdn.com/data/pictures/chains/1/18796821/a4695c4429021ffaffcd06a82d546778_o2_featured_v2.jpg</t>
  </si>
  <si>
    <t>Just Bake</t>
  </si>
  <si>
    <t>https://www.zomato.com/bangalore/just-bake-seshadripuram/order</t>
  </si>
  <si>
    <t>https://b.zmtcdn.com/data/pictures/chains/1/51111/a8142d6e88f104086416872e48f5208e_o2_featured_v2.jpg</t>
  </si>
  <si>
    <t>Absolute Shawarma</t>
  </si>
  <si>
    <t>https://www.zomato.com/bangalore/absolute-shawarma-vijay-nagar-bangalore/order</t>
  </si>
  <si>
    <t>https://b.zmtcdn.com/data/pictures/chains/5/18653095/90c9e6973263e5fb33933535204ee12a_o2_featured_v2.jpg</t>
  </si>
  <si>
    <t>Kataria's</t>
  </si>
  <si>
    <t>https://www.zomato.com/bangalore/katarias-btm-bangalore/order</t>
  </si>
  <si>
    <t>https://b.zmtcdn.com/data/pictures/2/60472/53ab5aad60abdd70ded5feab96cb6676_o2_featured_v2.jpg</t>
  </si>
  <si>
    <t>FB Cakes</t>
  </si>
  <si>
    <t>https://www.zomato.com/bangalore/fb-cakes-1-btm-bangalore/order</t>
  </si>
  <si>
    <t>https://b.zmtcdn.com/data/pictures/0/20631090/d84a615f60795e8b4a80067b5c6c07e2_o2_featured_v2.jpg</t>
  </si>
  <si>
    <t>https://www.zomato.com/bangalore/new-shanthi-sagar-rajajinagar-bangalore/order</t>
  </si>
  <si>
    <t>https://b.zmtcdn.com/data/pictures/chains/3/59013/1258745bb387d074e0df89228374f1f2_o2_featured_v2.jpg</t>
  </si>
  <si>
    <t>Udupi Upachar</t>
  </si>
  <si>
    <t>https://www.zomato.com/bangalore/udupi-upachar-banashankari-bangalore/order</t>
  </si>
  <si>
    <t>https://b.zmtcdn.com/data/pictures/8/18886278/967d3b5101f6af0dc60eae7abc8e8140_o2_featured_v2.jpg</t>
  </si>
  <si>
    <t>Roti Ghar</t>
  </si>
  <si>
    <t>https://www.zomato.com/bangalore/roti-ghar-basavanagudi/order</t>
  </si>
  <si>
    <t>https://b.zmtcdn.com/data/pictures/2/54352/bcd8671b7611ecd5eefdbb6318f35a01_o2_featured_v2.jpg</t>
  </si>
  <si>
    <t>Olive Street Food Cafe</t>
  </si>
  <si>
    <t>https://www.zomato.com/bangalore/olive-street-food-cafe-btm-bangalore/order</t>
  </si>
  <si>
    <t>https://b.zmtcdn.com/data/pictures/5/20486615/2322e1d218b11e685c6113f0bd3cd93d_o2_featured_v2.jpg</t>
  </si>
  <si>
    <t>Mangalore Kitchen</t>
  </si>
  <si>
    <t>https://www.zomato.com/bangalore/mangalore-kitchen-1-jeevan-bhima-nagar-bangalore/order</t>
  </si>
  <si>
    <t>https://b.zmtcdn.com/data/pictures/chains/8/18756608/f6154609e5218f7a7f8ec4bec07e38a7_o2_featured_v2.jpeg</t>
  </si>
  <si>
    <t>New Punjabi Hotel</t>
  </si>
  <si>
    <t>https://www.zomato.com/bangalore/new-punjabi-hotel-indiranagar/order</t>
  </si>
  <si>
    <t>https://b.zmtcdn.com/data/pictures/7/56697/df97d0364cba5de54433fcc92067fcdb_o2_featured_v2.jpg</t>
  </si>
  <si>
    <t>Donne Biryani Adda</t>
  </si>
  <si>
    <t>https://www.zomato.com/bangalore/donne-biryani-adda-indiranagar-bangalore/order</t>
  </si>
  <si>
    <t>https://b.zmtcdn.com/data/pictures/1/19684181/14dddc8d4d8c5d55bd6ab839752e787f_o2_featured_v2.jpg</t>
  </si>
  <si>
    <t>Goila Butter Chicken</t>
  </si>
  <si>
    <t>https://www.zomato.com/bangalore/goila-butter-chicken-koramangala-6th-block-bangalore/order</t>
  </si>
  <si>
    <t>https://b.zmtcdn.com/data/pictures/chains/9/19648459/21a1b09c62f1c1d3cdf5d45bb91aff05_o2_featured_v2.jpg</t>
  </si>
  <si>
    <t>Hotel Navayuga</t>
  </si>
  <si>
    <t>https://www.zomato.com/bangalore/hotel-navayuga-majestic/order</t>
  </si>
  <si>
    <t>https://b.zmtcdn.com/data/pictures/3/18025083/1085ec8abdcddccb38f565dded54a6d9_o2_featured_v2.jpg</t>
  </si>
  <si>
    <t>Andhra Ruchulu</t>
  </si>
  <si>
    <t>https://www.zomato.com/bangalore/andhra-ruchulu-sankey-road-bangalore/order</t>
  </si>
  <si>
    <t>https://b.zmtcdn.com/data/pictures/chains/1/18546351/1f4596f080848c650f639e2986da0244_o2_featured_v2.jpg</t>
  </si>
  <si>
    <t>https://www.zomato.com/bangalore/namo-andhra-pure-veg-koramangala-6th-block-bangalore/order</t>
  </si>
  <si>
    <t>https://b.zmtcdn.com/data/pictures/chains/7/20794717/0c37e22008923447ca9c39723c89686e_o2_featured_v2.jpg</t>
  </si>
  <si>
    <t>Kailash Parbat</t>
  </si>
  <si>
    <t>https://www.zomato.com/bangalore/kailash-parbat-commercial-street-bangalore/order</t>
  </si>
  <si>
    <t>https://b.zmtcdn.com/data/pictures/chains/9/53189/6d040e4ee0e9d7f3dd064ffa64d3b760_o2_featured_v2.jpg</t>
  </si>
  <si>
    <t>Ghee Tadka Khichdi</t>
  </si>
  <si>
    <t>https://www.zomato.com/bangalore/ghee-tadka-khichdi-seshadripuram-bangalore/order</t>
  </si>
  <si>
    <t>https://b.zmtcdn.com/data/pictures/1/20194611/d0485412de1379114fd2e06bbd6a6605_o2_featured_v2.jpg</t>
  </si>
  <si>
    <t>99 Varieties Dosa &amp; Pav Bhaji</t>
  </si>
  <si>
    <t>https://www.zomato.com/bangalore/99-varieties-dosa-pav-bhaji-btm-bangalore/order</t>
  </si>
  <si>
    <t>https://b.zmtcdn.com/data/pictures/chains/7/18683377/fac4e497d2fe0beed465f061c669e716_o2_featured_v2.jpg</t>
  </si>
  <si>
    <t>Marwadi Chaat &amp; Tiffin Services</t>
  </si>
  <si>
    <t>https://www.zomato.com/bangalore/marwadi-chaat-tiffin-services-shanti-nagar-bangalore/order</t>
  </si>
  <si>
    <t>https://b.zmtcdn.com/data/pictures/5/18844845/6d0c3a46f2de88eeb3bb11357443cf8f_o2_featured_v2.jpg</t>
  </si>
  <si>
    <t>Pizza House</t>
  </si>
  <si>
    <t>https://www.zomato.com/bangalore/pizza-house-1-rt-nagar-bangalore/order</t>
  </si>
  <si>
    <t>https://b.zmtcdn.com/data/pictures/0/19848040/8d55259349a583f56d540b716c249f1a_o2_featured_v2.jpg</t>
  </si>
  <si>
    <t>Sweet Truth - Cake and Desserts</t>
  </si>
  <si>
    <t>https://www.zomato.com/bangalore/sweet-truth-cake-and-desserts-shanti-nagar-bangalore/order</t>
  </si>
  <si>
    <t>https://b.zmtcdn.com/data/pictures/chains/3/18551643/8ce8cf60f74ee6f58fe9f345eb97d671_o2_featured_v2.jpg</t>
  </si>
  <si>
    <t>Thom's Bakery - Since 1970</t>
  </si>
  <si>
    <t>https://www.zomato.com/bangalore/thoms-bakery-since-1970-frazer-town-bangalore/order</t>
  </si>
  <si>
    <t>https://b.zmtcdn.com/data/pictures/5/20637085/351ad4d9ded7cf16e8665f4af44118ff_o2_featured_v2.jpg</t>
  </si>
  <si>
    <t>GOPIZZA</t>
  </si>
  <si>
    <t>https://www.zomato.com/bangalore/gopizza-brigade-road-bangalore/order</t>
  </si>
  <si>
    <t>https://b.zmtcdn.com/data/pictures/5/20349275/8b4c9ec9ce1e532409f5f5be5e1ddf8e_featured_v2.jpg</t>
  </si>
  <si>
    <t>Ayodhya Vihar Pure Veg</t>
  </si>
  <si>
    <t>https://www.zomato.com/bangalore/ayodhya-vihar-pure-veg-jeevan-bhima-nagar-bangalore/order</t>
  </si>
  <si>
    <t>https://b.zmtcdn.com/data/pictures/chains/5/19064775/d42a7cbfe4c063481db8430a34bb51c6_o2_featured_v2.jpg</t>
  </si>
  <si>
    <t>Rolls Kitchen</t>
  </si>
  <si>
    <t>https://www.zomato.com/bangalore/rolls-kitchen-rajajinagar/order</t>
  </si>
  <si>
    <t>https://b.zmtcdn.com/data/pictures/chains/9/58799/d8783879a216f7199ea1ab49f370be82_o2_featured_v2.jpg</t>
  </si>
  <si>
    <t>Donne Biriyani Mane</t>
  </si>
  <si>
    <t>https://www.zomato.com/bangalore/donne-biriyani-mane-1-indiranagar/order</t>
  </si>
  <si>
    <t>https://b.zmtcdn.com/data/pictures/chains/1/18391041/cc8e83236cea627f746018fac8c50d9d_o2_featured_v2.jpg</t>
  </si>
  <si>
    <t>Swad Punjab Da</t>
  </si>
  <si>
    <t>https://www.zomato.com/bangalore/swad-punjab-da-btm/order</t>
  </si>
  <si>
    <t>https://b.zmtcdn.com/data/pictures/chains/8/56488/1ffb5327dca50ed776e662d92b73829e_o2_featured_v2.jpg</t>
  </si>
  <si>
    <t>Sreeraj Lassi Bar - Since 1973</t>
  </si>
  <si>
    <t>https://www.zomato.com/bangalore/sreeraj-lassi-bar-since-1973-shanti-nagar-bangalore/order</t>
  </si>
  <si>
    <t>https://b.zmtcdn.com/data/pictures/chains/2/53762/10fbea584a3f287b5999dabf63ceeb03_o2_featured_v2.jpg</t>
  </si>
  <si>
    <t>Halli Donne Biryani Mane</t>
  </si>
  <si>
    <t>https://www.zomato.com/bangalore/halli-donne-biryani-mane-btm-bangalore/order</t>
  </si>
  <si>
    <t>https://b.zmtcdn.com/data/pictures/5/20855985/d076ba601827c7a95486a1f688b4e372_o2_featured_v2.jpg</t>
  </si>
  <si>
    <t>Pure Veg Meals By LunchBox</t>
  </si>
  <si>
    <t>https://www.zomato.com/bangalore/pure-veg-meals-by-lunchbox-shanti-nagar-bangalore/order</t>
  </si>
  <si>
    <t>https://b.zmtcdn.com/data/pictures/chains/8/19839658/20d7201b6a88d4f35a52d47c40656a11_o2_featured_v2.jpg</t>
  </si>
  <si>
    <t>Falahaar &amp; Kota Kachori</t>
  </si>
  <si>
    <t>https://www.zomato.com/bangalore/falahaar-kota-kachori-koramangala-7th-block-bangalore/order</t>
  </si>
  <si>
    <t>https://b.zmtcdn.com/data/pictures/1/61381/690ed51dd19a637b644317f8ba7613e9_o2_featured_v2.jpg</t>
  </si>
  <si>
    <t>Millet Express</t>
  </si>
  <si>
    <t>https://www.zomato.com/bangalore/millet-express-1-indiranagar-bangalore/order</t>
  </si>
  <si>
    <t>https://b.zmtcdn.com/data/pictures/5/20324735/01bd5f7f357cc2d4535f342f4ab6016d_o2_featured_v2.jpg</t>
  </si>
  <si>
    <t>Suchithra Biryani House</t>
  </si>
  <si>
    <t>https://www.zomato.com/bangalore/suchithra-biryani-house-airport-road/order</t>
  </si>
  <si>
    <t>https://b.zmtcdn.com/data/pictures/chains/9/50939/cc38dde3c9d07724c29b881a20efceb7_o2_featured_v2.jpg</t>
  </si>
  <si>
    <t>Magnolia Bakery</t>
  </si>
  <si>
    <t>https://www.zomato.com/bangalore/magnolia-bakery-indiranagar-bangalore/order</t>
  </si>
  <si>
    <t>https://b.zmtcdn.com/data/pictures/chains/6/19257266/c2c3d57192b7825a6602c3fdbc5a4847_o2_featured_v2.jpg</t>
  </si>
  <si>
    <t>Malgudi's Donne Biriyani</t>
  </si>
  <si>
    <t>https://www.zomato.com/bangalore/malgudis-donne-biriyani-1-rajajinagar/order</t>
  </si>
  <si>
    <t>https://b.zmtcdn.com/data/pictures/0/18554970/152ed59ffad8e83f6ca984224341ce6e_o2_featured_v2.jpg</t>
  </si>
  <si>
    <t>Shanthi Sagar</t>
  </si>
  <si>
    <t>https://www.zomato.com/bangalore/shanthi-sagar-ulsoor/order</t>
  </si>
  <si>
    <t>https://b.zmtcdn.com/data/pictures/chains/2/54962/413e6f8257c4d420ce3792598b25526d_o2_featured_v2.jpg</t>
  </si>
  <si>
    <t>Sandwich Guru</t>
  </si>
  <si>
    <t>https://www.zomato.com/bangalore/sandwich-guru-basavanagudi-bangalore/order</t>
  </si>
  <si>
    <t>https://b.zmtcdn.com/data/pictures/chains/2/18939492/86ddd4853ff1429e76e2952b3d1a05f1_o2_featured_v2.jpg</t>
  </si>
  <si>
    <t>Aramane Donne Biriyani</t>
  </si>
  <si>
    <t>https://www.zomato.com/bangalore/aramane-donne-biriyani-1-banashankari-bangalore/order</t>
  </si>
  <si>
    <t>https://b.zmtcdn.com/data/pictures/chains/0/18548020/68d1026b0c58ebeb378738114ebc5352_o2_featured_v2.jpg</t>
  </si>
  <si>
    <t>Chetty's Corner</t>
  </si>
  <si>
    <t>https://www.zomato.com/chettyscorner/order</t>
  </si>
  <si>
    <t>https://b.zmtcdn.com/data/pictures/5/54595/19129606ef6a0f4e041c33c05db1f36f_o2_featured_v2.jpg</t>
  </si>
  <si>
    <t>https://www.zomato.com/bangalore/hari-super-sandwich-seshadripuram-bangalore/order</t>
  </si>
  <si>
    <t>https://b.zmtcdn.com/data/pictures/chains/1/19182701/195b54b8274e6c90472d59774508b76d_o2_featured_v2.jpg</t>
  </si>
  <si>
    <t>Auntie Fung's</t>
  </si>
  <si>
    <t>https://www.zomato.com/bangalore/auntie-fungs-indiranagar-bangalore/order</t>
  </si>
  <si>
    <t>https://b.zmtcdn.com/data/pictures/chains/0/60340/8540a7bffb9ced7eb20f735d1794750d_o2_featured_v2.jpg</t>
  </si>
  <si>
    <t>Udupi Shanthi Sagar</t>
  </si>
  <si>
    <t>https://www.zomato.com/bangalore/udupi-shanthi-sagar-frazer-town-bangalore/order</t>
  </si>
  <si>
    <t>https://b.zmtcdn.com/data/pictures/4/19879484/9b2f8ce5120edd21428a7f9739cb444b_o2_featured_v2.jpg</t>
  </si>
  <si>
    <t>Krishnam Veg</t>
  </si>
  <si>
    <t>https://www.zomato.com/bangalore/krishnam-veg-shanti-nagar-bangalore/order</t>
  </si>
  <si>
    <t>https://b.zmtcdn.com/data/pictures/9/20432649/03e38cf205da9915793e7a884d23cff9_o2_featured_v2.jpg</t>
  </si>
  <si>
    <t>7 Plates</t>
  </si>
  <si>
    <t>https://www.zomato.com/bangalore/7-plates-frazer-town/order</t>
  </si>
  <si>
    <t>https://b.zmtcdn.com/data/pictures/chains/8/57978/6ce2bff32e7a11ff553840b0e18ad874_o2_featured_v2.jpg</t>
  </si>
  <si>
    <t>Paratha Envy</t>
  </si>
  <si>
    <t>https://www.zomato.com/bangalore/paratha-envy-koramangala-6th-block-bangalore/order</t>
  </si>
  <si>
    <t>https://b.zmtcdn.com/data/pictures/chains/4/18994874/a3c57a8339f66d906c225527c88a9854_o2_featured_v2.jpg</t>
  </si>
  <si>
    <t>Pathaan Sir</t>
  </si>
  <si>
    <t>https://www.zomato.com/bangalore/pathaan-sir-frazer-town/order</t>
  </si>
  <si>
    <t>https://b.zmtcdn.com/data/pictures/chains/7/58607/d2f078bcc9df1aaeeb85b655a58f7046_o2_featured_v2.jpg</t>
  </si>
  <si>
    <t>Daily Sushi</t>
  </si>
  <si>
    <t>https://www.zomato.com/bangalore/daily-sushi-church-street-bangalore/order</t>
  </si>
  <si>
    <t>https://b.zmtcdn.com/data/pictures/chains/3/18893733/feaaf0df9b3cc8aa92571f60999f56ea_o2_featured_v2.png</t>
  </si>
  <si>
    <t>Bake and Juice</t>
  </si>
  <si>
    <t>https://www.zomato.com/bangalore/bake-and-juice-hosur-road-bangalore/order</t>
  </si>
  <si>
    <t>https://b.zmtcdn.com/data/pictures/chains/2/18785112/60291c54f8376e62445c992bdd5308dd_o2_featured_v2.jpg</t>
  </si>
  <si>
    <t>Raidan Restaurant</t>
  </si>
  <si>
    <t>https://www.zomato.com/bangalore/raidan-restaurant-1-frazer-town-bangalore/order</t>
  </si>
  <si>
    <t>https://b.zmtcdn.com/data/pictures/6/20822806/7a68b5dc6acee06c07c6778800475a51_o2_featured_v2.jpg</t>
  </si>
  <si>
    <t>Mangalore Lunch Home</t>
  </si>
  <si>
    <t>https://www.zomato.com/bangalore/mangalore-lunch-home-basaveshwara-nagar-bangalore/order</t>
  </si>
  <si>
    <t>https://b.zmtcdn.com/data/pictures/chains/8/19124358/d5f201ad66543047497ead54d5abafcf_o2_featured_v2.jpeg</t>
  </si>
  <si>
    <t>Egg Corner</t>
  </si>
  <si>
    <t>https://www.zomato.com/bangalore/egg-corner-vijay-nagar-bangalore/order</t>
  </si>
  <si>
    <t>https://b.zmtcdn.com/data/pictures/9/19849079/44ed1374596f7e0905a0fe1b63a15328_o2_featured_v2.jpg</t>
  </si>
  <si>
    <t>Kakal Kai Ruchi</t>
  </si>
  <si>
    <t>https://www.zomato.com/bangalore/kakal-kai-ruchi-rajajinagar-bangalore/order</t>
  </si>
  <si>
    <t>https://b.zmtcdn.com/data/pictures/1/20798591/d4899418f6acaa87a7a161d94636f6a4_o2_featured_v2.jpg</t>
  </si>
  <si>
    <t>Nammur Donne Biryani</t>
  </si>
  <si>
    <t>https://www.zomato.com/bangalore/nammur-donne-biryani-frazer-town-bangalore/order</t>
  </si>
  <si>
    <t>https://b.zmtcdn.com/data/pictures/4/19866094/dd13e3406c0b87b8e5caec2d55ad427b_o2_featured_v2.jpg</t>
  </si>
  <si>
    <t>Ande Ka Funda</t>
  </si>
  <si>
    <t>https://www.zomato.com/bangalore/ande-ka-funda-2-btm-bangalore/order</t>
  </si>
  <si>
    <t>https://b.zmtcdn.com/data/pictures/chains/1/53311/51e158e2050489f2d680cfa56ea18198_o2_featured_v2.jpg</t>
  </si>
  <si>
    <t>Church Street Social</t>
  </si>
  <si>
    <t>https://www.zomato.com/ChurchStreetSocial/order</t>
  </si>
  <si>
    <t>https://b.zmtcdn.com/data/pictures/chains/8/57438/c542f09c9cdf291317bf4dc6fe240045_o2_featured_v2.jpg</t>
  </si>
  <si>
    <t>Hotel Karavali Food Point</t>
  </si>
  <si>
    <t>https://www.zomato.com/bangalore/hotel-karavali-food-point-vijay-nagar/order</t>
  </si>
  <si>
    <t>https://b.zmtcdn.com/data/pictures/4/18503724/1fef7179a2c2677cf8132ea2571b99b8_o2_featured_v2.jpg</t>
  </si>
  <si>
    <t>https://www.zomato.com/bangalore/shanthi-sagar-basaveshwara-nagar/order</t>
  </si>
  <si>
    <t>https://b.zmtcdn.com/data/pictures/8/18418538/a4b29277fda825f1436e1cd2a9a5bf4a_o2_featured_v2.jpg</t>
  </si>
  <si>
    <t>Peetuk</t>
  </si>
  <si>
    <t>https://www.zomato.com/bangalore/peetuk-domlur-bangalore/order</t>
  </si>
  <si>
    <t>https://b.zmtcdn.com/data/pictures/chains/5/19577875/c4768dc9260eaad9d08da87f13241f86_o2_featured_v2.jpg</t>
  </si>
  <si>
    <t>Sardarji Londonwaley</t>
  </si>
  <si>
    <t>https://www.zomato.com/bangalore/sardarji-londonwaley-koramangala-7th-block-bangalore/order</t>
  </si>
  <si>
    <t>https://b.zmtcdn.com/data/pictures/chains/2/18718102/29cd9d7176f374102510ccddfac7e991_o2_featured_v2.jpg</t>
  </si>
  <si>
    <t>https://www.zomato.com/bangalore/madras-meal-company-seshadripuram-bangalore/order</t>
  </si>
  <si>
    <t>https://b.zmtcdn.com/data/pictures/chains/7/19575357/15411a74b31b7c3d145c1980099d4cac_o2_featured_v2.jpg</t>
  </si>
  <si>
    <t>https://www.zomato.com/bangalore/donne-biriyani-mane-1-airport-road-bangalore/order</t>
  </si>
  <si>
    <t>https://b.zmtcdn.com/data/pictures/chains/3/18270203/c574870cc3bd68376d2d120ec9787eb1_o2_featured_v2.jpg</t>
  </si>
  <si>
    <t>Nammura Upachara</t>
  </si>
  <si>
    <t>https://www.zomato.com/bangalore/nammura-upachara-basaveshwara-nagar/order</t>
  </si>
  <si>
    <t>https://b.zmtcdn.com/data/pictures/2/18418532/dc5558ed8315b61f4a50cc91f7c79d7b_o2_featured_v2.jpg</t>
  </si>
  <si>
    <t>Indraprastha Restaurant</t>
  </si>
  <si>
    <t>https://www.zomato.com/bangalore/indraprastha-restaurant-vijay-nagar/order</t>
  </si>
  <si>
    <t>https://b.zmtcdn.com/data/pictures/8/54408/db9f3f2a34f79277c1809d602f47f329_o2_featured_v2.jpg</t>
  </si>
  <si>
    <t>Dum Biryani Hub</t>
  </si>
  <si>
    <t>https://www.zomato.com/bangalore/dum-biryani-hub-btm-bangalore/order</t>
  </si>
  <si>
    <t>https://b.zmtcdn.com/data/pictures/3/18791223/345fa7a04e620a74c0601872448f77aa_o2_featured_v2.jpg</t>
  </si>
  <si>
    <t>Adiga's</t>
  </si>
  <si>
    <t>https://www.zomato.com/bangalore/adigas-majestic-bangalore/order</t>
  </si>
  <si>
    <t>https://b.zmtcdn.com/data/pictures/chains/2/52072/d735aca1aaa4a7ce3034358eb8550d7b_o2_featured_v2.jpeg</t>
  </si>
  <si>
    <t>Olio - The Wood Fired Pizzeria</t>
  </si>
  <si>
    <t>https://www.zomato.com/bangalore/olio-the-wood-fired-pizzeria-vasanth-nagar-bangalore/order</t>
  </si>
  <si>
    <t>https://b.zmtcdn.com/data/pictures/chains/5/20243765/ee5b7ea6aaf1e7488e975e16612f4126_o2_featured_v2.jpg</t>
  </si>
  <si>
    <t>Bangalikhana</t>
  </si>
  <si>
    <t>https://www.zomato.com/bangalore/bangalikhana-koramangala-7th-block-bangalore/order</t>
  </si>
  <si>
    <t>https://b.zmtcdn.com/data/pictures/3/50063/c34aeb5fdb74cccfb474d8c6304067fd_o2_featured_v2.jpg</t>
  </si>
  <si>
    <t>https://www.zomato.com/bangalore/kolkata-famous-kati-rolls-city-market-bangalore/order</t>
  </si>
  <si>
    <t>https://b.zmtcdn.com/data/pictures/0/19802370/88d9c23ceb43d0296b053d32757c3667_o2_featured_v2.jpg</t>
  </si>
  <si>
    <t>Chicken County Deluxe Restaurant</t>
  </si>
  <si>
    <t>https://www.zomato.com/bangalore/chicken-county-deluxe-restaurant-majestic-bangalore/order</t>
  </si>
  <si>
    <t>https://b.zmtcdn.com/data/pictures/3/58323/932ba88375afc5eb892eb6c4d32a79a1_o2_featured_v2.jpg</t>
  </si>
  <si>
    <t>Lulu Hypermarket</t>
  </si>
  <si>
    <t>https://www.zomato.com/bangalore/lulu-hypermarket-rajajinagar-bangalore/order</t>
  </si>
  <si>
    <t>https://b.zmtcdn.com/data/pictures/3/20082623/710d4fbd731970bba53a2e56b9b0a2fb_o2_featured_v2.jpg</t>
  </si>
  <si>
    <t>Chef Bakers</t>
  </si>
  <si>
    <t>https://www.zomato.com/bangalore/chef-bakers-koramangala-7th-block-bangalore/order</t>
  </si>
  <si>
    <t>https://b.zmtcdn.com/data/pictures/9/19131739/47fe607d9a47f0a184a9c2b8f7882005_o2_featured_v2.jpg</t>
  </si>
  <si>
    <t>Thenga Manga By Chef Pillai</t>
  </si>
  <si>
    <t>https://www.zomato.com/bangalore/thenga-manga-by-chef-pillai-brigade-road-bangalore/order</t>
  </si>
  <si>
    <t>https://b.zmtcdn.com/data/pictures/5/20793175/ea1a6e3dea8c9e5703f2ae6e8a430150_o2_featured_v2.jpg</t>
  </si>
  <si>
    <t>Delicacy</t>
  </si>
  <si>
    <t>https://www.zomato.com/bangalore/delicacy-frazer-town/order</t>
  </si>
  <si>
    <t>https://b.zmtcdn.com/data/pictures/chains/0/50360/cf530aebe103065d6878c3c001b315ea_o2_featured_v2.jpg</t>
  </si>
  <si>
    <t>Jai Bhavani Dhaba</t>
  </si>
  <si>
    <t>https://www.zomato.com/bangalore/jai-bhavani-dhaba-indiranagar-bangalore/order</t>
  </si>
  <si>
    <t>https://b.zmtcdn.com/data/pictures/4/19544664/a876302cc360f74b8b4e4195528e484c_o2_featured_v2.jpg</t>
  </si>
  <si>
    <t>The Cake Deluxe</t>
  </si>
  <si>
    <t>https://www.zomato.com/bangalore/the-cake-deluxe-rajajinagar-bangalore/order</t>
  </si>
  <si>
    <t>https://b.zmtcdn.com/data/pictures/1/19872631/9c86c4c5b95709fb2a1f197bde7ff646_o2_featured_v2.jpg</t>
  </si>
  <si>
    <t>TKS Iyengars</t>
  </si>
  <si>
    <t>https://www.zomato.com/bangalore/tks-iyengars-1-basaveshwara-nagar-bangalore/order</t>
  </si>
  <si>
    <t>https://b.zmtcdn.com/data/pictures/8/19154908/9dfb2fff1daf6afe367b32cfeaae4bea_o2_featured_v2.jpg</t>
  </si>
  <si>
    <t>Iyer Mess</t>
  </si>
  <si>
    <t>https://www.zomato.com/bangalore/iyer-mess-malleshwaram/order</t>
  </si>
  <si>
    <t>https://b.zmtcdn.com/data/pictures/chains/3/53893/14409eea43c7b8d8c744b8af00e80157_o2_featured_v2.jpg</t>
  </si>
  <si>
    <t>Oru Vadakkan Cafe</t>
  </si>
  <si>
    <t>https://www.zomato.com/bangalore/oru-vadakkan-cafe-koramangala-5th-block-bangalore/order</t>
  </si>
  <si>
    <t>https://b.zmtcdn.com/data/pictures/5/19086375/36b29c6f4c62164297b8acf27dd7a0d3_o2_featured_v2.jpg</t>
  </si>
  <si>
    <t>ibaco</t>
  </si>
  <si>
    <t>https://www.zomato.com/bangalore/ibaco-brigade-road-bangalore/order</t>
  </si>
  <si>
    <t>https://b.zmtcdn.com/data/pictures/chains/8/53198/995145af92d5d5004cc7e180d4d104c1_o2_featured_v2.jpg</t>
  </si>
  <si>
    <t>Udupi Sri Krishnarajathadri</t>
  </si>
  <si>
    <t>https://www.zomato.com/bangalore/udupi-sri-krishnarajathadri-malleshwaram-bangalore/order</t>
  </si>
  <si>
    <t>https://b.zmtcdn.com/data/pictures/5/20622575/f70a0d1d288a41f0496bd9e30757e6dc_o2_featured_v2.jpg</t>
  </si>
  <si>
    <t>https://www.zomato.com/bangalore/kolkata-famous-kati-rolls-rt-nagar-bangalore/order</t>
  </si>
  <si>
    <t>https://b.zmtcdn.com/data/pictures/chains/6/18715236/d7e91e455ea7d74ec83c853607ae9765_o2_featured_v2.jpg</t>
  </si>
  <si>
    <t>Shaadi Ki Biryani Nousho Ka Naashta</t>
  </si>
  <si>
    <t>https://www.zomato.com/bangalore/shaadi-ki-biryani-nousho-ka-naashta-hbr-layout-bangalore/order</t>
  </si>
  <si>
    <t>https://b.zmtcdn.com/data/pictures/0/20037770/56ed24c2a43a10069e50784c6b4955ae_o2_featured_v2.jpg</t>
  </si>
  <si>
    <t>N Chef Restaurant</t>
  </si>
  <si>
    <t>https://www.zomato.com/bangalore/n-chef-restaurant-brigade-road-bangalore/order</t>
  </si>
  <si>
    <t>https://b.zmtcdn.com/data/pictures/4/20916104/24b0f943863bdf374b980d31b9ed549e_o2_featured_v2.jpg</t>
  </si>
  <si>
    <t>Zomoz - The Momo Company</t>
  </si>
  <si>
    <t>https://www.zomato.com/bangalore/zomoz-the-momo-company-indiranagar-bangalore/order</t>
  </si>
  <si>
    <t>https://b.zmtcdn.com/data/pictures/chains/6/19466396/bd4963291693aa042930cdbcccc37033_o2_featured_v2.jpg</t>
  </si>
  <si>
    <t>Keventers - Milkshakes &amp; Desserts</t>
  </si>
  <si>
    <t>https://www.zomato.com/bangalore/keventers-milkshakes-desserts-brigade-road-bangalore/order</t>
  </si>
  <si>
    <t>https://b.zmtcdn.com/data/pictures/chains/1/18547761/8378ed3941e543d0a11e8d49c1e7d198_o2_featured_v2.jpg</t>
  </si>
  <si>
    <t>Nisarga</t>
  </si>
  <si>
    <t>https://www.zomato.com/bangalore/nisarga-vijay-nagar/order</t>
  </si>
  <si>
    <t>https://b.zmtcdn.com/data/pictures/7/51487/ae9c8c6f23c572aa7e157b21b4f0db25_o2_featured_v2.jpg</t>
  </si>
  <si>
    <t>Kabab Biryani Corner</t>
  </si>
  <si>
    <t>https://www.zomato.com/bangalore/kabab-biryani-corner-richmond-road-bangalore/order</t>
  </si>
  <si>
    <t>https://b.zmtcdn.com/data/pictures/0/19360780/1c03656d2a074dcc30236e09461a8772_o2_featured_v2.jpg</t>
  </si>
  <si>
    <t>Rajdhani</t>
  </si>
  <si>
    <t>https://www.zomato.com/bangalore/rajdhani-1-malleshwaram-bangalore/order</t>
  </si>
  <si>
    <t>https://b.zmtcdn.com/data/pictures/0/51240/7ae5cb8bf7d868264b45a2864a4b9a45_o2_featured_v2.jpg</t>
  </si>
  <si>
    <t>Marwadi Chaat Tiffin Services</t>
  </si>
  <si>
    <t>https://www.zomato.com/bangalore/marwadi-chaat-tiffin-services-rajajinagar-bangalore/order</t>
  </si>
  <si>
    <t>https://b.zmtcdn.com/data/pictures/3/19603413/2fabf429fc0d523d1aa247adec60ee26_o2_featured_v2.jpg</t>
  </si>
  <si>
    <t>Protein Chef</t>
  </si>
  <si>
    <t>https://www.zomato.com/bangalore/protein-chef-indiranagar-bangalore/order</t>
  </si>
  <si>
    <t>https://b.zmtcdn.com/data/pictures/chains/2/20339032/ceaa52600c1d694d38496f18a66270a5_o2_featured_v2.jpg</t>
  </si>
  <si>
    <t>Basaveshwar Khanavali</t>
  </si>
  <si>
    <t>https://www.zomato.com/bangalore/basaveshwar-khanavali-2-residency-road-bangalore/order</t>
  </si>
  <si>
    <t>https://b.zmtcdn.com/data/pictures/chains/9/18715939/1a868fa1153a73162aabb9583e13f64f_o2_featured_v2.jpg</t>
  </si>
  <si>
    <t>FNP Cakes By Ferns N Petals</t>
  </si>
  <si>
    <t>https://www.zomato.com/bangalore/fnp-cakes-by-ferns-n-petals-1-malleshwaram-bangalore/order</t>
  </si>
  <si>
    <t>https://b.zmtcdn.com/data/pictures/chains/1/19061431/031898efa82d2dfd6ffa6ddea76ec001_o2_featured_v2.jpg</t>
  </si>
  <si>
    <t>Motis Kitchen</t>
  </si>
  <si>
    <t>https://www.zomato.com/bangalore/motis-kitchen-thippasandra/order</t>
  </si>
  <si>
    <t>https://b.zmtcdn.com/data/pictures/1/54411/efe4d80ddf924a8ee78b73acd7cd1ff1_o2_featured_v2.jpg</t>
  </si>
  <si>
    <t>Firangi Bake</t>
  </si>
  <si>
    <t>https://www.zomato.com/bangalore/firangi-bake-1-shanti-nagar-bangalore/order</t>
  </si>
  <si>
    <t>https://b.zmtcdn.com/data/pictures/1/19813421/3a632f0717147963d72926327cedf837_o2_featured_v2.jpg</t>
  </si>
  <si>
    <t>Louis Burger</t>
  </si>
  <si>
    <t>https://www.zomato.com/bangalore/louis-burger-koramangala-7th-block-bangalore/order</t>
  </si>
  <si>
    <t>https://b.zmtcdn.com/data/pictures/chains/6/20196776/c9430e43c295a274f0a35dcbde09041c_o2_featured_v2.jpg</t>
  </si>
  <si>
    <t>Asha Food Camp</t>
  </si>
  <si>
    <t>https://www.zomato.com/bangalore/asha-food-camp-malleshwaram/order</t>
  </si>
  <si>
    <t>https://b.zmtcdn.com/data/pictures/8/51968/584bff0733e393347fc8c07008c1e464_o2_featured_v2.jpg</t>
  </si>
  <si>
    <t>Express By ABs</t>
  </si>
  <si>
    <t>https://www.zomato.com/bangalore/express-by-abs-koramangala-5th-block-bangalore/order</t>
  </si>
  <si>
    <t>https://b.zmtcdn.com/data/pictures/chains/1/19274791/ac88653ca89df54613fbb9278189e48f_o2_featured_v2.jpg</t>
  </si>
  <si>
    <t>Burger Elite</t>
  </si>
  <si>
    <t>https://www.zomato.com/bangalore/burger-elite-rajajinagar-bangalore/order</t>
  </si>
  <si>
    <t>https://b.zmtcdn.com/data/pictures/9/19979539/7ac1f1de3f2bb419ac8d8c833410254d_o2_featured_v2.jpg</t>
  </si>
  <si>
    <t>Donne Biryani Palace</t>
  </si>
  <si>
    <t>https://www.zomato.com/bangalore/donne-biryani-palace-btm-bangalore/order</t>
  </si>
  <si>
    <t>https://b.zmtcdn.com/data/pictures/9/19265539/3373f8899656829e582210f618193483_o2_featured_v2.jpg</t>
  </si>
  <si>
    <t>Bengali Fun Foods</t>
  </si>
  <si>
    <t>https://www.zomato.com/bangalore/bengali-fun-foods-btm-bangalore/order</t>
  </si>
  <si>
    <t>https://b.zmtcdn.com/data/pictures/chains/9/18807829/486f979b9a51bfa101ef16c17cee87cf_o2_featured_v2.jpg</t>
  </si>
  <si>
    <t>Gokul Veg</t>
  </si>
  <si>
    <t>https://www.zomato.com/bangalore/gokul-veg-basavanagudi/order</t>
  </si>
  <si>
    <t>https://b.zmtcdn.com/data/pictures/chains/5/53045/529544ff702575d85a46df1a3472423c_o2_featured_v2.jpg</t>
  </si>
  <si>
    <t>https://www.zomato.com/bangalore/1947-malleshwaram/order</t>
  </si>
  <si>
    <t>https://b.zmtcdn.com/data/pictures/chains/1/50001/48b4b81e62cbbf6f5ef554ecd11cb83f_o2_featured_v2.jpg</t>
  </si>
  <si>
    <t>The Dessert Zone</t>
  </si>
  <si>
    <t>https://www.zomato.com/bangalore/the-dessert-zone-vasanth-nagar-bangalore/order</t>
  </si>
  <si>
    <t>https://b.zmtcdn.com/data/pictures/chains/1/19808041/e565f051e03ee22fe5ede29783e34907_o2_featured_v2.jpg</t>
  </si>
  <si>
    <t>Green Pepper</t>
  </si>
  <si>
    <t>https://www.zomato.com/bangalore/green-pepper-indiranagar-bangalore/order</t>
  </si>
  <si>
    <t>https://b.zmtcdn.com/data/pictures/7/59027/d314128ec527f794aee401d39e7c4818_o2_featured_v2.jpg</t>
  </si>
  <si>
    <t>Vishnu Garden</t>
  </si>
  <si>
    <t>https://www.zomato.com/bangalore/vishnu-garden-rt-nagar/order</t>
  </si>
  <si>
    <t>https://b.zmtcdn.com/data/pictures/2/18489132/0a9e5880fd1de8defde9a6917fa5280f_o2_featured_v2.jpg</t>
  </si>
  <si>
    <t>UBQ by Barbeque Nation</t>
  </si>
  <si>
    <t>https://www.zomato.com/bangalore/ubq-by-barbeque-nation-ulsoor-bangalore/order</t>
  </si>
  <si>
    <t>https://b.zmtcdn.com/data/pictures/chains/5/18856895/073c15ec4483d1fe0f30ecbac37ef440_o2_featured_v2.jpg</t>
  </si>
  <si>
    <t>Bob's Bar</t>
  </si>
  <si>
    <t>https://www.zomato.com/bangalore/bobs-bar-koramangala-7th-block-bangalore/order</t>
  </si>
  <si>
    <t>https://b.zmtcdn.com/data/pictures/chains/3/18816683/7465ff33161187047894d84844a1bbd6_o2_featured_v2.jpg</t>
  </si>
  <si>
    <t>Oh! Calcutta</t>
  </si>
  <si>
    <t>https://www.zomato.com/bangalore/oh-calcutta-church-street-bangalore/order</t>
  </si>
  <si>
    <t>https://b.zmtcdn.com/data/pictures/chains/0/58720/0cb3edb7647ab3be4785f6fef7e8a023_o2_featured_v2.jpg</t>
  </si>
  <si>
    <t>ITC Sunfeast Baked Creations</t>
  </si>
  <si>
    <t>https://www.zomato.com/bangalore/itc-sunfeast-baked-creations-commercial-street-bangalore/order</t>
  </si>
  <si>
    <t>https://b.zmtcdn.com/data/pictures/chains/6/19704506/49d091670087be4f8e331cf3a67ce881_o2_featured_v2.jpg</t>
  </si>
  <si>
    <t>The Dessert Heaven - Pure Veg</t>
  </si>
  <si>
    <t>https://www.zomato.com/bangalore/the-dessert-heaven-pure-veg-hosur-road-bangalore/order</t>
  </si>
  <si>
    <t>https://b.zmtcdn.com/data/pictures/chains/5/20005245/3b0a9026db528af0f6ef94d7db964d7b_o2_featured_v2.jpg</t>
  </si>
  <si>
    <t>Chung Wah</t>
  </si>
  <si>
    <t>https://www.zomato.com/bangalore/chung-wah-residency-road/order</t>
  </si>
  <si>
    <t>https://b.zmtcdn.com/data/pictures/0/50270/e9c80194d895b37096f5779cc6120278_o2_featured_v2.jpg</t>
  </si>
  <si>
    <t>HRX by EatFit</t>
  </si>
  <si>
    <t>https://www.zomato.com/bangalore/hrx-by-eatfit-cunningham-road-bangalore/order</t>
  </si>
  <si>
    <t>https://b.zmtcdn.com/data/pictures/chains/9/19841469/4d99230c365cc95ef89a9b3487e9a564_o2_featured_v2.jpg</t>
  </si>
  <si>
    <t>O4H - Order For Health</t>
  </si>
  <si>
    <t>https://www.zomato.com/bangalore/o4h-order-for-health-btm-bangalore/order</t>
  </si>
  <si>
    <t>https://b.zmtcdn.com/data/pictures/1/19522781/822848b785452b90675f471d42d0b92b_o2_featured_v2.jpg</t>
  </si>
  <si>
    <t>Mushroom Donne Biryani Adda</t>
  </si>
  <si>
    <t>https://www.zomato.com/bangalore/mushroom-donne-biryani-adda-jayanagar-bangalore/order</t>
  </si>
  <si>
    <t>https://b.zmtcdn.com/data/pictures/6/20746216/d408f898c89bb5c5380e155bb33b81ed_o2_featured_v2.jpg</t>
  </si>
  <si>
    <t>Andhra Kitchen</t>
  </si>
  <si>
    <t>https://www.zomato.com/bangalore/andhra-kitchen-btm/order</t>
  </si>
  <si>
    <t>https://b.zmtcdn.com/data/pictures/chains/5/18362405/13528123ca95463b212f43e7b5d5e4df_o2_featured_v2.jpg</t>
  </si>
  <si>
    <t>Bucket Biryani</t>
  </si>
  <si>
    <t>https://www.zomato.com/bangalore/bucket-biryani-brigade-road-bangalore/order</t>
  </si>
  <si>
    <t>https://b.zmtcdn.com/data/pictures/8/19684998/baa8f4e76f9681da7eeb360b1c440d25_o2_featured_v2.jpg</t>
  </si>
  <si>
    <t>Yummy Sip N Bites</t>
  </si>
  <si>
    <t>https://www.zomato.com/bangalore/yummy-sip-n-bites-basaveshwara-nagar-bangalore/order</t>
  </si>
  <si>
    <t>https://b.zmtcdn.com/data/pictures/chains/6/20643306/78c8251aaf0e44d612c932b6bf2732fc_o2_featured_v2.jpg</t>
  </si>
  <si>
    <t>Mayuri</t>
  </si>
  <si>
    <t>https://www.zomato.com/bangalore/mayuri-1-jp-nagar-bangalore/order</t>
  </si>
  <si>
    <t>https://b.zmtcdn.com/data/pictures/5/19294965/967c26da0cc41caaa69eabb701d34848_o2_featured_v2.jpg</t>
  </si>
  <si>
    <t>No.10 Fort Cochin</t>
  </si>
  <si>
    <t>https://www.zomato.com/bangalore/no-10-fort-cochin-st-marks-road-bangalore/order</t>
  </si>
  <si>
    <t>https://b.zmtcdn.com/data/pictures/6/61476/f2c486c2c789d4b475247e823bc67dce_o2_featured_v2.jpg</t>
  </si>
  <si>
    <t>Lo! - Low Carb And Keto Foods</t>
  </si>
  <si>
    <t>https://www.zomato.com/bangalore/lo-low-carb-and-keto-foods-indiranagar-bangalore/order</t>
  </si>
  <si>
    <t>https://b.zmtcdn.com/data/pictures/chains/4/19131494/b31b3a86311a8477a530c70cede99813_o2_featured_v2.jpg</t>
  </si>
  <si>
    <t>By 2 Coffee</t>
  </si>
  <si>
    <t>https://www.zomato.com/bangalore/by-2-coffee-basavanagudi-bangalore/order</t>
  </si>
  <si>
    <t>https://b.zmtcdn.com/data/pictures/chains/5/57785/f740afcf238de216c20e412cce84b91c_o2_featured_v2.jpg</t>
  </si>
  <si>
    <t>Razakhiya Hotel</t>
  </si>
  <si>
    <t>https://www.zomato.com/bangalore/razakhiya-hotel-hbr-layout-bangalore/order</t>
  </si>
  <si>
    <t>https://b.zmtcdn.com/data/pictures/4/18756414/d401a4d568926cf73a227b0d643d8529_o2_featured_v2.jpg</t>
  </si>
  <si>
    <t>Cheesecake &amp; Co.</t>
  </si>
  <si>
    <t>https://www.zomato.com/bangalore/cheesecake-co-indiranagar-bangalore/order</t>
  </si>
  <si>
    <t>https://b.zmtcdn.com/data/pictures/chains/3/20254383/dff4051233ea432b70872d6ebea13517_o2_featured_v2.jpg</t>
  </si>
  <si>
    <t>Deccan Paradise</t>
  </si>
  <si>
    <t>https://www.zomato.com/bangalore/deccan-paradise-2-majestic-bangalore/order</t>
  </si>
  <si>
    <t>https://b.zmtcdn.com/data/pictures/4/20923764/e5f6d50f14778a7621394d9e93ce99e0_o2_featured_v2.jpg</t>
  </si>
  <si>
    <t>Agrawal's Kitchen</t>
  </si>
  <si>
    <t>https://www.zomato.com/bangalore/agrawals-kitchen-btm-bangalore/order</t>
  </si>
  <si>
    <t>https://b.zmtcdn.com/data/pictures/0/20481650/dba3bfa173ec4b566fbc248bc3c406c3_o2_featured_v2.jpg</t>
  </si>
  <si>
    <t>Odia Khaiba</t>
  </si>
  <si>
    <t>https://www.zomato.com/bangalore/odia-khaiba-airport-road-bangalore/order</t>
  </si>
  <si>
    <t>https://b.zmtcdn.com/data/pictures/4/19428574/b3a47ed26a54a177637281f3c4b1e103_o2_featured_v2.jpg</t>
  </si>
  <si>
    <t>Cream Stone Ice Cream</t>
  </si>
  <si>
    <t>https://www.zomato.com/bangalore/cream-stone-ice-cream-frazer-town-bangalore/order</t>
  </si>
  <si>
    <t>https://b.zmtcdn.com/data/pictures/chains/6/59536/478ebd9d415f56fbe5e7490a1ee67060_o2_featured_v2.jpg</t>
  </si>
  <si>
    <t>The Momo Co.</t>
  </si>
  <si>
    <t>https://www.zomato.com/bangalore/the-momo-co-hosur-road-bangalore/order</t>
  </si>
  <si>
    <t>https://b.zmtcdn.com/data/pictures/2/19786592/fadba3618ff500083afce92ad6531085_o2_featured_v2.jpg</t>
  </si>
  <si>
    <t>Sri Krishna Sweets</t>
  </si>
  <si>
    <t>https://www.zomato.com/bangalore/sri-krishna-sweets-malleshwaram/order</t>
  </si>
  <si>
    <t>https://b.zmtcdn.com/data/pictures/chains/7/57107/7c9899b2160940538d3b9eb83c197bd5_o2_featured_v2.jpg</t>
  </si>
  <si>
    <t>Chinese BAE</t>
  </si>
  <si>
    <t>https://www.zomato.com/bangalore/chinese-bae-btm-bangalore/order</t>
  </si>
  <si>
    <t>https://b.zmtcdn.com/data/pictures/chains/2/19319832/7bba320cd66ddc6cb7fbffb5d6a5132d_o2_featured_v2.jpg</t>
  </si>
  <si>
    <t>Srinidhi Sagar</t>
  </si>
  <si>
    <t>https://www.zomato.com/bangalore/srinidhi-sagar-airport-road/order</t>
  </si>
  <si>
    <t>https://b.zmtcdn.com/data/pictures/chains/3/53103/04e2bf17415c71dc6853506aface1e63_o2_featured_v2.jpg</t>
  </si>
  <si>
    <t>Umpire Chicken County</t>
  </si>
  <si>
    <t>https://www.zomato.com/bangalore/umpire-chicken-county-richmond-road-bangalore/order</t>
  </si>
  <si>
    <t>https://b.zmtcdn.com/data/pictures/7/19767627/29e22126e4f3d796f6a05b6c1b1c6bd8_o2_featured_v2.jpg</t>
  </si>
  <si>
    <t>https://www.zomato.com/bangalore/yummy-sip-n-bites-vijay-nagar-bangalore/order</t>
  </si>
  <si>
    <t>https://b.zmtcdn.com/data/pictures/3/19731283/b6d5a30f5a34afc7478c77c5bcd07444_o2_featured_v2.jpg</t>
  </si>
  <si>
    <t>Litti Twist</t>
  </si>
  <si>
    <t>https://www.zomato.com/bangalore/litti-twist-btm/order</t>
  </si>
  <si>
    <t>Salad Days</t>
  </si>
  <si>
    <t>https://www.zomato.com/bangalore/salad-days-indiranagar-bangalore/order</t>
  </si>
  <si>
    <t>Cupcake Bliss Cakes &amp; Desserts</t>
  </si>
  <si>
    <t>https://www.zomato.com/bangalore/cupcake-bliss-cakes-desserts-vasanth-nagar-bangalore/order</t>
  </si>
  <si>
    <t>Singh Da Punjabi Dhaba</t>
  </si>
  <si>
    <t>https://www.zomato.com/bangalore/singh-da-punjabi-dhaba-koramangala-7th-block-bangalore/order</t>
  </si>
  <si>
    <t>Five Star New Ambur Biryani</t>
  </si>
  <si>
    <t>https://www.zomato.com/bangalore/five-star-new-ambur-biryani-btm-bangalore/order</t>
  </si>
  <si>
    <t>New Alameen Restaurant</t>
  </si>
  <si>
    <t>https://www.zomato.com/bangalore/new-alameen-restaurant-ulsoor-bangalore/order</t>
  </si>
  <si>
    <t>Kaati Zone Rolls and Wraps</t>
  </si>
  <si>
    <t>https://www.zomato.com/bangalore/kaati-zone-rolls-and-wraps-vasanth-nagar-bangalore/order</t>
  </si>
  <si>
    <t>Ghee and Turmeric</t>
  </si>
  <si>
    <t>https://www.zomato.com/bangalore/ghee-and-turmeric-cunningham-road-bangalore/order</t>
  </si>
  <si>
    <t>Banchharam's</t>
  </si>
  <si>
    <t>https://www.zomato.com/bangalore/banchharams-ulsoor-bangalore/order</t>
  </si>
  <si>
    <t>Banashankari Donne Biriyani</t>
  </si>
  <si>
    <t>https://www.zomato.com/bangalore/banashankari-donne-biriyani-banashankari/order</t>
  </si>
  <si>
    <t>ATH - All Things Healthy!</t>
  </si>
  <si>
    <t>https://www.zomato.com/bangalore/ath-all-things-healthy-indiranagar-bangalore/order</t>
  </si>
  <si>
    <t>Halli Mane Donne Biriyani</t>
  </si>
  <si>
    <t>https://www.zomato.com/bangalore/halli-mane-donne-biriyani-rajajinagar-bangalore/order</t>
  </si>
  <si>
    <t>NOTO - Ice Creams &amp; Desserts</t>
  </si>
  <si>
    <t>https://www.zomato.com/bangalore/noto-ice-creams-desserts-richmond-road-bangalore/order</t>
  </si>
  <si>
    <t>Nando's</t>
  </si>
  <si>
    <t>https://www.zomato.com/bangalore/nandos-brigade-road-bangalore/order</t>
  </si>
  <si>
    <t>Restaurant Chef Pillai</t>
  </si>
  <si>
    <t>https://www.zomato.com/bangalore/restaurant-chef-pillai-brigade-road-bangalore/order</t>
  </si>
  <si>
    <t>Brik Oven</t>
  </si>
  <si>
    <t>https://www.zomato.com/bangalore/brik-oven-church-street/order</t>
  </si>
  <si>
    <t>https://www.zomato.com/bangalore/rajanna-military-hotel-7-vijay-nagar-bangalore/order</t>
  </si>
  <si>
    <t>XO Belgian Waffle</t>
  </si>
  <si>
    <t>https://www.zomato.com/bangalore/xo-belgian-waffle-koramangala-5th-block/order</t>
  </si>
  <si>
    <t>OOttupura</t>
  </si>
  <si>
    <t>https://www.zomato.com/bangalore/oottupura-btm-bangalore/order</t>
  </si>
  <si>
    <t>https://www.zomato.com/bangalore/sri-vishnu-park-shanti-nagar-bangalore/order</t>
  </si>
  <si>
    <t>Al Zara Mandi Arabian Restaurant</t>
  </si>
  <si>
    <t>https://www.zomato.com/bangalore/al-zara-mandi-arabian-restaurant-frazer-town-bangalore/order</t>
  </si>
  <si>
    <t>Bhattara Bhojana</t>
  </si>
  <si>
    <t>https://www.zomato.com/bangalore/bhattara-bhojana-banashankari/order</t>
  </si>
  <si>
    <t>Suryawanshi</t>
  </si>
  <si>
    <t>https://www.zomato.com/bangalore/suryawanshi-indiranagar/order</t>
  </si>
  <si>
    <t>KC Das</t>
  </si>
  <si>
    <t>https://www.zomato.com/bangalore/kc-das-st-marks-road-bangalore/order</t>
  </si>
  <si>
    <t>PVR CafÃ©</t>
  </si>
  <si>
    <t>https://www.zomato.com/bangalore/pvr-caf%C3%A9-koramangala-7th-block-bangalore/order</t>
  </si>
  <si>
    <t>Hotel Chandrika</t>
  </si>
  <si>
    <t>https://www.zomato.com/bangalore/hotel-chandrika-cunningham-road-bangalore/order</t>
  </si>
  <si>
    <t>Udupi Ruchi</t>
  </si>
  <si>
    <t>https://www.zomato.com/bangalore/udupi-ruchi-1-rajajinagar-bangalore/order</t>
  </si>
  <si>
    <t>Sagar Hotel</t>
  </si>
  <si>
    <t>https://www.zomato.com/bangalore/sagar-hotel-rajajinagar/order</t>
  </si>
  <si>
    <t>Pasta Street</t>
  </si>
  <si>
    <t>https://www.zomato.com/bangalore/pasta-street-cunningham-road/order</t>
  </si>
  <si>
    <t>Chopstick</t>
  </si>
  <si>
    <t>https://www.zomato.com/bangalore/chopstick-btm-bangalore/order</t>
  </si>
  <si>
    <t>Cafe Coffee Day</t>
  </si>
  <si>
    <t>https://www.zomato.com/bangalore/cafe-coffee-day-1-brigade-road-bangalore/order</t>
  </si>
  <si>
    <t>Huliyappa's Donne Biryani</t>
  </si>
  <si>
    <t>https://www.zomato.com/bangalore/huliyappas-donne-biryani-rt-nagar/order</t>
  </si>
  <si>
    <t>The Grand Hyderabad Biryani Restaurant</t>
  </si>
  <si>
    <t>https://www.zomato.com/bangalore/the-grand-hyderabad-biryani-restaurant-frazer-town-bangalore/order</t>
  </si>
  <si>
    <t>Delhi Restaurant &amp; Chaat</t>
  </si>
  <si>
    <t>https://www.zomato.com/bangalore/delhi-restaurant-chaat-rt-nagar-bangalore/order</t>
  </si>
  <si>
    <t>Art of Delight</t>
  </si>
  <si>
    <t>https://www.zomato.com/bangalore/art-of-delight-residency-road/order</t>
  </si>
  <si>
    <t>https://www.zomato.com/bangalore/donne-biriyani-mane-basaveshwara-nagar/order</t>
  </si>
  <si>
    <t>Shawarma Time</t>
  </si>
  <si>
    <t>https://www.zomato.com/bangalore/shawarma-time-1-rt-nagar-bangalore/order</t>
  </si>
  <si>
    <t>Castle Restaurant</t>
  </si>
  <si>
    <t>https://www.zomato.com/bangalore/castle-restaurant-btm-bangalore/order</t>
  </si>
  <si>
    <t>Hotel Salala</t>
  </si>
  <si>
    <t>https://www.zomato.com/bangalore/hotel-salala-airport-road/order</t>
  </si>
  <si>
    <t>Biryani Crafts</t>
  </si>
  <si>
    <t>https://www.zomato.com/bangalore/biryani-crafts-btm-bangalore/order</t>
  </si>
  <si>
    <t>Siddique Kabab Centre</t>
  </si>
  <si>
    <t>https://www.zomato.com/bangalore/siddique-kabab-centre-frazer-town/order</t>
  </si>
  <si>
    <t>Samosa Singh</t>
  </si>
  <si>
    <t>https://www.zomato.com/bangalore/samosa-singh-brigade-road-bangalore/order</t>
  </si>
  <si>
    <t>Indus Family Restaurant</t>
  </si>
  <si>
    <t>https://www.zomato.com/bangalore/indus-family-restaurant-btm/order</t>
  </si>
  <si>
    <t>Texas Burgers</t>
  </si>
  <si>
    <t>https://www.zomato.com/bangalore/texas-burgers-thippasandra-bangalore/order</t>
  </si>
  <si>
    <t>Shuchi Ruchi</t>
  </si>
  <si>
    <t>https://www.zomato.com/bangalore/shuchi-ruchi-malleshwaram/order</t>
  </si>
  <si>
    <t>Bhole Ke Chole By Dil Foods</t>
  </si>
  <si>
    <t>https://www.zomato.com/bangalore/bhole-ke-chole-by-dil-foods-brigade-road-bangalore/order</t>
  </si>
  <si>
    <t>Prasuma Momo Kitchen</t>
  </si>
  <si>
    <t>https://www.zomato.com/bangalore/prasuma-momo-kitchen-koramangala-7th-block-bangalore/order</t>
  </si>
  <si>
    <t>Taj Hotel</t>
  </si>
  <si>
    <t>https://www.zomato.com/bangalore/taj-hotel-shivajinagar/order</t>
  </si>
  <si>
    <t>Sukh Sagar</t>
  </si>
  <si>
    <t>https://www.zomato.com/bangalore/sukh-sagar-majestic/order</t>
  </si>
  <si>
    <t>Purani Dilli By Anand Sweets</t>
  </si>
  <si>
    <t>https://www.zomato.com/bangalore/purani-dilli-by-anand-sweets-commercial-street-bangalore/order</t>
  </si>
  <si>
    <t>Living Bowls</t>
  </si>
  <si>
    <t>https://www.zomato.com/bangalore/living-bowls-koramangala-7th-block-bangalore/order</t>
  </si>
  <si>
    <t>Green Cravings</t>
  </si>
  <si>
    <t>https://www.zomato.com/bangalore/green-cravings-richmond-road-bangalore/order</t>
  </si>
  <si>
    <t>Akshatha Biryani</t>
  </si>
  <si>
    <t>https://www.zomato.com/bangalore/akshatha-biryani-rt-nagar-bangalore/order</t>
  </si>
  <si>
    <t>Just Shawarma</t>
  </si>
  <si>
    <t>https://www.zomato.com/bangalore/just-shawarma-indiranagar-bangalore/order</t>
  </si>
  <si>
    <t>Madno - House of Sundaes</t>
  </si>
  <si>
    <t>https://www.zomato.com/bangalore/madno-house-of-sundaes-brigade-road-bangalore/order</t>
  </si>
  <si>
    <t>https://www.zomato.com/bangalore/shanthi-sagar-jp-nagar/order</t>
  </si>
  <si>
    <t>Basaveshwarnagar Dosa Corner</t>
  </si>
  <si>
    <t>https://www.zomato.com/bangalore/basaveshwarnagar-dosa-corner-basaveshwara-nagar/order</t>
  </si>
  <si>
    <t>Kottayam The Restaurant</t>
  </si>
  <si>
    <t>https://www.zomato.com/bangalore/kottayam-the-restaurant-koramangala-5th-block-bangalore/order</t>
  </si>
  <si>
    <t>Kunafa World</t>
  </si>
  <si>
    <t>https://www.zomato.com/bangalore/kunafa-world-frazer-town-bangalore/order</t>
  </si>
  <si>
    <t>Rang De Basanti Dhaba</t>
  </si>
  <si>
    <t>https://www.zomato.com/bangalore/rang-de-basanti-dhaba-domlur-bangalore/order</t>
  </si>
  <si>
    <t>Sattvam</t>
  </si>
  <si>
    <t>https://www.zomato.com/bangalore/sattvam-sadashiv-nagar/order</t>
  </si>
  <si>
    <t>Just Cakes</t>
  </si>
  <si>
    <t>https://www.zomato.com/bangalore/just-cakes-koramangala-7th-block-bangalore/order</t>
  </si>
  <si>
    <t>Savoury - Sea Shell Restaurant</t>
  </si>
  <si>
    <t>https://www.zomato.com/bangalore/savoury-sea-shell-restaurant-btm-bangalore/order</t>
  </si>
  <si>
    <t>Karavali Lunch Home</t>
  </si>
  <si>
    <t>https://www.zomato.com/bangalore/karavali-lunch-home-malleshwaram/order</t>
  </si>
  <si>
    <t>Sendhoor Coffee</t>
  </si>
  <si>
    <t>https://www.zomato.com/bangalore/sendhoor-coffee-jeevan-bhima-nagar-bangalore/order</t>
  </si>
  <si>
    <t>Chichaba's Taj</t>
  </si>
  <si>
    <t>https://www.zomato.com/bangalore/chichabas-taj-frazer-town/order</t>
  </si>
  <si>
    <t>SLV Corner Restaurant</t>
  </si>
  <si>
    <t>https://www.zomato.com/bangalore/slv-corner-restaurant-basavanagudi/order</t>
  </si>
  <si>
    <t>Smoke House Deli</t>
  </si>
  <si>
    <t>https://www.zomato.com/SmokeHouseDeli-LavelleRoad/order</t>
  </si>
  <si>
    <t>https://www.zomato.com/bangalore/rolls-kitchen-langford-town-bangalore/order</t>
  </si>
  <si>
    <t>Tasty Magic</t>
  </si>
  <si>
    <t>https://www.zomato.com/bangalore/tasty-magic-btm/order</t>
  </si>
  <si>
    <t>The Cake Fancy</t>
  </si>
  <si>
    <t>https://www.zomato.com/bangalore/the-cake-fancy-rajajinagar-bangalore/order</t>
  </si>
  <si>
    <t>Ultimate Parathas</t>
  </si>
  <si>
    <t>https://www.zomato.com/bangalore/ultimate-parathas-btm-bangalore/order</t>
  </si>
  <si>
    <t>Trattoria by Toscano</t>
  </si>
  <si>
    <t>https://www.zomato.com/bangalore/trattoria-by-toscano-church-street-bangalore/order</t>
  </si>
  <si>
    <t>Kullad Cafe</t>
  </si>
  <si>
    <t>https://www.zomato.com/bangalore/kullad-cafe-btm/order</t>
  </si>
  <si>
    <t>Roti Tawa Ki</t>
  </si>
  <si>
    <t>https://www.zomato.com/bangalore/roti-tawa-ki-koramangala-6th-block-bangalore/order</t>
  </si>
  <si>
    <t>The Hole In The Wall Cafe</t>
  </si>
  <si>
    <t>https://www.zomato.com/bangalore/the-hole-in-the-wall-cafe-2-indiranagar-bangalore/order</t>
  </si>
  <si>
    <t>Sri Krishna Sagar</t>
  </si>
  <si>
    <t>https://www.zomato.com/bangalore/sri-krishna-sagar-2-btm/order</t>
  </si>
  <si>
    <t>Roti Sabji.Com</t>
  </si>
  <si>
    <t>https://www.zomato.com/bangalore/roti-sabji-com-1-btm-bangalore/order</t>
  </si>
  <si>
    <t>Momo Zone - The Momo Company</t>
  </si>
  <si>
    <t>https://www.zomato.com/bangalore/momo-zone-the-momo-company-vasanth-nagar-bangalore/order</t>
  </si>
  <si>
    <t>Seoul Mate Korean Burger</t>
  </si>
  <si>
    <t>https://www.zomato.com/bangalore/seoul-mate-korean-burger-koramangala-7th-block-bangalore/order</t>
  </si>
  <si>
    <t>Karnataka Biriyani Point</t>
  </si>
  <si>
    <t>https://www.zomato.com/bangalore/karnataka-biriyani-point-malleshwaram-bangalore/order</t>
  </si>
  <si>
    <t>Santhanam Sweets &amp; Savouries</t>
  </si>
  <si>
    <t>https://www.zomato.com/bangalore/santhanam-sweets-savouries-commercial-street-bangalore/order</t>
  </si>
  <si>
    <t>You Mee</t>
  </si>
  <si>
    <t>https://www.zomato.com/bangalore/you-mee-malleshwaram-bangalore/order</t>
  </si>
  <si>
    <t>Rajasthani Taj Restaurant</t>
  </si>
  <si>
    <t>https://www.zomato.com/bangalore/rajasthani-taj-restaurant-btm-bangalore/order</t>
  </si>
  <si>
    <t>Roti Walaa</t>
  </si>
  <si>
    <t>https://www.zomato.com/bangalore/roti-walaa-koramangala-5th-block-bangalore/order</t>
  </si>
  <si>
    <t>Sri Nidhi Sagar</t>
  </si>
  <si>
    <t>https://www.zomato.com/bangalore/sri-nidhi-sagar-domlur-bangalore/order</t>
  </si>
  <si>
    <t>Mallu Family Restaurant</t>
  </si>
  <si>
    <t>https://www.zomato.com/bangalore/mallu-family-restaurant-btm-bangalore/order</t>
  </si>
  <si>
    <t>Ganesh Food Joint</t>
  </si>
  <si>
    <t>https://www.zomato.com/bangalore/ganesh-food-joint-frazer-town/order</t>
  </si>
  <si>
    <t>Pai Vihar</t>
  </si>
  <si>
    <t>https://www.zomato.com/bangalore/pai-vihar-city-market/order</t>
  </si>
  <si>
    <t>Biryani Canteen</t>
  </si>
  <si>
    <t>https://www.zomato.com/bangalore/biryani-canteen-rajajinagar-bangalore/order</t>
  </si>
  <si>
    <t>Gowda's Biriyani Corner</t>
  </si>
  <si>
    <t>https://www.zomato.com/bangalore/gowdas-biriyani-corner-vijay-nagar-bangalore/order</t>
  </si>
  <si>
    <t>Hotel Prakruthi</t>
  </si>
  <si>
    <t>https://www.zomato.com/bangalore/hotel-prakruthi-vijay-nagar/order</t>
  </si>
  <si>
    <t>NH8</t>
  </si>
  <si>
    <t>https://www.zomato.com/bangalore/nh8-indiranagar/order</t>
  </si>
  <si>
    <t>Calcutta Victoria Chat House</t>
  </si>
  <si>
    <t>https://www.zomato.com/bangalore/calcutta-victoria-chat-house-jeevan-bhima-nagar/order</t>
  </si>
  <si>
    <t>Hotel Moonlight</t>
  </si>
  <si>
    <t>https://www.zomato.com/bangalore/hotel-moonlight-1-malleshwaram/order</t>
  </si>
  <si>
    <t>China Pearl</t>
  </si>
  <si>
    <t>https://www.zomato.com/bangalore/china-pearl-koramangala-6th-block/order</t>
  </si>
  <si>
    <t>The Purple Pan</t>
  </si>
  <si>
    <t>https://www.zomato.com/thepurplepan/order</t>
  </si>
  <si>
    <t>Fresh Bites</t>
  </si>
  <si>
    <t>https://www.zomato.com/bangalore/fresh-bites-indiranagar-bangalore/order</t>
  </si>
  <si>
    <t>Khichdi Bar By Dil Foods</t>
  </si>
  <si>
    <t>https://www.zomato.com/bangalore/khichdi-bar-by-dil-foods-brigade-road-bangalore/order</t>
  </si>
  <si>
    <t>The Salad Studio</t>
  </si>
  <si>
    <t>https://www.zomato.com/bangalore/the-salad-studio-indiranagar-bangalore/order</t>
  </si>
  <si>
    <t>Shaap</t>
  </si>
  <si>
    <t>https://www.zomato.com/bangalore/shaap-indiranagar/order</t>
  </si>
  <si>
    <t>Hotel Annapoorna</t>
  </si>
  <si>
    <t>https://www.zomato.com/bangalore/hotel-annapoorna-majestic/order</t>
  </si>
  <si>
    <t>Rotti Mane</t>
  </si>
  <si>
    <t>https://www.zomato.com/bangalore/rotti-mane-basaveshwara-nagar-bangalore/order</t>
  </si>
  <si>
    <t>Punjab Grill</t>
  </si>
  <si>
    <t>https://www.zomato.com/bangalore/punjab-grill-brigade-road-bangalore/order</t>
  </si>
  <si>
    <t>Raj Donne Biriyani Mane</t>
  </si>
  <si>
    <t>https://www.zomato.com/bangalore/raj-donne-biriyani-mane-rajajinagar-bangalore/order</t>
  </si>
  <si>
    <t>Boss Burger</t>
  </si>
  <si>
    <t>https://www.zomato.com/bangalore/boss-burger-lavelle-road-bangalore/order</t>
  </si>
  <si>
    <t>Mane Holige Kuruku Thindi</t>
  </si>
  <si>
    <t>https://www.zomato.com/bangalore/mane-holige-kuruku-thindi-jayanagar-bangalore/order</t>
  </si>
  <si>
    <t>Apsara Ice Creams</t>
  </si>
  <si>
    <t>https://www.zomato.com/bangalore/apsara-ice-creams-koramangala-5th-block-bangalore/order</t>
  </si>
  <si>
    <t>La Heaven</t>
  </si>
  <si>
    <t>https://www.zomato.com/bangalore/la-heaven-malleshwaram-bangalore/order</t>
  </si>
  <si>
    <t>Green Onion</t>
  </si>
  <si>
    <t>https://www.zomato.com/bangalore/green-onion-residency-road/order</t>
  </si>
  <si>
    <t>Galli Kitchen</t>
  </si>
  <si>
    <t>https://www.zomato.com/bangalore/galli-kitchen-1-banashankari-bangalore/order</t>
  </si>
  <si>
    <t>Rosy Roti</t>
  </si>
  <si>
    <t>https://www.zomato.com/bangalore/rosy-roti-domlur-bangalore/order</t>
  </si>
  <si>
    <t>Kolkata Sholoana</t>
  </si>
  <si>
    <t>https://www.zomato.com/bangalore/kolkata-sholoana-btm-bangalore/order</t>
  </si>
  <si>
    <t>Donburi</t>
  </si>
  <si>
    <t>https://www.zomato.com/bangalore/donburi-richmond-town-bangalore/order</t>
  </si>
  <si>
    <t>Rahhams</t>
  </si>
  <si>
    <t>https://www.zomato.com/bangalore/rahhams-frazer-town-bangalore/order</t>
  </si>
  <si>
    <t>Sree Venkateswara Foods &amp; SVSS Biryani</t>
  </si>
  <si>
    <t>https://www.zomato.com/bangalore/sree-venkateswara-foods-svss-biryani-indiranagar-bangalore/order</t>
  </si>
  <si>
    <t>Malabar Food Cafe</t>
  </si>
  <si>
    <t>https://www.zomato.com/bangalore/malabar-food-cafe-btm-bangalore/order</t>
  </si>
  <si>
    <t>Milano Ice Cream</t>
  </si>
  <si>
    <t>https://www.zomato.com/bangalore/milano-ice-cream-indiranagar/order</t>
  </si>
  <si>
    <t>Mini Punjabi Dhaba</t>
  </si>
  <si>
    <t>https://www.zomato.com/bangalore/mini-punjabi-dhaba-banashankari/order</t>
  </si>
  <si>
    <t>Karavali Fine Dine</t>
  </si>
  <si>
    <t>https://www.zomato.com/bangalore/karavali-fine-dine-koramangala-7th-block-bangalore/order</t>
  </si>
  <si>
    <t>Prasidhi Food Corner</t>
  </si>
  <si>
    <t>https://www.zomato.com/bangalore/prasidhi-food-corner-jp-nagar-bangalore/order</t>
  </si>
  <si>
    <t>Tea Day</t>
  </si>
  <si>
    <t>https://www.zomato.com/bangalore/tea-day-1-jp-nagar-bangalore/order</t>
  </si>
  <si>
    <t>RS Shiv Sagar</t>
  </si>
  <si>
    <t>https://www.zomato.com/bangalore/rs-shiv-sagar-mg-road/order</t>
  </si>
  <si>
    <t>Hotel Green Tara</t>
  </si>
  <si>
    <t>https://www.zomato.com/bangalore/hotel-green-tara-brigade-road/order</t>
  </si>
  <si>
    <t>Malabar - Quality Inn</t>
  </si>
  <si>
    <t>https://www.zomato.com/bangalore/malabar-quality-inn-jeevan-bhima-nagar-bangalore/order</t>
  </si>
  <si>
    <t>Sai Cafe Veg</t>
  </si>
  <si>
    <t>https://www.zomato.com/bangalore/sai-cafe-veg-malleshwaram-bangalore/order</t>
  </si>
  <si>
    <t>Bhojohori Manna</t>
  </si>
  <si>
    <t>https://www.zomato.com/bangalore/bhojohori-manna-koramangala-6th-block/order</t>
  </si>
  <si>
    <t>Crusto's - Cheese Burst Pizza</t>
  </si>
  <si>
    <t>https://www.zomato.com/bangalore/crustos-cheese-burst-pizza-vasanth-nagar-bangalore/order</t>
  </si>
  <si>
    <t>Biriyani Treat</t>
  </si>
  <si>
    <t>https://www.zomato.com/bangalore/biriyani-treat-basaveshwara-nagar-bangalore/order</t>
  </si>
  <si>
    <t>Ultimate MealBox</t>
  </si>
  <si>
    <t>https://www.zomato.com/bangalore/ultimate-mealbox-btm-bangalore/order</t>
  </si>
  <si>
    <t>Bathinda Junction</t>
  </si>
  <si>
    <t>https://www.zomato.com/bangalore/bathinda-junction-koramangala-7th-block-bangalore/order</t>
  </si>
  <si>
    <t>Karnataka Biryani Point</t>
  </si>
  <si>
    <t>https://www.zomato.com/bangalore/karnataka-biryani-point-rajajinagar-bangalore/order</t>
  </si>
  <si>
    <t>Dawat Durbar</t>
  </si>
  <si>
    <t>https://www.zomato.com/bangalore/dawat-durbar-shivajinagar-bangalore/order</t>
  </si>
  <si>
    <t>Punjabi Pure Veg Restaurant Since 1994</t>
  </si>
  <si>
    <t>https://www.zomato.com/bangalore/punjabi-pure-veg-restaurant-since-1994-1-majestic-bangalore/order</t>
  </si>
  <si>
    <t>LM Paradise Cuisines And Cafe</t>
  </si>
  <si>
    <t>https://www.zomato.com/bangalore/lm-paradise-cuisines-and-cafe-rt-nagar-bangalore/order</t>
  </si>
  <si>
    <t>Chung's Chinese Corner</t>
  </si>
  <si>
    <t>https://www.zomato.com/bangalore/chungs-chinese-corner-cunningham-road/order</t>
  </si>
  <si>
    <t>Burger Seigneur</t>
  </si>
  <si>
    <t>https://www.zomato.com/bangalore/burger-seigneur-church-street-bangalore/order</t>
  </si>
  <si>
    <t>Burnout Cafe</t>
  </si>
  <si>
    <t>https://www.zomato.com/bangalore/burnout-cafe-infantry-road-bangalore/order</t>
  </si>
  <si>
    <t>Ovenfresh Pizzas, Cakes and Desserts</t>
  </si>
  <si>
    <t>https://www.zomato.com/bangalore/ovenfresh-pizzas-cakes-and-desserts-indiranagar-bangalore/order</t>
  </si>
  <si>
    <t>Mayura 1989 Andhra Speciality Restaurant</t>
  </si>
  <si>
    <t>https://www.zomato.com/bangalore/mayura-1989-andhra-speciality-restaurant-rajajinagar-bangalore/order</t>
  </si>
  <si>
    <t>Grameen Kulfi</t>
  </si>
  <si>
    <t>https://www.zomato.com/bangalore/grameen-kulfi-rajajinagar-bangalore/order</t>
  </si>
  <si>
    <t>Kabab Magic Roll</t>
  </si>
  <si>
    <t>https://www.zomato.com/bangalore/kabab-magic-roll-1-richmond-road-bangalore/order</t>
  </si>
  <si>
    <t>Indiana Burgers</t>
  </si>
  <si>
    <t>https://www.zomato.com/bangalore/indiana-burgers-vasanth-nagar-bangalore/order</t>
  </si>
  <si>
    <t>Rajasthani Dhaba</t>
  </si>
  <si>
    <t>https://www.zomato.com/bangalore/rajasthani-dhaba-shanti-nagar-bangalore/order</t>
  </si>
  <si>
    <t>Wholesome Bowlsome</t>
  </si>
  <si>
    <t>https://www.zomato.com/bangalore/wholesome-bowlsome-thippasandra-bangalore/order</t>
  </si>
  <si>
    <t>Bheema's</t>
  </si>
  <si>
    <t>https://www.zomato.com/bangalore/bheemas-church-street/order</t>
  </si>
  <si>
    <t>Mainland China</t>
  </si>
  <si>
    <t>https://www.zomato.com/bangalore/mainland-china-church-street/order</t>
  </si>
  <si>
    <t>Udupi Aatithya</t>
  </si>
  <si>
    <t>https://www.zomato.com/bangalore/udupi-aatithya-btm-bangalore/order</t>
  </si>
  <si>
    <t>The Brooklyn Creamery - Healthy Ice Cream</t>
  </si>
  <si>
    <t>https://www.zomato.com/bangalore/the-brooklyn-creamery-healthy-ice-cream-seshadripuram-bangalore/order</t>
  </si>
  <si>
    <t>Sultan</t>
  </si>
  <si>
    <t>https://www.zomato.com/bangalore/sultan-btm-bangalore/order</t>
  </si>
  <si>
    <t>Vijayanagar Vaibhav</t>
  </si>
  <si>
    <t>https://www.zomato.com/bangalore/vijayanagar-vaibhav-vijay-nagar-bangalore/order</t>
  </si>
  <si>
    <t>Dunkin' - Donuts &amp; Coffee</t>
  </si>
  <si>
    <t>https://www.zomato.com/bangalore/dunkin-donuts-coffee-indiranagar-bangalore/order</t>
  </si>
  <si>
    <t>Venu's Donne Biriyani</t>
  </si>
  <si>
    <t>https://www.zomato.com/bangalore/venus-donne-biriyani-btm-bangalore/order</t>
  </si>
  <si>
    <t>Antarastriya</t>
  </si>
  <si>
    <t>https://www.zomato.com/antarastriya/order</t>
  </si>
  <si>
    <t>Prakriti Delux</t>
  </si>
  <si>
    <t>https://www.zomato.com/bangalore/prakriti-delux-rajajinagar-bangalore/order</t>
  </si>
  <si>
    <t>C. K. Mega Hot Food</t>
  </si>
  <si>
    <t>https://www.zomato.com/bangalore/c-k-mega-hot-food-btm/order</t>
  </si>
  <si>
    <t>Rolls Mania</t>
  </si>
  <si>
    <t>https://www.zomato.com/bangalore/rolls-mania-st-marks-road-bangalore/order</t>
  </si>
  <si>
    <t>Momoz</t>
  </si>
  <si>
    <t>https://www.zomato.com/bangalore/momoz-btm/order</t>
  </si>
  <si>
    <t>Nano Duzi</t>
  </si>
  <si>
    <t>https://www.zomato.com/bangalore/nano-duzi-hosur-road-bangalore/order</t>
  </si>
  <si>
    <t>Indian Chicken Biriyani Point</t>
  </si>
  <si>
    <t>https://www.zomato.com/bangalore/indian-chicken-biriyani-point-vijay-nagar-bangalore/order</t>
  </si>
  <si>
    <t>Kamat Bugle Rock</t>
  </si>
  <si>
    <t>https://www.zomato.com/bangalore/kamat-bugle-rock-basavanagudi/order</t>
  </si>
  <si>
    <t>https://www.zomato.com/bangalore/sri-udupi-grand-shanti-nagar/order</t>
  </si>
  <si>
    <t>Cafe Grill</t>
  </si>
  <si>
    <t>https://www.zomato.com/bangalore/cafe-grill-jeevan-bhima-nagar/order</t>
  </si>
  <si>
    <t>Caterspoint</t>
  </si>
  <si>
    <t>https://www.zomato.com/bangalore/caterspoint-indiranagar-bangalore/order</t>
  </si>
  <si>
    <t>Sri Udupi Swadista</t>
  </si>
  <si>
    <t>https://www.zomato.com/bangalore/sri-udupi-swadista-jayanagar-bangalore/order</t>
  </si>
  <si>
    <t>Karunadu Awesome Foods</t>
  </si>
  <si>
    <t>https://www.zomato.com/bangalore/karunadu-awesome-foods-3-btm-bangalore/order</t>
  </si>
  <si>
    <t>Chaatimes</t>
  </si>
  <si>
    <t>https://www.zomato.com/bangalore/chaatimes-brigade-road-bangalore/order</t>
  </si>
  <si>
    <t>Shahi Family Restaurant</t>
  </si>
  <si>
    <t>https://www.zomato.com/bangalore/shahi-family-restaurant-ulsoor-bangalore/order</t>
  </si>
  <si>
    <t>Hotel Revoli Inn</t>
  </si>
  <si>
    <t>https://www.zomato.com/bangalore/hotel-revoli-inn-shanti-nagar-bangalore/order</t>
  </si>
  <si>
    <t>A1 Ambur Chicken Biriyani Point</t>
  </si>
  <si>
    <t>https://www.zomato.com/bangalore/a1-ambur-chicken-biriyani-point-yeshwantpur-bangalore/order</t>
  </si>
  <si>
    <t>S R M Ambur Hot Dum Biriyani</t>
  </si>
  <si>
    <t>https://www.zomato.com/bangalore/s-r-m-ambur-hot-dum-biriyani-btm-bangalore/order</t>
  </si>
  <si>
    <t>Kulfi Shulfi - Bombay Kulfis</t>
  </si>
  <si>
    <t>https://www.zomato.com/bangalore/kulfi-shulfi-bombay-kulfis-shanti-nagar-bangalore/order</t>
  </si>
  <si>
    <t>Eat N Drink</t>
  </si>
  <si>
    <t>https://www.zomato.com/bangalore/eat-n-drink-btm/order</t>
  </si>
  <si>
    <t>Hotel Fanoos Since 1975</t>
  </si>
  <si>
    <t>https://www.zomato.com/bangalore/hotel-fanoos-since-1975-richmond-road-bangalore/order</t>
  </si>
  <si>
    <t>Hamza Hotel</t>
  </si>
  <si>
    <t>https://www.zomato.com/bangalore/hamza-hotel-shivajinagar-bangalore/order</t>
  </si>
  <si>
    <t>Karama Restaurant</t>
  </si>
  <si>
    <t>https://www.zomato.com/bangalore/karama-restaurant-frazer-town/order</t>
  </si>
  <si>
    <t>Kaippunnyam Restaurant</t>
  </si>
  <si>
    <t>https://www.zomato.com/bangalore/kaippunnyam-restaurant-1-brigade-road-bangalore/order</t>
  </si>
  <si>
    <t>Sweet Chariot Cafe</t>
  </si>
  <si>
    <t>https://www.zomato.com/bangalore/sweet-chariot-cafe-residency-road/order</t>
  </si>
  <si>
    <t>No Sugar Please!</t>
  </si>
  <si>
    <t>https://www.zomato.com/bangalore/no-sugar-please-hosur-road-bangalore/order</t>
  </si>
  <si>
    <t>Sree Banashankari Donne Biriyani</t>
  </si>
  <si>
    <t>https://www.zomato.com/bangalore/sree-banashankari-donne-biriyani-basaveshwara-nagar-bangalore/order</t>
  </si>
  <si>
    <t>ID</t>
  </si>
  <si>
    <t>NAME</t>
  </si>
  <si>
    <t>RESTAURANT_KNOWN_FOR</t>
  </si>
  <si>
    <t>DELIVERY_RATING</t>
  </si>
  <si>
    <t>DELIVERY_REVIEW_NUMBER</t>
  </si>
  <si>
    <t>TIMINGS</t>
  </si>
  <si>
    <t>AVERAGE_PRICE</t>
  </si>
  <si>
    <t>DISHES</t>
  </si>
  <si>
    <t>CUISINES</t>
  </si>
  <si>
    <t>LINK</t>
  </si>
  <si>
    <t>11am-2:30am</t>
  </si>
  <si>
    <t>10am-1am</t>
  </si>
  <si>
    <t>7am-7pm</t>
  </si>
  <si>
    <t>8am-6am</t>
  </si>
  <si>
    <t>9am-9pm</t>
  </si>
  <si>
    <t>11am-11pm</t>
  </si>
  <si>
    <t>10am-2:45am</t>
  </si>
  <si>
    <t>9:30am-10pm</t>
  </si>
  <si>
    <t>8am-11:30pm</t>
  </si>
  <si>
    <t>11am-11:30pm</t>
  </si>
  <si>
    <t>11:45am-11pm</t>
  </si>
  <si>
    <t>11am-3am</t>
  </si>
  <si>
    <t>11:30am-11:30pm</t>
  </si>
  <si>
    <t>8:30am-11:30pm</t>
  </si>
  <si>
    <t>8am-5pm</t>
  </si>
  <si>
    <t>7am-10:30pm</t>
  </si>
  <si>
    <t>12:30pm-11:30pm</t>
  </si>
  <si>
    <t>7:30am-10pm</t>
  </si>
  <si>
    <t>7:30am-11pm</t>
  </si>
  <si>
    <t>10am-10pm</t>
  </si>
  <si>
    <t>9am-4am</t>
  </si>
  <si>
    <t>9:30am-11pm</t>
  </si>
  <si>
    <t>7am-10pm</t>
  </si>
  <si>
    <t>7am-9:30pm</t>
  </si>
  <si>
    <t>8am-10pm</t>
  </si>
  <si>
    <t>10:45am-5pm</t>
  </si>
  <si>
    <t>7:15am-10:30pm</t>
  </si>
  <si>
    <t>12:30pm-10:30pm</t>
  </si>
  <si>
    <t>7am-10:20pm</t>
  </si>
  <si>
    <t>8am-11pm</t>
  </si>
  <si>
    <t>8am-9:30pm</t>
  </si>
  <si>
    <t>7:30am-9:45pm</t>
  </si>
  <si>
    <t>11am-11:45pm</t>
  </si>
  <si>
    <t>10:30am-11:30pm</t>
  </si>
  <si>
    <t>9am-7pm</t>
  </si>
  <si>
    <t>11am-10pm</t>
  </si>
  <si>
    <t>10am-11pm</t>
  </si>
  <si>
    <t>7am-9pm</t>
  </si>
  <si>
    <t>11am-9:30pm</t>
  </si>
  <si>
    <t>8am-1am</t>
  </si>
  <si>
    <t>11:30am-11pm</t>
  </si>
  <si>
    <t>7am-5am</t>
  </si>
  <si>
    <t>10:30am-10pm</t>
  </si>
  <si>
    <t>10:45am-11:45pm</t>
  </si>
  <si>
    <t>7am-11:52pm</t>
  </si>
  <si>
    <t>7am-8:45pm</t>
  </si>
  <si>
    <t>11am-10:30pm</t>
  </si>
  <si>
    <t>10am-2am</t>
  </si>
  <si>
    <t>10:15am-11:30pm</t>
  </si>
  <si>
    <t>1pm-3am</t>
  </si>
  <si>
    <t>7am-11pm</t>
  </si>
  <si>
    <t>9am-10:30pm</t>
  </si>
  <si>
    <t>8am-10:30pm</t>
  </si>
  <si>
    <t>9:30am-10:30pm</t>
  </si>
  <si>
    <t>10am-9:30pm</t>
  </si>
  <si>
    <t>7am-6pm</t>
  </si>
  <si>
    <t>11am-1am</t>
  </si>
  <si>
    <t>10:30am-11:15pm</t>
  </si>
  <si>
    <t>12:30pm-11:15pm</t>
  </si>
  <si>
    <t>9am-11:45pm</t>
  </si>
  <si>
    <t>6:30am-10:30pm</t>
  </si>
  <si>
    <t>7:30am-10:30pm</t>
  </si>
  <si>
    <t>12:45pm-11:30pm</t>
  </si>
  <si>
    <t>11am-9pm</t>
  </si>
  <si>
    <t>10:45am-10:45pm</t>
  </si>
  <si>
    <t>11am-11:55pm</t>
  </si>
  <si>
    <t>9am-12:30am</t>
  </si>
  <si>
    <t>6:30am-11pm</t>
  </si>
  <si>
    <t>9am-11:30pm</t>
  </si>
  <si>
    <t>12:30pm-11pm</t>
  </si>
  <si>
    <t>10am-9pm</t>
  </si>
  <si>
    <t>9am-10pm</t>
  </si>
  <si>
    <t>12:30pm-10pm</t>
  </si>
  <si>
    <t>7am-9:35pm</t>
  </si>
  <si>
    <t>12:30pm-2am</t>
  </si>
  <si>
    <t>2:15pm-10pm</t>
  </si>
  <si>
    <t>9am-1am</t>
  </si>
  <si>
    <t>10:30am-9:30pm</t>
  </si>
  <si>
    <t>7:30am-11:45pm</t>
  </si>
  <si>
    <t>8:30am-10:30pm</t>
  </si>
  <si>
    <t>10am-9:45pm</t>
  </si>
  <si>
    <t>12:30pm-11:55pm</t>
  </si>
  <si>
    <t>10am-10:30pm</t>
  </si>
  <si>
    <t>7:45am-10:25pm</t>
  </si>
  <si>
    <t>8:15am-10:30pm</t>
  </si>
  <si>
    <t>11:30am-10:15pm</t>
  </si>
  <si>
    <t>12:15pm-11:45pm</t>
  </si>
  <si>
    <t>9:30am-9:30pm</t>
  </si>
  <si>
    <t>8am-8:30pm</t>
  </si>
  <si>
    <t>8:30am-9:30pm</t>
  </si>
  <si>
    <t>7am-10:15pm</t>
  </si>
  <si>
    <t>7:30am-11:30pm</t>
  </si>
  <si>
    <t>8:30am-11:45pm</t>
  </si>
  <si>
    <t>11:30am-2am</t>
  </si>
  <si>
    <t>6:30am-11:30pm</t>
  </si>
  <si>
    <t>9am-11pm</t>
  </si>
  <si>
    <t>11:30am-10:30pm</t>
  </si>
  <si>
    <t>7am-10:45pm</t>
  </si>
  <si>
    <t>8am-11:45pm</t>
  </si>
  <si>
    <t>11:30am-10pm</t>
  </si>
  <si>
    <t>8:30am-11pm</t>
  </si>
  <si>
    <t>11:30am-3am</t>
  </si>
  <si>
    <t>11am-12am</t>
  </si>
  <si>
    <t>10am-12am</t>
  </si>
  <si>
    <t>9am-12am</t>
  </si>
  <si>
    <t>8am-12am</t>
  </si>
  <si>
    <t>11:15am-12am</t>
  </si>
  <si>
    <t>1:30pm-12am</t>
  </si>
  <si>
    <t>7am-12am</t>
  </si>
  <si>
    <t>8:15am-12am</t>
  </si>
  <si>
    <t>12pm-10:45pm</t>
  </si>
  <si>
    <t>12pm-10:30pm</t>
  </si>
  <si>
    <t>12pm-12am</t>
  </si>
  <si>
    <t>12pm-3am</t>
  </si>
  <si>
    <t>12pm-11pm</t>
  </si>
  <si>
    <t>12pm-1:30am</t>
  </si>
  <si>
    <t>12pm-12:30am</t>
  </si>
  <si>
    <t>12pm-11:30pm</t>
  </si>
  <si>
    <t>12pm-11:45pm</t>
  </si>
  <si>
    <t>12pm-9pm</t>
  </si>
  <si>
    <t>12pm-10pm</t>
  </si>
  <si>
    <t>NEW_LOCATION</t>
  </si>
  <si>
    <t>North Indian, Biryani, Kebab, South Indian, Mughlai, Chinese, Seafood</t>
  </si>
  <si>
    <t>North Indian, Mughlai, Chinese, Biryani, Seafood, Desserts, Shake, Beverages</t>
  </si>
  <si>
    <t>Fast Food, Burger, Biryani, Desserts, Beverages</t>
  </si>
  <si>
    <t>South Indian, North Indian, Biryani, Chinese, Street Food, Sandwich, Ice Cream, Beverages</t>
  </si>
  <si>
    <t>Chinese, North Eastern, Beverages</t>
  </si>
  <si>
    <t>Burger, Fast Food</t>
  </si>
  <si>
    <t>North Indian, Chinese, Sichuan</t>
  </si>
  <si>
    <t>Pizza, Pasta, Italian, Fast Food</t>
  </si>
  <si>
    <t>Bakery, Desserts, Italian, Thai, Fast Food</t>
  </si>
  <si>
    <t>Biryani, Andhra, North Indian, Seafood</t>
  </si>
  <si>
    <t>Andhra, Biryani, North Indian, Seafood</t>
  </si>
  <si>
    <t>Continental, Chinese, Oriental, Asian, Healthy Food, Sandwich</t>
  </si>
  <si>
    <t>Kerala, Oriental, South Indian, Chinese, Seafood, Desserts, Beverages</t>
  </si>
  <si>
    <t>Naga, Chinese, Beverages</t>
  </si>
  <si>
    <t>Burger, Fast Food, Desserts, Beverages</t>
  </si>
  <si>
    <t>Pizza, Italian, Pasta, Fast Food, Desserts, Beverages</t>
  </si>
  <si>
    <t>Cafe, Burger, Desserts, Beverages, Fast Food</t>
  </si>
  <si>
    <t>Andhra, Biryani, North Indian, Chinese, Desserts, Ice Cream, Beverages</t>
  </si>
  <si>
    <t>Biryani, North Indian, Beverages</t>
  </si>
  <si>
    <t>Kerala, South Indian, Seafood, North Indian, Chinese, Shawarma, Biryani, Beverages</t>
  </si>
  <si>
    <t>Mithai, Desserts, Street Food</t>
  </si>
  <si>
    <t>Continental, Oriental, Asian, Healthy Food, Sandwich, Chinese, Desserts</t>
  </si>
  <si>
    <t>Andhra, Biryani, South Indian, Desserts, Beverages, Hyderabadi</t>
  </si>
  <si>
    <t>Biryani, Andhra, North Indian, Chinese, Kebab, Seafood, Desserts, Beverages</t>
  </si>
  <si>
    <t>Burger, Italian, Desserts, Continental, American, Fast Food, Beverages</t>
  </si>
  <si>
    <t>Ice Cream, Desserts, Shake, Beverages</t>
  </si>
  <si>
    <t>Biryani, South Indian, North Indian, Mughlai, Chinese, Seafood, Desserts, Beverages</t>
  </si>
  <si>
    <t>Andhra, Biryani, North Indian</t>
  </si>
  <si>
    <t>Burger, Rolls, Fast Food, Roast Chicken</t>
  </si>
  <si>
    <t>Biryani, Kebab, Mughlai, Arabian, South Indian, Rolls, Desserts, Beverages</t>
  </si>
  <si>
    <t>Mexican, Healthy Food, American, Salad, Fast Food, Beverages</t>
  </si>
  <si>
    <t>Pizza, Pasta, Sandwich, Fast Food, Desserts, Beverages</t>
  </si>
  <si>
    <t>North Indian, Biryani, Arabian, Mughlai, Chinese</t>
  </si>
  <si>
    <t>Burger, Fast Food, Wraps</t>
  </si>
  <si>
    <t>Chinese, Seafood, Thai, Rolls, Malaysian, Mughlai, Momos</t>
  </si>
  <si>
    <t>Biryani, North Indian, Hyderabadi, Kebab, Chinese, Andhra, Seafood</t>
  </si>
  <si>
    <t>Biryani, Fast Food, Chinese</t>
  </si>
  <si>
    <t>Biryani, South Indian, Kebab, Desserts, Beverages</t>
  </si>
  <si>
    <t>Kerala, Biryani, South Indian, Arabian, Beverages, Juices, Shake, Chinese</t>
  </si>
  <si>
    <t>South Indian, Chinese, Beverages</t>
  </si>
  <si>
    <t>Biryani, Chettinad, Chinese, North Indian, Mughlai</t>
  </si>
  <si>
    <t>Ice Cream, Desserts, Shake</t>
  </si>
  <si>
    <t>North Indian, Kebab, Hyderabadi, Mughlai, Chinese, Rolls</t>
  </si>
  <si>
    <t>South Indian, Chinese, Biryani, North Indian, Sandwich, Desserts, Juices, Beverages</t>
  </si>
  <si>
    <t>Burger, Fast Food, American</t>
  </si>
  <si>
    <t>Healthy Food, Sandwich, Fast Food, Wraps, Salad, Beverages</t>
  </si>
  <si>
    <t>Bakery, Desserts</t>
  </si>
  <si>
    <t>Mithai, North Indian, Fast Food, Street Food</t>
  </si>
  <si>
    <t>Healthy Food, Pizza, North Indian, Burger, Biryani, Chinese, Desserts, Beverages</t>
  </si>
  <si>
    <t>Bakery, Desserts, Mithai</t>
  </si>
  <si>
    <t>Rolls, Wraps, Shawarma</t>
  </si>
  <si>
    <t>Biryani, Kebab, North Indian, Rolls, Desserts, Chinese</t>
  </si>
  <si>
    <t>Biryani, Andhra, North Indian, Chinese, Mughlai, Beverages</t>
  </si>
  <si>
    <t>Biryani, Kebab, North Indian</t>
  </si>
  <si>
    <t>Chinese</t>
  </si>
  <si>
    <t>Biryani, South Indian, Kebab</t>
  </si>
  <si>
    <t>North Indian, Fast Food, Street Food, Desserts</t>
  </si>
  <si>
    <t>South Indian, Chinese, Street Food, Beverages, North Indian, Shake</t>
  </si>
  <si>
    <t>South Indian, Chinese, North Indian, Sichuan, Beverages</t>
  </si>
  <si>
    <t>North Indian, Chinese, Sichuan, Salad, Beverages</t>
  </si>
  <si>
    <t>Biryani, Andhra, Hyderabadi, South Indian</t>
  </si>
  <si>
    <t>Mexican, Wraps, Fast Food</t>
  </si>
  <si>
    <t>Shawarma, Wraps</t>
  </si>
  <si>
    <t>Biryani, North Indian</t>
  </si>
  <si>
    <t>Ice Cream, Shake</t>
  </si>
  <si>
    <t>Waffle, Pancake, Ice Cream, Desserts, Beverages</t>
  </si>
  <si>
    <t>Biryani, North Indian, South Indian, Mughlai</t>
  </si>
  <si>
    <t>Biryani, South Indian</t>
  </si>
  <si>
    <t>Beverages, Shake, Juices, Ice Cream, Desserts, Burger, Fast Food</t>
  </si>
  <si>
    <t>South Indian, North Indian, Chinese, Street Food, Mithai, Beverages, Ice Cream</t>
  </si>
  <si>
    <t>Pizza, Burger, Fast Food</t>
  </si>
  <si>
    <t>South Indian, North Indian, Chinese</t>
  </si>
  <si>
    <t>Rolls, Biryani, Chinese, North Indian, Sichuan</t>
  </si>
  <si>
    <t>North Indian, Biryani, Mughlai</t>
  </si>
  <si>
    <t>Fast Food, Burger, Pizza</t>
  </si>
  <si>
    <t>Chinese, Japanese, Thai, Indonesian, Asian</t>
  </si>
  <si>
    <t>South Indian, North Indian, Chinese, Street Food, Beverages, Shake</t>
  </si>
  <si>
    <t>Bakery, Desserts, Fast Food, Beverages</t>
  </si>
  <si>
    <t>Ice Cream, Desserts</t>
  </si>
  <si>
    <t>North Indian, Mithai, Fast Food</t>
  </si>
  <si>
    <t>Mithai, Street Food, Fast Food</t>
  </si>
  <si>
    <t>South Indian, North Indian, Mithai, Chinese, Biryani</t>
  </si>
  <si>
    <t>Biryani, Hyderabadi, Kebab, North Indian, Ice Cream, Desserts</t>
  </si>
  <si>
    <t>Biryani, South Indian, Chinese</t>
  </si>
  <si>
    <t>North Indian, South Indian, Chinese, Sandwich, Street Food, Ice Cream, Juices, Beverages</t>
  </si>
  <si>
    <t>Biryani, Kebab, Mughlai, North Indian, Desserts</t>
  </si>
  <si>
    <t>Bakery, Cafe, Italian, Continental, Fast Food, Beverages, Desserts</t>
  </si>
  <si>
    <t>Momos, Fast Food, Chinese, Tibetan, Sichuan, Beverages, Desserts</t>
  </si>
  <si>
    <t>Biryani, BBQ, Kebab, North Indian, Desserts</t>
  </si>
  <si>
    <t>North Indian, Mughlai</t>
  </si>
  <si>
    <t>North Indian, Healthy Food, South Indian, Fast Food, Mithai, Juices, Desserts, Beverages</t>
  </si>
  <si>
    <t>Biryani, North Indian, Chinese, Fast Food, Street Food, Sichuan, Desserts, Beverages</t>
  </si>
  <si>
    <t>South Indian, Biryani, Chinese, Street Food</t>
  </si>
  <si>
    <t>Chinese, Thai, Asian, Seafood, Sichuan, Desserts, Beverages</t>
  </si>
  <si>
    <t>Biryani, North Indian, Chinese, Hyderabadi, Andhra, Wraps, Sichuan</t>
  </si>
  <si>
    <t>North Indian, Street Food, Desserts</t>
  </si>
  <si>
    <t>South Indian, Biryani</t>
  </si>
  <si>
    <t>Ice Cream, Desserts, Bakery, Shake, Beverages</t>
  </si>
  <si>
    <t>Kerala, South Indian, Chinese, Seafood, Beverages</t>
  </si>
  <si>
    <t>Street Food, Fast Food, North Indian, Beverages, Tea</t>
  </si>
  <si>
    <t>North Indian, Biryani, Mughlai, Chinese, Kebab</t>
  </si>
  <si>
    <t>South Indian, Beverages</t>
  </si>
  <si>
    <t>Bakery, Desserts, Ice Cream, Shake, Beverages</t>
  </si>
  <si>
    <t>Street Food, Sandwich, Fast Food, Pizza, Burger</t>
  </si>
  <si>
    <t>Kerala, Biryani, Chinese, South Indian, Seafood, Beverages</t>
  </si>
  <si>
    <t>Asian, Italian, Salad, Pizza, Sandwich, Burger, Desserts, Beverages</t>
  </si>
  <si>
    <t>Pizza, Pasta, Continental, Italian, Salad, Desserts, Beverages</t>
  </si>
  <si>
    <t>North Indian, Chinese, Mughlai, Biryani</t>
  </si>
  <si>
    <t>Fast Food, Street Food, Maharashtrian, Rolls, Ice Cream</t>
  </si>
  <si>
    <t>South Indian, North Indian, Chinese, Beverages</t>
  </si>
  <si>
    <t>South Indian, North Indian, Chinese, Biryani, Mithai, Shake, Beverages</t>
  </si>
  <si>
    <t>Fast Food, Chinese, Street Food, Burger, Pizza, Beverages, Ice Cream</t>
  </si>
  <si>
    <t>Mithai, South Indian, North Indian, Sandwich, Street Food, Biryani, Beverages</t>
  </si>
  <si>
    <t>Rolls</t>
  </si>
  <si>
    <t>North Indian</t>
  </si>
  <si>
    <t>Biryani, North Indian, Mughlai, Chinese</t>
  </si>
  <si>
    <t>Cafe, Coffee, Desserts, Beverages</t>
  </si>
  <si>
    <t>Biryani, North Indian, Kebab, BBQ, Beverages, Desserts</t>
  </si>
  <si>
    <t>South Indian</t>
  </si>
  <si>
    <t>North Indian, South Indian, Chinese, Mughlai, Biryani, Fast Food, Beverages, Desserts</t>
  </si>
  <si>
    <t>Tea, Coffee, Beverages, Shake, Fast Food, Rolls, Desserts, Cafe</t>
  </si>
  <si>
    <t>Biryani, North Indian, Chinese</t>
  </si>
  <si>
    <t>Biryani, South Indian, Andhra</t>
  </si>
  <si>
    <t>Shake, Beverages, Desserts, Ice Cream, Waffle, Healthy Food</t>
  </si>
  <si>
    <t>Burger, American, Fast Food, Wraps, Beverages, Shake</t>
  </si>
  <si>
    <t>South Indian, Chettinad, North Indian, Biryani, Chinese, Sichuan, Desserts, Beverages</t>
  </si>
  <si>
    <t>North Indian, BBQ, Biryani, Kebab, Continental, Chinese, Beverages, Desserts</t>
  </si>
  <si>
    <t>Chinese, Oriental, Asian, Sichuan, Seafood, Momos</t>
  </si>
  <si>
    <t>North Indian, Arabian, Chinese, Mughlai, Seafood, Shawarma, Desserts, Beverages</t>
  </si>
  <si>
    <t>South Indian, North Indian, Chinese, Salad, Biryani, Ice Cream, Shake, Beverages</t>
  </si>
  <si>
    <t>Mithai</t>
  </si>
  <si>
    <t>South Indian, North Indian, Chinese, Sichuan, Fast Food, Desserts, Shake, Beverages</t>
  </si>
  <si>
    <t>Desserts, Beverages</t>
  </si>
  <si>
    <t>Sandwich, Wraps, Pasta, Salad, Desserts, Continental</t>
  </si>
  <si>
    <t>Biryani, North Indian, Mughlai, Fast Food, Beverages, Sichuan</t>
  </si>
  <si>
    <t>South Indian, Andhra</t>
  </si>
  <si>
    <t>Kerala, South Indian, Biryani</t>
  </si>
  <si>
    <t>Arabian, North Indian</t>
  </si>
  <si>
    <t>Biryani, South Indian, Mughlai, Andhra, Desserts, Hyderabadi</t>
  </si>
  <si>
    <t>North Indian, Healthy Food, Beverages, Desserts</t>
  </si>
  <si>
    <t>North Indian, Street Food, Fast Food, Desserts, Beverages</t>
  </si>
  <si>
    <t>Biryani</t>
  </si>
  <si>
    <t>Bubble Tea, Burger, Beverages, Tea, Fast Food, Street Food, Momos, Shake</t>
  </si>
  <si>
    <t>South Indian, Chettinad, Tamil</t>
  </si>
  <si>
    <t>North Indian, Odia</t>
  </si>
  <si>
    <t>Biryani, Mughlai</t>
  </si>
  <si>
    <t>Burger, Sandwich, Fast Food, Wraps, Biryani, Beverages, Desserts</t>
  </si>
  <si>
    <t>Biryani, Hyderabadi, Mughlai</t>
  </si>
  <si>
    <t>North Indian, Fast Food, Street Food, Biryani, Chinese, Desserts, Beverages</t>
  </si>
  <si>
    <t>Kerala, South Indian</t>
  </si>
  <si>
    <t>Mithai, Street Food</t>
  </si>
  <si>
    <t>North Indian, Mughlai, Chinese, Kebab, Rolls, Seafood, Arabian, Biryani</t>
  </si>
  <si>
    <t>North Indian, South Indian, Healthy Food, Desserts, Beverages, Andhra, Mithai, Pizza</t>
  </si>
  <si>
    <t>South Indian, North Indian, Chinese, Biryani, Sandwich, Street Food, Desserts, Shake</t>
  </si>
  <si>
    <t>North Indian, Chinese, Juices, Shake</t>
  </si>
  <si>
    <t>Street Food, North Indian, Beverages</t>
  </si>
  <si>
    <t>North Indian, Chinese</t>
  </si>
  <si>
    <t>Andhra, North Indian, Chinese, Biryani, Mughlai, Oriental</t>
  </si>
  <si>
    <t>Cafe, Coffee, Tea, Beverages, Sandwich, Fast Food, Desserts, Pizza</t>
  </si>
  <si>
    <t>South Indian, Chinese, Street Food, North Indian</t>
  </si>
  <si>
    <t>Kerala, South Indian, Chinese, Sichuan</t>
  </si>
  <si>
    <t>Juices, Beverages, Sandwich, Fast Food, Shake, Rolls, Healthy Food, Street Food</t>
  </si>
  <si>
    <t>Tea, Beverages, Sandwich, Street Food</t>
  </si>
  <si>
    <t>Sandwich, Fast Food</t>
  </si>
  <si>
    <t>Chinese, Asian, Thai, Beverages</t>
  </si>
  <si>
    <t>North Indian, Chinese, Biryani</t>
  </si>
  <si>
    <t>Mithai, North Indian, Street Food</t>
  </si>
  <si>
    <t>North Indian, Biryani, Mughlai, Kebab, Rolls, Desserts, Modern Indian</t>
  </si>
  <si>
    <t>Italian, Pizza, Pasta, Continental, Desserts, Steak, Seafood, Beverages</t>
  </si>
  <si>
    <t>South Indian, North Indian, Chinese, Beverages, Shake</t>
  </si>
  <si>
    <t>Desserts, Waffle, Beverages</t>
  </si>
  <si>
    <t>Juices, Beverages, Shake, Ice Cream, Desserts</t>
  </si>
  <si>
    <t>Shawarma, Burger, Wraps, Momos, Fast Food, Shake, Beverages</t>
  </si>
  <si>
    <t>North Indian, Biryani</t>
  </si>
  <si>
    <t>Bakery</t>
  </si>
  <si>
    <t>North Indian, Street Food, Fast Food, South Indian, Chinese, Ice Cream, Shake</t>
  </si>
  <si>
    <t>South Indian, North Indian, Chinese, Street Food, Sandwich, Shake, Beverages, Ice Cream</t>
  </si>
  <si>
    <t>North Indian, Chinese, South Indian, Street Food, Fast Food, Desserts, Shake, Beverages</t>
  </si>
  <si>
    <t>Fast Food, Burger, Shake, Beverages</t>
  </si>
  <si>
    <t>Mangalorean, South Indian, Chinese</t>
  </si>
  <si>
    <t>North Indian, Mughlai, Biryani, Rolls</t>
  </si>
  <si>
    <t>Andhra, Biryani</t>
  </si>
  <si>
    <t>Andhra, Biryani, North Indian, Chinese, Desserts, Juices</t>
  </si>
  <si>
    <t>Andhra</t>
  </si>
  <si>
    <t>North Indian, Street Food, Beverages</t>
  </si>
  <si>
    <t>South Indian, Maharashtrian, Sichuan, Street Food</t>
  </si>
  <si>
    <t>North Indian, Chinese, Street Food, Beverages</t>
  </si>
  <si>
    <t>Pizza, Fast Food, Burger</t>
  </si>
  <si>
    <t>Bakery, Desserts, Ice Cream</t>
  </si>
  <si>
    <t>Bakery, Fast Food</t>
  </si>
  <si>
    <t>Pizza, Fast Food</t>
  </si>
  <si>
    <t>North Indian, Chinese, South Indian, Beverages, Desserts, Juices, Ice Cream, Shake</t>
  </si>
  <si>
    <t>Rolls, Burger, Sandwich</t>
  </si>
  <si>
    <t>Beverages, Shake</t>
  </si>
  <si>
    <t>Biryani, Chinese</t>
  </si>
  <si>
    <t>North Indian, Rajasthani, Fast Food, Mithai, Beverages, Desserts</t>
  </si>
  <si>
    <t>Healthy Food, South Indian, North Indian, Biryani</t>
  </si>
  <si>
    <t>Biryani, North Indian, Chinese, Seafood, Mughlai, Kebab, Beverages</t>
  </si>
  <si>
    <t>South Indian, North Indian, Chinese, Street Food, Desserts, Shake, Beverages</t>
  </si>
  <si>
    <t>Sandwich, Fast Food, Beverages, Shake</t>
  </si>
  <si>
    <t>Biryani, Andhra</t>
  </si>
  <si>
    <t>Fast Food, Sandwich, Pizza, Burger, Street Food, Beverages</t>
  </si>
  <si>
    <t>Sandwich, Pizza, Fast Food, Street Food</t>
  </si>
  <si>
    <t>Asian, Thai, Vietnamese, Japanese, Indonesian, Chinese, Korean, Burmese</t>
  </si>
  <si>
    <t>South Indian, North Indian, Chinese, Biryani, Street Food, Fast Food, Ice Cream, Beverages</t>
  </si>
  <si>
    <t>North Indian, Mughlai, Arabian, Chinese, Seafood</t>
  </si>
  <si>
    <t>Rolls, Chinese, Momos, Fast Food</t>
  </si>
  <si>
    <t>Sushi, Japanese, Korean, Asian, Beverages</t>
  </si>
  <si>
    <t>Arabian, Sandwich, Burger, Biryani, Lebanese, Beverages, Juices, Shake</t>
  </si>
  <si>
    <t>Arabian, Lebanese, North Indian, Chinese, Mughlai, Beverages</t>
  </si>
  <si>
    <t>South Indian, Seafood, North Indian, Chinese, Biryani, Mangalorean</t>
  </si>
  <si>
    <t>Fast Food, Street Food</t>
  </si>
  <si>
    <t>North Indian, South Indian, Chinese, Biryani, Street Food, Beverages</t>
  </si>
  <si>
    <t>North Indian, Rolls, Chinese</t>
  </si>
  <si>
    <t>North Indian, Chinese, Biryani, Pasta, Burger, Pizza, Desserts, Beverages</t>
  </si>
  <si>
    <t>Mangalorean, South Indian, North Indian, Chinese</t>
  </si>
  <si>
    <t>South Indian, North Indian, Chinese, Biryani, Ice Cream, Juices, Shake, Beverages</t>
  </si>
  <si>
    <t>Bengali, Biryani, Rolls</t>
  </si>
  <si>
    <t>North Indian, Chinese, Mughlai, Biryani, Beverages</t>
  </si>
  <si>
    <t>South Indian, North Indian, Street Food, Chinese</t>
  </si>
  <si>
    <t>South Indian, North Indian, Chinese, Biryani</t>
  </si>
  <si>
    <t>Biryani, North Indian, Chinese, Desserts, Beverages, Sichuan</t>
  </si>
  <si>
    <t>South Indian, North Indian, Chinese, Street Food, Biryani, Desserts, Ice Cream, Beverages</t>
  </si>
  <si>
    <t>Pizza, Italian, Fast Food, Beverages</t>
  </si>
  <si>
    <t>Bengali, Seafood</t>
  </si>
  <si>
    <t>North Indian, Chinese, Mughlai, Biryani, Seafood, Rolls, Fast Food, Ice Cream</t>
  </si>
  <si>
    <t>Arabian, North Indian, South Indian, Salad, Biryani, Fast Food, Bakery</t>
  </si>
  <si>
    <t>Bakery, Fast Food, Pizza, Sandwich, Burger, Desserts</t>
  </si>
  <si>
    <t>South Indian, Kerala</t>
  </si>
  <si>
    <t>Chinese, Thai, Sichuan, Seafood</t>
  </si>
  <si>
    <t>Kerala, South Indian, Biryani, Seafood, Beverages</t>
  </si>
  <si>
    <t>South Indian, North Indian, Chinese, Street Food, Ice Cream, Desserts, Shake, Beverages</t>
  </si>
  <si>
    <t>North Indian, Biryani, Chinese, Mughlai</t>
  </si>
  <si>
    <t>South Indian, North Indian, Chinese, Biryani, Seafood, Mandi, Desserts, Beverages</t>
  </si>
  <si>
    <t>Momos, Fast Food</t>
  </si>
  <si>
    <t>Beverages, Shake, Desserts</t>
  </si>
  <si>
    <t>Andhra, North Indian, Chinese, Mangalorean, Seafood, Biryani</t>
  </si>
  <si>
    <t>South Indian, Chinese, North Indian, Biryani, Kebab, Momos, Rolls</t>
  </si>
  <si>
    <t>Gujarati, North Indian, Rajasthani</t>
  </si>
  <si>
    <t>Healthy Food, North Indian, Sandwich, Salad</t>
  </si>
  <si>
    <t>South Indian, Kerala, Chinese, Seafood, Chettinad</t>
  </si>
  <si>
    <t>Italian, Mexican, Pasta</t>
  </si>
  <si>
    <t>Burger, Fast Food, Beverages, Desserts</t>
  </si>
  <si>
    <t>Biryani, South Indian, North Indian, Beverages</t>
  </si>
  <si>
    <t>Bengali, North Indian, Biryani, Rolls</t>
  </si>
  <si>
    <t>North Indian, Chinese, Desserts, Beverages</t>
  </si>
  <si>
    <t>North Indian, Chinese, Biryani, Italian, Street Food, Salad, Desserts, Beverages</t>
  </si>
  <si>
    <t>Desserts, Shake, Ice Cream, Bakery, Beverages</t>
  </si>
  <si>
    <t>Kerala, Biryani, North Indian, South Indian, Seafood, Chinese, Sichuan</t>
  </si>
  <si>
    <t>South Indian, North Indian, Chinese, Fast Food, Street Food, Ice Cream, Beverages, Shake</t>
  </si>
  <si>
    <t>North Indian, BBQ, Biryani, Street Food, Kebab, Beverages, Desserts</t>
  </si>
  <si>
    <t>South Indian, Biryani, Sandwich, Desserts, Bakery, Beverages</t>
  </si>
  <si>
    <t>Bengali, Finger Food, Seafood, Biryani, Mughlai</t>
  </si>
  <si>
    <t>Bakery, Desserts, Sandwich, Beverages, Shake, Cafe</t>
  </si>
  <si>
    <t>Desserts, Bakery, Mithai</t>
  </si>
  <si>
    <t>Chinese, Asian, Thai, Sichuan</t>
  </si>
  <si>
    <t>Healthy Food, Salad, Mexican, Pasta, Pizza, Beverages, Asian, North Indian</t>
  </si>
  <si>
    <t>Healthy Food, Salad, Beverages</t>
  </si>
  <si>
    <t>Biryani, North Indian, Mughlai, Chinese, Seafood, Kebab</t>
  </si>
  <si>
    <t>Pizza, Sandwich, Burger, Rolls, Fast Food, Shake, Desserts, Ice Cream</t>
  </si>
  <si>
    <t>Andhra, Biryani, North Indian, Chinese, Desserts</t>
  </si>
  <si>
    <t>Seafood, Kerala, South Indian</t>
  </si>
  <si>
    <t>Rolls, Chinese, North Indian, Seafood, Biryani, Sichuan</t>
  </si>
  <si>
    <t>Biryani, Hyderabadi, South Indian</t>
  </si>
  <si>
    <t>Odia, North Indian, Chinese, Seafood, Sichuan</t>
  </si>
  <si>
    <t>Momos, Chinese</t>
  </si>
  <si>
    <t>Mithai, Desserts</t>
  </si>
  <si>
    <t>Chinese, Seafood, Momos, Sichuan</t>
  </si>
  <si>
    <t>South Indian, North Indian, Chinese, Street Food, Shake, Sichuan</t>
  </si>
  <si>
    <t>Rolls, Chinese, North Indian, Biryani</t>
  </si>
  <si>
    <t>Fast Food, Ice Cream, Desserts, Beverages</t>
  </si>
  <si>
    <t>North Indian, Bihari, Street Food, Chinese, Desserts, Beverages</t>
  </si>
  <si>
    <t>Bakery, Desserts, Ice Cream, Shake</t>
  </si>
  <si>
    <t>Biryani, Fast Food, South Indian</t>
  </si>
  <si>
    <t>Biryani, Kerala, North Indian, Chinese</t>
  </si>
  <si>
    <t>Rolls, Wraps, Fast Food, Desserts, Shake, Beverages</t>
  </si>
  <si>
    <t>North Indian, Biryani, BBQ</t>
  </si>
  <si>
    <t>Burger, Healthy Food, Portuguese</t>
  </si>
  <si>
    <t>Kerala</t>
  </si>
  <si>
    <t>Pizza, Italian, Fast Food, Desserts, Shake, Beverages</t>
  </si>
  <si>
    <t>Mughlai, Chinese, North Indian</t>
  </si>
  <si>
    <t>Waffle, Desserts, Shake, Beverages</t>
  </si>
  <si>
    <t>Kerala, South Indian, Seafood, Chinese</t>
  </si>
  <si>
    <t>South Indian, North Indian, Chinese, Biryani, Street Food, Ice Cream, Juices, Beverages</t>
  </si>
  <si>
    <t>North Indian, Mandi, Mughlai, Kebab, Desserts</t>
  </si>
  <si>
    <t>North Indian, Maharashtrian, Malwani, Street Food, Mughlai, Seafood, Desserts, Beverages</t>
  </si>
  <si>
    <t>Mithai, Street Food, Mishti, Bengali</t>
  </si>
  <si>
    <t>Fast Food, Momos, Beverages</t>
  </si>
  <si>
    <t>South Indian, North Indian, Chinese, Fast Food, Biryani, Desserts, Juices, Beverages</t>
  </si>
  <si>
    <t>South Indian, North Indian, Chinese, Biryani, Ice Cream, Beverages, Shake</t>
  </si>
  <si>
    <t>North Indian, Chinese, Street Food, Fast Food, South Indian, Juices, Beverages</t>
  </si>
  <si>
    <t>Pasta, Pizza, Italian, Salad, Desserts, Beverages</t>
  </si>
  <si>
    <t>Chinese, Desserts, Seafood, Burger, Sichuan</t>
  </si>
  <si>
    <t>Cafe, Coffee, Tea, Shake, Beverages, Sandwich, Fast Food, Desserts</t>
  </si>
  <si>
    <t>Hyderabadi, Biryani</t>
  </si>
  <si>
    <t>Ice Cream, Desserts, Waffle, Beverages</t>
  </si>
  <si>
    <t>Shawarma, Arabian, Rolls</t>
  </si>
  <si>
    <t>North Indian, South Indian, Chinese, Mughlai</t>
  </si>
  <si>
    <t>Biryani, North Indian, Chinese, Seafood, Street Food</t>
  </si>
  <si>
    <t>Mughlai, Chinese, North Indian, Rolls, Sichuan</t>
  </si>
  <si>
    <t>Street Food, Fast Food, Tea, North Indian</t>
  </si>
  <si>
    <t>North Indian, Biryani, Chinese</t>
  </si>
  <si>
    <t>Burger</t>
  </si>
  <si>
    <t>Momos, Chinese, Asian, Japanese, Street Food, Tibetan, Finger Food, Beverages</t>
  </si>
  <si>
    <t>North Indian, Mughlai, Chinese, South Indian, Afghan</t>
  </si>
  <si>
    <t>North Indian, Street Food, Mithai, Chinese</t>
  </si>
  <si>
    <t>Healthy Food, Salad, Juices</t>
  </si>
  <si>
    <t>Healthy Food, Steak, Sandwich, Continental, Beverages, Cafe</t>
  </si>
  <si>
    <t>Biryani, Kebab, Chinese, North Indian, Beverages</t>
  </si>
  <si>
    <t>Shawarma, Fast Food, Beverages, Lebanese</t>
  </si>
  <si>
    <t>Ice Cream, Beverages, Shake</t>
  </si>
  <si>
    <t>South Indian, North Indian, Chinese, Biryani, Beverages</t>
  </si>
  <si>
    <t>Kerala, Seafood, South Indian, North Indian, Chinese</t>
  </si>
  <si>
    <t>Desserts</t>
  </si>
  <si>
    <t>North Indian, Kebab, Biryani, Desserts</t>
  </si>
  <si>
    <t>Chinese, Continental</t>
  </si>
  <si>
    <t>North Indian, Arabian, Chinese, Mughlai, Biryani, Desserts, Beverages</t>
  </si>
  <si>
    <t>Seafood, Mangalorean</t>
  </si>
  <si>
    <t>Biryani, North Indian, Kebab, Mughlai, Seafood</t>
  </si>
  <si>
    <t>South Indian, North Indian, Street Food, Chinese, Beverages</t>
  </si>
  <si>
    <t>Continental, Italian, BBQ, Fast Food, Ice Cream, Desserts, Coffee, Beverages</t>
  </si>
  <si>
    <t>Chinese, North Indian, Mughlai, Arabian, Kebab, Seafood, Biryani, Ice Cream</t>
  </si>
  <si>
    <t>Italian, Pizza, Pasta, Continental, Desserts, Healthy Food, Beverages, Steak</t>
  </si>
  <si>
    <t>North Indian, Fast Food</t>
  </si>
  <si>
    <t>Cafe, Continental, Burger, Sandwich, Shake, Beverages, Desserts</t>
  </si>
  <si>
    <t>South Indian, North Indian, Chinese, Fast Food, Street Food</t>
  </si>
  <si>
    <t>North Indian, Beverages, Rajasthani, Shake</t>
  </si>
  <si>
    <t>Momos, Burger, Wraps, Fast Food, Desserts</t>
  </si>
  <si>
    <t>Burger, Fast Food, Beverages, Bubble Tea, Shake</t>
  </si>
  <si>
    <t>Asian, Sushi, Japanese, Chinese, Desserts, Beverages</t>
  </si>
  <si>
    <t>North Indian, Chinese, Street Food, Rajasthani</t>
  </si>
  <si>
    <t>North Indian, Chinese, Street Food</t>
  </si>
  <si>
    <t>South Indian, North Indian, Street Food, Chinese, Beverages, Ice Cream, Shake</t>
  </si>
  <si>
    <t>Arabian, Biryani, Chinese, South Indian, Kerala, Shake, Juices, Beverages</t>
  </si>
  <si>
    <t>South Indian, North Indian, Chinese, Fast Food, Desserts, Beverages</t>
  </si>
  <si>
    <t>South Indian, Street Food, Chinese, North Indian, Biryani, Fast Food, Desserts, Beverages</t>
  </si>
  <si>
    <t>South Indian, Biryani, North Indian</t>
  </si>
  <si>
    <t>North Indian, Rajasthani</t>
  </si>
  <si>
    <t>North Indian, Street Food, Desserts, Beverages</t>
  </si>
  <si>
    <t>North Indian, Mughlai, Chinese</t>
  </si>
  <si>
    <t>Chinese, North Indian, Seafood, Fast Food, Sichuan, Desserts, Beverages</t>
  </si>
  <si>
    <t>North Indian, Mughlai, Oriental, Chinese, Rolls, Beverages</t>
  </si>
  <si>
    <t>North Indian, Chinese, Desserts</t>
  </si>
  <si>
    <t>South Indian, North Indian, Beverages</t>
  </si>
  <si>
    <t>Salad, Healthy Food</t>
  </si>
  <si>
    <t>Kerala, Seafood, North Indian</t>
  </si>
  <si>
    <t>Biryani, South Indian, North Indian, Street Food</t>
  </si>
  <si>
    <t>North Indian, Kebab, Biryani, Desserts, Beverages</t>
  </si>
  <si>
    <t>Burger, Fast Food, American, Finger Food, Desserts, Beverages, Continental</t>
  </si>
  <si>
    <t>Chinese, Asian, Seafood, Sichuan</t>
  </si>
  <si>
    <t>Bengali, Rolls</t>
  </si>
  <si>
    <t>Chinese, Oriental, Asian</t>
  </si>
  <si>
    <t>Biryani, North Indian, Mughlai, Chinese, Kebab, Arabian</t>
  </si>
  <si>
    <t>Biryani, North Indian, Chinese, Street Food, Seafood</t>
  </si>
  <si>
    <t>Biryani, Chinese, Beverages, Desserts</t>
  </si>
  <si>
    <t>Ice Cream, Desserts, Beverages</t>
  </si>
  <si>
    <t>North Indian, Biryani, Mughlai, Seafood, Chinese, Hyderabadi</t>
  </si>
  <si>
    <t>Tea, Sandwich, Fast Food, Street Food, Shake, Beverages</t>
  </si>
  <si>
    <t>North Indian, Chinese, Sandwich, Beverages, Desserts, South Indian, Street Food, Mexican</t>
  </si>
  <si>
    <t>Chinese, Tibetan, Sichuan, Momos</t>
  </si>
  <si>
    <t>South Indian, Kerala, Biryani, Street Food, Beverages</t>
  </si>
  <si>
    <t>South Indian, Street Food</t>
  </si>
  <si>
    <t>Bengali, North Indian, Seafood, Mishti</t>
  </si>
  <si>
    <t>Biryani, Kebab, Tamil</t>
  </si>
  <si>
    <t>North Indian, Kebab, Street Food, Desserts, Beverages</t>
  </si>
  <si>
    <t>North Indian, Chinese, Mughlai</t>
  </si>
  <si>
    <t>North Indian, Beverages, Chinese</t>
  </si>
  <si>
    <t>North Indian, Mughlai, Chinese, Sichuan</t>
  </si>
  <si>
    <t>Chinese, Malaysian, Seafood</t>
  </si>
  <si>
    <t>Burger, American, Continental, Fast Food, Desserts, Coffee, Cafe, Beverages</t>
  </si>
  <si>
    <t>Cafe, Beverages, Continental, Italian, Chinese, Fast Food, Asian, Desserts</t>
  </si>
  <si>
    <t>Bakery, Desserts, Ice Cream, Mithai, Beverages, Pizza</t>
  </si>
  <si>
    <t>Andhra, Mughlai, Chinese, Kebab, North Indian, Beverages, Desserts</t>
  </si>
  <si>
    <t>Chinese, Fast Food, Rolls, BBQ, North Indian</t>
  </si>
  <si>
    <t>Burger, American, Fast Food, Desserts, Shake, Beverages</t>
  </si>
  <si>
    <t>Rajasthani, North Indian</t>
  </si>
  <si>
    <t>North Indian, South Indian, Asian</t>
  </si>
  <si>
    <t>Andhra, Biryani, South Indian</t>
  </si>
  <si>
    <t>Chinese, Sushi, Seafood, Asian, Japanese, Beverages</t>
  </si>
  <si>
    <t>Ice Cream</t>
  </si>
  <si>
    <t>Lebanese, Fast Food, North Indian, Biryani, Sichuan</t>
  </si>
  <si>
    <t>South Indian, North Indian, Chinese, Fast Food, Street Food, Desserts, Shake, Juices</t>
  </si>
  <si>
    <t>Desserts, Bakery, Coffee, Beverages</t>
  </si>
  <si>
    <t>Biryani, Fast Food</t>
  </si>
  <si>
    <t>Pizza, Fast Food, Chinese, Beverages, Shake, Italian, Mexican, Juices</t>
  </si>
  <si>
    <t>Biryani, North Indian, South Indian</t>
  </si>
  <si>
    <t>Chinese, Seafood, Sichuan</t>
  </si>
  <si>
    <t>Chinese, Momos, Seafood, Thai, Sichuan</t>
  </si>
  <si>
    <t>Chinese, Thai</t>
  </si>
  <si>
    <t>South Indian, Fast Food, Chinese, Street Food, North Indian, Desserts, Beverages</t>
  </si>
  <si>
    <t>Chinese, North Indian, Rolls</t>
  </si>
  <si>
    <t>Healthy Food, Sandwich, Salad, Italian, Fast Food, Desserts, Beverages, Continental</t>
  </si>
  <si>
    <t>North Indian, South Indian, Sandwich, Street Food, Fast Food, Beverages</t>
  </si>
  <si>
    <t>Street Food, Fast Food</t>
  </si>
  <si>
    <t>Chinese, North Indian, Mughlai</t>
  </si>
  <si>
    <t>Biryani, Tamil, Kebab</t>
  </si>
  <si>
    <t>Fast Food, Sandwich, Burger, Wraps, Rolls, Shake, Juices, Beverages</t>
  </si>
  <si>
    <t>Rolls, Biryani, Fast Food, Arabian</t>
  </si>
  <si>
    <t>Kashmiri, Mughlai, Arabian, BBQ, Seafood, Biryani, North Indian, Desserts</t>
  </si>
  <si>
    <t>Kerala, Biryani, North Indian</t>
  </si>
  <si>
    <t>Bakery, Desserts, Fast Food</t>
  </si>
  <si>
    <t>Beverages, Juices, Healthy Food</t>
  </si>
  <si>
    <t>6pm</t>
  </si>
  <si>
    <t>12am-1am</t>
  </si>
  <si>
    <t xml:space="preserve"> 11am-12am</t>
  </si>
  <si>
    <t>12am-3am</t>
  </si>
  <si>
    <t>12am-2am</t>
  </si>
  <si>
    <t>12am-1:30am</t>
  </si>
  <si>
    <t xml:space="preserve"> 11:30am-12am</t>
  </si>
  <si>
    <t>11:30am-3:45pm</t>
  </si>
  <si>
    <t xml:space="preserve"> 6:30pm-10:45pm</t>
  </si>
  <si>
    <t xml:space="preserve"> 7am-12am</t>
  </si>
  <si>
    <t>11:30am-4pm</t>
  </si>
  <si>
    <t xml:space="preserve"> 6:30pm-11pm</t>
  </si>
  <si>
    <t xml:space="preserve"> 6:30pm-12am</t>
  </si>
  <si>
    <t xml:space="preserve"> 9am-12am</t>
  </si>
  <si>
    <t>12pm-4pm</t>
  </si>
  <si>
    <t xml:space="preserve"> 7pm-11:30pm</t>
  </si>
  <si>
    <t xml:space="preserve"> 7pm-10:30pm</t>
  </si>
  <si>
    <t>11am-4:30pm</t>
  </si>
  <si>
    <t xml:space="preserve"> 6:30pm-11:45pm</t>
  </si>
  <si>
    <t>11am-4pm</t>
  </si>
  <si>
    <t xml:space="preserve"> 7pm-12am</t>
  </si>
  <si>
    <t>11:30am-5pm</t>
  </si>
  <si>
    <t xml:space="preserve"> 6pm-1am</t>
  </si>
  <si>
    <t xml:space="preserve"> 10am-12am</t>
  </si>
  <si>
    <t>7:15am-11am</t>
  </si>
  <si>
    <t xml:space="preserve"> 12pm-4:15pm</t>
  </si>
  <si>
    <t xml:space="preserve"> 6:45pm-11pm</t>
  </si>
  <si>
    <t xml:space="preserve"> 7pm-11pm</t>
  </si>
  <si>
    <t xml:space="preserve"> 6:30pm-10:30pm</t>
  </si>
  <si>
    <t>11:45am-5pm</t>
  </si>
  <si>
    <t xml:space="preserve"> 5:45pm-12am</t>
  </si>
  <si>
    <t xml:space="preserve"> 12am-3am</t>
  </si>
  <si>
    <t>11:30am-5:30pm</t>
  </si>
  <si>
    <t>11:30am-3:30pm</t>
  </si>
  <si>
    <t>9am-4pm</t>
  </si>
  <si>
    <t xml:space="preserve"> 6pm-12am</t>
  </si>
  <si>
    <t xml:space="preserve"> 12pm-12am</t>
  </si>
  <si>
    <t xml:space="preserve"> 11am-11pm</t>
  </si>
  <si>
    <t>10am-3:30pm</t>
  </si>
  <si>
    <t xml:space="preserve"> 6:15pm-11:15pm</t>
  </si>
  <si>
    <t>11am-3:30pm</t>
  </si>
  <si>
    <t xml:space="preserve"> 6:30pm-10pm</t>
  </si>
  <si>
    <t>12am-12:30am</t>
  </si>
  <si>
    <t>12:15pm-5:45pm</t>
  </si>
  <si>
    <t>1pm-3pm</t>
  </si>
  <si>
    <t xml:space="preserve"> 6pm-11pm</t>
  </si>
  <si>
    <t>11:30am-4:30pm</t>
  </si>
  <si>
    <t xml:space="preserve"> 6:30pm-11:30pm</t>
  </si>
  <si>
    <t>12am-4am</t>
  </si>
  <si>
    <t xml:space="preserve"> 6am-12am</t>
  </si>
  <si>
    <t xml:space="preserve"> 7:30pm-9:30pm</t>
  </si>
  <si>
    <t>11:45am-3:45pm</t>
  </si>
  <si>
    <t xml:space="preserve"> 6:45pm-10:45pm</t>
  </si>
  <si>
    <t>12pm-3:30pm</t>
  </si>
  <si>
    <t>12pm-4:30pm</t>
  </si>
  <si>
    <t>10:30am-5:58pm</t>
  </si>
  <si>
    <t xml:space="preserve"> 5:59pm-12am</t>
  </si>
  <si>
    <t>12pm-3pm</t>
  </si>
  <si>
    <t xml:space="preserve"> 7pm-10pm</t>
  </si>
  <si>
    <t>12am-12:15am</t>
  </si>
  <si>
    <t xml:space="preserve"> 6pm-10:30pm</t>
  </si>
  <si>
    <t xml:space="preserve"> 1pm-12am</t>
  </si>
  <si>
    <t xml:space="preserve"> 7pm-9:30pm</t>
  </si>
  <si>
    <t>12:30pm-4pm</t>
  </si>
  <si>
    <t>12am-12pm</t>
  </si>
  <si>
    <t xml:space="preserve"> 12:15pm-11:45pm</t>
  </si>
  <si>
    <t xml:space="preserve"> 11:30am-3:30pm</t>
  </si>
  <si>
    <t>7am-4pm</t>
  </si>
  <si>
    <t>12pm-3:15pm</t>
  </si>
  <si>
    <t xml:space="preserve"> 6:30pm-12:30am</t>
  </si>
  <si>
    <t>12am-6am</t>
  </si>
  <si>
    <t xml:space="preserve"> 7pm-9pm</t>
  </si>
  <si>
    <t>12am-5am</t>
  </si>
  <si>
    <t>TIME 3</t>
  </si>
  <si>
    <t>TIME 2</t>
  </si>
  <si>
    <t>Row Labels</t>
  </si>
  <si>
    <t>Grand Total</t>
  </si>
  <si>
    <t>Malleshwaram</t>
  </si>
  <si>
    <t>Frazer Town</t>
  </si>
  <si>
    <t>BTM</t>
  </si>
  <si>
    <t>Yeshwantpur</t>
  </si>
  <si>
    <t>Shanti Nagar</t>
  </si>
  <si>
    <t>Koramangala 5th Block</t>
  </si>
  <si>
    <t>Jatti Building</t>
  </si>
  <si>
    <t>Vijay Nagar</t>
  </si>
  <si>
    <t>Majestic</t>
  </si>
  <si>
    <t>RT Nagar</t>
  </si>
  <si>
    <t>Indiranagar</t>
  </si>
  <si>
    <t>Ulsoor</t>
  </si>
  <si>
    <t>Commercial Street</t>
  </si>
  <si>
    <t>Seshadripuram</t>
  </si>
  <si>
    <t>Sankey Road</t>
  </si>
  <si>
    <t>Brigade Road</t>
  </si>
  <si>
    <t>Basavanagudi</t>
  </si>
  <si>
    <t>Banashankari</t>
  </si>
  <si>
    <t>Residency Road</t>
  </si>
  <si>
    <t>Shivajinagar</t>
  </si>
  <si>
    <t>Jeevan Bhima Nagar</t>
  </si>
  <si>
    <t>Hosur Road</t>
  </si>
  <si>
    <t>Vasanth Nagar</t>
  </si>
  <si>
    <t>Koramangala 7th Block</t>
  </si>
  <si>
    <t>Lido Mall</t>
  </si>
  <si>
    <t>Basaveshwara Nagar</t>
  </si>
  <si>
    <t>Garuda Mall</t>
  </si>
  <si>
    <t>Richmond Road</t>
  </si>
  <si>
    <t>Church Street</t>
  </si>
  <si>
    <t>Koramangala 6th Block</t>
  </si>
  <si>
    <t>Thippasandra</t>
  </si>
  <si>
    <t>Rajajinagar</t>
  </si>
  <si>
    <t>Lavelle Road</t>
  </si>
  <si>
    <t>Richmond Town</t>
  </si>
  <si>
    <t>1 Sobha</t>
  </si>
  <si>
    <t>Infantry Road</t>
  </si>
  <si>
    <t>Jayanagar</t>
  </si>
  <si>
    <t>Mantri Square</t>
  </si>
  <si>
    <t>Sanjay Nagar</t>
  </si>
  <si>
    <t>Cunningham Road</t>
  </si>
  <si>
    <t>Wilson Garden</t>
  </si>
  <si>
    <t>MG Road</t>
  </si>
  <si>
    <t>Old Airport Road</t>
  </si>
  <si>
    <t>Sadashiv Nagar</t>
  </si>
  <si>
    <t>City Market</t>
  </si>
  <si>
    <t>St. Marks Road</t>
  </si>
  <si>
    <t>Kumaraswamy Layout</t>
  </si>
  <si>
    <t>JP Nagar</t>
  </si>
  <si>
    <t>Old Madras Road</t>
  </si>
  <si>
    <t>Ejipura</t>
  </si>
  <si>
    <t>Domlur</t>
  </si>
  <si>
    <t>Forum Rex Walk</t>
  </si>
  <si>
    <t>Nexus</t>
  </si>
  <si>
    <t>HBR Layout</t>
  </si>
  <si>
    <t>Langford Town</t>
  </si>
  <si>
    <t>UB City</t>
  </si>
  <si>
    <t>Building 105</t>
  </si>
  <si>
    <t>Orion Mall</t>
  </si>
  <si>
    <t>Average of DELIVERY_RATING</t>
  </si>
  <si>
    <t>Count of NAME</t>
  </si>
  <si>
    <t>Average of AVERAGE_PRICE</t>
  </si>
  <si>
    <t>OPENING_HOURS</t>
  </si>
  <si>
    <t>SCHEDULED BUISSNESS HOURS</t>
  </si>
  <si>
    <t>UNAVAILABLE</t>
  </si>
  <si>
    <t>24 HOURS OPEN</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</si>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</sst>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3">
    <dxf>
      <border>
        <left style="medium">
          <color rgb="FFC00000"/>
        </left>
        <right style="medium">
          <color rgb="FFC00000"/>
        </right>
        <top style="medium">
          <color rgb="FFC00000"/>
        </top>
        <bottom style="medium">
          <color rgb="FFC00000"/>
        </bottom>
        <vertical style="medium">
          <color rgb="FFC00000"/>
        </vertical>
      </border>
    </dxf>
    <dxf>
      <fill>
        <patternFill>
          <bgColor rgb="FFC00000"/>
        </patternFill>
      </fill>
    </dxf>
    <dxf>
      <fill>
        <patternFill>
          <bgColor rgb="FFC00000"/>
        </patternFill>
      </fill>
    </dxf>
  </dxfs>
  <tableStyles count="2" defaultTableStyle="TableStyleMedium2" defaultPivotStyle="PivotStyleLight16">
    <tableStyle name="Table Style 1" pivot="0" count="2" xr9:uid="{B6C3BB93-602E-4104-8F8F-C2D9A5B6CA3A}">
      <tableStyleElement type="headerRow" dxfId="2"/>
    </tableStyle>
    <tableStyle name="Table Style 2" pivot="0" count="2" xr9:uid="{D6E7031B-5AAA-40E9-AE07-F45B5FB539E4}">
      <tableStyleElement type="wholeTable" dxfId="0"/>
      <tableStyleElement type="headerRow" dxfId="1"/>
    </tableStyle>
  </tableStyles>
  <colors>
    <mruColors>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[zomatodeliveryanalysis.xlsx]Areawise_rating!PivotTable1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AREA-WISE DELIVERY 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Areawise_rating!$C$4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Areawise_rating!$B$5:$B$25</c:f>
              <c:strCache>
                <c:ptCount val="20"/>
                <c:pt idx="0">
                  <c:v>1 Sobha</c:v>
                </c:pt>
                <c:pt idx="1">
                  <c:v>Basavanagudi</c:v>
                </c:pt>
                <c:pt idx="2">
                  <c:v>Building 105</c:v>
                </c:pt>
                <c:pt idx="3">
                  <c:v>Church Street</c:v>
                </c:pt>
                <c:pt idx="4">
                  <c:v>City Market</c:v>
                </c:pt>
                <c:pt idx="5">
                  <c:v>Commercial Street</c:v>
                </c:pt>
                <c:pt idx="6">
                  <c:v>Cunningham Road</c:v>
                </c:pt>
                <c:pt idx="7">
                  <c:v>Domlur</c:v>
                </c:pt>
                <c:pt idx="8">
                  <c:v>Ejipura</c:v>
                </c:pt>
                <c:pt idx="9">
                  <c:v>Forum Rex Walk</c:v>
                </c:pt>
                <c:pt idx="10">
                  <c:v>HBR Layout</c:v>
                </c:pt>
                <c:pt idx="11">
                  <c:v>Koramangala 6th Block</c:v>
                </c:pt>
                <c:pt idx="12">
                  <c:v>Lavelle Road</c:v>
                </c:pt>
                <c:pt idx="13">
                  <c:v>Residency Road</c:v>
                </c:pt>
                <c:pt idx="14">
                  <c:v>Sadashiv Nagar</c:v>
                </c:pt>
                <c:pt idx="15">
                  <c:v>Sanjay Nagar</c:v>
                </c:pt>
                <c:pt idx="16">
                  <c:v>St. Marks Road</c:v>
                </c:pt>
                <c:pt idx="17">
                  <c:v>Thippasandra</c:v>
                </c:pt>
                <c:pt idx="18">
                  <c:v>UB City</c:v>
                </c:pt>
                <c:pt idx="19">
                  <c:v>Wilson Garden</c:v>
                </c:pt>
              </c:strCache>
            </c:strRef>
          </c:cat>
          <c:val>
            <c:numRef>
              <c:f>Areawise_rating!$C$5:$C$25</c:f>
              <c:numCache>
                <c:formatCode>General</c:formatCode>
                <c:ptCount val="20"/>
                <c:pt idx="0">
                  <c:v>4.2</c:v>
                </c:pt>
                <c:pt idx="1">
                  <c:v>4.1916666666666664</c:v>
                </c:pt>
                <c:pt idx="2">
                  <c:v>4.3</c:v>
                </c:pt>
                <c:pt idx="3">
                  <c:v>4.1642857142857137</c:v>
                </c:pt>
                <c:pt idx="4">
                  <c:v>4.1749999999999998</c:v>
                </c:pt>
                <c:pt idx="5">
                  <c:v>4.2333333333333334</c:v>
                </c:pt>
                <c:pt idx="6">
                  <c:v>4.1999999999999993</c:v>
                </c:pt>
                <c:pt idx="7">
                  <c:v>4.12</c:v>
                </c:pt>
                <c:pt idx="8">
                  <c:v>4.4000000000000004</c:v>
                </c:pt>
                <c:pt idx="9">
                  <c:v>4.25</c:v>
                </c:pt>
                <c:pt idx="10">
                  <c:v>4.2</c:v>
                </c:pt>
                <c:pt idx="11">
                  <c:v>4.2142857142857144</c:v>
                </c:pt>
                <c:pt idx="12">
                  <c:v>4.3166666666666673</c:v>
                </c:pt>
                <c:pt idx="13">
                  <c:v>4.2454545454545451</c:v>
                </c:pt>
                <c:pt idx="14">
                  <c:v>4.2</c:v>
                </c:pt>
                <c:pt idx="15">
                  <c:v>4.2</c:v>
                </c:pt>
                <c:pt idx="16">
                  <c:v>4.2142857142857144</c:v>
                </c:pt>
                <c:pt idx="17">
                  <c:v>4.16</c:v>
                </c:pt>
                <c:pt idx="18">
                  <c:v>4.2</c:v>
                </c:pt>
                <c:pt idx="19">
                  <c:v>4.4000000000000004</c:v>
                </c:pt>
              </c:numCache>
            </c:numRef>
          </c:val>
          <c:extLst>
            <c:ext xmlns:c16="http://schemas.microsoft.com/office/drawing/2014/chart" uri="{C3380CC4-5D6E-409C-BE32-E72D297353CC}">
              <c16:uniqueId val="{00000004-D5CB-4509-AB39-04E47692EF4E}"/>
            </c:ext>
          </c:extLst>
        </c:ser>
        <c:dLbls>
          <c:dLblPos val="outEnd"/>
          <c:showLegendKey val="0"/>
          <c:showVal val="1"/>
          <c:showCatName val="0"/>
          <c:showSerName val="0"/>
          <c:showPercent val="0"/>
          <c:showBubbleSize val="0"/>
        </c:dLbls>
        <c:gapWidth val="100"/>
        <c:overlap val="-24"/>
        <c:axId val="1159360544"/>
        <c:axId val="2033358288"/>
      </c:barChart>
      <c:catAx>
        <c:axId val="115936054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358288"/>
        <c:crosses val="autoZero"/>
        <c:auto val="1"/>
        <c:lblAlgn val="ctr"/>
        <c:lblOffset val="100"/>
        <c:noMultiLvlLbl val="0"/>
      </c:catAx>
      <c:valAx>
        <c:axId val="2033358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936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[zomatodeliveryanalysis.xlsx]Areawise_distribution_of_restau!PivotTable2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AREA-WISE RESTAURANT DISTRIBUTION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Areawise_distribution_of_restau!$C$4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Areawise_distribution_of_restau!$B$5:$B$63</c:f>
              <c:strCache>
                <c:ptCount val="58"/>
                <c:pt idx="0">
                  <c:v>1 Sobha</c:v>
                </c:pt>
                <c:pt idx="1">
                  <c:v>Banashankari</c:v>
                </c:pt>
                <c:pt idx="2">
                  <c:v>Basavanagudi</c:v>
                </c:pt>
                <c:pt idx="3">
                  <c:v>Basaveshwara Nagar</c:v>
                </c:pt>
                <c:pt idx="4">
                  <c:v>Brigade Road</c:v>
                </c:pt>
                <c:pt idx="5">
                  <c:v>BTM</c:v>
                </c:pt>
                <c:pt idx="6">
                  <c:v>Building 105</c:v>
                </c:pt>
                <c:pt idx="7">
                  <c:v>Church Street</c:v>
                </c:pt>
                <c:pt idx="8">
                  <c:v>City Market</c:v>
                </c:pt>
                <c:pt idx="9">
                  <c:v>Commercial Street</c:v>
                </c:pt>
                <c:pt idx="10">
                  <c:v>Cunningham Road</c:v>
                </c:pt>
                <c:pt idx="11">
                  <c:v>Domlur</c:v>
                </c:pt>
                <c:pt idx="12">
                  <c:v>Ejipura</c:v>
                </c:pt>
                <c:pt idx="13">
                  <c:v>Forum Rex Walk</c:v>
                </c:pt>
                <c:pt idx="14">
                  <c:v>Frazer Town</c:v>
                </c:pt>
                <c:pt idx="15">
                  <c:v>Garuda Mall</c:v>
                </c:pt>
                <c:pt idx="16">
                  <c:v>HBR Layout</c:v>
                </c:pt>
                <c:pt idx="17">
                  <c:v>Hosur Road</c:v>
                </c:pt>
                <c:pt idx="18">
                  <c:v>Indiranagar</c:v>
                </c:pt>
                <c:pt idx="19">
                  <c:v>Infantry Road</c:v>
                </c:pt>
                <c:pt idx="20">
                  <c:v>Jatti Building</c:v>
                </c:pt>
                <c:pt idx="21">
                  <c:v>Jayanagar</c:v>
                </c:pt>
                <c:pt idx="22">
                  <c:v>Jeevan Bhima Nagar</c:v>
                </c:pt>
                <c:pt idx="23">
                  <c:v>JP Nagar</c:v>
                </c:pt>
                <c:pt idx="24">
                  <c:v>Koramangala 5th Block</c:v>
                </c:pt>
                <c:pt idx="25">
                  <c:v>Koramangala 6th Block</c:v>
                </c:pt>
                <c:pt idx="26">
                  <c:v>Koramangala 7th Block</c:v>
                </c:pt>
                <c:pt idx="27">
                  <c:v>Kumaraswamy Layout</c:v>
                </c:pt>
                <c:pt idx="28">
                  <c:v>Langford Town</c:v>
                </c:pt>
                <c:pt idx="29">
                  <c:v>Lavelle Road</c:v>
                </c:pt>
                <c:pt idx="30">
                  <c:v>Lido Mall</c:v>
                </c:pt>
                <c:pt idx="31">
                  <c:v>Majestic</c:v>
                </c:pt>
                <c:pt idx="32">
                  <c:v>Malleshwaram</c:v>
                </c:pt>
                <c:pt idx="33">
                  <c:v>Mantri Square</c:v>
                </c:pt>
                <c:pt idx="34">
                  <c:v>MG Road</c:v>
                </c:pt>
                <c:pt idx="35">
                  <c:v>Nexus</c:v>
                </c:pt>
                <c:pt idx="36">
                  <c:v>Old Airport Road</c:v>
                </c:pt>
                <c:pt idx="37">
                  <c:v>Old Madras Road</c:v>
                </c:pt>
                <c:pt idx="38">
                  <c:v>Orion Mall</c:v>
                </c:pt>
                <c:pt idx="39">
                  <c:v>Rajajinagar</c:v>
                </c:pt>
                <c:pt idx="40">
                  <c:v>Residency Road</c:v>
                </c:pt>
                <c:pt idx="41">
                  <c:v>Richmond Road</c:v>
                </c:pt>
                <c:pt idx="42">
                  <c:v>Richmond Town</c:v>
                </c:pt>
                <c:pt idx="43">
                  <c:v>RT Nagar</c:v>
                </c:pt>
                <c:pt idx="44">
                  <c:v>Sadashiv Nagar</c:v>
                </c:pt>
                <c:pt idx="45">
                  <c:v>Sanjay Nagar</c:v>
                </c:pt>
                <c:pt idx="46">
                  <c:v>Sankey Road</c:v>
                </c:pt>
                <c:pt idx="47">
                  <c:v>Seshadripuram</c:v>
                </c:pt>
                <c:pt idx="48">
                  <c:v>Shanti Nagar</c:v>
                </c:pt>
                <c:pt idx="49">
                  <c:v>Shivajinagar</c:v>
                </c:pt>
                <c:pt idx="50">
                  <c:v>St. Marks Road</c:v>
                </c:pt>
                <c:pt idx="51">
                  <c:v>Thippasandra</c:v>
                </c:pt>
                <c:pt idx="52">
                  <c:v>UB City</c:v>
                </c:pt>
                <c:pt idx="53">
                  <c:v>Ulsoor</c:v>
                </c:pt>
                <c:pt idx="54">
                  <c:v>Vasanth Nagar</c:v>
                </c:pt>
                <c:pt idx="55">
                  <c:v>Vijay Nagar</c:v>
                </c:pt>
                <c:pt idx="56">
                  <c:v>Wilson Garden</c:v>
                </c:pt>
                <c:pt idx="57">
                  <c:v>Yeshwantpur</c:v>
                </c:pt>
              </c:strCache>
            </c:strRef>
          </c:cat>
          <c:val>
            <c:numRef>
              <c:f>Areawise_distribution_of_restau!$C$5:$C$63</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00-586F-404D-860D-08FCBAB534E5}"/>
            </c:ext>
          </c:extLst>
        </c:ser>
        <c:dLbls>
          <c:showLegendKey val="0"/>
          <c:showVal val="0"/>
          <c:showCatName val="0"/>
          <c:showSerName val="0"/>
          <c:showPercent val="0"/>
          <c:showBubbleSize val="0"/>
        </c:dLbls>
        <c:axId val="1084406560"/>
        <c:axId val="2033343904"/>
      </c:areaChart>
      <c:catAx>
        <c:axId val="108440656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343904"/>
        <c:crosses val="autoZero"/>
        <c:auto val="1"/>
        <c:lblAlgn val="ctr"/>
        <c:lblOffset val="100"/>
        <c:noMultiLvlLbl val="0"/>
      </c:catAx>
      <c:valAx>
        <c:axId val="203334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44065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[zomatodeliveryanalysis.xlsx]Popular_top_cuisines!PivotTable3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POPULAR TOP CUISINES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Popular_top_cuisines!$C$4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8F4-4249-A456-6B34C824855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F4-4249-A456-6B34C824855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8F4-4249-A456-6B34C824855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8F4-4249-A456-6B34C824855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8F4-4249-A456-6B34C824855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8F4-4249-A456-6B34C824855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8F4-4249-A456-6B34C8248557}"/>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8F4-4249-A456-6B34C8248557}"/>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8F4-4249-A456-6B34C8248557}"/>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68F4-4249-A456-6B34C8248557}"/>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68F4-4249-A456-6B34C8248557}"/>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68F4-4249-A456-6B34C8248557}"/>
              </c:ext>
            </c:extLst>
          </c:dPt>
          <c:cat>
            <c:strRef>
              <c:f>Popular_top_cuisines!$B$5:$B$16</c:f>
              <c:strCache>
                <c:ptCount val="11"/>
                <c:pt idx="0">
                  <c:v>Bakery, Desserts</c:v>
                </c:pt>
                <c:pt idx="1">
                  <c:v>Biryani, North Indian</c:v>
                </c:pt>
                <c:pt idx="2">
                  <c:v>Biryani, South Indian</c:v>
                </c:pt>
                <c:pt idx="3">
                  <c:v>Ice Cream, Desserts</c:v>
                </c:pt>
                <c:pt idx="4">
                  <c:v>Mithai, Street Food</c:v>
                </c:pt>
                <c:pt idx="5">
                  <c:v>North Indian</c:v>
                </c:pt>
                <c:pt idx="6">
                  <c:v>North Indian, Chinese</c:v>
                </c:pt>
                <c:pt idx="7">
                  <c:v>Rolls</c:v>
                </c:pt>
                <c:pt idx="8">
                  <c:v>South Indian</c:v>
                </c:pt>
                <c:pt idx="9">
                  <c:v>South Indian, Biryani</c:v>
                </c:pt>
                <c:pt idx="10">
                  <c:v>South Indian, North Indian, Chinese</c:v>
                </c:pt>
              </c:strCache>
            </c:strRef>
          </c:cat>
          <c:val>
            <c:numRef>
              <c:f>Popular_top_cuisines!$C$5:$C$16</c:f>
              <c:numCache>
                <c:formatCode>General</c:formatCode>
                <c:ptCount val="11"/>
                <c:pt idx="0">
                  <c:v>13</c:v>
                </c:pt>
                <c:pt idx="1">
                  <c:v>4</c:v>
                </c:pt>
                <c:pt idx="2">
                  <c:v>14</c:v>
                </c:pt>
                <c:pt idx="3">
                  <c:v>8</c:v>
                </c:pt>
                <c:pt idx="4">
                  <c:v>4</c:v>
                </c:pt>
                <c:pt idx="5">
                  <c:v>12</c:v>
                </c:pt>
                <c:pt idx="6">
                  <c:v>5</c:v>
                </c:pt>
                <c:pt idx="7">
                  <c:v>5</c:v>
                </c:pt>
                <c:pt idx="8">
                  <c:v>12</c:v>
                </c:pt>
                <c:pt idx="9">
                  <c:v>4</c:v>
                </c:pt>
                <c:pt idx="10">
                  <c:v>4</c:v>
                </c:pt>
              </c:numCache>
            </c:numRef>
          </c:val>
          <c:extLst>
            <c:ext xmlns:c16="http://schemas.microsoft.com/office/drawing/2014/chart" uri="{C3380CC4-5D6E-409C-BE32-E72D297353CC}">
              <c16:uniqueId val="{00000000-7FFD-4628-8567-BAF63A7DF35A}"/>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[zomatodeliveryanalysis.xlsx]restaurant_with_averageprice!PivotTable4</c:name>
    <c:fmtId val="2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restaurant_with_averageprice!$C$4</c:f>
              <c:strCache>
                <c:ptCount val="1"/>
                <c:pt idx="0">
                  <c:v>Average of AVERAGE_PRICE</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restaurant_with_averageprice!$B$5:$B$23</c:f>
              <c:strCache>
                <c:ptCount val="18"/>
                <c:pt idx="0">
                  <c:v>SGS Non Veg - Gundu Pulav</c:v>
                </c:pt>
                <c:pt idx="1">
                  <c:v>Prasidhi Food Corner</c:v>
                </c:pt>
                <c:pt idx="2">
                  <c:v>Polar Bear</c:v>
                </c:pt>
                <c:pt idx="3">
                  <c:v>Paratha Envy</c:v>
                </c:pt>
                <c:pt idx="4">
                  <c:v>O4H - Order For Health</c:v>
                </c:pt>
                <c:pt idx="5">
                  <c:v>NIC Ice Creams</c:v>
                </c:pt>
                <c:pt idx="6">
                  <c:v>Natural Ice Cream</c:v>
                </c:pt>
                <c:pt idx="7">
                  <c:v>Maven Kitchen</c:v>
                </c:pt>
                <c:pt idx="8">
                  <c:v>Kwalitywall's Frozen Dessert And Ice Cream Shop</c:v>
                </c:pt>
                <c:pt idx="9">
                  <c:v>Kanti Sweets</c:v>
                </c:pt>
                <c:pt idx="10">
                  <c:v>ITC Sunfeast Baked Creations</c:v>
                </c:pt>
                <c:pt idx="11">
                  <c:v>ibaco</c:v>
                </c:pt>
                <c:pt idx="12">
                  <c:v>HRX by EatFit</c:v>
                </c:pt>
                <c:pt idx="13">
                  <c:v>Grameen Kulfi</c:v>
                </c:pt>
                <c:pt idx="14">
                  <c:v>Empire Juices and Desserts</c:v>
                </c:pt>
                <c:pt idx="15">
                  <c:v>Corner House Ice Creams</c:v>
                </c:pt>
                <c:pt idx="16">
                  <c:v>Apsara Ice Creams</c:v>
                </c:pt>
                <c:pt idx="17">
                  <c:v>Anand Sweets And Savouries</c:v>
                </c:pt>
              </c:strCache>
            </c:strRef>
          </c:cat>
          <c:val>
            <c:numRef>
              <c:f>restaurant_with_averageprice!$C$5:$C$23</c:f>
              <c:numCache>
                <c:formatCode>General</c:formatCode>
                <c:ptCount val="18"/>
                <c:pt idx="0">
                  <c:v>500</c:v>
                </c:pt>
                <c:pt idx="1">
                  <c:v>250</c:v>
                </c:pt>
                <c:pt idx="2">
                  <c:v>400</c:v>
                </c:pt>
                <c:pt idx="3">
                  <c:v>200</c:v>
                </c:pt>
                <c:pt idx="4">
                  <c:v>250</c:v>
                </c:pt>
                <c:pt idx="5">
                  <c:v>15000</c:v>
                </c:pt>
                <c:pt idx="6">
                  <c:v>300</c:v>
                </c:pt>
                <c:pt idx="7">
                  <c:v>500</c:v>
                </c:pt>
                <c:pt idx="8">
                  <c:v>15000</c:v>
                </c:pt>
                <c:pt idx="9">
                  <c:v>450</c:v>
                </c:pt>
                <c:pt idx="10">
                  <c:v>350</c:v>
                </c:pt>
                <c:pt idx="11">
                  <c:v>200</c:v>
                </c:pt>
                <c:pt idx="12">
                  <c:v>250</c:v>
                </c:pt>
                <c:pt idx="13">
                  <c:v>15000</c:v>
                </c:pt>
                <c:pt idx="14">
                  <c:v>15000</c:v>
                </c:pt>
                <c:pt idx="15">
                  <c:v>300</c:v>
                </c:pt>
                <c:pt idx="16">
                  <c:v>400</c:v>
                </c:pt>
                <c:pt idx="17">
                  <c:v>15050</c:v>
                </c:pt>
              </c:numCache>
            </c:numRef>
          </c:val>
          <c:extLst>
            <c:ext xmlns:c16="http://schemas.microsoft.com/office/drawing/2014/chart" uri="{C3380CC4-5D6E-409C-BE32-E72D297353CC}">
              <c16:uniqueId val="{00000006-984E-4859-A0A1-DC69FF4E00AC}"/>
            </c:ext>
          </c:extLst>
        </c:ser>
        <c:dLbls>
          <c:showLegendKey val="0"/>
          <c:showVal val="1"/>
          <c:showCatName val="0"/>
          <c:showSerName val="0"/>
          <c:showPercent val="0"/>
          <c:showBubbleSize val="0"/>
        </c:dLbls>
        <c:gapWidth val="75"/>
        <c:overlap val="2"/>
        <c:axId val="1533692496"/>
        <c:axId val="1545864752"/>
      </c:barChart>
      <c:lineChart>
        <c:grouping val="standard"/>
        <c:varyColors val="0"/>
        <c:ser>
          <c:idx val="1"/>
          <c:order val="1"/>
          <c:tx>
            <c:strRef>
              <c:f>restaurant_with_averageprice!$D$4</c:f>
              <c:strCache>
                <c:ptCount val="1"/>
                <c:pt idx="0">
                  <c:v>Average of DELIVERY_RATING</c:v>
                </c:pt>
              </c:strCache>
            </c:strRef>
          </c:tx>
          <c:spPr>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restaurant_with_averageprice!$B$5:$B$23</c:f>
              <c:strCache>
                <c:ptCount val="18"/>
                <c:pt idx="0">
                  <c:v>SGS Non Veg - Gundu Pulav</c:v>
                </c:pt>
                <c:pt idx="1">
                  <c:v>Prasidhi Food Corner</c:v>
                </c:pt>
                <c:pt idx="2">
                  <c:v>Polar Bear</c:v>
                </c:pt>
                <c:pt idx="3">
                  <c:v>Paratha Envy</c:v>
                </c:pt>
                <c:pt idx="4">
                  <c:v>O4H - Order For Health</c:v>
                </c:pt>
                <c:pt idx="5">
                  <c:v>NIC Ice Creams</c:v>
                </c:pt>
                <c:pt idx="6">
                  <c:v>Natural Ice Cream</c:v>
                </c:pt>
                <c:pt idx="7">
                  <c:v>Maven Kitchen</c:v>
                </c:pt>
                <c:pt idx="8">
                  <c:v>Kwalitywall's Frozen Dessert And Ice Cream Shop</c:v>
                </c:pt>
                <c:pt idx="9">
                  <c:v>Kanti Sweets</c:v>
                </c:pt>
                <c:pt idx="10">
                  <c:v>ITC Sunfeast Baked Creations</c:v>
                </c:pt>
                <c:pt idx="11">
                  <c:v>ibaco</c:v>
                </c:pt>
                <c:pt idx="12">
                  <c:v>HRX by EatFit</c:v>
                </c:pt>
                <c:pt idx="13">
                  <c:v>Grameen Kulfi</c:v>
                </c:pt>
                <c:pt idx="14">
                  <c:v>Empire Juices and Desserts</c:v>
                </c:pt>
                <c:pt idx="15">
                  <c:v>Corner House Ice Creams</c:v>
                </c:pt>
                <c:pt idx="16">
                  <c:v>Apsara Ice Creams</c:v>
                </c:pt>
                <c:pt idx="17">
                  <c:v>Anand Sweets And Savouries</c:v>
                </c:pt>
              </c:strCache>
            </c:strRef>
          </c:cat>
          <c:val>
            <c:numRef>
              <c:f>restaurant_with_averageprice!$D$5:$D$23</c:f>
              <c:numCache>
                <c:formatCode>General</c:formatCode>
                <c:ptCount val="18"/>
                <c:pt idx="0">
                  <c:v>4.5</c:v>
                </c:pt>
                <c:pt idx="1">
                  <c:v>4.5</c:v>
                </c:pt>
                <c:pt idx="2">
                  <c:v>4.5</c:v>
                </c:pt>
                <c:pt idx="3">
                  <c:v>4.5999999999999996</c:v>
                </c:pt>
                <c:pt idx="4">
                  <c:v>4.5</c:v>
                </c:pt>
                <c:pt idx="5">
                  <c:v>4.5</c:v>
                </c:pt>
                <c:pt idx="6">
                  <c:v>4.5</c:v>
                </c:pt>
                <c:pt idx="7">
                  <c:v>4.5</c:v>
                </c:pt>
                <c:pt idx="8">
                  <c:v>4.5</c:v>
                </c:pt>
                <c:pt idx="9">
                  <c:v>4.5</c:v>
                </c:pt>
                <c:pt idx="10">
                  <c:v>4.5</c:v>
                </c:pt>
                <c:pt idx="11">
                  <c:v>4.5999999999999996</c:v>
                </c:pt>
                <c:pt idx="12">
                  <c:v>4.5</c:v>
                </c:pt>
                <c:pt idx="13">
                  <c:v>4.5999999999999996</c:v>
                </c:pt>
                <c:pt idx="14">
                  <c:v>4.5999999999999996</c:v>
                </c:pt>
                <c:pt idx="15">
                  <c:v>4.5999999999999996</c:v>
                </c:pt>
                <c:pt idx="16">
                  <c:v>4.5</c:v>
                </c:pt>
                <c:pt idx="17">
                  <c:v>4.5</c:v>
                </c:pt>
              </c:numCache>
            </c:numRef>
          </c:val>
          <c:smooth val="0"/>
          <c:extLst>
            <c:ext xmlns:c16="http://schemas.microsoft.com/office/drawing/2014/chart" uri="{C3380CC4-5D6E-409C-BE32-E72D297353CC}">
              <c16:uniqueId val="{00000000-BF49-4502-B6D0-061BEA327173}"/>
            </c:ext>
          </c:extLst>
        </c:ser>
        <c:dLbls>
          <c:showLegendKey val="0"/>
          <c:showVal val="1"/>
          <c:showCatName val="0"/>
          <c:showSerName val="0"/>
          <c:showPercent val="0"/>
          <c:showBubbleSize val="0"/>
        </c:dLbls>
        <c:marker val="1"/>
        <c:smooth val="0"/>
        <c:axId val="47898896"/>
        <c:axId val="2033357792"/>
      </c:lineChart>
      <c:catAx>
        <c:axId val="47898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357792"/>
        <c:crosses val="autoZero"/>
        <c:auto val="1"/>
        <c:lblAlgn val="ctr"/>
        <c:lblOffset val="100"/>
        <c:noMultiLvlLbl val="0"/>
      </c:catAx>
      <c:valAx>
        <c:axId val="2033357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898896"/>
        <c:crosses val="autoZero"/>
        <c:crossBetween val="between"/>
      </c:valAx>
      <c:valAx>
        <c:axId val="154586475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3692496"/>
        <c:crosses val="max"/>
        <c:crossBetween val="between"/>
      </c:valAx>
      <c:catAx>
        <c:axId val="1533692496"/>
        <c:scaling>
          <c:orientation val="minMax"/>
        </c:scaling>
        <c:delete val="1"/>
        <c:axPos val="b"/>
        <c:numFmt formatCode="General" sourceLinked="1"/>
        <c:majorTickMark val="none"/>
        <c:minorTickMark val="none"/>
        <c:tickLblPos val="nextTo"/>
        <c:crossAx val="1545864752"/>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[zomatodeliveryanalysis.xlsx]timing vs opening hours!PivotTable5</c:name>
    <c:fmtId val="29"/>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sz="1600" b="1" u="sng">
                <a:solidFill>
                  <a:schemeClr val="bg1"/>
                </a:solidFill>
                <a:latin typeface="+mn-lt"/>
              </a:rPr>
              <a:t>RESTAURANT</a:t>
            </a:r>
            <a:r>
              <a:rPr lang="en-US" sz="1600" b="1" u="sng" baseline="0">
                <a:solidFill>
                  <a:schemeClr val="bg1"/>
                </a:solidFill>
                <a:latin typeface="+mn-lt"/>
              </a:rPr>
              <a:t> OPENING HOURS</a:t>
            </a:r>
            <a:endParaRPr lang="en-US" sz="1600" b="1" u="sng">
              <a:solidFill>
                <a:schemeClr val="bg1"/>
              </a:solidFill>
              <a:latin typeface="+mn-lt"/>
            </a:endParaRP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pattFill prst="pct30">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marker>
          <c:symbol val="none"/>
        </c:marker>
        <c:dLbl>
          <c:idx val="0"/>
          <c:spPr>
            <a:solidFill>
              <a:schemeClr val="bg2">
                <a:lumMod val="2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pattFill prst="pct90">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pivotFmt>
      <c:pivotFmt>
        <c:idx val="2"/>
        <c:spPr>
          <a:pattFill prst="plaid">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pivotFmt>
      <c:pivotFmt>
        <c:idx val="3"/>
        <c:spPr>
          <a:pattFill prst="dashUpDiag">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pivotFmt>
    </c:pivotFmts>
    <c:plotArea>
      <c:layout/>
      <c:doughnutChart>
        <c:varyColors val="1"/>
        <c:ser>
          <c:idx val="0"/>
          <c:order val="0"/>
          <c:tx>
            <c:strRef>
              <c:f>'timing vs opening hours'!$C$4</c:f>
              <c:strCache>
                <c:ptCount val="1"/>
                <c:pt idx="0">
                  <c:v>Total</c:v>
                </c:pt>
              </c:strCache>
            </c:strRef>
          </c:tx>
          <c:spPr>
            <a:pattFill prst="pct30">
              <a:fgClr>
                <a:srgbClr val="C00000"/>
              </a:fgClr>
              <a:bgClr>
                <a:schemeClr val="bg1"/>
              </a:bgClr>
            </a:pattFill>
            <a:ln>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dPt>
            <c:idx val="0"/>
            <c:bubble3D val="0"/>
            <c:explosion val="20"/>
            <c:spPr>
              <a:pattFill prst="pct90">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extLst>
              <c:ext xmlns:c16="http://schemas.microsoft.com/office/drawing/2014/chart" uri="{C3380CC4-5D6E-409C-BE32-E72D297353CC}">
                <c16:uniqueId val="{00000001-F655-4DE1-B38C-53846AE90671}"/>
              </c:ext>
            </c:extLst>
          </c:dPt>
          <c:dPt>
            <c:idx val="1"/>
            <c:bubble3D val="0"/>
            <c:explosion val="10"/>
            <c:spPr>
              <a:pattFill prst="plaid">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extLst>
              <c:ext xmlns:c16="http://schemas.microsoft.com/office/drawing/2014/chart" uri="{C3380CC4-5D6E-409C-BE32-E72D297353CC}">
                <c16:uniqueId val="{00000003-F655-4DE1-B38C-53846AE90671}"/>
              </c:ext>
            </c:extLst>
          </c:dPt>
          <c:dPt>
            <c:idx val="2"/>
            <c:bubble3D val="0"/>
            <c:explosion val="10"/>
            <c:spPr>
              <a:pattFill prst="dashUpDiag">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extLst>
              <c:ext xmlns:c16="http://schemas.microsoft.com/office/drawing/2014/chart" uri="{C3380CC4-5D6E-409C-BE32-E72D297353CC}">
                <c16:uniqueId val="{00000005-F655-4DE1-B38C-53846AE90671}"/>
              </c:ext>
            </c:extLst>
          </c:dPt>
          <c:dPt>
            <c:idx val="3"/>
            <c:bubble3D val="0"/>
            <c:spPr>
              <a:pattFill prst="pct30">
                <a:fgClr>
                  <a:srgbClr val="C00000"/>
                </a:fgClr>
                <a:bgClr>
                  <a:schemeClr val="bg1"/>
                </a:bgClr>
              </a:pattFill>
              <a:ln w="19050">
                <a:solidFill>
                  <a:srgbClr val="C00000"/>
                </a:solidFill>
              </a:ln>
              <a:effectLst>
                <a:outerShdw blurRad="50800" dist="50800" dir="4800000" algn="ctr" rotWithShape="0">
                  <a:schemeClr val="tx1"/>
                </a:outerShdw>
              </a:effectLst>
              <a:scene3d>
                <a:camera prst="orthographicFront"/>
                <a:lightRig rig="balanced" dir="t"/>
              </a:scene3d>
              <a:sp3d prstMaterial="dkEdge">
                <a:bevelT w="152400" h="50800" prst="softRound"/>
                <a:bevelB/>
              </a:sp3d>
            </c:spPr>
            <c:extLst>
              <c:ext xmlns:c16="http://schemas.microsoft.com/office/drawing/2014/chart" uri="{C3380CC4-5D6E-409C-BE32-E72D297353CC}">
                <c16:uniqueId val="{00000007-F655-4DE1-B38C-53846AE90671}"/>
              </c:ext>
            </c:extLst>
          </c:dPt>
          <c:dLbls>
            <c:spPr>
              <a:solidFill>
                <a:schemeClr val="bg2">
                  <a:lumMod val="2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'timing vs opening hours'!$B$5:$B$8</c:f>
              <c:strCache>
                <c:ptCount val="3"/>
                <c:pt idx="0">
                  <c:v>24 HOURS OPEN</c:v>
                </c:pt>
                <c:pt idx="1">
                  <c:v>SCHEDULED BUISSNESS HOURS</c:v>
                </c:pt>
                <c:pt idx="2">
                  <c:v>UNAVAILABLE</c:v>
                </c:pt>
              </c:strCache>
            </c:strRef>
          </c:cat>
          <c:val>
            <c:numRef>
              <c:f>'timing vs opening hours'!$C$5:$C$8</c:f>
              <c:numCache>
                <c:formatCode>General</c:formatCode>
                <c:ptCount val="3"/>
                <c:pt idx="0">
                  <c:v>10</c:v>
                </c:pt>
                <c:pt idx="1">
                  <c:v>374</c:v>
                </c:pt>
                <c:pt idx="2">
                  <c:v>121</c:v>
                </c:pt>
              </c:numCache>
            </c:numRef>
          </c:val>
          <c:extLst>
            <c:ext xmlns:c16="http://schemas.microsoft.com/office/drawing/2014/chart" uri="{C3380CC4-5D6E-409C-BE32-E72D297353CC}">
              <c16:uniqueId val="{00000000-0EFA-449E-A71A-A4C4A9904B3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[zomatodeliveryanalysis.xlsx]CUISINES VS AVG PRICE!PivotTable1</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CUISINES VS AVERAGE</a:t>
            </a:r>
            <a:r>
              <a:rPr lang="en-US" b="1" u="sng" baseline="0"/>
              <a:t> PRICE</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'CUISINES VS AVG PRICE'!$C$4</c:f>
              <c:strCache>
                <c:ptCount val="1"/>
                <c:pt idx="0">
                  <c:v>Total</c:v>
                </c:pt>
              </c:strCache>
            </c:strRef>
          </c:tx>
          <c:spPr>
            <a:solidFill>
              <a:schemeClr val="accent1"/>
            </a:solidFill>
            <a:ln>
              <a:noFill/>
            </a:ln>
            <a:effectLst/>
          </c:spPr>
          <c:cat>
            <c:strRef>
              <c:f>'CUISINES VS AVG PRICE'!$B$5:$B$407</c:f>
              <c:strCache>
                <c:ptCount val="402"/>
                <c:pt idx="0">
                  <c:v>Andhra</c:v>
                </c:pt>
                <c:pt idx="1">
                  <c:v>Andhra, Biryani</c:v>
                </c:pt>
                <c:pt idx="2">
                  <c:v>Andhra, Biryani, North Indian</c:v>
                </c:pt>
                <c:pt idx="3">
                  <c:v>Andhra, Biryani, North Indian, Chinese, Desserts</c:v>
                </c:pt>
                <c:pt idx="4">
                  <c:v>Andhra, Biryani, North Indian, Chinese, Desserts, Ice Cream, Beverages</c:v>
                </c:pt>
                <c:pt idx="5">
                  <c:v>Andhra, Biryani, North Indian, Chinese, Desserts, Juices</c:v>
                </c:pt>
                <c:pt idx="6">
                  <c:v>Andhra, Biryani, North Indian, Seafood</c:v>
                </c:pt>
                <c:pt idx="7">
                  <c:v>Andhra, Biryani, South Indian</c:v>
                </c:pt>
                <c:pt idx="8">
                  <c:v>Andhra, Biryani, South Indian, Desserts, Beverages, Hyderabadi</c:v>
                </c:pt>
                <c:pt idx="9">
                  <c:v>Andhra, Mughlai, Chinese, Kebab, North Indian, Beverages, Desserts</c:v>
                </c:pt>
                <c:pt idx="10">
                  <c:v>Andhra, North Indian, Chinese, Biryani, Mughlai, Oriental</c:v>
                </c:pt>
                <c:pt idx="11">
                  <c:v>Andhra, North Indian, Chinese, Mangalorean, Seafood, Biryani</c:v>
                </c:pt>
                <c:pt idx="12">
                  <c:v>Arabian, Biryani, Chinese, South Indian, Kerala, Shake, Juices, Beverages</c:v>
                </c:pt>
                <c:pt idx="13">
                  <c:v>Arabian, Lebanese, North Indian, Chinese, Mughlai, Beverages</c:v>
                </c:pt>
                <c:pt idx="14">
                  <c:v>Arabian, North Indian</c:v>
                </c:pt>
                <c:pt idx="15">
                  <c:v>Arabian, North Indian, South Indian, Salad, Biryani, Fast Food, Bakery</c:v>
                </c:pt>
                <c:pt idx="16">
                  <c:v>Arabian, Sandwich, Burger, Biryani, Lebanese, Beverages, Juices, Shake</c:v>
                </c:pt>
                <c:pt idx="17">
                  <c:v>Asian, Italian, Salad, Pizza, Sandwich, Burger, Desserts, Beverages</c:v>
                </c:pt>
                <c:pt idx="18">
                  <c:v>Asian, Sushi, Japanese, Chinese, Desserts, Beverages</c:v>
                </c:pt>
                <c:pt idx="19">
                  <c:v>Asian, Thai, Vietnamese, Japanese, Indonesian, Chinese, Korean, Burmese</c:v>
                </c:pt>
                <c:pt idx="20">
                  <c:v>Bakery</c:v>
                </c:pt>
                <c:pt idx="21">
                  <c:v>Bakery, Cafe, Italian, Continental, Fast Food, Beverages, Desserts</c:v>
                </c:pt>
                <c:pt idx="22">
                  <c:v>Bakery, Desserts</c:v>
                </c:pt>
                <c:pt idx="23">
                  <c:v>Bakery, Desserts, Fast Food</c:v>
                </c:pt>
                <c:pt idx="24">
                  <c:v>Bakery, Desserts, Fast Food, Beverages</c:v>
                </c:pt>
                <c:pt idx="25">
                  <c:v>Bakery, Desserts, Ice Cream</c:v>
                </c:pt>
                <c:pt idx="26">
                  <c:v>Bakery, Desserts, Ice Cream, Mithai, Beverages, Pizza</c:v>
                </c:pt>
                <c:pt idx="27">
                  <c:v>Bakery, Desserts, Ice Cream, Shake</c:v>
                </c:pt>
                <c:pt idx="28">
                  <c:v>Bakery, Desserts, Ice Cream, Shake, Beverages</c:v>
                </c:pt>
                <c:pt idx="29">
                  <c:v>Bakery, Desserts, Italian, Thai, Fast Food</c:v>
                </c:pt>
                <c:pt idx="30">
                  <c:v>Bakery, Desserts, Mithai</c:v>
                </c:pt>
                <c:pt idx="31">
                  <c:v>Bakery, Desserts, Sandwich, Beverages, Shake, Cafe</c:v>
                </c:pt>
                <c:pt idx="32">
                  <c:v>Bakery, Fast Food</c:v>
                </c:pt>
                <c:pt idx="33">
                  <c:v>Bakery, Fast Food, Pizza, Sandwich, Burger, Desserts</c:v>
                </c:pt>
                <c:pt idx="34">
                  <c:v>Bengali, Biryani, Rolls</c:v>
                </c:pt>
                <c:pt idx="35">
                  <c:v>Bengali, Finger Food, Seafood, Biryani, Mughlai</c:v>
                </c:pt>
                <c:pt idx="36">
                  <c:v>Bengali, North Indian, Biryani, Rolls</c:v>
                </c:pt>
                <c:pt idx="37">
                  <c:v>Bengali, North Indian, Seafood, Mishti</c:v>
                </c:pt>
                <c:pt idx="38">
                  <c:v>Bengali, Rolls</c:v>
                </c:pt>
                <c:pt idx="39">
                  <c:v>Bengali, Seafood</c:v>
                </c:pt>
                <c:pt idx="40">
                  <c:v>Beverages, Juices, Healthy Food</c:v>
                </c:pt>
                <c:pt idx="41">
                  <c:v>Beverages, Shake</c:v>
                </c:pt>
                <c:pt idx="42">
                  <c:v>Beverages, Shake, Desserts</c:v>
                </c:pt>
                <c:pt idx="43">
                  <c:v>Beverages, Shake, Juices, Ice Cream, Desserts, Burger, Fast Food</c:v>
                </c:pt>
                <c:pt idx="44">
                  <c:v>Biryani</c:v>
                </c:pt>
                <c:pt idx="45">
                  <c:v>Biryani, Andhra</c:v>
                </c:pt>
                <c:pt idx="46">
                  <c:v>Biryani, Andhra, Hyderabadi, South Indian</c:v>
                </c:pt>
                <c:pt idx="47">
                  <c:v>Biryani, Andhra, North Indian, Chinese, Kebab, Seafood, Desserts, Beverages</c:v>
                </c:pt>
                <c:pt idx="48">
                  <c:v>Biryani, Andhra, North Indian, Chinese, Mughlai, Beverages</c:v>
                </c:pt>
                <c:pt idx="49">
                  <c:v>Biryani, Andhra, North Indian, Seafood</c:v>
                </c:pt>
                <c:pt idx="50">
                  <c:v>Biryani, BBQ, Kebab, North Indian, Desserts</c:v>
                </c:pt>
                <c:pt idx="51">
                  <c:v>Biryani, Chettinad, Chinese, North Indian, Mughlai</c:v>
                </c:pt>
                <c:pt idx="52">
                  <c:v>Biryani, Chinese</c:v>
                </c:pt>
                <c:pt idx="53">
                  <c:v>Biryani, Chinese, Beverages, Desserts</c:v>
                </c:pt>
                <c:pt idx="54">
                  <c:v>Biryani, Fast Food</c:v>
                </c:pt>
                <c:pt idx="55">
                  <c:v>Biryani, Fast Food, Chinese</c:v>
                </c:pt>
                <c:pt idx="56">
                  <c:v>Biryani, Fast Food, South Indian</c:v>
                </c:pt>
                <c:pt idx="57">
                  <c:v>Biryani, Hyderabadi, Kebab, North Indian, Ice Cream, Desserts</c:v>
                </c:pt>
                <c:pt idx="58">
                  <c:v>Biryani, Hyderabadi, Mughlai</c:v>
                </c:pt>
                <c:pt idx="59">
                  <c:v>Biryani, Hyderabadi, South Indian</c:v>
                </c:pt>
                <c:pt idx="60">
                  <c:v>Biryani, Kebab, Chinese, North Indian, Beverages</c:v>
                </c:pt>
                <c:pt idx="61">
                  <c:v>Biryani, Kebab, Mughlai, Arabian, South Indian, Rolls, Desserts, Beverages</c:v>
                </c:pt>
                <c:pt idx="62">
                  <c:v>Biryani, Kebab, Mughlai, North Indian, Desserts</c:v>
                </c:pt>
                <c:pt idx="63">
                  <c:v>Biryani, Kebab, North Indian</c:v>
                </c:pt>
                <c:pt idx="64">
                  <c:v>Biryani, Kebab, North Indian, Rolls, Desserts, Chinese</c:v>
                </c:pt>
                <c:pt idx="65">
                  <c:v>Biryani, Kebab, Tamil</c:v>
                </c:pt>
                <c:pt idx="66">
                  <c:v>Biryani, Kerala, North Indian, Chinese</c:v>
                </c:pt>
                <c:pt idx="67">
                  <c:v>Biryani, Mughlai</c:v>
                </c:pt>
                <c:pt idx="68">
                  <c:v>Biryani, North Indian</c:v>
                </c:pt>
                <c:pt idx="69">
                  <c:v>Biryani, North Indian, Beverages</c:v>
                </c:pt>
                <c:pt idx="70">
                  <c:v>Biryani, North Indian, Chinese</c:v>
                </c:pt>
                <c:pt idx="71">
                  <c:v>Biryani, North Indian, Chinese, Desserts, Beverages, Sichuan</c:v>
                </c:pt>
                <c:pt idx="72">
                  <c:v>Biryani, North Indian, Chinese, Fast Food, Street Food, Sichuan, Desserts, Beverages</c:v>
                </c:pt>
                <c:pt idx="73">
                  <c:v>Biryani, North Indian, Chinese, Hyderabadi, Andhra, Wraps, Sichuan</c:v>
                </c:pt>
                <c:pt idx="74">
                  <c:v>Biryani, North Indian, Chinese, Seafood, Mughlai, Kebab, Beverages</c:v>
                </c:pt>
                <c:pt idx="75">
                  <c:v>Biryani, North Indian, Chinese, Seafood, Street Food</c:v>
                </c:pt>
                <c:pt idx="76">
                  <c:v>Biryani, North Indian, Chinese, Street Food, Seafood</c:v>
                </c:pt>
                <c:pt idx="77">
                  <c:v>Biryani, North Indian, Hyderabadi, Kebab, Chinese, Andhra, Seafood</c:v>
                </c:pt>
                <c:pt idx="78">
                  <c:v>Biryani, North Indian, Kebab, BBQ, Beverages, Desserts</c:v>
                </c:pt>
                <c:pt idx="79">
                  <c:v>Biryani, North Indian, Kebab, Mughlai, Seafood</c:v>
                </c:pt>
                <c:pt idx="80">
                  <c:v>Biryani, North Indian, Mughlai, Chinese</c:v>
                </c:pt>
                <c:pt idx="81">
                  <c:v>Biryani, North Indian, Mughlai, Chinese, Kebab, Arabian</c:v>
                </c:pt>
                <c:pt idx="82">
                  <c:v>Biryani, North Indian, Mughlai, Chinese, Seafood, Kebab</c:v>
                </c:pt>
                <c:pt idx="83">
                  <c:v>Biryani, North Indian, Mughlai, Fast Food, Beverages, Sichuan</c:v>
                </c:pt>
                <c:pt idx="84">
                  <c:v>Biryani, North Indian, South Indian</c:v>
                </c:pt>
                <c:pt idx="85">
                  <c:v>Biryani, North Indian, South Indian, Mughlai</c:v>
                </c:pt>
                <c:pt idx="86">
                  <c:v>Biryani, South Indian</c:v>
                </c:pt>
                <c:pt idx="87">
                  <c:v>Biryani, South Indian, Andhra</c:v>
                </c:pt>
                <c:pt idx="88">
                  <c:v>Biryani, South Indian, Chinese</c:v>
                </c:pt>
                <c:pt idx="89">
                  <c:v>Biryani, South Indian, Kebab</c:v>
                </c:pt>
                <c:pt idx="90">
                  <c:v>Biryani, South Indian, Kebab, Desserts, Beverages</c:v>
                </c:pt>
                <c:pt idx="91">
                  <c:v>Biryani, South Indian, Mughlai, Andhra, Desserts, Hyderabadi</c:v>
                </c:pt>
                <c:pt idx="92">
                  <c:v>Biryani, South Indian, North Indian, Beverages</c:v>
                </c:pt>
                <c:pt idx="93">
                  <c:v>Biryani, South Indian, North Indian, Mughlai, Chinese, Seafood, Desserts, Beverages</c:v>
                </c:pt>
                <c:pt idx="94">
                  <c:v>Biryani, South Indian, North Indian, Street Food</c:v>
                </c:pt>
                <c:pt idx="95">
                  <c:v>Biryani, Tamil, Kebab</c:v>
                </c:pt>
                <c:pt idx="96">
                  <c:v>Bubble Tea, Burger, Beverages, Tea, Fast Food, Street Food, Momos, Shake</c:v>
                </c:pt>
                <c:pt idx="97">
                  <c:v>Burger</c:v>
                </c:pt>
                <c:pt idx="98">
                  <c:v>Burger, American, Continental, Fast Food, Desserts, Coffee, Cafe, Beverages</c:v>
                </c:pt>
                <c:pt idx="99">
                  <c:v>Burger, American, Fast Food, Desserts, Shake, Beverages</c:v>
                </c:pt>
                <c:pt idx="100">
                  <c:v>Burger, American, Fast Food, Wraps, Beverages, Shake</c:v>
                </c:pt>
                <c:pt idx="101">
                  <c:v>Burger, Fast Food</c:v>
                </c:pt>
                <c:pt idx="102">
                  <c:v>Burger, Fast Food, American</c:v>
                </c:pt>
                <c:pt idx="103">
                  <c:v>Burger, Fast Food, American, Finger Food, Desserts, Beverages, Continental</c:v>
                </c:pt>
                <c:pt idx="104">
                  <c:v>Burger, Fast Food, Beverages, Bubble Tea, Shake</c:v>
                </c:pt>
                <c:pt idx="105">
                  <c:v>Burger, Fast Food, Beverages, Desserts</c:v>
                </c:pt>
                <c:pt idx="106">
                  <c:v>Burger, Fast Food, Desserts, Beverages</c:v>
                </c:pt>
                <c:pt idx="107">
                  <c:v>Burger, Fast Food, Wraps</c:v>
                </c:pt>
                <c:pt idx="108">
                  <c:v>Burger, Healthy Food, Portuguese</c:v>
                </c:pt>
                <c:pt idx="109">
                  <c:v>Burger, Italian, Desserts, Continental, American, Fast Food, Beverages</c:v>
                </c:pt>
                <c:pt idx="110">
                  <c:v>Burger, Rolls, Fast Food, Roast Chicken</c:v>
                </c:pt>
                <c:pt idx="111">
                  <c:v>Burger, Sandwich, Fast Food, Wraps, Biryani, Beverages, Desserts</c:v>
                </c:pt>
                <c:pt idx="112">
                  <c:v>Cafe, Beverages, Continental, Italian, Chinese, Fast Food, Asian, Desserts</c:v>
                </c:pt>
                <c:pt idx="113">
                  <c:v>Cafe, Burger, Desserts, Beverages, Fast Food</c:v>
                </c:pt>
                <c:pt idx="114">
                  <c:v>Cafe, Coffee, Desserts, Beverages</c:v>
                </c:pt>
                <c:pt idx="115">
                  <c:v>Cafe, Coffee, Tea, Beverages, Sandwich, Fast Food, Desserts, Pizza</c:v>
                </c:pt>
                <c:pt idx="116">
                  <c:v>Cafe, Coffee, Tea, Shake, Beverages, Sandwich, Fast Food, Desserts</c:v>
                </c:pt>
                <c:pt idx="117">
                  <c:v>Cafe, Continental, Burger, Sandwich, Shake, Beverages, Desserts</c:v>
                </c:pt>
                <c:pt idx="118">
                  <c:v>Chinese</c:v>
                </c:pt>
                <c:pt idx="119">
                  <c:v>Chinese, Asian, Seafood, Sichuan</c:v>
                </c:pt>
                <c:pt idx="120">
                  <c:v>Chinese, Asian, Thai, Beverages</c:v>
                </c:pt>
                <c:pt idx="121">
                  <c:v>Chinese, Asian, Thai, Sichuan</c:v>
                </c:pt>
                <c:pt idx="122">
                  <c:v>Chinese, Continental</c:v>
                </c:pt>
                <c:pt idx="123">
                  <c:v>Chinese, Desserts, Seafood, Burger, Sichuan</c:v>
                </c:pt>
                <c:pt idx="124">
                  <c:v>Chinese, Fast Food, Rolls, BBQ, North Indian</c:v>
                </c:pt>
                <c:pt idx="125">
                  <c:v>Chinese, Japanese, Thai, Indonesian, Asian</c:v>
                </c:pt>
                <c:pt idx="126">
                  <c:v>Chinese, Malaysian, Seafood</c:v>
                </c:pt>
                <c:pt idx="127">
                  <c:v>Chinese, Momos, Seafood, Thai, Sichuan</c:v>
                </c:pt>
                <c:pt idx="128">
                  <c:v>Chinese, North Eastern, Beverages</c:v>
                </c:pt>
                <c:pt idx="129">
                  <c:v>Chinese, North Indian, Mughlai</c:v>
                </c:pt>
                <c:pt idx="130">
                  <c:v>Chinese, North Indian, Mughlai, Arabian, Kebab, Seafood, Biryani, Ice Cream</c:v>
                </c:pt>
                <c:pt idx="131">
                  <c:v>Chinese, North Indian, Rolls</c:v>
                </c:pt>
                <c:pt idx="132">
                  <c:v>Chinese, North Indian, Seafood, Fast Food, Sichuan, Desserts, Beverages</c:v>
                </c:pt>
                <c:pt idx="133">
                  <c:v>Chinese, Oriental, Asian</c:v>
                </c:pt>
                <c:pt idx="134">
                  <c:v>Chinese, Oriental, Asian, Sichuan, Seafood, Momos</c:v>
                </c:pt>
                <c:pt idx="135">
                  <c:v>Chinese, Seafood, Momos, Sichuan</c:v>
                </c:pt>
                <c:pt idx="136">
                  <c:v>Chinese, Seafood, Sichuan</c:v>
                </c:pt>
                <c:pt idx="137">
                  <c:v>Chinese, Seafood, Thai, Rolls, Malaysian, Mughlai, Momos</c:v>
                </c:pt>
                <c:pt idx="138">
                  <c:v>Chinese, Sushi, Seafood, Asian, Japanese, Beverages</c:v>
                </c:pt>
                <c:pt idx="139">
                  <c:v>Chinese, Thai</c:v>
                </c:pt>
                <c:pt idx="140">
                  <c:v>Chinese, Thai, Asian, Seafood, Sichuan, Desserts, Beverages</c:v>
                </c:pt>
                <c:pt idx="141">
                  <c:v>Chinese, Thai, Sichuan, Seafood</c:v>
                </c:pt>
                <c:pt idx="142">
                  <c:v>Chinese, Tibetan, Sichuan, Momos</c:v>
                </c:pt>
                <c:pt idx="143">
                  <c:v>Continental, Chinese, Oriental, Asian, Healthy Food, Sandwich</c:v>
                </c:pt>
                <c:pt idx="144">
                  <c:v>Continental, Italian, BBQ, Fast Food, Ice Cream, Desserts, Coffee, Beverages</c:v>
                </c:pt>
                <c:pt idx="145">
                  <c:v>Continental, Oriental, Asian, Healthy Food, Sandwich, Chinese, Desserts</c:v>
                </c:pt>
                <c:pt idx="146">
                  <c:v>Desserts</c:v>
                </c:pt>
                <c:pt idx="147">
                  <c:v>Desserts, Bakery, Coffee, Beverages</c:v>
                </c:pt>
                <c:pt idx="148">
                  <c:v>Desserts, Bakery, Mithai</c:v>
                </c:pt>
                <c:pt idx="149">
                  <c:v>Desserts, Beverages</c:v>
                </c:pt>
                <c:pt idx="150">
                  <c:v>Desserts, Shake, Ice Cream, Bakery, Beverages</c:v>
                </c:pt>
                <c:pt idx="151">
                  <c:v>Desserts, Waffle, Beverages</c:v>
                </c:pt>
                <c:pt idx="152">
                  <c:v>Fast Food, Burger, Biryani, Desserts, Beverages</c:v>
                </c:pt>
                <c:pt idx="153">
                  <c:v>Fast Food, Burger, Pizza</c:v>
                </c:pt>
                <c:pt idx="154">
                  <c:v>Fast Food, Burger, Shake, Beverages</c:v>
                </c:pt>
                <c:pt idx="155">
                  <c:v>Fast Food, Chinese, Street Food, Burger, Pizza, Beverages, Ice Cream</c:v>
                </c:pt>
                <c:pt idx="156">
                  <c:v>Fast Food, Ice Cream, Desserts, Beverages</c:v>
                </c:pt>
                <c:pt idx="157">
                  <c:v>Fast Food, Momos, Beverages</c:v>
                </c:pt>
                <c:pt idx="158">
                  <c:v>Fast Food, Sandwich, Burger, Wraps, Rolls, Shake, Juices, Beverages</c:v>
                </c:pt>
                <c:pt idx="159">
                  <c:v>Fast Food, Sandwich, Pizza, Burger, Street Food, Beverages</c:v>
                </c:pt>
                <c:pt idx="160">
                  <c:v>Fast Food, Street Food</c:v>
                </c:pt>
                <c:pt idx="161">
                  <c:v>Fast Food, Street Food, Maharashtrian, Rolls, Ice Cream</c:v>
                </c:pt>
                <c:pt idx="162">
                  <c:v>Gujarati, North Indian, Rajasthani</c:v>
                </c:pt>
                <c:pt idx="163">
                  <c:v>Healthy Food, North Indian, Sandwich, Salad</c:v>
                </c:pt>
                <c:pt idx="164">
                  <c:v>Healthy Food, Pizza, North Indian, Burger, Biryani, Chinese, Desserts, Beverages</c:v>
                </c:pt>
                <c:pt idx="165">
                  <c:v>Healthy Food, Salad, Beverages</c:v>
                </c:pt>
                <c:pt idx="166">
                  <c:v>Healthy Food, Salad, Juices</c:v>
                </c:pt>
                <c:pt idx="167">
                  <c:v>Healthy Food, Salad, Mexican, Pasta, Pizza, Beverages, Asian, North Indian</c:v>
                </c:pt>
                <c:pt idx="168">
                  <c:v>Healthy Food, Sandwich, Fast Food, Wraps, Salad, Beverages</c:v>
                </c:pt>
                <c:pt idx="169">
                  <c:v>Healthy Food, Sandwich, Salad, Italian, Fast Food, Desserts, Beverages, Continental</c:v>
                </c:pt>
                <c:pt idx="170">
                  <c:v>Healthy Food, South Indian, North Indian, Biryani</c:v>
                </c:pt>
                <c:pt idx="171">
                  <c:v>Healthy Food, Steak, Sandwich, Continental, Beverages, Cafe</c:v>
                </c:pt>
                <c:pt idx="172">
                  <c:v>Hyderabadi, Biryani</c:v>
                </c:pt>
                <c:pt idx="173">
                  <c:v>Ice Cream</c:v>
                </c:pt>
                <c:pt idx="174">
                  <c:v>Ice Cream, Beverages, Shake</c:v>
                </c:pt>
                <c:pt idx="175">
                  <c:v>Ice Cream, Desserts</c:v>
                </c:pt>
                <c:pt idx="176">
                  <c:v>Ice Cream, Desserts, Bakery, Shake, Beverages</c:v>
                </c:pt>
                <c:pt idx="177">
                  <c:v>Ice Cream, Desserts, Beverages</c:v>
                </c:pt>
                <c:pt idx="178">
                  <c:v>Ice Cream, Desserts, Shake</c:v>
                </c:pt>
                <c:pt idx="179">
                  <c:v>Ice Cream, Desserts, Shake, Beverages</c:v>
                </c:pt>
                <c:pt idx="180">
                  <c:v>Ice Cream, Desserts, Waffle, Beverages</c:v>
                </c:pt>
                <c:pt idx="181">
                  <c:v>Ice Cream, Shake</c:v>
                </c:pt>
                <c:pt idx="182">
                  <c:v>Italian, Mexican, Pasta</c:v>
                </c:pt>
                <c:pt idx="183">
                  <c:v>Italian, Pizza, Pasta, Continental, Desserts, Healthy Food, Beverages, Steak</c:v>
                </c:pt>
                <c:pt idx="184">
                  <c:v>Italian, Pizza, Pasta, Continental, Desserts, Steak, Seafood, Beverages</c:v>
                </c:pt>
                <c:pt idx="185">
                  <c:v>Juices, Beverages, Sandwich, Fast Food, Shake, Rolls, Healthy Food, Street Food</c:v>
                </c:pt>
                <c:pt idx="186">
                  <c:v>Juices, Beverages, Shake, Ice Cream, Desserts</c:v>
                </c:pt>
                <c:pt idx="187">
                  <c:v>Kashmiri, Mughlai, Arabian, BBQ, Seafood, Biryani, North Indian, Desserts</c:v>
                </c:pt>
                <c:pt idx="188">
                  <c:v>Kerala</c:v>
                </c:pt>
                <c:pt idx="189">
                  <c:v>Kerala, Biryani, Chinese, South Indian, Seafood, Beverages</c:v>
                </c:pt>
                <c:pt idx="190">
                  <c:v>Kerala, Biryani, North Indian</c:v>
                </c:pt>
                <c:pt idx="191">
                  <c:v>Kerala, Biryani, North Indian, South Indian, Seafood, Chinese, Sichuan</c:v>
                </c:pt>
                <c:pt idx="192">
                  <c:v>Kerala, Biryani, South Indian, Arabian, Beverages, Juices, Shake, Chinese</c:v>
                </c:pt>
                <c:pt idx="193">
                  <c:v>Kerala, Oriental, South Indian, Chinese, Seafood, Desserts, Beverages</c:v>
                </c:pt>
                <c:pt idx="194">
                  <c:v>Kerala, Seafood, North Indian</c:v>
                </c:pt>
                <c:pt idx="195">
                  <c:v>Kerala, Seafood, South Indian, North Indian, Chinese</c:v>
                </c:pt>
                <c:pt idx="196">
                  <c:v>Kerala, South Indian</c:v>
                </c:pt>
                <c:pt idx="197">
                  <c:v>Kerala, South Indian, Biryani</c:v>
                </c:pt>
                <c:pt idx="198">
                  <c:v>Kerala, South Indian, Biryani, Seafood, Beverages</c:v>
                </c:pt>
                <c:pt idx="199">
                  <c:v>Kerala, South Indian, Chinese, Seafood, Beverages</c:v>
                </c:pt>
                <c:pt idx="200">
                  <c:v>Kerala, South Indian, Chinese, Sichuan</c:v>
                </c:pt>
                <c:pt idx="201">
                  <c:v>Kerala, South Indian, Seafood, Chinese</c:v>
                </c:pt>
                <c:pt idx="202">
                  <c:v>Kerala, South Indian, Seafood, North Indian, Chinese, Shawarma, Biryani, Beverages</c:v>
                </c:pt>
                <c:pt idx="203">
                  <c:v>Lebanese, Fast Food, North Indian, Biryani, Sichuan</c:v>
                </c:pt>
                <c:pt idx="204">
                  <c:v>Mangalorean, South Indian, Chinese</c:v>
                </c:pt>
                <c:pt idx="205">
                  <c:v>Mangalorean, South Indian, North Indian, Chinese</c:v>
                </c:pt>
                <c:pt idx="206">
                  <c:v>Mexican, Healthy Food, American, Salad, Fast Food, Beverages</c:v>
                </c:pt>
                <c:pt idx="207">
                  <c:v>Mexican, Wraps, Fast Food</c:v>
                </c:pt>
                <c:pt idx="208">
                  <c:v>Mithai</c:v>
                </c:pt>
                <c:pt idx="209">
                  <c:v>Mithai, Desserts</c:v>
                </c:pt>
                <c:pt idx="210">
                  <c:v>Mithai, Desserts, Street Food</c:v>
                </c:pt>
                <c:pt idx="211">
                  <c:v>Mithai, North Indian, Fast Food, Street Food</c:v>
                </c:pt>
                <c:pt idx="212">
                  <c:v>Mithai, North Indian, Street Food</c:v>
                </c:pt>
                <c:pt idx="213">
                  <c:v>Mithai, South Indian, North Indian, Sandwich, Street Food, Biryani, Beverages</c:v>
                </c:pt>
                <c:pt idx="214">
                  <c:v>Mithai, Street Food</c:v>
                </c:pt>
                <c:pt idx="215">
                  <c:v>Mithai, Street Food, Fast Food</c:v>
                </c:pt>
                <c:pt idx="216">
                  <c:v>Mithai, Street Food, Mishti, Bengali</c:v>
                </c:pt>
                <c:pt idx="217">
                  <c:v>Momos, Burger, Wraps, Fast Food, Desserts</c:v>
                </c:pt>
                <c:pt idx="218">
                  <c:v>Momos, Chinese</c:v>
                </c:pt>
                <c:pt idx="219">
                  <c:v>Momos, Chinese, Asian, Japanese, Street Food, Tibetan, Finger Food, Beverages</c:v>
                </c:pt>
                <c:pt idx="220">
                  <c:v>Momos, Fast Food</c:v>
                </c:pt>
                <c:pt idx="221">
                  <c:v>Momos, Fast Food, Chinese, Tibetan, Sichuan, Beverages, Desserts</c:v>
                </c:pt>
                <c:pt idx="222">
                  <c:v>Mughlai, Chinese, North Indian</c:v>
                </c:pt>
                <c:pt idx="223">
                  <c:v>Mughlai, Chinese, North Indian, Rolls, Sichuan</c:v>
                </c:pt>
                <c:pt idx="224">
                  <c:v>Naga, Chinese, Beverages</c:v>
                </c:pt>
                <c:pt idx="225">
                  <c:v>North Indian</c:v>
                </c:pt>
                <c:pt idx="226">
                  <c:v>North Indian, Arabian, Chinese, Mughlai, Biryani, Desserts, Beverages</c:v>
                </c:pt>
                <c:pt idx="227">
                  <c:v>North Indian, Arabian, Chinese, Mughlai, Seafood, Shawarma, Desserts, Beverages</c:v>
                </c:pt>
                <c:pt idx="228">
                  <c:v>North Indian, BBQ, Biryani, Kebab, Continental, Chinese, Beverages, Desserts</c:v>
                </c:pt>
                <c:pt idx="229">
                  <c:v>North Indian, BBQ, Biryani, Street Food, Kebab, Beverages, Desserts</c:v>
                </c:pt>
                <c:pt idx="230">
                  <c:v>North Indian, Beverages, Chinese</c:v>
                </c:pt>
                <c:pt idx="231">
                  <c:v>North Indian, Beverages, Rajasthani, Shake</c:v>
                </c:pt>
                <c:pt idx="232">
                  <c:v>North Indian, Bihari, Street Food, Chinese, Desserts, Beverages</c:v>
                </c:pt>
                <c:pt idx="233">
                  <c:v>North Indian, Biryani</c:v>
                </c:pt>
                <c:pt idx="234">
                  <c:v>North Indian, Biryani, Arabian, Mughlai, Chinese</c:v>
                </c:pt>
                <c:pt idx="235">
                  <c:v>North Indian, Biryani, BBQ</c:v>
                </c:pt>
                <c:pt idx="236">
                  <c:v>North Indian, Biryani, Chinese</c:v>
                </c:pt>
                <c:pt idx="237">
                  <c:v>North Indian, Biryani, Chinese, Mughlai</c:v>
                </c:pt>
                <c:pt idx="238">
                  <c:v>North Indian, Biryani, Kebab, South Indian, Mughlai, Chinese, Seafood</c:v>
                </c:pt>
                <c:pt idx="239">
                  <c:v>North Indian, Biryani, Mughlai</c:v>
                </c:pt>
                <c:pt idx="240">
                  <c:v>North Indian, Biryani, Mughlai, Chinese, Kebab</c:v>
                </c:pt>
                <c:pt idx="241">
                  <c:v>North Indian, Biryani, Mughlai, Kebab, Rolls, Desserts, Modern Indian</c:v>
                </c:pt>
                <c:pt idx="242">
                  <c:v>North Indian, Biryani, Mughlai, Seafood, Chinese, Hyderabadi</c:v>
                </c:pt>
                <c:pt idx="243">
                  <c:v>North Indian, Chinese</c:v>
                </c:pt>
                <c:pt idx="244">
                  <c:v>North Indian, Chinese, Biryani</c:v>
                </c:pt>
                <c:pt idx="245">
                  <c:v>North Indian, Chinese, Biryani, Italian, Street Food, Salad, Desserts, Beverages</c:v>
                </c:pt>
                <c:pt idx="246">
                  <c:v>North Indian, Chinese, Biryani, Pasta, Burger, Pizza, Desserts, Beverages</c:v>
                </c:pt>
                <c:pt idx="247">
                  <c:v>North Indian, Chinese, Desserts</c:v>
                </c:pt>
                <c:pt idx="248">
                  <c:v>North Indian, Chinese, Desserts, Beverages</c:v>
                </c:pt>
                <c:pt idx="249">
                  <c:v>North Indian, Chinese, Juices, Shake</c:v>
                </c:pt>
                <c:pt idx="250">
                  <c:v>North Indian, Chinese, Mughlai</c:v>
                </c:pt>
                <c:pt idx="251">
                  <c:v>North Indian, Chinese, Mughlai, Biryani</c:v>
                </c:pt>
                <c:pt idx="252">
                  <c:v>North Indian, Chinese, Mughlai, Biryani, Beverages</c:v>
                </c:pt>
                <c:pt idx="253">
                  <c:v>North Indian, Chinese, Mughlai, Biryani, Seafood, Rolls, Fast Food, Ice Cream</c:v>
                </c:pt>
                <c:pt idx="254">
                  <c:v>North Indian, Chinese, Sandwich, Beverages, Desserts, South Indian, Street Food, Mexican</c:v>
                </c:pt>
                <c:pt idx="255">
                  <c:v>North Indian, Chinese, Sichuan</c:v>
                </c:pt>
                <c:pt idx="256">
                  <c:v>North Indian, Chinese, Sichuan, Salad, Beverages</c:v>
                </c:pt>
                <c:pt idx="257">
                  <c:v>North Indian, Chinese, South Indian, Beverages, Desserts, Juices, Ice Cream, Shake</c:v>
                </c:pt>
                <c:pt idx="258">
                  <c:v>North Indian, Chinese, South Indian, Street Food, Fast Food, Desserts, Shake, Beverages</c:v>
                </c:pt>
                <c:pt idx="259">
                  <c:v>North Indian, Chinese, Street Food</c:v>
                </c:pt>
                <c:pt idx="260">
                  <c:v>North Indian, Chinese, Street Food, Beverages</c:v>
                </c:pt>
                <c:pt idx="261">
                  <c:v>North Indian, Chinese, Street Food, Fast Food, South Indian, Juices, Beverages</c:v>
                </c:pt>
                <c:pt idx="262">
                  <c:v>North Indian, Chinese, Street Food, Rajasthani</c:v>
                </c:pt>
                <c:pt idx="263">
                  <c:v>North Indian, Fast Food</c:v>
                </c:pt>
                <c:pt idx="264">
                  <c:v>North Indian, Fast Food, Street Food, Biryani, Chinese, Desserts, Beverages</c:v>
                </c:pt>
                <c:pt idx="265">
                  <c:v>North Indian, Fast Food, Street Food, Desserts</c:v>
                </c:pt>
                <c:pt idx="266">
                  <c:v>North Indian, Healthy Food, Beverages, Desserts</c:v>
                </c:pt>
                <c:pt idx="267">
                  <c:v>North Indian, Healthy Food, South Indian, Fast Food, Mithai, Juices, Desserts, Beverages</c:v>
                </c:pt>
                <c:pt idx="268">
                  <c:v>North Indian, Kebab, Biryani, Desserts</c:v>
                </c:pt>
                <c:pt idx="269">
                  <c:v>North Indian, Kebab, Biryani, Desserts, Beverages</c:v>
                </c:pt>
                <c:pt idx="270">
                  <c:v>North Indian, Kebab, Hyderabadi, Mughlai, Chinese, Rolls</c:v>
                </c:pt>
                <c:pt idx="271">
                  <c:v>North Indian, Kebab, Street Food, Desserts, Beverages</c:v>
                </c:pt>
                <c:pt idx="272">
                  <c:v>North Indian, Maharashtrian, Malwani, Street Food, Mughlai, Seafood, Desserts, Beverages</c:v>
                </c:pt>
                <c:pt idx="273">
                  <c:v>North Indian, Mandi, Mughlai, Kebab, Desserts</c:v>
                </c:pt>
                <c:pt idx="274">
                  <c:v>North Indian, Mithai, Fast Food</c:v>
                </c:pt>
                <c:pt idx="275">
                  <c:v>North Indian, Mughlai</c:v>
                </c:pt>
                <c:pt idx="276">
                  <c:v>North Indian, Mughlai, Arabian, Chinese, Seafood</c:v>
                </c:pt>
                <c:pt idx="277">
                  <c:v>North Indian, Mughlai, Biryani, Rolls</c:v>
                </c:pt>
                <c:pt idx="278">
                  <c:v>North Indian, Mughlai, Chinese</c:v>
                </c:pt>
                <c:pt idx="279">
                  <c:v>North Indian, Mughlai, Chinese, Biryani, Seafood, Desserts, Shake, Beverages</c:v>
                </c:pt>
                <c:pt idx="280">
                  <c:v>North Indian, Mughlai, Chinese, Kebab, Rolls, Seafood, Arabian, Biryani</c:v>
                </c:pt>
                <c:pt idx="281">
                  <c:v>North Indian, Mughlai, Chinese, Sichuan</c:v>
                </c:pt>
                <c:pt idx="282">
                  <c:v>North Indian, Mughlai, Chinese, South Indian, Afghan</c:v>
                </c:pt>
                <c:pt idx="283">
                  <c:v>North Indian, Mughlai, Oriental, Chinese, Rolls, Beverages</c:v>
                </c:pt>
                <c:pt idx="284">
                  <c:v>North Indian, Odia</c:v>
                </c:pt>
                <c:pt idx="285">
                  <c:v>North Indian, Rajasthani</c:v>
                </c:pt>
                <c:pt idx="286">
                  <c:v>North Indian, Rajasthani, Fast Food, Mithai, Beverages, Desserts</c:v>
                </c:pt>
                <c:pt idx="287">
                  <c:v>North Indian, Rolls, Chinese</c:v>
                </c:pt>
                <c:pt idx="288">
                  <c:v>North Indian, South Indian, Asian</c:v>
                </c:pt>
                <c:pt idx="289">
                  <c:v>North Indian, South Indian, Chinese, Biryani, Street Food, Beverages</c:v>
                </c:pt>
                <c:pt idx="290">
                  <c:v>North Indian, South Indian, Chinese, Mughlai</c:v>
                </c:pt>
                <c:pt idx="291">
                  <c:v>North Indian, South Indian, Chinese, Mughlai, Biryani, Fast Food, Beverages, Desserts</c:v>
                </c:pt>
                <c:pt idx="292">
                  <c:v>North Indian, South Indian, Chinese, Sandwich, Street Food, Ice Cream, Juices, Beverages</c:v>
                </c:pt>
                <c:pt idx="293">
                  <c:v>North Indian, South Indian, Healthy Food, Desserts, Beverages, Andhra, Mithai, Pizza</c:v>
                </c:pt>
                <c:pt idx="294">
                  <c:v>North Indian, South Indian, Sandwich, Street Food, Fast Food, Beverages</c:v>
                </c:pt>
                <c:pt idx="295">
                  <c:v>North Indian, Street Food, Beverages</c:v>
                </c:pt>
                <c:pt idx="296">
                  <c:v>North Indian, Street Food, Desserts</c:v>
                </c:pt>
                <c:pt idx="297">
                  <c:v>North Indian, Street Food, Desserts, Beverages</c:v>
                </c:pt>
                <c:pt idx="298">
                  <c:v>North Indian, Street Food, Fast Food, Desserts, Beverages</c:v>
                </c:pt>
                <c:pt idx="299">
                  <c:v>North Indian, Street Food, Fast Food, South Indian, Chinese, Ice Cream, Shake</c:v>
                </c:pt>
                <c:pt idx="300">
                  <c:v>North Indian, Street Food, Mithai, Chinese</c:v>
                </c:pt>
                <c:pt idx="301">
                  <c:v>Odia, North Indian, Chinese, Seafood, Sichuan</c:v>
                </c:pt>
                <c:pt idx="302">
                  <c:v>Pasta, Pizza, Italian, Salad, Desserts, Beverages</c:v>
                </c:pt>
                <c:pt idx="303">
                  <c:v>Pizza, Burger, Fast Food</c:v>
                </c:pt>
                <c:pt idx="304">
                  <c:v>Pizza, Fast Food</c:v>
                </c:pt>
                <c:pt idx="305">
                  <c:v>Pizza, Fast Food, Burger</c:v>
                </c:pt>
                <c:pt idx="306">
                  <c:v>Pizza, Fast Food, Chinese, Beverages, Shake, Italian, Mexican, Juices</c:v>
                </c:pt>
                <c:pt idx="307">
                  <c:v>Pizza, Italian, Fast Food, Beverages</c:v>
                </c:pt>
                <c:pt idx="308">
                  <c:v>Pizza, Italian, Fast Food, Desserts, Shake, Beverages</c:v>
                </c:pt>
                <c:pt idx="309">
                  <c:v>Pizza, Italian, Pasta, Fast Food, Desserts, Beverages</c:v>
                </c:pt>
                <c:pt idx="310">
                  <c:v>Pizza, Pasta, Continental, Italian, Salad, Desserts, Beverages</c:v>
                </c:pt>
                <c:pt idx="311">
                  <c:v>Pizza, Pasta, Italian, Fast Food</c:v>
                </c:pt>
                <c:pt idx="312">
                  <c:v>Pizza, Pasta, Sandwich, Fast Food, Desserts, Beverages</c:v>
                </c:pt>
                <c:pt idx="313">
                  <c:v>Pizza, Sandwich, Burger, Rolls, Fast Food, Shake, Desserts, Ice Cream</c:v>
                </c:pt>
                <c:pt idx="314">
                  <c:v>Rajasthani, North Indian</c:v>
                </c:pt>
                <c:pt idx="315">
                  <c:v>Rolls</c:v>
                </c:pt>
                <c:pt idx="316">
                  <c:v>Rolls, Biryani, Chinese, North Indian, Sichuan</c:v>
                </c:pt>
                <c:pt idx="317">
                  <c:v>Rolls, Biryani, Fast Food, Arabian</c:v>
                </c:pt>
                <c:pt idx="318">
                  <c:v>Rolls, Burger, Sandwich</c:v>
                </c:pt>
                <c:pt idx="319">
                  <c:v>Rolls, Chinese, Momos, Fast Food</c:v>
                </c:pt>
                <c:pt idx="320">
                  <c:v>Rolls, Chinese, North Indian, Biryani</c:v>
                </c:pt>
                <c:pt idx="321">
                  <c:v>Rolls, Chinese, North Indian, Seafood, Biryani, Sichuan</c:v>
                </c:pt>
                <c:pt idx="322">
                  <c:v>Rolls, Wraps, Fast Food, Desserts, Shake, Beverages</c:v>
                </c:pt>
                <c:pt idx="323">
                  <c:v>Rolls, Wraps, Shawarma</c:v>
                </c:pt>
                <c:pt idx="324">
                  <c:v>Salad, Healthy Food</c:v>
                </c:pt>
                <c:pt idx="325">
                  <c:v>Sandwich, Fast Food</c:v>
                </c:pt>
                <c:pt idx="326">
                  <c:v>Sandwich, Fast Food, Beverages, Shake</c:v>
                </c:pt>
                <c:pt idx="327">
                  <c:v>Sandwich, Pizza, Fast Food, Street Food</c:v>
                </c:pt>
                <c:pt idx="328">
                  <c:v>Sandwich, Wraps, Pasta, Salad, Desserts, Continental</c:v>
                </c:pt>
                <c:pt idx="329">
                  <c:v>Seafood, Kerala, South Indian</c:v>
                </c:pt>
                <c:pt idx="330">
                  <c:v>Seafood, Mangalorean</c:v>
                </c:pt>
                <c:pt idx="331">
                  <c:v>Shake, Beverages, Desserts, Ice Cream, Waffle, Healthy Food</c:v>
                </c:pt>
                <c:pt idx="332">
                  <c:v>Shawarma, Arabian, Rolls</c:v>
                </c:pt>
                <c:pt idx="333">
                  <c:v>Shawarma, Burger, Wraps, Momos, Fast Food, Shake, Beverages</c:v>
                </c:pt>
                <c:pt idx="334">
                  <c:v>Shawarma, Fast Food, Beverages, Lebanese</c:v>
                </c:pt>
                <c:pt idx="335">
                  <c:v>Shawarma, Wraps</c:v>
                </c:pt>
                <c:pt idx="336">
                  <c:v>South Indian</c:v>
                </c:pt>
                <c:pt idx="337">
                  <c:v>South Indian, Andhra</c:v>
                </c:pt>
                <c:pt idx="338">
                  <c:v>South Indian, Beverages</c:v>
                </c:pt>
                <c:pt idx="339">
                  <c:v>South Indian, Biryani</c:v>
                </c:pt>
                <c:pt idx="340">
                  <c:v>South Indian, Biryani, Chinese, Street Food</c:v>
                </c:pt>
                <c:pt idx="341">
                  <c:v>South Indian, Biryani, North Indian</c:v>
                </c:pt>
                <c:pt idx="342">
                  <c:v>South Indian, Biryani, Sandwich, Desserts, Bakery, Beverages</c:v>
                </c:pt>
                <c:pt idx="343">
                  <c:v>South Indian, Chettinad, North Indian, Biryani, Chinese, Sichuan, Desserts, Beverages</c:v>
                </c:pt>
                <c:pt idx="344">
                  <c:v>South Indian, Chettinad, Tamil</c:v>
                </c:pt>
                <c:pt idx="345">
                  <c:v>South Indian, Chinese, Beverages</c:v>
                </c:pt>
                <c:pt idx="346">
                  <c:v>South Indian, Chinese, Biryani, North Indian, Sandwich, Desserts, Juices, Beverages</c:v>
                </c:pt>
                <c:pt idx="347">
                  <c:v>South Indian, Chinese, North Indian, Biryani, Kebab, Momos, Rolls</c:v>
                </c:pt>
                <c:pt idx="348">
                  <c:v>South Indian, Chinese, North Indian, Sichuan, Beverages</c:v>
                </c:pt>
                <c:pt idx="349">
                  <c:v>South Indian, Chinese, Street Food, Beverages, North Indian, Shake</c:v>
                </c:pt>
                <c:pt idx="350">
                  <c:v>South Indian, Chinese, Street Food, North Indian</c:v>
                </c:pt>
                <c:pt idx="351">
                  <c:v>South Indian, Fast Food, Chinese, Street Food, North Indian, Desserts, Beverages</c:v>
                </c:pt>
                <c:pt idx="352">
                  <c:v>South Indian, Kerala</c:v>
                </c:pt>
                <c:pt idx="353">
                  <c:v>South Indian, Kerala, Biryani, Street Food, Beverages</c:v>
                </c:pt>
                <c:pt idx="354">
                  <c:v>South Indian, Kerala, Chinese, Seafood, Chettinad</c:v>
                </c:pt>
                <c:pt idx="355">
                  <c:v>South Indian, Maharashtrian, Sichuan, Street Food</c:v>
                </c:pt>
                <c:pt idx="356">
                  <c:v>South Indian, North Indian, Beverages</c:v>
                </c:pt>
                <c:pt idx="357">
                  <c:v>South Indian, North Indian, Biryani, Chinese, Street Food, Sandwich, Ice Cream, Beverages</c:v>
                </c:pt>
                <c:pt idx="358">
                  <c:v>South Indian, North Indian, Chinese</c:v>
                </c:pt>
                <c:pt idx="359">
                  <c:v>South Indian, North Indian, Chinese, Beverages</c:v>
                </c:pt>
                <c:pt idx="360">
                  <c:v>South Indian, North Indian, Chinese, Beverages, Shake</c:v>
                </c:pt>
                <c:pt idx="361">
                  <c:v>South Indian, North Indian, Chinese, Biryani</c:v>
                </c:pt>
                <c:pt idx="362">
                  <c:v>South Indian, North Indian, Chinese, Biryani, Beverages</c:v>
                </c:pt>
                <c:pt idx="363">
                  <c:v>South Indian, North Indian, Chinese, Biryani, Ice Cream, Beverages, Shake</c:v>
                </c:pt>
                <c:pt idx="364">
                  <c:v>South Indian, North Indian, Chinese, Biryani, Ice Cream, Juices, Shake, Beverages</c:v>
                </c:pt>
                <c:pt idx="365">
                  <c:v>South Indian, North Indian, Chinese, Biryani, Mithai, Shake, Beverages</c:v>
                </c:pt>
                <c:pt idx="366">
                  <c:v>South Indian, North Indian, Chinese, Biryani, Sandwich, Street Food, Desserts, Shake</c:v>
                </c:pt>
                <c:pt idx="367">
                  <c:v>South Indian, North Indian, Chinese, Biryani, Seafood, Mandi, Desserts, Beverages</c:v>
                </c:pt>
                <c:pt idx="368">
                  <c:v>South Indian, North Indian, Chinese, Biryani, Street Food, Fast Food, Ice Cream, Beverages</c:v>
                </c:pt>
                <c:pt idx="369">
                  <c:v>South Indian, North Indian, Chinese, Biryani, Street Food, Ice Cream, Juices, Beverages</c:v>
                </c:pt>
                <c:pt idx="370">
                  <c:v>South Indian, North Indian, Chinese, Fast Food, Biryani, Desserts, Juices, Beverages</c:v>
                </c:pt>
                <c:pt idx="371">
                  <c:v>South Indian, North Indian, Chinese, Fast Food, Desserts, Beverages</c:v>
                </c:pt>
                <c:pt idx="372">
                  <c:v>South Indian, North Indian, Chinese, Fast Food, Street Food</c:v>
                </c:pt>
                <c:pt idx="373">
                  <c:v>South Indian, North Indian, Chinese, Fast Food, Street Food, Desserts, Shake, Juices</c:v>
                </c:pt>
                <c:pt idx="374">
                  <c:v>South Indian, North Indian, Chinese, Fast Food, Street Food, Ice Cream, Beverages, Shake</c:v>
                </c:pt>
                <c:pt idx="375">
                  <c:v>South Indian, North Indian, Chinese, Salad, Biryani, Ice Cream, Shake, Beverages</c:v>
                </c:pt>
                <c:pt idx="376">
                  <c:v>South Indian, North Indian, Chinese, Sichuan, Fast Food, Desserts, Shake, Beverages</c:v>
                </c:pt>
                <c:pt idx="377">
                  <c:v>South Indian, North Indian, Chinese, Street Food, Beverages, Shake</c:v>
                </c:pt>
                <c:pt idx="378">
                  <c:v>South Indian, North Indian, Chinese, Street Food, Biryani, Desserts, Ice Cream, Beverages</c:v>
                </c:pt>
                <c:pt idx="379">
                  <c:v>South Indian, North Indian, Chinese, Street Food, Desserts, Shake, Beverages</c:v>
                </c:pt>
                <c:pt idx="380">
                  <c:v>South Indian, North Indian, Chinese, Street Food, Ice Cream, Desserts, Shake, Beverages</c:v>
                </c:pt>
                <c:pt idx="381">
                  <c:v>South Indian, North Indian, Chinese, Street Food, Mithai, Beverages, Ice Cream</c:v>
                </c:pt>
                <c:pt idx="382">
                  <c:v>South Indian, North Indian, Chinese, Street Food, Sandwich, Shake, Beverages, Ice Cream</c:v>
                </c:pt>
                <c:pt idx="383">
                  <c:v>South Indian, North Indian, Chinese, Street Food, Shake, Sichuan</c:v>
                </c:pt>
                <c:pt idx="384">
                  <c:v>South Indian, North Indian, Mithai, Chinese, Biryani</c:v>
                </c:pt>
                <c:pt idx="385">
                  <c:v>South Indian, North Indian, Street Food, Chinese</c:v>
                </c:pt>
                <c:pt idx="386">
                  <c:v>South Indian, North Indian, Street Food, Chinese, Beverages</c:v>
                </c:pt>
                <c:pt idx="387">
                  <c:v>South Indian, North Indian, Street Food, Chinese, Beverages, Ice Cream, Shake</c:v>
                </c:pt>
                <c:pt idx="388">
                  <c:v>South Indian, Seafood, North Indian, Chinese, Biryani, Mangalorean</c:v>
                </c:pt>
                <c:pt idx="389">
                  <c:v>South Indian, Street Food</c:v>
                </c:pt>
                <c:pt idx="390">
                  <c:v>South Indian, Street Food, Chinese, North Indian, Biryani, Fast Food, Desserts, Beverages</c:v>
                </c:pt>
                <c:pt idx="391">
                  <c:v>Street Food, Fast Food</c:v>
                </c:pt>
                <c:pt idx="392">
                  <c:v>Street Food, Fast Food, North Indian, Beverages, Tea</c:v>
                </c:pt>
                <c:pt idx="393">
                  <c:v>Street Food, Fast Food, Tea, North Indian</c:v>
                </c:pt>
                <c:pt idx="394">
                  <c:v>Street Food, North Indian, Beverages</c:v>
                </c:pt>
                <c:pt idx="395">
                  <c:v>Street Food, Sandwich, Fast Food, Pizza, Burger</c:v>
                </c:pt>
                <c:pt idx="396">
                  <c:v>Sushi, Japanese, Korean, Asian, Beverages</c:v>
                </c:pt>
                <c:pt idx="397">
                  <c:v>Tea, Beverages, Sandwich, Street Food</c:v>
                </c:pt>
                <c:pt idx="398">
                  <c:v>Tea, Coffee, Beverages, Shake, Fast Food, Rolls, Desserts, Cafe</c:v>
                </c:pt>
                <c:pt idx="399">
                  <c:v>Tea, Sandwich, Fast Food, Street Food, Shake, Beverages</c:v>
                </c:pt>
                <c:pt idx="400">
                  <c:v>Waffle, Desserts, Shake, Beverages</c:v>
                </c:pt>
                <c:pt idx="401">
                  <c:v>Waffle, Pancake, Ice Cream, Desserts, Beverages</c:v>
                </c:pt>
              </c:strCache>
            </c:strRef>
          </c:cat>
          <c:val>
            <c:numRef>
              <c:f>'CUISINES VS AVG PRICE'!$C$5:$C$407</c:f>
              <c:numCache>
                <c:formatCode>General</c:formatCode>
                <c:ptCount val="402"/>
                <c:pt idx="0">
                  <c:v>15050</c:v>
                </c:pt>
                <c:pt idx="1">
                  <c:v>250</c:v>
                </c:pt>
                <c:pt idx="2">
                  <c:v>150</c:v>
                </c:pt>
                <c:pt idx="3">
                  <c:v>150</c:v>
                </c:pt>
                <c:pt idx="4">
                  <c:v>150</c:v>
                </c:pt>
                <c:pt idx="5">
                  <c:v>150</c:v>
                </c:pt>
                <c:pt idx="6">
                  <c:v>150</c:v>
                </c:pt>
                <c:pt idx="7">
                  <c:v>950</c:v>
                </c:pt>
                <c:pt idx="8">
                  <c:v>250</c:v>
                </c:pt>
                <c:pt idx="9">
                  <c:v>950</c:v>
                </c:pt>
                <c:pt idx="10">
                  <c:v>150</c:v>
                </c:pt>
                <c:pt idx="11">
                  <c:v>800</c:v>
                </c:pt>
                <c:pt idx="12">
                  <c:v>350</c:v>
                </c:pt>
                <c:pt idx="13">
                  <c:v>950</c:v>
                </c:pt>
                <c:pt idx="14">
                  <c:v>150</c:v>
                </c:pt>
                <c:pt idx="15">
                  <c:v>450</c:v>
                </c:pt>
                <c:pt idx="16">
                  <c:v>400</c:v>
                </c:pt>
                <c:pt idx="17">
                  <c:v>700</c:v>
                </c:pt>
                <c:pt idx="18">
                  <c:v>250</c:v>
                </c:pt>
                <c:pt idx="19">
                  <c:v>300</c:v>
                </c:pt>
                <c:pt idx="20">
                  <c:v>300</c:v>
                </c:pt>
                <c:pt idx="21">
                  <c:v>800</c:v>
                </c:pt>
                <c:pt idx="22">
                  <c:v>5996.1538461538457</c:v>
                </c:pt>
                <c:pt idx="23">
                  <c:v>500</c:v>
                </c:pt>
                <c:pt idx="24">
                  <c:v>500</c:v>
                </c:pt>
                <c:pt idx="25">
                  <c:v>250</c:v>
                </c:pt>
                <c:pt idx="26">
                  <c:v>300</c:v>
                </c:pt>
                <c:pt idx="27">
                  <c:v>300</c:v>
                </c:pt>
                <c:pt idx="28">
                  <c:v>350</c:v>
                </c:pt>
                <c:pt idx="29">
                  <c:v>350</c:v>
                </c:pt>
                <c:pt idx="30">
                  <c:v>15000</c:v>
                </c:pt>
                <c:pt idx="31">
                  <c:v>350</c:v>
                </c:pt>
                <c:pt idx="32">
                  <c:v>15000</c:v>
                </c:pt>
                <c:pt idx="33">
                  <c:v>400</c:v>
                </c:pt>
                <c:pt idx="34">
                  <c:v>200</c:v>
                </c:pt>
                <c:pt idx="35">
                  <c:v>250</c:v>
                </c:pt>
                <c:pt idx="36">
                  <c:v>650</c:v>
                </c:pt>
                <c:pt idx="37">
                  <c:v>850</c:v>
                </c:pt>
                <c:pt idx="38">
                  <c:v>250</c:v>
                </c:pt>
                <c:pt idx="39">
                  <c:v>500</c:v>
                </c:pt>
                <c:pt idx="40">
                  <c:v>200</c:v>
                </c:pt>
                <c:pt idx="41">
                  <c:v>300</c:v>
                </c:pt>
                <c:pt idx="42">
                  <c:v>400</c:v>
                </c:pt>
                <c:pt idx="43">
                  <c:v>300</c:v>
                </c:pt>
                <c:pt idx="44">
                  <c:v>5383.333333333333</c:v>
                </c:pt>
                <c:pt idx="45">
                  <c:v>300</c:v>
                </c:pt>
                <c:pt idx="46">
                  <c:v>250</c:v>
                </c:pt>
                <c:pt idx="47">
                  <c:v>150</c:v>
                </c:pt>
                <c:pt idx="48">
                  <c:v>950</c:v>
                </c:pt>
                <c:pt idx="49">
                  <c:v>150</c:v>
                </c:pt>
                <c:pt idx="50">
                  <c:v>175</c:v>
                </c:pt>
                <c:pt idx="51">
                  <c:v>850</c:v>
                </c:pt>
                <c:pt idx="52">
                  <c:v>400</c:v>
                </c:pt>
                <c:pt idx="53">
                  <c:v>15050</c:v>
                </c:pt>
                <c:pt idx="54">
                  <c:v>400</c:v>
                </c:pt>
                <c:pt idx="55">
                  <c:v>400</c:v>
                </c:pt>
                <c:pt idx="56">
                  <c:v>350</c:v>
                </c:pt>
                <c:pt idx="57">
                  <c:v>600</c:v>
                </c:pt>
                <c:pt idx="58">
                  <c:v>800</c:v>
                </c:pt>
                <c:pt idx="59">
                  <c:v>700</c:v>
                </c:pt>
                <c:pt idx="60">
                  <c:v>450</c:v>
                </c:pt>
                <c:pt idx="61">
                  <c:v>150</c:v>
                </c:pt>
                <c:pt idx="62">
                  <c:v>400</c:v>
                </c:pt>
                <c:pt idx="63">
                  <c:v>425</c:v>
                </c:pt>
                <c:pt idx="64">
                  <c:v>300</c:v>
                </c:pt>
                <c:pt idx="65">
                  <c:v>300</c:v>
                </c:pt>
                <c:pt idx="66">
                  <c:v>375</c:v>
                </c:pt>
                <c:pt idx="67">
                  <c:v>200</c:v>
                </c:pt>
                <c:pt idx="68">
                  <c:v>4125</c:v>
                </c:pt>
                <c:pt idx="69">
                  <c:v>900</c:v>
                </c:pt>
                <c:pt idx="70">
                  <c:v>7675</c:v>
                </c:pt>
                <c:pt idx="71">
                  <c:v>450</c:v>
                </c:pt>
                <c:pt idx="72">
                  <c:v>400</c:v>
                </c:pt>
                <c:pt idx="73">
                  <c:v>500</c:v>
                </c:pt>
                <c:pt idx="74">
                  <c:v>150</c:v>
                </c:pt>
                <c:pt idx="75">
                  <c:v>250</c:v>
                </c:pt>
                <c:pt idx="76">
                  <c:v>500</c:v>
                </c:pt>
                <c:pt idx="77">
                  <c:v>950</c:v>
                </c:pt>
                <c:pt idx="78">
                  <c:v>200</c:v>
                </c:pt>
                <c:pt idx="79">
                  <c:v>150</c:v>
                </c:pt>
                <c:pt idx="80">
                  <c:v>450</c:v>
                </c:pt>
                <c:pt idx="81">
                  <c:v>900</c:v>
                </c:pt>
                <c:pt idx="82">
                  <c:v>850</c:v>
                </c:pt>
                <c:pt idx="83">
                  <c:v>15050</c:v>
                </c:pt>
                <c:pt idx="84">
                  <c:v>400</c:v>
                </c:pt>
                <c:pt idx="85">
                  <c:v>450</c:v>
                </c:pt>
                <c:pt idx="86">
                  <c:v>2450</c:v>
                </c:pt>
                <c:pt idx="87">
                  <c:v>400</c:v>
                </c:pt>
                <c:pt idx="88">
                  <c:v>15050</c:v>
                </c:pt>
                <c:pt idx="89">
                  <c:v>300</c:v>
                </c:pt>
                <c:pt idx="90">
                  <c:v>300</c:v>
                </c:pt>
                <c:pt idx="91">
                  <c:v>300</c:v>
                </c:pt>
                <c:pt idx="92">
                  <c:v>350</c:v>
                </c:pt>
                <c:pt idx="93">
                  <c:v>150</c:v>
                </c:pt>
                <c:pt idx="94">
                  <c:v>400</c:v>
                </c:pt>
                <c:pt idx="95">
                  <c:v>200</c:v>
                </c:pt>
                <c:pt idx="96">
                  <c:v>200</c:v>
                </c:pt>
                <c:pt idx="97">
                  <c:v>250</c:v>
                </c:pt>
                <c:pt idx="98">
                  <c:v>150</c:v>
                </c:pt>
                <c:pt idx="99">
                  <c:v>15050</c:v>
                </c:pt>
                <c:pt idx="100">
                  <c:v>350</c:v>
                </c:pt>
                <c:pt idx="101">
                  <c:v>350</c:v>
                </c:pt>
                <c:pt idx="102">
                  <c:v>15050</c:v>
                </c:pt>
                <c:pt idx="103">
                  <c:v>300</c:v>
                </c:pt>
                <c:pt idx="104">
                  <c:v>200</c:v>
                </c:pt>
                <c:pt idx="105">
                  <c:v>350</c:v>
                </c:pt>
                <c:pt idx="106">
                  <c:v>400</c:v>
                </c:pt>
                <c:pt idx="107">
                  <c:v>400</c:v>
                </c:pt>
                <c:pt idx="108">
                  <c:v>150</c:v>
                </c:pt>
                <c:pt idx="109">
                  <c:v>150</c:v>
                </c:pt>
                <c:pt idx="110">
                  <c:v>300</c:v>
                </c:pt>
                <c:pt idx="111">
                  <c:v>400</c:v>
                </c:pt>
                <c:pt idx="112">
                  <c:v>950</c:v>
                </c:pt>
                <c:pt idx="113">
                  <c:v>400</c:v>
                </c:pt>
                <c:pt idx="114">
                  <c:v>600</c:v>
                </c:pt>
                <c:pt idx="115">
                  <c:v>700</c:v>
                </c:pt>
                <c:pt idx="116">
                  <c:v>750</c:v>
                </c:pt>
                <c:pt idx="117">
                  <c:v>700</c:v>
                </c:pt>
                <c:pt idx="118">
                  <c:v>550</c:v>
                </c:pt>
                <c:pt idx="119">
                  <c:v>850</c:v>
                </c:pt>
                <c:pt idx="120">
                  <c:v>850</c:v>
                </c:pt>
                <c:pt idx="121">
                  <c:v>950</c:v>
                </c:pt>
                <c:pt idx="122">
                  <c:v>150</c:v>
                </c:pt>
                <c:pt idx="123">
                  <c:v>250</c:v>
                </c:pt>
                <c:pt idx="124">
                  <c:v>300</c:v>
                </c:pt>
                <c:pt idx="125">
                  <c:v>200</c:v>
                </c:pt>
                <c:pt idx="126">
                  <c:v>150</c:v>
                </c:pt>
                <c:pt idx="127">
                  <c:v>950</c:v>
                </c:pt>
                <c:pt idx="128">
                  <c:v>500</c:v>
                </c:pt>
                <c:pt idx="129">
                  <c:v>400</c:v>
                </c:pt>
                <c:pt idx="130">
                  <c:v>950</c:v>
                </c:pt>
                <c:pt idx="131">
                  <c:v>300</c:v>
                </c:pt>
                <c:pt idx="132">
                  <c:v>150</c:v>
                </c:pt>
                <c:pt idx="133">
                  <c:v>300</c:v>
                </c:pt>
                <c:pt idx="134">
                  <c:v>600</c:v>
                </c:pt>
                <c:pt idx="135">
                  <c:v>250</c:v>
                </c:pt>
                <c:pt idx="136">
                  <c:v>400</c:v>
                </c:pt>
                <c:pt idx="137">
                  <c:v>150</c:v>
                </c:pt>
                <c:pt idx="138">
                  <c:v>250</c:v>
                </c:pt>
                <c:pt idx="139">
                  <c:v>200</c:v>
                </c:pt>
                <c:pt idx="140">
                  <c:v>150</c:v>
                </c:pt>
                <c:pt idx="141">
                  <c:v>650</c:v>
                </c:pt>
                <c:pt idx="142">
                  <c:v>600</c:v>
                </c:pt>
                <c:pt idx="143">
                  <c:v>275</c:v>
                </c:pt>
                <c:pt idx="144">
                  <c:v>250</c:v>
                </c:pt>
                <c:pt idx="145">
                  <c:v>250</c:v>
                </c:pt>
                <c:pt idx="146">
                  <c:v>400</c:v>
                </c:pt>
                <c:pt idx="147">
                  <c:v>900</c:v>
                </c:pt>
                <c:pt idx="148">
                  <c:v>15000</c:v>
                </c:pt>
                <c:pt idx="149">
                  <c:v>400</c:v>
                </c:pt>
                <c:pt idx="150">
                  <c:v>250</c:v>
                </c:pt>
                <c:pt idx="151">
                  <c:v>400</c:v>
                </c:pt>
                <c:pt idx="152">
                  <c:v>500</c:v>
                </c:pt>
                <c:pt idx="153">
                  <c:v>15050</c:v>
                </c:pt>
                <c:pt idx="154">
                  <c:v>400</c:v>
                </c:pt>
                <c:pt idx="155">
                  <c:v>300</c:v>
                </c:pt>
                <c:pt idx="156">
                  <c:v>15000</c:v>
                </c:pt>
                <c:pt idx="157">
                  <c:v>200</c:v>
                </c:pt>
                <c:pt idx="158">
                  <c:v>350</c:v>
                </c:pt>
                <c:pt idx="159">
                  <c:v>200</c:v>
                </c:pt>
                <c:pt idx="160">
                  <c:v>15050</c:v>
                </c:pt>
                <c:pt idx="161">
                  <c:v>250</c:v>
                </c:pt>
                <c:pt idx="162">
                  <c:v>150</c:v>
                </c:pt>
                <c:pt idx="163">
                  <c:v>233.33333333333334</c:v>
                </c:pt>
                <c:pt idx="164">
                  <c:v>225</c:v>
                </c:pt>
                <c:pt idx="165">
                  <c:v>250</c:v>
                </c:pt>
                <c:pt idx="166">
                  <c:v>200</c:v>
                </c:pt>
                <c:pt idx="167">
                  <c:v>250</c:v>
                </c:pt>
                <c:pt idx="168">
                  <c:v>600</c:v>
                </c:pt>
                <c:pt idx="169">
                  <c:v>300</c:v>
                </c:pt>
                <c:pt idx="170">
                  <c:v>15050</c:v>
                </c:pt>
                <c:pt idx="171">
                  <c:v>250</c:v>
                </c:pt>
                <c:pt idx="172">
                  <c:v>400</c:v>
                </c:pt>
                <c:pt idx="173">
                  <c:v>200</c:v>
                </c:pt>
                <c:pt idx="174">
                  <c:v>250</c:v>
                </c:pt>
                <c:pt idx="175">
                  <c:v>9456.25</c:v>
                </c:pt>
                <c:pt idx="176">
                  <c:v>15050</c:v>
                </c:pt>
                <c:pt idx="177">
                  <c:v>400</c:v>
                </c:pt>
                <c:pt idx="178">
                  <c:v>300</c:v>
                </c:pt>
                <c:pt idx="179">
                  <c:v>350</c:v>
                </c:pt>
                <c:pt idx="180">
                  <c:v>300</c:v>
                </c:pt>
                <c:pt idx="181">
                  <c:v>300</c:v>
                </c:pt>
                <c:pt idx="182">
                  <c:v>300</c:v>
                </c:pt>
                <c:pt idx="183">
                  <c:v>400</c:v>
                </c:pt>
                <c:pt idx="184">
                  <c:v>150</c:v>
                </c:pt>
                <c:pt idx="185">
                  <c:v>250</c:v>
                </c:pt>
                <c:pt idx="186">
                  <c:v>15000</c:v>
                </c:pt>
                <c:pt idx="187">
                  <c:v>150</c:v>
                </c:pt>
                <c:pt idx="188">
                  <c:v>150</c:v>
                </c:pt>
                <c:pt idx="189">
                  <c:v>200</c:v>
                </c:pt>
                <c:pt idx="190">
                  <c:v>200</c:v>
                </c:pt>
                <c:pt idx="191">
                  <c:v>200</c:v>
                </c:pt>
                <c:pt idx="192">
                  <c:v>7775</c:v>
                </c:pt>
                <c:pt idx="193">
                  <c:v>150</c:v>
                </c:pt>
                <c:pt idx="194">
                  <c:v>600</c:v>
                </c:pt>
                <c:pt idx="195">
                  <c:v>800</c:v>
                </c:pt>
                <c:pt idx="196">
                  <c:v>150</c:v>
                </c:pt>
                <c:pt idx="197">
                  <c:v>300</c:v>
                </c:pt>
                <c:pt idx="198">
                  <c:v>300</c:v>
                </c:pt>
                <c:pt idx="199">
                  <c:v>500</c:v>
                </c:pt>
                <c:pt idx="200">
                  <c:v>400</c:v>
                </c:pt>
                <c:pt idx="201">
                  <c:v>300</c:v>
                </c:pt>
                <c:pt idx="202">
                  <c:v>400</c:v>
                </c:pt>
                <c:pt idx="203">
                  <c:v>350</c:v>
                </c:pt>
                <c:pt idx="204">
                  <c:v>400</c:v>
                </c:pt>
                <c:pt idx="205">
                  <c:v>400</c:v>
                </c:pt>
                <c:pt idx="206">
                  <c:v>450</c:v>
                </c:pt>
                <c:pt idx="207">
                  <c:v>400</c:v>
                </c:pt>
                <c:pt idx="208">
                  <c:v>7525</c:v>
                </c:pt>
                <c:pt idx="209">
                  <c:v>15050</c:v>
                </c:pt>
                <c:pt idx="210">
                  <c:v>450</c:v>
                </c:pt>
                <c:pt idx="211">
                  <c:v>15050</c:v>
                </c:pt>
                <c:pt idx="212">
                  <c:v>300</c:v>
                </c:pt>
                <c:pt idx="213">
                  <c:v>400</c:v>
                </c:pt>
                <c:pt idx="214">
                  <c:v>7600</c:v>
                </c:pt>
                <c:pt idx="215">
                  <c:v>250</c:v>
                </c:pt>
                <c:pt idx="216">
                  <c:v>300</c:v>
                </c:pt>
                <c:pt idx="217">
                  <c:v>15050</c:v>
                </c:pt>
                <c:pt idx="218">
                  <c:v>250</c:v>
                </c:pt>
                <c:pt idx="219">
                  <c:v>200</c:v>
                </c:pt>
                <c:pt idx="220">
                  <c:v>200</c:v>
                </c:pt>
                <c:pt idx="221">
                  <c:v>400</c:v>
                </c:pt>
                <c:pt idx="222">
                  <c:v>500</c:v>
                </c:pt>
                <c:pt idx="223">
                  <c:v>400</c:v>
                </c:pt>
                <c:pt idx="224">
                  <c:v>300</c:v>
                </c:pt>
                <c:pt idx="225">
                  <c:v>3979.1666666666665</c:v>
                </c:pt>
                <c:pt idx="226">
                  <c:v>150</c:v>
                </c:pt>
                <c:pt idx="227">
                  <c:v>150</c:v>
                </c:pt>
                <c:pt idx="228">
                  <c:v>150</c:v>
                </c:pt>
                <c:pt idx="229">
                  <c:v>300</c:v>
                </c:pt>
                <c:pt idx="230">
                  <c:v>350</c:v>
                </c:pt>
                <c:pt idx="231">
                  <c:v>15050</c:v>
                </c:pt>
                <c:pt idx="232">
                  <c:v>15050</c:v>
                </c:pt>
                <c:pt idx="233">
                  <c:v>266.66666666666669</c:v>
                </c:pt>
                <c:pt idx="234">
                  <c:v>900</c:v>
                </c:pt>
                <c:pt idx="235">
                  <c:v>300</c:v>
                </c:pt>
                <c:pt idx="236">
                  <c:v>700</c:v>
                </c:pt>
                <c:pt idx="237">
                  <c:v>300</c:v>
                </c:pt>
                <c:pt idx="238">
                  <c:v>950</c:v>
                </c:pt>
                <c:pt idx="239">
                  <c:v>200</c:v>
                </c:pt>
                <c:pt idx="240">
                  <c:v>15050</c:v>
                </c:pt>
                <c:pt idx="241">
                  <c:v>350</c:v>
                </c:pt>
                <c:pt idx="242">
                  <c:v>150</c:v>
                </c:pt>
                <c:pt idx="243">
                  <c:v>3280</c:v>
                </c:pt>
                <c:pt idx="244">
                  <c:v>400</c:v>
                </c:pt>
                <c:pt idx="245">
                  <c:v>150</c:v>
                </c:pt>
                <c:pt idx="246">
                  <c:v>150</c:v>
                </c:pt>
                <c:pt idx="247">
                  <c:v>15050</c:v>
                </c:pt>
                <c:pt idx="248">
                  <c:v>950</c:v>
                </c:pt>
                <c:pt idx="249">
                  <c:v>300</c:v>
                </c:pt>
                <c:pt idx="250">
                  <c:v>15050</c:v>
                </c:pt>
                <c:pt idx="251">
                  <c:v>400</c:v>
                </c:pt>
                <c:pt idx="252">
                  <c:v>950</c:v>
                </c:pt>
                <c:pt idx="253">
                  <c:v>700</c:v>
                </c:pt>
                <c:pt idx="254">
                  <c:v>150</c:v>
                </c:pt>
                <c:pt idx="255">
                  <c:v>10066.666666666666</c:v>
                </c:pt>
                <c:pt idx="256">
                  <c:v>300</c:v>
                </c:pt>
                <c:pt idx="257">
                  <c:v>450</c:v>
                </c:pt>
                <c:pt idx="258">
                  <c:v>300</c:v>
                </c:pt>
                <c:pt idx="259">
                  <c:v>15050</c:v>
                </c:pt>
                <c:pt idx="260">
                  <c:v>350</c:v>
                </c:pt>
                <c:pt idx="261">
                  <c:v>400</c:v>
                </c:pt>
                <c:pt idx="262">
                  <c:v>300</c:v>
                </c:pt>
                <c:pt idx="263">
                  <c:v>400</c:v>
                </c:pt>
                <c:pt idx="264">
                  <c:v>150</c:v>
                </c:pt>
                <c:pt idx="265">
                  <c:v>150</c:v>
                </c:pt>
                <c:pt idx="266">
                  <c:v>200</c:v>
                </c:pt>
                <c:pt idx="267">
                  <c:v>200</c:v>
                </c:pt>
                <c:pt idx="268">
                  <c:v>200</c:v>
                </c:pt>
                <c:pt idx="269">
                  <c:v>250</c:v>
                </c:pt>
                <c:pt idx="270">
                  <c:v>400</c:v>
                </c:pt>
                <c:pt idx="271">
                  <c:v>950</c:v>
                </c:pt>
                <c:pt idx="272">
                  <c:v>150</c:v>
                </c:pt>
                <c:pt idx="273">
                  <c:v>150</c:v>
                </c:pt>
                <c:pt idx="274">
                  <c:v>15050</c:v>
                </c:pt>
                <c:pt idx="275">
                  <c:v>950</c:v>
                </c:pt>
                <c:pt idx="276">
                  <c:v>200</c:v>
                </c:pt>
                <c:pt idx="277">
                  <c:v>300</c:v>
                </c:pt>
                <c:pt idx="278">
                  <c:v>600</c:v>
                </c:pt>
                <c:pt idx="279">
                  <c:v>150</c:v>
                </c:pt>
                <c:pt idx="280">
                  <c:v>450</c:v>
                </c:pt>
                <c:pt idx="281">
                  <c:v>300</c:v>
                </c:pt>
                <c:pt idx="282">
                  <c:v>500</c:v>
                </c:pt>
                <c:pt idx="283">
                  <c:v>150</c:v>
                </c:pt>
                <c:pt idx="284">
                  <c:v>300</c:v>
                </c:pt>
                <c:pt idx="285">
                  <c:v>150</c:v>
                </c:pt>
                <c:pt idx="286">
                  <c:v>400</c:v>
                </c:pt>
                <c:pt idx="287">
                  <c:v>200</c:v>
                </c:pt>
                <c:pt idx="288">
                  <c:v>250</c:v>
                </c:pt>
                <c:pt idx="289">
                  <c:v>500</c:v>
                </c:pt>
                <c:pt idx="290">
                  <c:v>500</c:v>
                </c:pt>
                <c:pt idx="291">
                  <c:v>15050</c:v>
                </c:pt>
                <c:pt idx="292">
                  <c:v>500</c:v>
                </c:pt>
                <c:pt idx="293">
                  <c:v>200</c:v>
                </c:pt>
                <c:pt idx="294">
                  <c:v>15050</c:v>
                </c:pt>
                <c:pt idx="295">
                  <c:v>250</c:v>
                </c:pt>
                <c:pt idx="296">
                  <c:v>300</c:v>
                </c:pt>
                <c:pt idx="297">
                  <c:v>200</c:v>
                </c:pt>
                <c:pt idx="298">
                  <c:v>250</c:v>
                </c:pt>
                <c:pt idx="299">
                  <c:v>400</c:v>
                </c:pt>
                <c:pt idx="300">
                  <c:v>400</c:v>
                </c:pt>
                <c:pt idx="301">
                  <c:v>400</c:v>
                </c:pt>
                <c:pt idx="302">
                  <c:v>150</c:v>
                </c:pt>
                <c:pt idx="303">
                  <c:v>15050</c:v>
                </c:pt>
                <c:pt idx="304">
                  <c:v>500</c:v>
                </c:pt>
                <c:pt idx="305">
                  <c:v>400</c:v>
                </c:pt>
                <c:pt idx="306">
                  <c:v>450</c:v>
                </c:pt>
                <c:pt idx="307">
                  <c:v>250</c:v>
                </c:pt>
                <c:pt idx="308">
                  <c:v>150</c:v>
                </c:pt>
                <c:pt idx="309">
                  <c:v>600</c:v>
                </c:pt>
                <c:pt idx="310">
                  <c:v>150</c:v>
                </c:pt>
                <c:pt idx="311">
                  <c:v>300</c:v>
                </c:pt>
                <c:pt idx="312">
                  <c:v>200</c:v>
                </c:pt>
                <c:pt idx="313">
                  <c:v>400</c:v>
                </c:pt>
                <c:pt idx="314">
                  <c:v>400</c:v>
                </c:pt>
                <c:pt idx="315">
                  <c:v>12050</c:v>
                </c:pt>
                <c:pt idx="316">
                  <c:v>300</c:v>
                </c:pt>
                <c:pt idx="317">
                  <c:v>500</c:v>
                </c:pt>
                <c:pt idx="318">
                  <c:v>7600</c:v>
                </c:pt>
                <c:pt idx="319">
                  <c:v>300</c:v>
                </c:pt>
                <c:pt idx="320">
                  <c:v>15000</c:v>
                </c:pt>
                <c:pt idx="321">
                  <c:v>400</c:v>
                </c:pt>
                <c:pt idx="322">
                  <c:v>200</c:v>
                </c:pt>
                <c:pt idx="323">
                  <c:v>200</c:v>
                </c:pt>
                <c:pt idx="324">
                  <c:v>400</c:v>
                </c:pt>
                <c:pt idx="325">
                  <c:v>200</c:v>
                </c:pt>
                <c:pt idx="326">
                  <c:v>200</c:v>
                </c:pt>
                <c:pt idx="327">
                  <c:v>250</c:v>
                </c:pt>
                <c:pt idx="328">
                  <c:v>700</c:v>
                </c:pt>
                <c:pt idx="329">
                  <c:v>150</c:v>
                </c:pt>
                <c:pt idx="330">
                  <c:v>400</c:v>
                </c:pt>
                <c:pt idx="331">
                  <c:v>350</c:v>
                </c:pt>
                <c:pt idx="332">
                  <c:v>200</c:v>
                </c:pt>
                <c:pt idx="333">
                  <c:v>300</c:v>
                </c:pt>
                <c:pt idx="334">
                  <c:v>300</c:v>
                </c:pt>
                <c:pt idx="335">
                  <c:v>15050</c:v>
                </c:pt>
                <c:pt idx="336">
                  <c:v>5225</c:v>
                </c:pt>
                <c:pt idx="337">
                  <c:v>15050</c:v>
                </c:pt>
                <c:pt idx="338">
                  <c:v>10083.333333333334</c:v>
                </c:pt>
                <c:pt idx="339">
                  <c:v>362.5</c:v>
                </c:pt>
                <c:pt idx="340">
                  <c:v>300</c:v>
                </c:pt>
                <c:pt idx="341">
                  <c:v>400</c:v>
                </c:pt>
                <c:pt idx="342">
                  <c:v>150</c:v>
                </c:pt>
                <c:pt idx="343">
                  <c:v>150</c:v>
                </c:pt>
                <c:pt idx="344">
                  <c:v>225</c:v>
                </c:pt>
                <c:pt idx="345">
                  <c:v>15000</c:v>
                </c:pt>
                <c:pt idx="346">
                  <c:v>650</c:v>
                </c:pt>
                <c:pt idx="347">
                  <c:v>400</c:v>
                </c:pt>
                <c:pt idx="348">
                  <c:v>450</c:v>
                </c:pt>
                <c:pt idx="349">
                  <c:v>200</c:v>
                </c:pt>
                <c:pt idx="350">
                  <c:v>200</c:v>
                </c:pt>
                <c:pt idx="351">
                  <c:v>350</c:v>
                </c:pt>
                <c:pt idx="352">
                  <c:v>15000</c:v>
                </c:pt>
                <c:pt idx="353">
                  <c:v>400</c:v>
                </c:pt>
                <c:pt idx="354">
                  <c:v>350</c:v>
                </c:pt>
                <c:pt idx="355">
                  <c:v>15000</c:v>
                </c:pt>
                <c:pt idx="356">
                  <c:v>200</c:v>
                </c:pt>
                <c:pt idx="357">
                  <c:v>425</c:v>
                </c:pt>
                <c:pt idx="358">
                  <c:v>487.5</c:v>
                </c:pt>
                <c:pt idx="359">
                  <c:v>350</c:v>
                </c:pt>
                <c:pt idx="360">
                  <c:v>300</c:v>
                </c:pt>
                <c:pt idx="361">
                  <c:v>225</c:v>
                </c:pt>
                <c:pt idx="362">
                  <c:v>850</c:v>
                </c:pt>
                <c:pt idx="363">
                  <c:v>450</c:v>
                </c:pt>
                <c:pt idx="364">
                  <c:v>850</c:v>
                </c:pt>
                <c:pt idx="365">
                  <c:v>700</c:v>
                </c:pt>
                <c:pt idx="366">
                  <c:v>850</c:v>
                </c:pt>
                <c:pt idx="367">
                  <c:v>150</c:v>
                </c:pt>
                <c:pt idx="368">
                  <c:v>400</c:v>
                </c:pt>
                <c:pt idx="369">
                  <c:v>650</c:v>
                </c:pt>
                <c:pt idx="370">
                  <c:v>850</c:v>
                </c:pt>
                <c:pt idx="371">
                  <c:v>300</c:v>
                </c:pt>
                <c:pt idx="372">
                  <c:v>450</c:v>
                </c:pt>
                <c:pt idx="373">
                  <c:v>350</c:v>
                </c:pt>
                <c:pt idx="374">
                  <c:v>400</c:v>
                </c:pt>
                <c:pt idx="375">
                  <c:v>150</c:v>
                </c:pt>
                <c:pt idx="376">
                  <c:v>650</c:v>
                </c:pt>
                <c:pt idx="377">
                  <c:v>325</c:v>
                </c:pt>
                <c:pt idx="378">
                  <c:v>600</c:v>
                </c:pt>
                <c:pt idx="379">
                  <c:v>400</c:v>
                </c:pt>
                <c:pt idx="380">
                  <c:v>400</c:v>
                </c:pt>
                <c:pt idx="381">
                  <c:v>300</c:v>
                </c:pt>
                <c:pt idx="382">
                  <c:v>350</c:v>
                </c:pt>
                <c:pt idx="383">
                  <c:v>300</c:v>
                </c:pt>
                <c:pt idx="384">
                  <c:v>450</c:v>
                </c:pt>
                <c:pt idx="385">
                  <c:v>400</c:v>
                </c:pt>
                <c:pt idx="386">
                  <c:v>950</c:v>
                </c:pt>
                <c:pt idx="387">
                  <c:v>300</c:v>
                </c:pt>
                <c:pt idx="388">
                  <c:v>500</c:v>
                </c:pt>
                <c:pt idx="389">
                  <c:v>300</c:v>
                </c:pt>
                <c:pt idx="390">
                  <c:v>300</c:v>
                </c:pt>
                <c:pt idx="391">
                  <c:v>15000</c:v>
                </c:pt>
                <c:pt idx="392">
                  <c:v>15050</c:v>
                </c:pt>
                <c:pt idx="393">
                  <c:v>15050</c:v>
                </c:pt>
                <c:pt idx="394">
                  <c:v>300</c:v>
                </c:pt>
                <c:pt idx="395">
                  <c:v>200</c:v>
                </c:pt>
                <c:pt idx="396">
                  <c:v>950</c:v>
                </c:pt>
                <c:pt idx="397">
                  <c:v>350</c:v>
                </c:pt>
                <c:pt idx="398">
                  <c:v>250</c:v>
                </c:pt>
                <c:pt idx="399">
                  <c:v>450</c:v>
                </c:pt>
                <c:pt idx="400">
                  <c:v>400</c:v>
                </c:pt>
                <c:pt idx="401">
                  <c:v>350</c:v>
                </c:pt>
              </c:numCache>
            </c:numRef>
          </c:val>
          <c:extLst>
            <c:ext xmlns:c16="http://schemas.microsoft.com/office/drawing/2014/chart" uri="{C3380CC4-5D6E-409C-BE32-E72D297353CC}">
              <c16:uniqueId val="{00000000-4F2A-401E-8640-B19D45F2D81D}"/>
            </c:ext>
          </c:extLst>
        </c:ser>
        <c:dLbls>
          <c:showLegendKey val="0"/>
          <c:showVal val="0"/>
          <c:showCatName val="0"/>
          <c:showSerName val="0"/>
          <c:showPercent val="0"/>
          <c:showBubbleSize val="0"/>
        </c:dLbls>
        <c:axId val="1259685856"/>
        <c:axId val="1249922656"/>
      </c:areaChart>
      <c:catAx>
        <c:axId val="1259685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922656"/>
        <c:crosses val="autoZero"/>
        <c:auto val="1"/>
        <c:lblAlgn val="ctr"/>
        <c:lblOffset val="100"/>
        <c:noMultiLvlLbl val="0"/>
      </c:catAx>
      <c:valAx>
        <c:axId val="124992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6858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[zomatodeliveryanalysis.xlsx]restaurant_with_averageprice!PivotTable4</c:name>
    <c:fmtId val="2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u="none"/>
              <a:t>PLACES AND THEIR AVERAGE PRICE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restaurant_with_averageprice!$C$4</c:f>
              <c:strCache>
                <c:ptCount val="1"/>
                <c:pt idx="0">
                  <c:v>Average of AVERAGE_PRICE</c:v>
                </c:pt>
              </c:strCache>
            </c:strRef>
          </c:tx>
          <c:spPr>
            <a:pattFill prst="ltUpDiag">
              <a:fgClr>
                <a:schemeClr val="accent1"/>
              </a:fgClr>
              <a:bgClr>
                <a:schemeClr val="lt1"/>
              </a:bgClr>
            </a:pattFill>
            <a:ln>
              <a:noFill/>
            </a:ln>
            <a:effectLst/>
          </c:spPr>
          <c:invertIfNegative val="0"/>
          <c:cat>
            <c:strRef>
              <c:f>restaurant_with_averageprice!$B$5:$B$23</c:f>
              <c:strCache>
                <c:ptCount val="18"/>
                <c:pt idx="0">
                  <c:v>SGS Non Veg - Gundu Pulav</c:v>
                </c:pt>
                <c:pt idx="1">
                  <c:v>Prasidhi Food Corner</c:v>
                </c:pt>
                <c:pt idx="2">
                  <c:v>Polar Bear</c:v>
                </c:pt>
                <c:pt idx="3">
                  <c:v>Paratha Envy</c:v>
                </c:pt>
                <c:pt idx="4">
                  <c:v>O4H - Order For Health</c:v>
                </c:pt>
                <c:pt idx="5">
                  <c:v>NIC Ice Creams</c:v>
                </c:pt>
                <c:pt idx="6">
                  <c:v>Natural Ice Cream</c:v>
                </c:pt>
                <c:pt idx="7">
                  <c:v>Maven Kitchen</c:v>
                </c:pt>
                <c:pt idx="8">
                  <c:v>Kwalitywall's Frozen Dessert And Ice Cream Shop</c:v>
                </c:pt>
                <c:pt idx="9">
                  <c:v>Kanti Sweets</c:v>
                </c:pt>
                <c:pt idx="10">
                  <c:v>ITC Sunfeast Baked Creations</c:v>
                </c:pt>
                <c:pt idx="11">
                  <c:v>ibaco</c:v>
                </c:pt>
                <c:pt idx="12">
                  <c:v>HRX by EatFit</c:v>
                </c:pt>
                <c:pt idx="13">
                  <c:v>Grameen Kulfi</c:v>
                </c:pt>
                <c:pt idx="14">
                  <c:v>Empire Juices and Desserts</c:v>
                </c:pt>
                <c:pt idx="15">
                  <c:v>Corner House Ice Creams</c:v>
                </c:pt>
                <c:pt idx="16">
                  <c:v>Apsara Ice Creams</c:v>
                </c:pt>
                <c:pt idx="17">
                  <c:v>Anand Sweets And Savouries</c:v>
                </c:pt>
              </c:strCache>
            </c:strRef>
          </c:cat>
          <c:val>
            <c:numRef>
              <c:f>restaurant_with_averageprice!$C$5:$C$23</c:f>
              <c:numCache>
                <c:formatCode>General</c:formatCode>
                <c:ptCount val="18"/>
                <c:pt idx="0">
                  <c:v>500</c:v>
                </c:pt>
                <c:pt idx="1">
                  <c:v>250</c:v>
                </c:pt>
                <c:pt idx="2">
                  <c:v>400</c:v>
                </c:pt>
                <c:pt idx="3">
                  <c:v>200</c:v>
                </c:pt>
                <c:pt idx="4">
                  <c:v>250</c:v>
                </c:pt>
                <c:pt idx="5">
                  <c:v>15000</c:v>
                </c:pt>
                <c:pt idx="6">
                  <c:v>300</c:v>
                </c:pt>
                <c:pt idx="7">
                  <c:v>500</c:v>
                </c:pt>
                <c:pt idx="8">
                  <c:v>15000</c:v>
                </c:pt>
                <c:pt idx="9">
                  <c:v>450</c:v>
                </c:pt>
                <c:pt idx="10">
                  <c:v>350</c:v>
                </c:pt>
                <c:pt idx="11">
                  <c:v>200</c:v>
                </c:pt>
                <c:pt idx="12">
                  <c:v>250</c:v>
                </c:pt>
                <c:pt idx="13">
                  <c:v>15000</c:v>
                </c:pt>
                <c:pt idx="14">
                  <c:v>15000</c:v>
                </c:pt>
                <c:pt idx="15">
                  <c:v>300</c:v>
                </c:pt>
                <c:pt idx="16">
                  <c:v>400</c:v>
                </c:pt>
                <c:pt idx="17">
                  <c:v>15050</c:v>
                </c:pt>
              </c:numCache>
            </c:numRef>
          </c:val>
          <c:extLst>
            <c:ext xmlns:c16="http://schemas.microsoft.com/office/drawing/2014/chart" uri="{C3380CC4-5D6E-409C-BE32-E72D297353CC}">
              <c16:uniqueId val="{00000000-5957-4064-B31E-6742A832DD40}"/>
            </c:ext>
          </c:extLst>
        </c:ser>
        <c:ser>
          <c:idx val="1"/>
          <c:order val="1"/>
          <c:tx>
            <c:strRef>
              <c:f>restaurant_with_averageprice!$D$4</c:f>
              <c:strCache>
                <c:ptCount val="1"/>
                <c:pt idx="0">
                  <c:v>Average of DELIVERY_RATING</c:v>
                </c:pt>
              </c:strCache>
            </c:strRef>
          </c:tx>
          <c:spPr>
            <a:pattFill prst="ltUpDiag">
              <a:fgClr>
                <a:schemeClr val="accent2"/>
              </a:fgClr>
              <a:bgClr>
                <a:schemeClr val="lt1"/>
              </a:bgClr>
            </a:pattFill>
            <a:ln>
              <a:noFill/>
            </a:ln>
            <a:effectLst/>
          </c:spPr>
          <c:invertIfNegative val="0"/>
          <c:cat>
            <c:strRef>
              <c:f>restaurant_with_averageprice!$B$5:$B$23</c:f>
              <c:strCache>
                <c:ptCount val="18"/>
                <c:pt idx="0">
                  <c:v>SGS Non Veg - Gundu Pulav</c:v>
                </c:pt>
                <c:pt idx="1">
                  <c:v>Prasidhi Food Corner</c:v>
                </c:pt>
                <c:pt idx="2">
                  <c:v>Polar Bear</c:v>
                </c:pt>
                <c:pt idx="3">
                  <c:v>Paratha Envy</c:v>
                </c:pt>
                <c:pt idx="4">
                  <c:v>O4H - Order For Health</c:v>
                </c:pt>
                <c:pt idx="5">
                  <c:v>NIC Ice Creams</c:v>
                </c:pt>
                <c:pt idx="6">
                  <c:v>Natural Ice Cream</c:v>
                </c:pt>
                <c:pt idx="7">
                  <c:v>Maven Kitchen</c:v>
                </c:pt>
                <c:pt idx="8">
                  <c:v>Kwalitywall's Frozen Dessert And Ice Cream Shop</c:v>
                </c:pt>
                <c:pt idx="9">
                  <c:v>Kanti Sweets</c:v>
                </c:pt>
                <c:pt idx="10">
                  <c:v>ITC Sunfeast Baked Creations</c:v>
                </c:pt>
                <c:pt idx="11">
                  <c:v>ibaco</c:v>
                </c:pt>
                <c:pt idx="12">
                  <c:v>HRX by EatFit</c:v>
                </c:pt>
                <c:pt idx="13">
                  <c:v>Grameen Kulfi</c:v>
                </c:pt>
                <c:pt idx="14">
                  <c:v>Empire Juices and Desserts</c:v>
                </c:pt>
                <c:pt idx="15">
                  <c:v>Corner House Ice Creams</c:v>
                </c:pt>
                <c:pt idx="16">
                  <c:v>Apsara Ice Creams</c:v>
                </c:pt>
                <c:pt idx="17">
                  <c:v>Anand Sweets And Savouries</c:v>
                </c:pt>
              </c:strCache>
            </c:strRef>
          </c:cat>
          <c:val>
            <c:numRef>
              <c:f>restaurant_with_averageprice!$D$5:$D$23</c:f>
              <c:numCache>
                <c:formatCode>General</c:formatCode>
                <c:ptCount val="18"/>
                <c:pt idx="0">
                  <c:v>4.5</c:v>
                </c:pt>
                <c:pt idx="1">
                  <c:v>4.5</c:v>
                </c:pt>
                <c:pt idx="2">
                  <c:v>4.5</c:v>
                </c:pt>
                <c:pt idx="3">
                  <c:v>4.5999999999999996</c:v>
                </c:pt>
                <c:pt idx="4">
                  <c:v>4.5</c:v>
                </c:pt>
                <c:pt idx="5">
                  <c:v>4.5</c:v>
                </c:pt>
                <c:pt idx="6">
                  <c:v>4.5</c:v>
                </c:pt>
                <c:pt idx="7">
                  <c:v>4.5</c:v>
                </c:pt>
                <c:pt idx="8">
                  <c:v>4.5</c:v>
                </c:pt>
                <c:pt idx="9">
                  <c:v>4.5</c:v>
                </c:pt>
                <c:pt idx="10">
                  <c:v>4.5</c:v>
                </c:pt>
                <c:pt idx="11">
                  <c:v>4.5999999999999996</c:v>
                </c:pt>
                <c:pt idx="12">
                  <c:v>4.5</c:v>
                </c:pt>
                <c:pt idx="13">
                  <c:v>4.5999999999999996</c:v>
                </c:pt>
                <c:pt idx="14">
                  <c:v>4.5999999999999996</c:v>
                </c:pt>
                <c:pt idx="15">
                  <c:v>4.5999999999999996</c:v>
                </c:pt>
                <c:pt idx="16">
                  <c:v>4.5</c:v>
                </c:pt>
                <c:pt idx="17">
                  <c:v>4.5</c:v>
                </c:pt>
              </c:numCache>
            </c:numRef>
          </c:val>
          <c:extLst>
            <c:ext xmlns:c16="http://schemas.microsoft.com/office/drawing/2014/chart" uri="{C3380CC4-5D6E-409C-BE32-E72D297353CC}">
              <c16:uniqueId val="{00000000-F8BC-4CA0-A552-23BBAB1B0029}"/>
            </c:ext>
          </c:extLst>
        </c:ser>
        <c:dLbls>
          <c:showLegendKey val="0"/>
          <c:showVal val="0"/>
          <c:showCatName val="0"/>
          <c:showSerName val="0"/>
          <c:showPercent val="0"/>
          <c:showBubbleSize val="0"/>
        </c:dLbls>
        <c:gapWidth val="269"/>
        <c:overlap val="-20"/>
        <c:axId val="47898896"/>
        <c:axId val="2033357792"/>
      </c:barChart>
      <c:catAx>
        <c:axId val="47898896"/>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033357792"/>
        <c:crosses val="autoZero"/>
        <c:auto val="1"/>
        <c:lblAlgn val="ctr"/>
        <c:lblOffset val="100"/>
        <c:noMultiLvlLbl val="0"/>
      </c:catAx>
      <c:valAx>
        <c:axId val="2033357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789889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[zomatodeliveryanalysis.xlsx]Popular_top_cuisines!PivotTable3</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t>POPULAR TOP CUISINES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Popular_top_cuisines!$C$4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9E-49BD-A0EB-EBDC11A936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9E-49BD-A0EB-EBDC11A936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69E-49BD-A0EB-EBDC11A9362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69E-49BD-A0EB-EBDC11A9362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69E-49BD-A0EB-EBDC11A9362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69E-49BD-A0EB-EBDC11A9362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69E-49BD-A0EB-EBDC11A9362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69E-49BD-A0EB-EBDC11A9362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69E-49BD-A0EB-EBDC11A9362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69E-49BD-A0EB-EBDC11A9362A}"/>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69E-49BD-A0EB-EBDC11A9362A}"/>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369E-49BD-A0EB-EBDC11A9362A}"/>
              </c:ext>
            </c:extLst>
          </c:dPt>
          <c:cat>
            <c:strRef>
              <c:f>Popular_top_cuisines!$B$5:$B$16</c:f>
              <c:strCache>
                <c:ptCount val="11"/>
                <c:pt idx="0">
                  <c:v>Bakery, Desserts</c:v>
                </c:pt>
                <c:pt idx="1">
                  <c:v>Biryani, North Indian</c:v>
                </c:pt>
                <c:pt idx="2">
                  <c:v>Biryani, South Indian</c:v>
                </c:pt>
                <c:pt idx="3">
                  <c:v>Ice Cream, Desserts</c:v>
                </c:pt>
                <c:pt idx="4">
                  <c:v>Mithai, Street Food</c:v>
                </c:pt>
                <c:pt idx="5">
                  <c:v>North Indian</c:v>
                </c:pt>
                <c:pt idx="6">
                  <c:v>North Indian, Chinese</c:v>
                </c:pt>
                <c:pt idx="7">
                  <c:v>Rolls</c:v>
                </c:pt>
                <c:pt idx="8">
                  <c:v>South Indian</c:v>
                </c:pt>
                <c:pt idx="9">
                  <c:v>South Indian, Biryani</c:v>
                </c:pt>
                <c:pt idx="10">
                  <c:v>South Indian, North Indian, Chinese</c:v>
                </c:pt>
              </c:strCache>
            </c:strRef>
          </c:cat>
          <c:val>
            <c:numRef>
              <c:f>Popular_top_cuisines!$C$5:$C$16</c:f>
              <c:numCache>
                <c:formatCode>General</c:formatCode>
                <c:ptCount val="11"/>
                <c:pt idx="0">
                  <c:v>13</c:v>
                </c:pt>
                <c:pt idx="1">
                  <c:v>4</c:v>
                </c:pt>
                <c:pt idx="2">
                  <c:v>14</c:v>
                </c:pt>
                <c:pt idx="3">
                  <c:v>8</c:v>
                </c:pt>
                <c:pt idx="4">
                  <c:v>4</c:v>
                </c:pt>
                <c:pt idx="5">
                  <c:v>12</c:v>
                </c:pt>
                <c:pt idx="6">
                  <c:v>5</c:v>
                </c:pt>
                <c:pt idx="7">
                  <c:v>5</c:v>
                </c:pt>
                <c:pt idx="8">
                  <c:v>12</c:v>
                </c:pt>
                <c:pt idx="9">
                  <c:v>4</c:v>
                </c:pt>
                <c:pt idx="10">
                  <c:v>4</c:v>
                </c:pt>
              </c:numCache>
            </c:numRef>
          </c:val>
          <c:extLst>
            <c:ext xmlns:c16="http://schemas.microsoft.com/office/drawing/2014/chart" uri="{C3380CC4-5D6E-409C-BE32-E72D297353CC}">
              <c16:uniqueId val="{00000018-369E-49BD-A0EB-EBDC11A9362A}"/>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[zomatodeliveryanalysis.xlsx]Areawise_distribution_of_restau!PivotTable2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AREA-WISE RESTAURANT DISTRIBUTION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Areawise_distribution_of_restau!$C$4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Areawise_distribution_of_restau!$B$5:$B$63</c:f>
              <c:strCache>
                <c:ptCount val="58"/>
                <c:pt idx="0">
                  <c:v>1 Sobha</c:v>
                </c:pt>
                <c:pt idx="1">
                  <c:v>Banashankari</c:v>
                </c:pt>
                <c:pt idx="2">
                  <c:v>Basavanagudi</c:v>
                </c:pt>
                <c:pt idx="3">
                  <c:v>Basaveshwara Nagar</c:v>
                </c:pt>
                <c:pt idx="4">
                  <c:v>Brigade Road</c:v>
                </c:pt>
                <c:pt idx="5">
                  <c:v>BTM</c:v>
                </c:pt>
                <c:pt idx="6">
                  <c:v>Building 105</c:v>
                </c:pt>
                <c:pt idx="7">
                  <c:v>Church Street</c:v>
                </c:pt>
                <c:pt idx="8">
                  <c:v>City Market</c:v>
                </c:pt>
                <c:pt idx="9">
                  <c:v>Commercial Street</c:v>
                </c:pt>
                <c:pt idx="10">
                  <c:v>Cunningham Road</c:v>
                </c:pt>
                <c:pt idx="11">
                  <c:v>Domlur</c:v>
                </c:pt>
                <c:pt idx="12">
                  <c:v>Ejipura</c:v>
                </c:pt>
                <c:pt idx="13">
                  <c:v>Forum Rex Walk</c:v>
                </c:pt>
                <c:pt idx="14">
                  <c:v>Frazer Town</c:v>
                </c:pt>
                <c:pt idx="15">
                  <c:v>Garuda Mall</c:v>
                </c:pt>
                <c:pt idx="16">
                  <c:v>HBR Layout</c:v>
                </c:pt>
                <c:pt idx="17">
                  <c:v>Hosur Road</c:v>
                </c:pt>
                <c:pt idx="18">
                  <c:v>Indiranagar</c:v>
                </c:pt>
                <c:pt idx="19">
                  <c:v>Infantry Road</c:v>
                </c:pt>
                <c:pt idx="20">
                  <c:v>Jatti Building</c:v>
                </c:pt>
                <c:pt idx="21">
                  <c:v>Jayanagar</c:v>
                </c:pt>
                <c:pt idx="22">
                  <c:v>Jeevan Bhima Nagar</c:v>
                </c:pt>
                <c:pt idx="23">
                  <c:v>JP Nagar</c:v>
                </c:pt>
                <c:pt idx="24">
                  <c:v>Koramangala 5th Block</c:v>
                </c:pt>
                <c:pt idx="25">
                  <c:v>Koramangala 6th Block</c:v>
                </c:pt>
                <c:pt idx="26">
                  <c:v>Koramangala 7th Block</c:v>
                </c:pt>
                <c:pt idx="27">
                  <c:v>Kumaraswamy Layout</c:v>
                </c:pt>
                <c:pt idx="28">
                  <c:v>Langford Town</c:v>
                </c:pt>
                <c:pt idx="29">
                  <c:v>Lavelle Road</c:v>
                </c:pt>
                <c:pt idx="30">
                  <c:v>Lido Mall</c:v>
                </c:pt>
                <c:pt idx="31">
                  <c:v>Majestic</c:v>
                </c:pt>
                <c:pt idx="32">
                  <c:v>Malleshwaram</c:v>
                </c:pt>
                <c:pt idx="33">
                  <c:v>Mantri Square</c:v>
                </c:pt>
                <c:pt idx="34">
                  <c:v>MG Road</c:v>
                </c:pt>
                <c:pt idx="35">
                  <c:v>Nexus</c:v>
                </c:pt>
                <c:pt idx="36">
                  <c:v>Old Airport Road</c:v>
                </c:pt>
                <c:pt idx="37">
                  <c:v>Old Madras Road</c:v>
                </c:pt>
                <c:pt idx="38">
                  <c:v>Orion Mall</c:v>
                </c:pt>
                <c:pt idx="39">
                  <c:v>Rajajinagar</c:v>
                </c:pt>
                <c:pt idx="40">
                  <c:v>Residency Road</c:v>
                </c:pt>
                <c:pt idx="41">
                  <c:v>Richmond Road</c:v>
                </c:pt>
                <c:pt idx="42">
                  <c:v>Richmond Town</c:v>
                </c:pt>
                <c:pt idx="43">
                  <c:v>RT Nagar</c:v>
                </c:pt>
                <c:pt idx="44">
                  <c:v>Sadashiv Nagar</c:v>
                </c:pt>
                <c:pt idx="45">
                  <c:v>Sanjay Nagar</c:v>
                </c:pt>
                <c:pt idx="46">
                  <c:v>Sankey Road</c:v>
                </c:pt>
                <c:pt idx="47">
                  <c:v>Seshadripuram</c:v>
                </c:pt>
                <c:pt idx="48">
                  <c:v>Shanti Nagar</c:v>
                </c:pt>
                <c:pt idx="49">
                  <c:v>Shivajinagar</c:v>
                </c:pt>
                <c:pt idx="50">
                  <c:v>St. Marks Road</c:v>
                </c:pt>
                <c:pt idx="51">
                  <c:v>Thippasandra</c:v>
                </c:pt>
                <c:pt idx="52">
                  <c:v>UB City</c:v>
                </c:pt>
                <c:pt idx="53">
                  <c:v>Ulsoor</c:v>
                </c:pt>
                <c:pt idx="54">
                  <c:v>Vasanth Nagar</c:v>
                </c:pt>
                <c:pt idx="55">
                  <c:v>Vijay Nagar</c:v>
                </c:pt>
                <c:pt idx="56">
                  <c:v>Wilson Garden</c:v>
                </c:pt>
                <c:pt idx="57">
                  <c:v>Yeshwantpur</c:v>
                </c:pt>
              </c:strCache>
            </c:strRef>
          </c:cat>
          <c:val>
            <c:numRef>
              <c:f>Areawise_distribution_of_restau!$C$5:$C$63</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00-96F0-4693-BD49-BD244D402823}"/>
            </c:ext>
          </c:extLst>
        </c:ser>
        <c:dLbls>
          <c:showLegendKey val="0"/>
          <c:showVal val="0"/>
          <c:showCatName val="0"/>
          <c:showSerName val="0"/>
          <c:showPercent val="0"/>
          <c:showBubbleSize val="0"/>
        </c:dLbls>
        <c:axId val="1084406560"/>
        <c:axId val="2033343904"/>
      </c:areaChart>
      <c:catAx>
        <c:axId val="108440656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343904"/>
        <c:crosses val="autoZero"/>
        <c:auto val="1"/>
        <c:lblAlgn val="ctr"/>
        <c:lblOffset val="100"/>
        <c:noMultiLvlLbl val="0"/>
      </c:catAx>
      <c:valAx>
        <c:axId val="203334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44065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[zomatodeliveryanalysis.xlsx]Areawise_rating!PivotTable1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AREA-WISE 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Areawise_rating!$C$4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Areawise_rating!$B$5:$B$25</c:f>
              <c:strCache>
                <c:ptCount val="20"/>
                <c:pt idx="0">
                  <c:v>1 Sobha</c:v>
                </c:pt>
                <c:pt idx="1">
                  <c:v>Basavanagudi</c:v>
                </c:pt>
                <c:pt idx="2">
                  <c:v>Building 105</c:v>
                </c:pt>
                <c:pt idx="3">
                  <c:v>Church Street</c:v>
                </c:pt>
                <c:pt idx="4">
                  <c:v>City Market</c:v>
                </c:pt>
                <c:pt idx="5">
                  <c:v>Commercial Street</c:v>
                </c:pt>
                <c:pt idx="6">
                  <c:v>Cunningham Road</c:v>
                </c:pt>
                <c:pt idx="7">
                  <c:v>Domlur</c:v>
                </c:pt>
                <c:pt idx="8">
                  <c:v>Ejipura</c:v>
                </c:pt>
                <c:pt idx="9">
                  <c:v>Forum Rex Walk</c:v>
                </c:pt>
                <c:pt idx="10">
                  <c:v>HBR Layout</c:v>
                </c:pt>
                <c:pt idx="11">
                  <c:v>Koramangala 6th Block</c:v>
                </c:pt>
                <c:pt idx="12">
                  <c:v>Lavelle Road</c:v>
                </c:pt>
                <c:pt idx="13">
                  <c:v>Residency Road</c:v>
                </c:pt>
                <c:pt idx="14">
                  <c:v>Sadashiv Nagar</c:v>
                </c:pt>
                <c:pt idx="15">
                  <c:v>Sanjay Nagar</c:v>
                </c:pt>
                <c:pt idx="16">
                  <c:v>St. Marks Road</c:v>
                </c:pt>
                <c:pt idx="17">
                  <c:v>Thippasandra</c:v>
                </c:pt>
                <c:pt idx="18">
                  <c:v>UB City</c:v>
                </c:pt>
                <c:pt idx="19">
                  <c:v>Wilson Garden</c:v>
                </c:pt>
              </c:strCache>
            </c:strRef>
          </c:cat>
          <c:val>
            <c:numRef>
              <c:f>Areawise_rating!$C$5:$C$25</c:f>
              <c:numCache>
                <c:formatCode>General</c:formatCode>
                <c:ptCount val="20"/>
                <c:pt idx="0">
                  <c:v>4.2</c:v>
                </c:pt>
                <c:pt idx="1">
                  <c:v>4.1916666666666664</c:v>
                </c:pt>
                <c:pt idx="2">
                  <c:v>4.3</c:v>
                </c:pt>
                <c:pt idx="3">
                  <c:v>4.1642857142857137</c:v>
                </c:pt>
                <c:pt idx="4">
                  <c:v>4.1749999999999998</c:v>
                </c:pt>
                <c:pt idx="5">
                  <c:v>4.2333333333333334</c:v>
                </c:pt>
                <c:pt idx="6">
                  <c:v>4.1999999999999993</c:v>
                </c:pt>
                <c:pt idx="7">
                  <c:v>4.12</c:v>
                </c:pt>
                <c:pt idx="8">
                  <c:v>4.4000000000000004</c:v>
                </c:pt>
                <c:pt idx="9">
                  <c:v>4.25</c:v>
                </c:pt>
                <c:pt idx="10">
                  <c:v>4.2</c:v>
                </c:pt>
                <c:pt idx="11">
                  <c:v>4.2142857142857144</c:v>
                </c:pt>
                <c:pt idx="12">
                  <c:v>4.3166666666666673</c:v>
                </c:pt>
                <c:pt idx="13">
                  <c:v>4.2454545454545451</c:v>
                </c:pt>
                <c:pt idx="14">
                  <c:v>4.2</c:v>
                </c:pt>
                <c:pt idx="15">
                  <c:v>4.2</c:v>
                </c:pt>
                <c:pt idx="16">
                  <c:v>4.2142857142857144</c:v>
                </c:pt>
                <c:pt idx="17">
                  <c:v>4.16</c:v>
                </c:pt>
                <c:pt idx="18">
                  <c:v>4.2</c:v>
                </c:pt>
                <c:pt idx="19">
                  <c:v>4.4000000000000004</c:v>
                </c:pt>
              </c:numCache>
            </c:numRef>
          </c:val>
          <c:extLst>
            <c:ext xmlns:c16="http://schemas.microsoft.com/office/drawing/2014/chart" uri="{C3380CC4-5D6E-409C-BE32-E72D297353CC}">
              <c16:uniqueId val="{00000000-0450-482D-9A14-341EB0029189}"/>
            </c:ext>
          </c:extLst>
        </c:ser>
        <c:dLbls>
          <c:dLblPos val="outEnd"/>
          <c:showLegendKey val="0"/>
          <c:showVal val="1"/>
          <c:showCatName val="0"/>
          <c:showSerName val="0"/>
          <c:showPercent val="0"/>
          <c:showBubbleSize val="0"/>
        </c:dLbls>
        <c:gapWidth val="100"/>
        <c:overlap val="-24"/>
        <c:axId val="1159360544"/>
        <c:axId val="2033358288"/>
      </c:barChart>
      <c:catAx>
        <c:axId val="115936054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358288"/>
        <c:crosses val="autoZero"/>
        <c:auto val="1"/>
        <c:lblAlgn val="ctr"/>
        <c:lblOffset val="100"/>
        <c:noMultiLvlLbl val="0"/>
      </c:catAx>
      <c:valAx>
        <c:axId val="20333582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936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[zomatodeliveryanalysis.xlsx]timing vs opening hours!PivotTable5</c:name>
    <c:fmtId val="5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'timing vs opening hours'!$C$4</c:f>
              <c:strCache>
                <c:ptCount val="1"/>
                <c:pt idx="0">
                  <c:v>Total</c:v>
                </c:pt>
              </c:strCache>
            </c:strRef>
          </c:tx>
          <c:dPt>
            <c:idx val="0"/>
            <c:bubble3D val="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13E-4C01-9BF4-3F3DEE185754}"/>
              </c:ext>
            </c:extLst>
          </c:dPt>
          <c:dPt>
            <c:idx val="1"/>
            <c:bubble3D val="0"/>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13E-4C01-9BF4-3F3DEE185754}"/>
              </c:ext>
            </c:extLst>
          </c:dPt>
          <c:dPt>
            <c:idx val="2"/>
            <c:bubble3D val="0"/>
            <c:spPr>
              <a:gradFill rotWithShape="1">
                <a:gsLst>
                  <a:gs pos="0">
                    <a:schemeClr val="dk1">
                      <a:tint val="75000"/>
                      <a:satMod val="103000"/>
                      <a:lumMod val="102000"/>
                      <a:tint val="94000"/>
                    </a:schemeClr>
                  </a:gs>
                  <a:gs pos="50000">
                    <a:schemeClr val="dk1">
                      <a:tint val="75000"/>
                      <a:satMod val="110000"/>
                      <a:lumMod val="100000"/>
                      <a:shade val="100000"/>
                    </a:schemeClr>
                  </a:gs>
                  <a:gs pos="100000">
                    <a:schemeClr val="dk1">
                      <a:tint val="7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13E-4C01-9BF4-3F3DEE185754}"/>
              </c:ext>
            </c:extLst>
          </c:dPt>
          <c:dPt>
            <c:idx val="3"/>
            <c:bubble3D val="0"/>
            <c:spPr>
              <a:gradFill rotWithShape="1">
                <a:gsLst>
                  <a:gs pos="0">
                    <a:schemeClr val="dk1">
                      <a:tint val="98500"/>
                      <a:satMod val="103000"/>
                      <a:lumMod val="102000"/>
                      <a:tint val="94000"/>
                    </a:schemeClr>
                  </a:gs>
                  <a:gs pos="50000">
                    <a:schemeClr val="dk1">
                      <a:tint val="98500"/>
                      <a:satMod val="110000"/>
                      <a:lumMod val="100000"/>
                      <a:shade val="100000"/>
                    </a:schemeClr>
                  </a:gs>
                  <a:gs pos="100000">
                    <a:schemeClr val="dk1">
                      <a:tint val="985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13E-4C01-9BF4-3F3DEE185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'timing vs opening hours'!$B$5:$B$8</c:f>
              <c:strCache>
                <c:ptCount val="3"/>
                <c:pt idx="0">
                  <c:v>24 HOURS OPEN</c:v>
                </c:pt>
                <c:pt idx="1">
                  <c:v>SCHEDULED BUISSNESS HOURS</c:v>
                </c:pt>
                <c:pt idx="2">
                  <c:v>UNAVAILABLE</c:v>
                </c:pt>
              </c:strCache>
            </c:strRef>
          </c:cat>
          <c:val>
            <c:numRef>
              <c:f>'timing vs opening hours'!$C$5:$C$8</c:f>
              <c:numCache>
                <c:formatCode>General</c:formatCode>
                <c:ptCount val="3"/>
                <c:pt idx="0">
                  <c:v>10</c:v>
                </c:pt>
                <c:pt idx="1">
                  <c:v>374</c:v>
                </c:pt>
                <c:pt idx="2">
                  <c:v>121</c:v>
                </c:pt>
              </c:numCache>
            </c:numRef>
          </c:val>
          <c:extLst>
            <c:ext xmlns:c16="http://schemas.microsoft.com/office/drawing/2014/chart" uri="{C3380CC4-5D6E-409C-BE32-E72D297353CC}">
              <c16:uniqueId val="{00000008-A13E-4C01-9BF4-3F3DEE18575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[zomatodeliveryanalysis.xlsx]CUISINES VS AVG PRICE!PivotTable1</c:name>
    <c:fmtId val="67"/>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CUISINES VS AVERAGE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'CUISINES VS AVG PRICE'!$C$4</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'CUISINES VS AVG PRICE'!$B$5:$B$407</c:f>
              <c:strCache>
                <c:ptCount val="402"/>
                <c:pt idx="0">
                  <c:v>Andhra</c:v>
                </c:pt>
                <c:pt idx="1">
                  <c:v>Andhra, Biryani</c:v>
                </c:pt>
                <c:pt idx="2">
                  <c:v>Andhra, Biryani, North Indian</c:v>
                </c:pt>
                <c:pt idx="3">
                  <c:v>Andhra, Biryani, North Indian, Chinese, Desserts</c:v>
                </c:pt>
                <c:pt idx="4">
                  <c:v>Andhra, Biryani, North Indian, Chinese, Desserts, Ice Cream, Beverages</c:v>
                </c:pt>
                <c:pt idx="5">
                  <c:v>Andhra, Biryani, North Indian, Chinese, Desserts, Juices</c:v>
                </c:pt>
                <c:pt idx="6">
                  <c:v>Andhra, Biryani, North Indian, Seafood</c:v>
                </c:pt>
                <c:pt idx="7">
                  <c:v>Andhra, Biryani, South Indian</c:v>
                </c:pt>
                <c:pt idx="8">
                  <c:v>Andhra, Biryani, South Indian, Desserts, Beverages, Hyderabadi</c:v>
                </c:pt>
                <c:pt idx="9">
                  <c:v>Andhra, Mughlai, Chinese, Kebab, North Indian, Beverages, Desserts</c:v>
                </c:pt>
                <c:pt idx="10">
                  <c:v>Andhra, North Indian, Chinese, Biryani, Mughlai, Oriental</c:v>
                </c:pt>
                <c:pt idx="11">
                  <c:v>Andhra, North Indian, Chinese, Mangalorean, Seafood, Biryani</c:v>
                </c:pt>
                <c:pt idx="12">
                  <c:v>Arabian, Biryani, Chinese, South Indian, Kerala, Shake, Juices, Beverages</c:v>
                </c:pt>
                <c:pt idx="13">
                  <c:v>Arabian, Lebanese, North Indian, Chinese, Mughlai, Beverages</c:v>
                </c:pt>
                <c:pt idx="14">
                  <c:v>Arabian, North Indian</c:v>
                </c:pt>
                <c:pt idx="15">
                  <c:v>Arabian, North Indian, South Indian, Salad, Biryani, Fast Food, Bakery</c:v>
                </c:pt>
                <c:pt idx="16">
                  <c:v>Arabian, Sandwich, Burger, Biryani, Lebanese, Beverages, Juices, Shake</c:v>
                </c:pt>
                <c:pt idx="17">
                  <c:v>Asian, Italian, Salad, Pizza, Sandwich, Burger, Desserts, Beverages</c:v>
                </c:pt>
                <c:pt idx="18">
                  <c:v>Asian, Sushi, Japanese, Chinese, Desserts, Beverages</c:v>
                </c:pt>
                <c:pt idx="19">
                  <c:v>Asian, Thai, Vietnamese, Japanese, Indonesian, Chinese, Korean, Burmese</c:v>
                </c:pt>
                <c:pt idx="20">
                  <c:v>Bakery</c:v>
                </c:pt>
                <c:pt idx="21">
                  <c:v>Bakery, Cafe, Italian, Continental, Fast Food, Beverages, Desserts</c:v>
                </c:pt>
                <c:pt idx="22">
                  <c:v>Bakery, Desserts</c:v>
                </c:pt>
                <c:pt idx="23">
                  <c:v>Bakery, Desserts, Fast Food</c:v>
                </c:pt>
                <c:pt idx="24">
                  <c:v>Bakery, Desserts, Fast Food, Beverages</c:v>
                </c:pt>
                <c:pt idx="25">
                  <c:v>Bakery, Desserts, Ice Cream</c:v>
                </c:pt>
                <c:pt idx="26">
                  <c:v>Bakery, Desserts, Ice Cream, Mithai, Beverages, Pizza</c:v>
                </c:pt>
                <c:pt idx="27">
                  <c:v>Bakery, Desserts, Ice Cream, Shake</c:v>
                </c:pt>
                <c:pt idx="28">
                  <c:v>Bakery, Desserts, Ice Cream, Shake, Beverages</c:v>
                </c:pt>
                <c:pt idx="29">
                  <c:v>Bakery, Desserts, Italian, Thai, Fast Food</c:v>
                </c:pt>
                <c:pt idx="30">
                  <c:v>Bakery, Desserts, Mithai</c:v>
                </c:pt>
                <c:pt idx="31">
                  <c:v>Bakery, Desserts, Sandwich, Beverages, Shake, Cafe</c:v>
                </c:pt>
                <c:pt idx="32">
                  <c:v>Bakery, Fast Food</c:v>
                </c:pt>
                <c:pt idx="33">
                  <c:v>Bakery, Fast Food, Pizza, Sandwich, Burger, Desserts</c:v>
                </c:pt>
                <c:pt idx="34">
                  <c:v>Bengali, Biryani, Rolls</c:v>
                </c:pt>
                <c:pt idx="35">
                  <c:v>Bengali, Finger Food, Seafood, Biryani, Mughlai</c:v>
                </c:pt>
                <c:pt idx="36">
                  <c:v>Bengali, North Indian, Biryani, Rolls</c:v>
                </c:pt>
                <c:pt idx="37">
                  <c:v>Bengali, North Indian, Seafood, Mishti</c:v>
                </c:pt>
                <c:pt idx="38">
                  <c:v>Bengali, Rolls</c:v>
                </c:pt>
                <c:pt idx="39">
                  <c:v>Bengali, Seafood</c:v>
                </c:pt>
                <c:pt idx="40">
                  <c:v>Beverages, Juices, Healthy Food</c:v>
                </c:pt>
                <c:pt idx="41">
                  <c:v>Beverages, Shake</c:v>
                </c:pt>
                <c:pt idx="42">
                  <c:v>Beverages, Shake, Desserts</c:v>
                </c:pt>
                <c:pt idx="43">
                  <c:v>Beverages, Shake, Juices, Ice Cream, Desserts, Burger, Fast Food</c:v>
                </c:pt>
                <c:pt idx="44">
                  <c:v>Biryani</c:v>
                </c:pt>
                <c:pt idx="45">
                  <c:v>Biryani, Andhra</c:v>
                </c:pt>
                <c:pt idx="46">
                  <c:v>Biryani, Andhra, Hyderabadi, South Indian</c:v>
                </c:pt>
                <c:pt idx="47">
                  <c:v>Biryani, Andhra, North Indian, Chinese, Kebab, Seafood, Desserts, Beverages</c:v>
                </c:pt>
                <c:pt idx="48">
                  <c:v>Biryani, Andhra, North Indian, Chinese, Mughlai, Beverages</c:v>
                </c:pt>
                <c:pt idx="49">
                  <c:v>Biryani, Andhra, North Indian, Seafood</c:v>
                </c:pt>
                <c:pt idx="50">
                  <c:v>Biryani, BBQ, Kebab, North Indian, Desserts</c:v>
                </c:pt>
                <c:pt idx="51">
                  <c:v>Biryani, Chettinad, Chinese, North Indian, Mughlai</c:v>
                </c:pt>
                <c:pt idx="52">
                  <c:v>Biryani, Chinese</c:v>
                </c:pt>
                <c:pt idx="53">
                  <c:v>Biryani, Chinese, Beverages, Desserts</c:v>
                </c:pt>
                <c:pt idx="54">
                  <c:v>Biryani, Fast Food</c:v>
                </c:pt>
                <c:pt idx="55">
                  <c:v>Biryani, Fast Food, Chinese</c:v>
                </c:pt>
                <c:pt idx="56">
                  <c:v>Biryani, Fast Food, South Indian</c:v>
                </c:pt>
                <c:pt idx="57">
                  <c:v>Biryani, Hyderabadi, Kebab, North Indian, Ice Cream, Desserts</c:v>
                </c:pt>
                <c:pt idx="58">
                  <c:v>Biryani, Hyderabadi, Mughlai</c:v>
                </c:pt>
                <c:pt idx="59">
                  <c:v>Biryani, Hyderabadi, South Indian</c:v>
                </c:pt>
                <c:pt idx="60">
                  <c:v>Biryani, Kebab, Chinese, North Indian, Beverages</c:v>
                </c:pt>
                <c:pt idx="61">
                  <c:v>Biryani, Kebab, Mughlai, Arabian, South Indian, Rolls, Desserts, Beverages</c:v>
                </c:pt>
                <c:pt idx="62">
                  <c:v>Biryani, Kebab, Mughlai, North Indian, Desserts</c:v>
                </c:pt>
                <c:pt idx="63">
                  <c:v>Biryani, Kebab, North Indian</c:v>
                </c:pt>
                <c:pt idx="64">
                  <c:v>Biryani, Kebab, North Indian, Rolls, Desserts, Chinese</c:v>
                </c:pt>
                <c:pt idx="65">
                  <c:v>Biryani, Kebab, Tamil</c:v>
                </c:pt>
                <c:pt idx="66">
                  <c:v>Biryani, Kerala, North Indian, Chinese</c:v>
                </c:pt>
                <c:pt idx="67">
                  <c:v>Biryani, Mughlai</c:v>
                </c:pt>
                <c:pt idx="68">
                  <c:v>Biryani, North Indian</c:v>
                </c:pt>
                <c:pt idx="69">
                  <c:v>Biryani, North Indian, Beverages</c:v>
                </c:pt>
                <c:pt idx="70">
                  <c:v>Biryani, North Indian, Chinese</c:v>
                </c:pt>
                <c:pt idx="71">
                  <c:v>Biryani, North Indian, Chinese, Desserts, Beverages, Sichuan</c:v>
                </c:pt>
                <c:pt idx="72">
                  <c:v>Biryani, North Indian, Chinese, Fast Food, Street Food, Sichuan, Desserts, Beverages</c:v>
                </c:pt>
                <c:pt idx="73">
                  <c:v>Biryani, North Indian, Chinese, Hyderabadi, Andhra, Wraps, Sichuan</c:v>
                </c:pt>
                <c:pt idx="74">
                  <c:v>Biryani, North Indian, Chinese, Seafood, Mughlai, Kebab, Beverages</c:v>
                </c:pt>
                <c:pt idx="75">
                  <c:v>Biryani, North Indian, Chinese, Seafood, Street Food</c:v>
                </c:pt>
                <c:pt idx="76">
                  <c:v>Biryani, North Indian, Chinese, Street Food, Seafood</c:v>
                </c:pt>
                <c:pt idx="77">
                  <c:v>Biryani, North Indian, Hyderabadi, Kebab, Chinese, Andhra, Seafood</c:v>
                </c:pt>
                <c:pt idx="78">
                  <c:v>Biryani, North Indian, Kebab, BBQ, Beverages, Desserts</c:v>
                </c:pt>
                <c:pt idx="79">
                  <c:v>Biryani, North Indian, Kebab, Mughlai, Seafood</c:v>
                </c:pt>
                <c:pt idx="80">
                  <c:v>Biryani, North Indian, Mughlai, Chinese</c:v>
                </c:pt>
                <c:pt idx="81">
                  <c:v>Biryani, North Indian, Mughlai, Chinese, Kebab, Arabian</c:v>
                </c:pt>
                <c:pt idx="82">
                  <c:v>Biryani, North Indian, Mughlai, Chinese, Seafood, Kebab</c:v>
                </c:pt>
                <c:pt idx="83">
                  <c:v>Biryani, North Indian, Mughlai, Fast Food, Beverages, Sichuan</c:v>
                </c:pt>
                <c:pt idx="84">
                  <c:v>Biryani, North Indian, South Indian</c:v>
                </c:pt>
                <c:pt idx="85">
                  <c:v>Biryani, North Indian, South Indian, Mughlai</c:v>
                </c:pt>
                <c:pt idx="86">
                  <c:v>Biryani, South Indian</c:v>
                </c:pt>
                <c:pt idx="87">
                  <c:v>Biryani, South Indian, Andhra</c:v>
                </c:pt>
                <c:pt idx="88">
                  <c:v>Biryani, South Indian, Chinese</c:v>
                </c:pt>
                <c:pt idx="89">
                  <c:v>Biryani, South Indian, Kebab</c:v>
                </c:pt>
                <c:pt idx="90">
                  <c:v>Biryani, South Indian, Kebab, Desserts, Beverages</c:v>
                </c:pt>
                <c:pt idx="91">
                  <c:v>Biryani, South Indian, Mughlai, Andhra, Desserts, Hyderabadi</c:v>
                </c:pt>
                <c:pt idx="92">
                  <c:v>Biryani, South Indian, North Indian, Beverages</c:v>
                </c:pt>
                <c:pt idx="93">
                  <c:v>Biryani, South Indian, North Indian, Mughlai, Chinese, Seafood, Desserts, Beverages</c:v>
                </c:pt>
                <c:pt idx="94">
                  <c:v>Biryani, South Indian, North Indian, Street Food</c:v>
                </c:pt>
                <c:pt idx="95">
                  <c:v>Biryani, Tamil, Kebab</c:v>
                </c:pt>
                <c:pt idx="96">
                  <c:v>Bubble Tea, Burger, Beverages, Tea, Fast Food, Street Food, Momos, Shake</c:v>
                </c:pt>
                <c:pt idx="97">
                  <c:v>Burger</c:v>
                </c:pt>
                <c:pt idx="98">
                  <c:v>Burger, American, Continental, Fast Food, Desserts, Coffee, Cafe, Beverages</c:v>
                </c:pt>
                <c:pt idx="99">
                  <c:v>Burger, American, Fast Food, Desserts, Shake, Beverages</c:v>
                </c:pt>
                <c:pt idx="100">
                  <c:v>Burger, American, Fast Food, Wraps, Beverages, Shake</c:v>
                </c:pt>
                <c:pt idx="101">
                  <c:v>Burger, Fast Food</c:v>
                </c:pt>
                <c:pt idx="102">
                  <c:v>Burger, Fast Food, American</c:v>
                </c:pt>
                <c:pt idx="103">
                  <c:v>Burger, Fast Food, American, Finger Food, Desserts, Beverages, Continental</c:v>
                </c:pt>
                <c:pt idx="104">
                  <c:v>Burger, Fast Food, Beverages, Bubble Tea, Shake</c:v>
                </c:pt>
                <c:pt idx="105">
                  <c:v>Burger, Fast Food, Beverages, Desserts</c:v>
                </c:pt>
                <c:pt idx="106">
                  <c:v>Burger, Fast Food, Desserts, Beverages</c:v>
                </c:pt>
                <c:pt idx="107">
                  <c:v>Burger, Fast Food, Wraps</c:v>
                </c:pt>
                <c:pt idx="108">
                  <c:v>Burger, Healthy Food, Portuguese</c:v>
                </c:pt>
                <c:pt idx="109">
                  <c:v>Burger, Italian, Desserts, Continental, American, Fast Food, Beverages</c:v>
                </c:pt>
                <c:pt idx="110">
                  <c:v>Burger, Rolls, Fast Food, Roast Chicken</c:v>
                </c:pt>
                <c:pt idx="111">
                  <c:v>Burger, Sandwich, Fast Food, Wraps, Biryani, Beverages, Desserts</c:v>
                </c:pt>
                <c:pt idx="112">
                  <c:v>Cafe, Beverages, Continental, Italian, Chinese, Fast Food, Asian, Desserts</c:v>
                </c:pt>
                <c:pt idx="113">
                  <c:v>Cafe, Burger, Desserts, Beverages, Fast Food</c:v>
                </c:pt>
                <c:pt idx="114">
                  <c:v>Cafe, Coffee, Desserts, Beverages</c:v>
                </c:pt>
                <c:pt idx="115">
                  <c:v>Cafe, Coffee, Tea, Beverages, Sandwich, Fast Food, Desserts, Pizza</c:v>
                </c:pt>
                <c:pt idx="116">
                  <c:v>Cafe, Coffee, Tea, Shake, Beverages, Sandwich, Fast Food, Desserts</c:v>
                </c:pt>
                <c:pt idx="117">
                  <c:v>Cafe, Continental, Burger, Sandwich, Shake, Beverages, Desserts</c:v>
                </c:pt>
                <c:pt idx="118">
                  <c:v>Chinese</c:v>
                </c:pt>
                <c:pt idx="119">
                  <c:v>Chinese, Asian, Seafood, Sichuan</c:v>
                </c:pt>
                <c:pt idx="120">
                  <c:v>Chinese, Asian, Thai, Beverages</c:v>
                </c:pt>
                <c:pt idx="121">
                  <c:v>Chinese, Asian, Thai, Sichuan</c:v>
                </c:pt>
                <c:pt idx="122">
                  <c:v>Chinese, Continental</c:v>
                </c:pt>
                <c:pt idx="123">
                  <c:v>Chinese, Desserts, Seafood, Burger, Sichuan</c:v>
                </c:pt>
                <c:pt idx="124">
                  <c:v>Chinese, Fast Food, Rolls, BBQ, North Indian</c:v>
                </c:pt>
                <c:pt idx="125">
                  <c:v>Chinese, Japanese, Thai, Indonesian, Asian</c:v>
                </c:pt>
                <c:pt idx="126">
                  <c:v>Chinese, Malaysian, Seafood</c:v>
                </c:pt>
                <c:pt idx="127">
                  <c:v>Chinese, Momos, Seafood, Thai, Sichuan</c:v>
                </c:pt>
                <c:pt idx="128">
                  <c:v>Chinese, North Eastern, Beverages</c:v>
                </c:pt>
                <c:pt idx="129">
                  <c:v>Chinese, North Indian, Mughlai</c:v>
                </c:pt>
                <c:pt idx="130">
                  <c:v>Chinese, North Indian, Mughlai, Arabian, Kebab, Seafood, Biryani, Ice Cream</c:v>
                </c:pt>
                <c:pt idx="131">
                  <c:v>Chinese, North Indian, Rolls</c:v>
                </c:pt>
                <c:pt idx="132">
                  <c:v>Chinese, North Indian, Seafood, Fast Food, Sichuan, Desserts, Beverages</c:v>
                </c:pt>
                <c:pt idx="133">
                  <c:v>Chinese, Oriental, Asian</c:v>
                </c:pt>
                <c:pt idx="134">
                  <c:v>Chinese, Oriental, Asian, Sichuan, Seafood, Momos</c:v>
                </c:pt>
                <c:pt idx="135">
                  <c:v>Chinese, Seafood, Momos, Sichuan</c:v>
                </c:pt>
                <c:pt idx="136">
                  <c:v>Chinese, Seafood, Sichuan</c:v>
                </c:pt>
                <c:pt idx="137">
                  <c:v>Chinese, Seafood, Thai, Rolls, Malaysian, Mughlai, Momos</c:v>
                </c:pt>
                <c:pt idx="138">
                  <c:v>Chinese, Sushi, Seafood, Asian, Japanese, Beverages</c:v>
                </c:pt>
                <c:pt idx="139">
                  <c:v>Chinese, Thai</c:v>
                </c:pt>
                <c:pt idx="140">
                  <c:v>Chinese, Thai, Asian, Seafood, Sichuan, Desserts, Beverages</c:v>
                </c:pt>
                <c:pt idx="141">
                  <c:v>Chinese, Thai, Sichuan, Seafood</c:v>
                </c:pt>
                <c:pt idx="142">
                  <c:v>Chinese, Tibetan, Sichuan, Momos</c:v>
                </c:pt>
                <c:pt idx="143">
                  <c:v>Continental, Chinese, Oriental, Asian, Healthy Food, Sandwich</c:v>
                </c:pt>
                <c:pt idx="144">
                  <c:v>Continental, Italian, BBQ, Fast Food, Ice Cream, Desserts, Coffee, Beverages</c:v>
                </c:pt>
                <c:pt idx="145">
                  <c:v>Continental, Oriental, Asian, Healthy Food, Sandwich, Chinese, Desserts</c:v>
                </c:pt>
                <c:pt idx="146">
                  <c:v>Desserts</c:v>
                </c:pt>
                <c:pt idx="147">
                  <c:v>Desserts, Bakery, Coffee, Beverages</c:v>
                </c:pt>
                <c:pt idx="148">
                  <c:v>Desserts, Bakery, Mithai</c:v>
                </c:pt>
                <c:pt idx="149">
                  <c:v>Desserts, Beverages</c:v>
                </c:pt>
                <c:pt idx="150">
                  <c:v>Desserts, Shake, Ice Cream, Bakery, Beverages</c:v>
                </c:pt>
                <c:pt idx="151">
                  <c:v>Desserts, Waffle, Beverages</c:v>
                </c:pt>
                <c:pt idx="152">
                  <c:v>Fast Food, Burger, Biryani, Desserts, Beverages</c:v>
                </c:pt>
                <c:pt idx="153">
                  <c:v>Fast Food, Burger, Pizza</c:v>
                </c:pt>
                <c:pt idx="154">
                  <c:v>Fast Food, Burger, Shake, Beverages</c:v>
                </c:pt>
                <c:pt idx="155">
                  <c:v>Fast Food, Chinese, Street Food, Burger, Pizza, Beverages, Ice Cream</c:v>
                </c:pt>
                <c:pt idx="156">
                  <c:v>Fast Food, Ice Cream, Desserts, Beverages</c:v>
                </c:pt>
                <c:pt idx="157">
                  <c:v>Fast Food, Momos, Beverages</c:v>
                </c:pt>
                <c:pt idx="158">
                  <c:v>Fast Food, Sandwich, Burger, Wraps, Rolls, Shake, Juices, Beverages</c:v>
                </c:pt>
                <c:pt idx="159">
                  <c:v>Fast Food, Sandwich, Pizza, Burger, Street Food, Beverages</c:v>
                </c:pt>
                <c:pt idx="160">
                  <c:v>Fast Food, Street Food</c:v>
                </c:pt>
                <c:pt idx="161">
                  <c:v>Fast Food, Street Food, Maharashtrian, Rolls, Ice Cream</c:v>
                </c:pt>
                <c:pt idx="162">
                  <c:v>Gujarati, North Indian, Rajasthani</c:v>
                </c:pt>
                <c:pt idx="163">
                  <c:v>Healthy Food, North Indian, Sandwich, Salad</c:v>
                </c:pt>
                <c:pt idx="164">
                  <c:v>Healthy Food, Pizza, North Indian, Burger, Biryani, Chinese, Desserts, Beverages</c:v>
                </c:pt>
                <c:pt idx="165">
                  <c:v>Healthy Food, Salad, Beverages</c:v>
                </c:pt>
                <c:pt idx="166">
                  <c:v>Healthy Food, Salad, Juices</c:v>
                </c:pt>
                <c:pt idx="167">
                  <c:v>Healthy Food, Salad, Mexican, Pasta, Pizza, Beverages, Asian, North Indian</c:v>
                </c:pt>
                <c:pt idx="168">
                  <c:v>Healthy Food, Sandwich, Fast Food, Wraps, Salad, Beverages</c:v>
                </c:pt>
                <c:pt idx="169">
                  <c:v>Healthy Food, Sandwich, Salad, Italian, Fast Food, Desserts, Beverages, Continental</c:v>
                </c:pt>
                <c:pt idx="170">
                  <c:v>Healthy Food, South Indian, North Indian, Biryani</c:v>
                </c:pt>
                <c:pt idx="171">
                  <c:v>Healthy Food, Steak, Sandwich, Continental, Beverages, Cafe</c:v>
                </c:pt>
                <c:pt idx="172">
                  <c:v>Hyderabadi, Biryani</c:v>
                </c:pt>
                <c:pt idx="173">
                  <c:v>Ice Cream</c:v>
                </c:pt>
                <c:pt idx="174">
                  <c:v>Ice Cream, Beverages, Shake</c:v>
                </c:pt>
                <c:pt idx="175">
                  <c:v>Ice Cream, Desserts</c:v>
                </c:pt>
                <c:pt idx="176">
                  <c:v>Ice Cream, Desserts, Bakery, Shake, Beverages</c:v>
                </c:pt>
                <c:pt idx="177">
                  <c:v>Ice Cream, Desserts, Beverages</c:v>
                </c:pt>
                <c:pt idx="178">
                  <c:v>Ice Cream, Desserts, Shake</c:v>
                </c:pt>
                <c:pt idx="179">
                  <c:v>Ice Cream, Desserts, Shake, Beverages</c:v>
                </c:pt>
                <c:pt idx="180">
                  <c:v>Ice Cream, Desserts, Waffle, Beverages</c:v>
                </c:pt>
                <c:pt idx="181">
                  <c:v>Ice Cream, Shake</c:v>
                </c:pt>
                <c:pt idx="182">
                  <c:v>Italian, Mexican, Pasta</c:v>
                </c:pt>
                <c:pt idx="183">
                  <c:v>Italian, Pizza, Pasta, Continental, Desserts, Healthy Food, Beverages, Steak</c:v>
                </c:pt>
                <c:pt idx="184">
                  <c:v>Italian, Pizza, Pasta, Continental, Desserts, Steak, Seafood, Beverages</c:v>
                </c:pt>
                <c:pt idx="185">
                  <c:v>Juices, Beverages, Sandwich, Fast Food, Shake, Rolls, Healthy Food, Street Food</c:v>
                </c:pt>
                <c:pt idx="186">
                  <c:v>Juices, Beverages, Shake, Ice Cream, Desserts</c:v>
                </c:pt>
                <c:pt idx="187">
                  <c:v>Kashmiri, Mughlai, Arabian, BBQ, Seafood, Biryani, North Indian, Desserts</c:v>
                </c:pt>
                <c:pt idx="188">
                  <c:v>Kerala</c:v>
                </c:pt>
                <c:pt idx="189">
                  <c:v>Kerala, Biryani, Chinese, South Indian, Seafood, Beverages</c:v>
                </c:pt>
                <c:pt idx="190">
                  <c:v>Kerala, Biryani, North Indian</c:v>
                </c:pt>
                <c:pt idx="191">
                  <c:v>Kerala, Biryani, North Indian, South Indian, Seafood, Chinese, Sichuan</c:v>
                </c:pt>
                <c:pt idx="192">
                  <c:v>Kerala, Biryani, South Indian, Arabian, Beverages, Juices, Shake, Chinese</c:v>
                </c:pt>
                <c:pt idx="193">
                  <c:v>Kerala, Oriental, South Indian, Chinese, Seafood, Desserts, Beverages</c:v>
                </c:pt>
                <c:pt idx="194">
                  <c:v>Kerala, Seafood, North Indian</c:v>
                </c:pt>
                <c:pt idx="195">
                  <c:v>Kerala, Seafood, South Indian, North Indian, Chinese</c:v>
                </c:pt>
                <c:pt idx="196">
                  <c:v>Kerala, South Indian</c:v>
                </c:pt>
                <c:pt idx="197">
                  <c:v>Kerala, South Indian, Biryani</c:v>
                </c:pt>
                <c:pt idx="198">
                  <c:v>Kerala, South Indian, Biryani, Seafood, Beverages</c:v>
                </c:pt>
                <c:pt idx="199">
                  <c:v>Kerala, South Indian, Chinese, Seafood, Beverages</c:v>
                </c:pt>
                <c:pt idx="200">
                  <c:v>Kerala, South Indian, Chinese, Sichuan</c:v>
                </c:pt>
                <c:pt idx="201">
                  <c:v>Kerala, South Indian, Seafood, Chinese</c:v>
                </c:pt>
                <c:pt idx="202">
                  <c:v>Kerala, South Indian, Seafood, North Indian, Chinese, Shawarma, Biryani, Beverages</c:v>
                </c:pt>
                <c:pt idx="203">
                  <c:v>Lebanese, Fast Food, North Indian, Biryani, Sichuan</c:v>
                </c:pt>
                <c:pt idx="204">
                  <c:v>Mangalorean, South Indian, Chinese</c:v>
                </c:pt>
                <c:pt idx="205">
                  <c:v>Mangalorean, South Indian, North Indian, Chinese</c:v>
                </c:pt>
                <c:pt idx="206">
                  <c:v>Mexican, Healthy Food, American, Salad, Fast Food, Beverages</c:v>
                </c:pt>
                <c:pt idx="207">
                  <c:v>Mexican, Wraps, Fast Food</c:v>
                </c:pt>
                <c:pt idx="208">
                  <c:v>Mithai</c:v>
                </c:pt>
                <c:pt idx="209">
                  <c:v>Mithai, Desserts</c:v>
                </c:pt>
                <c:pt idx="210">
                  <c:v>Mithai, Desserts, Street Food</c:v>
                </c:pt>
                <c:pt idx="211">
                  <c:v>Mithai, North Indian, Fast Food, Street Food</c:v>
                </c:pt>
                <c:pt idx="212">
                  <c:v>Mithai, North Indian, Street Food</c:v>
                </c:pt>
                <c:pt idx="213">
                  <c:v>Mithai, South Indian, North Indian, Sandwich, Street Food, Biryani, Beverages</c:v>
                </c:pt>
                <c:pt idx="214">
                  <c:v>Mithai, Street Food</c:v>
                </c:pt>
                <c:pt idx="215">
                  <c:v>Mithai, Street Food, Fast Food</c:v>
                </c:pt>
                <c:pt idx="216">
                  <c:v>Mithai, Street Food, Mishti, Bengali</c:v>
                </c:pt>
                <c:pt idx="217">
                  <c:v>Momos, Burger, Wraps, Fast Food, Desserts</c:v>
                </c:pt>
                <c:pt idx="218">
                  <c:v>Momos, Chinese</c:v>
                </c:pt>
                <c:pt idx="219">
                  <c:v>Momos, Chinese, Asian, Japanese, Street Food, Tibetan, Finger Food, Beverages</c:v>
                </c:pt>
                <c:pt idx="220">
                  <c:v>Momos, Fast Food</c:v>
                </c:pt>
                <c:pt idx="221">
                  <c:v>Momos, Fast Food, Chinese, Tibetan, Sichuan, Beverages, Desserts</c:v>
                </c:pt>
                <c:pt idx="222">
                  <c:v>Mughlai, Chinese, North Indian</c:v>
                </c:pt>
                <c:pt idx="223">
                  <c:v>Mughlai, Chinese, North Indian, Rolls, Sichuan</c:v>
                </c:pt>
                <c:pt idx="224">
                  <c:v>Naga, Chinese, Beverages</c:v>
                </c:pt>
                <c:pt idx="225">
                  <c:v>North Indian</c:v>
                </c:pt>
                <c:pt idx="226">
                  <c:v>North Indian, Arabian, Chinese, Mughlai, Biryani, Desserts, Beverages</c:v>
                </c:pt>
                <c:pt idx="227">
                  <c:v>North Indian, Arabian, Chinese, Mughlai, Seafood, Shawarma, Desserts, Beverages</c:v>
                </c:pt>
                <c:pt idx="228">
                  <c:v>North Indian, BBQ, Biryani, Kebab, Continental, Chinese, Beverages, Desserts</c:v>
                </c:pt>
                <c:pt idx="229">
                  <c:v>North Indian, BBQ, Biryani, Street Food, Kebab, Beverages, Desserts</c:v>
                </c:pt>
                <c:pt idx="230">
                  <c:v>North Indian, Beverages, Chinese</c:v>
                </c:pt>
                <c:pt idx="231">
                  <c:v>North Indian, Beverages, Rajasthani, Shake</c:v>
                </c:pt>
                <c:pt idx="232">
                  <c:v>North Indian, Bihari, Street Food, Chinese, Desserts, Beverages</c:v>
                </c:pt>
                <c:pt idx="233">
                  <c:v>North Indian, Biryani</c:v>
                </c:pt>
                <c:pt idx="234">
                  <c:v>North Indian, Biryani, Arabian, Mughlai, Chinese</c:v>
                </c:pt>
                <c:pt idx="235">
                  <c:v>North Indian, Biryani, BBQ</c:v>
                </c:pt>
                <c:pt idx="236">
                  <c:v>North Indian, Biryani, Chinese</c:v>
                </c:pt>
                <c:pt idx="237">
                  <c:v>North Indian, Biryani, Chinese, Mughlai</c:v>
                </c:pt>
                <c:pt idx="238">
                  <c:v>North Indian, Biryani, Kebab, South Indian, Mughlai, Chinese, Seafood</c:v>
                </c:pt>
                <c:pt idx="239">
                  <c:v>North Indian, Biryani, Mughlai</c:v>
                </c:pt>
                <c:pt idx="240">
                  <c:v>North Indian, Biryani, Mughlai, Chinese, Kebab</c:v>
                </c:pt>
                <c:pt idx="241">
                  <c:v>North Indian, Biryani, Mughlai, Kebab, Rolls, Desserts, Modern Indian</c:v>
                </c:pt>
                <c:pt idx="242">
                  <c:v>North Indian, Biryani, Mughlai, Seafood, Chinese, Hyderabadi</c:v>
                </c:pt>
                <c:pt idx="243">
                  <c:v>North Indian, Chinese</c:v>
                </c:pt>
                <c:pt idx="244">
                  <c:v>North Indian, Chinese, Biryani</c:v>
                </c:pt>
                <c:pt idx="245">
                  <c:v>North Indian, Chinese, Biryani, Italian, Street Food, Salad, Desserts, Beverages</c:v>
                </c:pt>
                <c:pt idx="246">
                  <c:v>North Indian, Chinese, Biryani, Pasta, Burger, Pizza, Desserts, Beverages</c:v>
                </c:pt>
                <c:pt idx="247">
                  <c:v>North Indian, Chinese, Desserts</c:v>
                </c:pt>
                <c:pt idx="248">
                  <c:v>North Indian, Chinese, Desserts, Beverages</c:v>
                </c:pt>
                <c:pt idx="249">
                  <c:v>North Indian, Chinese, Juices, Shake</c:v>
                </c:pt>
                <c:pt idx="250">
                  <c:v>North Indian, Chinese, Mughlai</c:v>
                </c:pt>
                <c:pt idx="251">
                  <c:v>North Indian, Chinese, Mughlai, Biryani</c:v>
                </c:pt>
                <c:pt idx="252">
                  <c:v>North Indian, Chinese, Mughlai, Biryani, Beverages</c:v>
                </c:pt>
                <c:pt idx="253">
                  <c:v>North Indian, Chinese, Mughlai, Biryani, Seafood, Rolls, Fast Food, Ice Cream</c:v>
                </c:pt>
                <c:pt idx="254">
                  <c:v>North Indian, Chinese, Sandwich, Beverages, Desserts, South Indian, Street Food, Mexican</c:v>
                </c:pt>
                <c:pt idx="255">
                  <c:v>North Indian, Chinese, Sichuan</c:v>
                </c:pt>
                <c:pt idx="256">
                  <c:v>North Indian, Chinese, Sichuan, Salad, Beverages</c:v>
                </c:pt>
                <c:pt idx="257">
                  <c:v>North Indian, Chinese, South Indian, Beverages, Desserts, Juices, Ice Cream, Shake</c:v>
                </c:pt>
                <c:pt idx="258">
                  <c:v>North Indian, Chinese, South Indian, Street Food, Fast Food, Desserts, Shake, Beverages</c:v>
                </c:pt>
                <c:pt idx="259">
                  <c:v>North Indian, Chinese, Street Food</c:v>
                </c:pt>
                <c:pt idx="260">
                  <c:v>North Indian, Chinese, Street Food, Beverages</c:v>
                </c:pt>
                <c:pt idx="261">
                  <c:v>North Indian, Chinese, Street Food, Fast Food, South Indian, Juices, Beverages</c:v>
                </c:pt>
                <c:pt idx="262">
                  <c:v>North Indian, Chinese, Street Food, Rajasthani</c:v>
                </c:pt>
                <c:pt idx="263">
                  <c:v>North Indian, Fast Food</c:v>
                </c:pt>
                <c:pt idx="264">
                  <c:v>North Indian, Fast Food, Street Food, Biryani, Chinese, Desserts, Beverages</c:v>
                </c:pt>
                <c:pt idx="265">
                  <c:v>North Indian, Fast Food, Street Food, Desserts</c:v>
                </c:pt>
                <c:pt idx="266">
                  <c:v>North Indian, Healthy Food, Beverages, Desserts</c:v>
                </c:pt>
                <c:pt idx="267">
                  <c:v>North Indian, Healthy Food, South Indian, Fast Food, Mithai, Juices, Desserts, Beverages</c:v>
                </c:pt>
                <c:pt idx="268">
                  <c:v>North Indian, Kebab, Biryani, Desserts</c:v>
                </c:pt>
                <c:pt idx="269">
                  <c:v>North Indian, Kebab, Biryani, Desserts, Beverages</c:v>
                </c:pt>
                <c:pt idx="270">
                  <c:v>North Indian, Kebab, Hyderabadi, Mughlai, Chinese, Rolls</c:v>
                </c:pt>
                <c:pt idx="271">
                  <c:v>North Indian, Kebab, Street Food, Desserts, Beverages</c:v>
                </c:pt>
                <c:pt idx="272">
                  <c:v>North Indian, Maharashtrian, Malwani, Street Food, Mughlai, Seafood, Desserts, Beverages</c:v>
                </c:pt>
                <c:pt idx="273">
                  <c:v>North Indian, Mandi, Mughlai, Kebab, Desserts</c:v>
                </c:pt>
                <c:pt idx="274">
                  <c:v>North Indian, Mithai, Fast Food</c:v>
                </c:pt>
                <c:pt idx="275">
                  <c:v>North Indian, Mughlai</c:v>
                </c:pt>
                <c:pt idx="276">
                  <c:v>North Indian, Mughlai, Arabian, Chinese, Seafood</c:v>
                </c:pt>
                <c:pt idx="277">
                  <c:v>North Indian, Mughlai, Biryani, Rolls</c:v>
                </c:pt>
                <c:pt idx="278">
                  <c:v>North Indian, Mughlai, Chinese</c:v>
                </c:pt>
                <c:pt idx="279">
                  <c:v>North Indian, Mughlai, Chinese, Biryani, Seafood, Desserts, Shake, Beverages</c:v>
                </c:pt>
                <c:pt idx="280">
                  <c:v>North Indian, Mughlai, Chinese, Kebab, Rolls, Seafood, Arabian, Biryani</c:v>
                </c:pt>
                <c:pt idx="281">
                  <c:v>North Indian, Mughlai, Chinese, Sichuan</c:v>
                </c:pt>
                <c:pt idx="282">
                  <c:v>North Indian, Mughlai, Chinese, South Indian, Afghan</c:v>
                </c:pt>
                <c:pt idx="283">
                  <c:v>North Indian, Mughlai, Oriental, Chinese, Rolls, Beverages</c:v>
                </c:pt>
                <c:pt idx="284">
                  <c:v>North Indian, Odia</c:v>
                </c:pt>
                <c:pt idx="285">
                  <c:v>North Indian, Rajasthani</c:v>
                </c:pt>
                <c:pt idx="286">
                  <c:v>North Indian, Rajasthani, Fast Food, Mithai, Beverages, Desserts</c:v>
                </c:pt>
                <c:pt idx="287">
                  <c:v>North Indian, Rolls, Chinese</c:v>
                </c:pt>
                <c:pt idx="288">
                  <c:v>North Indian, South Indian, Asian</c:v>
                </c:pt>
                <c:pt idx="289">
                  <c:v>North Indian, South Indian, Chinese, Biryani, Street Food, Beverages</c:v>
                </c:pt>
                <c:pt idx="290">
                  <c:v>North Indian, South Indian, Chinese, Mughlai</c:v>
                </c:pt>
                <c:pt idx="291">
                  <c:v>North Indian, South Indian, Chinese, Mughlai, Biryani, Fast Food, Beverages, Desserts</c:v>
                </c:pt>
                <c:pt idx="292">
                  <c:v>North Indian, South Indian, Chinese, Sandwich, Street Food, Ice Cream, Juices, Beverages</c:v>
                </c:pt>
                <c:pt idx="293">
                  <c:v>North Indian, South Indian, Healthy Food, Desserts, Beverages, Andhra, Mithai, Pizza</c:v>
                </c:pt>
                <c:pt idx="294">
                  <c:v>North Indian, South Indian, Sandwich, Street Food, Fast Food, Beverages</c:v>
                </c:pt>
                <c:pt idx="295">
                  <c:v>North Indian, Street Food, Beverages</c:v>
                </c:pt>
                <c:pt idx="296">
                  <c:v>North Indian, Street Food, Desserts</c:v>
                </c:pt>
                <c:pt idx="297">
                  <c:v>North Indian, Street Food, Desserts, Beverages</c:v>
                </c:pt>
                <c:pt idx="298">
                  <c:v>North Indian, Street Food, Fast Food, Desserts, Beverages</c:v>
                </c:pt>
                <c:pt idx="299">
                  <c:v>North Indian, Street Food, Fast Food, South Indian, Chinese, Ice Cream, Shake</c:v>
                </c:pt>
                <c:pt idx="300">
                  <c:v>North Indian, Street Food, Mithai, Chinese</c:v>
                </c:pt>
                <c:pt idx="301">
                  <c:v>Odia, North Indian, Chinese, Seafood, Sichuan</c:v>
                </c:pt>
                <c:pt idx="302">
                  <c:v>Pasta, Pizza, Italian, Salad, Desserts, Beverages</c:v>
                </c:pt>
                <c:pt idx="303">
                  <c:v>Pizza, Burger, Fast Food</c:v>
                </c:pt>
                <c:pt idx="304">
                  <c:v>Pizza, Fast Food</c:v>
                </c:pt>
                <c:pt idx="305">
                  <c:v>Pizza, Fast Food, Burger</c:v>
                </c:pt>
                <c:pt idx="306">
                  <c:v>Pizza, Fast Food, Chinese, Beverages, Shake, Italian, Mexican, Juices</c:v>
                </c:pt>
                <c:pt idx="307">
                  <c:v>Pizza, Italian, Fast Food, Beverages</c:v>
                </c:pt>
                <c:pt idx="308">
                  <c:v>Pizza, Italian, Fast Food, Desserts, Shake, Beverages</c:v>
                </c:pt>
                <c:pt idx="309">
                  <c:v>Pizza, Italian, Pasta, Fast Food, Desserts, Beverages</c:v>
                </c:pt>
                <c:pt idx="310">
                  <c:v>Pizza, Pasta, Continental, Italian, Salad, Desserts, Beverages</c:v>
                </c:pt>
                <c:pt idx="311">
                  <c:v>Pizza, Pasta, Italian, Fast Food</c:v>
                </c:pt>
                <c:pt idx="312">
                  <c:v>Pizza, Pasta, Sandwich, Fast Food, Desserts, Beverages</c:v>
                </c:pt>
                <c:pt idx="313">
                  <c:v>Pizza, Sandwich, Burger, Rolls, Fast Food, Shake, Desserts, Ice Cream</c:v>
                </c:pt>
                <c:pt idx="314">
                  <c:v>Rajasthani, North Indian</c:v>
                </c:pt>
                <c:pt idx="315">
                  <c:v>Rolls</c:v>
                </c:pt>
                <c:pt idx="316">
                  <c:v>Rolls, Biryani, Chinese, North Indian, Sichuan</c:v>
                </c:pt>
                <c:pt idx="317">
                  <c:v>Rolls, Biryani, Fast Food, Arabian</c:v>
                </c:pt>
                <c:pt idx="318">
                  <c:v>Rolls, Burger, Sandwich</c:v>
                </c:pt>
                <c:pt idx="319">
                  <c:v>Rolls, Chinese, Momos, Fast Food</c:v>
                </c:pt>
                <c:pt idx="320">
                  <c:v>Rolls, Chinese, North Indian, Biryani</c:v>
                </c:pt>
                <c:pt idx="321">
                  <c:v>Rolls, Chinese, North Indian, Seafood, Biryani, Sichuan</c:v>
                </c:pt>
                <c:pt idx="322">
                  <c:v>Rolls, Wraps, Fast Food, Desserts, Shake, Beverages</c:v>
                </c:pt>
                <c:pt idx="323">
                  <c:v>Rolls, Wraps, Shawarma</c:v>
                </c:pt>
                <c:pt idx="324">
                  <c:v>Salad, Healthy Food</c:v>
                </c:pt>
                <c:pt idx="325">
                  <c:v>Sandwich, Fast Food</c:v>
                </c:pt>
                <c:pt idx="326">
                  <c:v>Sandwich, Fast Food, Beverages, Shake</c:v>
                </c:pt>
                <c:pt idx="327">
                  <c:v>Sandwich, Pizza, Fast Food, Street Food</c:v>
                </c:pt>
                <c:pt idx="328">
                  <c:v>Sandwich, Wraps, Pasta, Salad, Desserts, Continental</c:v>
                </c:pt>
                <c:pt idx="329">
                  <c:v>Seafood, Kerala, South Indian</c:v>
                </c:pt>
                <c:pt idx="330">
                  <c:v>Seafood, Mangalorean</c:v>
                </c:pt>
                <c:pt idx="331">
                  <c:v>Shake, Beverages, Desserts, Ice Cream, Waffle, Healthy Food</c:v>
                </c:pt>
                <c:pt idx="332">
                  <c:v>Shawarma, Arabian, Rolls</c:v>
                </c:pt>
                <c:pt idx="333">
                  <c:v>Shawarma, Burger, Wraps, Momos, Fast Food, Shake, Beverages</c:v>
                </c:pt>
                <c:pt idx="334">
                  <c:v>Shawarma, Fast Food, Beverages, Lebanese</c:v>
                </c:pt>
                <c:pt idx="335">
                  <c:v>Shawarma, Wraps</c:v>
                </c:pt>
                <c:pt idx="336">
                  <c:v>South Indian</c:v>
                </c:pt>
                <c:pt idx="337">
                  <c:v>South Indian, Andhra</c:v>
                </c:pt>
                <c:pt idx="338">
                  <c:v>South Indian, Beverages</c:v>
                </c:pt>
                <c:pt idx="339">
                  <c:v>South Indian, Biryani</c:v>
                </c:pt>
                <c:pt idx="340">
                  <c:v>South Indian, Biryani, Chinese, Street Food</c:v>
                </c:pt>
                <c:pt idx="341">
                  <c:v>South Indian, Biryani, North Indian</c:v>
                </c:pt>
                <c:pt idx="342">
                  <c:v>South Indian, Biryani, Sandwich, Desserts, Bakery, Beverages</c:v>
                </c:pt>
                <c:pt idx="343">
                  <c:v>South Indian, Chettinad, North Indian, Biryani, Chinese, Sichuan, Desserts, Beverages</c:v>
                </c:pt>
                <c:pt idx="344">
                  <c:v>South Indian, Chettinad, Tamil</c:v>
                </c:pt>
                <c:pt idx="345">
                  <c:v>South Indian, Chinese, Beverages</c:v>
                </c:pt>
                <c:pt idx="346">
                  <c:v>South Indian, Chinese, Biryani, North Indian, Sandwich, Desserts, Juices, Beverages</c:v>
                </c:pt>
                <c:pt idx="347">
                  <c:v>South Indian, Chinese, North Indian, Biryani, Kebab, Momos, Rolls</c:v>
                </c:pt>
                <c:pt idx="348">
                  <c:v>South Indian, Chinese, North Indian, Sichuan, Beverages</c:v>
                </c:pt>
                <c:pt idx="349">
                  <c:v>South Indian, Chinese, Street Food, Beverages, North Indian, Shake</c:v>
                </c:pt>
                <c:pt idx="350">
                  <c:v>South Indian, Chinese, Street Food, North Indian</c:v>
                </c:pt>
                <c:pt idx="351">
                  <c:v>South Indian, Fast Food, Chinese, Street Food, North Indian, Desserts, Beverages</c:v>
                </c:pt>
                <c:pt idx="352">
                  <c:v>South Indian, Kerala</c:v>
                </c:pt>
                <c:pt idx="353">
                  <c:v>South Indian, Kerala, Biryani, Street Food, Beverages</c:v>
                </c:pt>
                <c:pt idx="354">
                  <c:v>South Indian, Kerala, Chinese, Seafood, Chettinad</c:v>
                </c:pt>
                <c:pt idx="355">
                  <c:v>South Indian, Maharashtrian, Sichuan, Street Food</c:v>
                </c:pt>
                <c:pt idx="356">
                  <c:v>South Indian, North Indian, Beverages</c:v>
                </c:pt>
                <c:pt idx="357">
                  <c:v>South Indian, North Indian, Biryani, Chinese, Street Food, Sandwich, Ice Cream, Beverages</c:v>
                </c:pt>
                <c:pt idx="358">
                  <c:v>South Indian, North Indian, Chinese</c:v>
                </c:pt>
                <c:pt idx="359">
                  <c:v>South Indian, North Indian, Chinese, Beverages</c:v>
                </c:pt>
                <c:pt idx="360">
                  <c:v>South Indian, North Indian, Chinese, Beverages, Shake</c:v>
                </c:pt>
                <c:pt idx="361">
                  <c:v>South Indian, North Indian, Chinese, Biryani</c:v>
                </c:pt>
                <c:pt idx="362">
                  <c:v>South Indian, North Indian, Chinese, Biryani, Beverages</c:v>
                </c:pt>
                <c:pt idx="363">
                  <c:v>South Indian, North Indian, Chinese, Biryani, Ice Cream, Beverages, Shake</c:v>
                </c:pt>
                <c:pt idx="364">
                  <c:v>South Indian, North Indian, Chinese, Biryani, Ice Cream, Juices, Shake, Beverages</c:v>
                </c:pt>
                <c:pt idx="365">
                  <c:v>South Indian, North Indian, Chinese, Biryani, Mithai, Shake, Beverages</c:v>
                </c:pt>
                <c:pt idx="366">
                  <c:v>South Indian, North Indian, Chinese, Biryani, Sandwich, Street Food, Desserts, Shake</c:v>
                </c:pt>
                <c:pt idx="367">
                  <c:v>South Indian, North Indian, Chinese, Biryani, Seafood, Mandi, Desserts, Beverages</c:v>
                </c:pt>
                <c:pt idx="368">
                  <c:v>South Indian, North Indian, Chinese, Biryani, Street Food, Fast Food, Ice Cream, Beverages</c:v>
                </c:pt>
                <c:pt idx="369">
                  <c:v>South Indian, North Indian, Chinese, Biryani, Street Food, Ice Cream, Juices, Beverages</c:v>
                </c:pt>
                <c:pt idx="370">
                  <c:v>South Indian, North Indian, Chinese, Fast Food, Biryani, Desserts, Juices, Beverages</c:v>
                </c:pt>
                <c:pt idx="371">
                  <c:v>South Indian, North Indian, Chinese, Fast Food, Desserts, Beverages</c:v>
                </c:pt>
                <c:pt idx="372">
                  <c:v>South Indian, North Indian, Chinese, Fast Food, Street Food</c:v>
                </c:pt>
                <c:pt idx="373">
                  <c:v>South Indian, North Indian, Chinese, Fast Food, Street Food, Desserts, Shake, Juices</c:v>
                </c:pt>
                <c:pt idx="374">
                  <c:v>South Indian, North Indian, Chinese, Fast Food, Street Food, Ice Cream, Beverages, Shake</c:v>
                </c:pt>
                <c:pt idx="375">
                  <c:v>South Indian, North Indian, Chinese, Salad, Biryani, Ice Cream, Shake, Beverages</c:v>
                </c:pt>
                <c:pt idx="376">
                  <c:v>South Indian, North Indian, Chinese, Sichuan, Fast Food, Desserts, Shake, Beverages</c:v>
                </c:pt>
                <c:pt idx="377">
                  <c:v>South Indian, North Indian, Chinese, Street Food, Beverages, Shake</c:v>
                </c:pt>
                <c:pt idx="378">
                  <c:v>South Indian, North Indian, Chinese, Street Food, Biryani, Desserts, Ice Cream, Beverages</c:v>
                </c:pt>
                <c:pt idx="379">
                  <c:v>South Indian, North Indian, Chinese, Street Food, Desserts, Shake, Beverages</c:v>
                </c:pt>
                <c:pt idx="380">
                  <c:v>South Indian, North Indian, Chinese, Street Food, Ice Cream, Desserts, Shake, Beverages</c:v>
                </c:pt>
                <c:pt idx="381">
                  <c:v>South Indian, North Indian, Chinese, Street Food, Mithai, Beverages, Ice Cream</c:v>
                </c:pt>
                <c:pt idx="382">
                  <c:v>South Indian, North Indian, Chinese, Street Food, Sandwich, Shake, Beverages, Ice Cream</c:v>
                </c:pt>
                <c:pt idx="383">
                  <c:v>South Indian, North Indian, Chinese, Street Food, Shake, Sichuan</c:v>
                </c:pt>
                <c:pt idx="384">
                  <c:v>South Indian, North Indian, Mithai, Chinese, Biryani</c:v>
                </c:pt>
                <c:pt idx="385">
                  <c:v>South Indian, North Indian, Street Food, Chinese</c:v>
                </c:pt>
                <c:pt idx="386">
                  <c:v>South Indian, North Indian, Street Food, Chinese, Beverages</c:v>
                </c:pt>
                <c:pt idx="387">
                  <c:v>South Indian, North Indian, Street Food, Chinese, Beverages, Ice Cream, Shake</c:v>
                </c:pt>
                <c:pt idx="388">
                  <c:v>South Indian, Seafood, North Indian, Chinese, Biryani, Mangalorean</c:v>
                </c:pt>
                <c:pt idx="389">
                  <c:v>South Indian, Street Food</c:v>
                </c:pt>
                <c:pt idx="390">
                  <c:v>South Indian, Street Food, Chinese, North Indian, Biryani, Fast Food, Desserts, Beverages</c:v>
                </c:pt>
                <c:pt idx="391">
                  <c:v>Street Food, Fast Food</c:v>
                </c:pt>
                <c:pt idx="392">
                  <c:v>Street Food, Fast Food, North Indian, Beverages, Tea</c:v>
                </c:pt>
                <c:pt idx="393">
                  <c:v>Street Food, Fast Food, Tea, North Indian</c:v>
                </c:pt>
                <c:pt idx="394">
                  <c:v>Street Food, North Indian, Beverages</c:v>
                </c:pt>
                <c:pt idx="395">
                  <c:v>Street Food, Sandwich, Fast Food, Pizza, Burger</c:v>
                </c:pt>
                <c:pt idx="396">
                  <c:v>Sushi, Japanese, Korean, Asian, Beverages</c:v>
                </c:pt>
                <c:pt idx="397">
                  <c:v>Tea, Beverages, Sandwich, Street Food</c:v>
                </c:pt>
                <c:pt idx="398">
                  <c:v>Tea, Coffee, Beverages, Shake, Fast Food, Rolls, Desserts, Cafe</c:v>
                </c:pt>
                <c:pt idx="399">
                  <c:v>Tea, Sandwich, Fast Food, Street Food, Shake, Beverages</c:v>
                </c:pt>
                <c:pt idx="400">
                  <c:v>Waffle, Desserts, Shake, Beverages</c:v>
                </c:pt>
                <c:pt idx="401">
                  <c:v>Waffle, Pancake, Ice Cream, Desserts, Beverages</c:v>
                </c:pt>
              </c:strCache>
            </c:strRef>
          </c:cat>
          <c:val>
            <c:numRef>
              <c:f>'CUISINES VS AVG PRICE'!$C$5:$C$407</c:f>
              <c:numCache>
                <c:formatCode>General</c:formatCode>
                <c:ptCount val="402"/>
                <c:pt idx="0">
                  <c:v>15050</c:v>
                </c:pt>
                <c:pt idx="1">
                  <c:v>250</c:v>
                </c:pt>
                <c:pt idx="2">
                  <c:v>150</c:v>
                </c:pt>
                <c:pt idx="3">
                  <c:v>150</c:v>
                </c:pt>
                <c:pt idx="4">
                  <c:v>150</c:v>
                </c:pt>
                <c:pt idx="5">
                  <c:v>150</c:v>
                </c:pt>
                <c:pt idx="6">
                  <c:v>150</c:v>
                </c:pt>
                <c:pt idx="7">
                  <c:v>950</c:v>
                </c:pt>
                <c:pt idx="8">
                  <c:v>250</c:v>
                </c:pt>
                <c:pt idx="9">
                  <c:v>950</c:v>
                </c:pt>
                <c:pt idx="10">
                  <c:v>150</c:v>
                </c:pt>
                <c:pt idx="11">
                  <c:v>800</c:v>
                </c:pt>
                <c:pt idx="12">
                  <c:v>350</c:v>
                </c:pt>
                <c:pt idx="13">
                  <c:v>950</c:v>
                </c:pt>
                <c:pt idx="14">
                  <c:v>150</c:v>
                </c:pt>
                <c:pt idx="15">
                  <c:v>450</c:v>
                </c:pt>
                <c:pt idx="16">
                  <c:v>400</c:v>
                </c:pt>
                <c:pt idx="17">
                  <c:v>700</c:v>
                </c:pt>
                <c:pt idx="18">
                  <c:v>250</c:v>
                </c:pt>
                <c:pt idx="19">
                  <c:v>300</c:v>
                </c:pt>
                <c:pt idx="20">
                  <c:v>300</c:v>
                </c:pt>
                <c:pt idx="21">
                  <c:v>800</c:v>
                </c:pt>
                <c:pt idx="22">
                  <c:v>5996.1538461538457</c:v>
                </c:pt>
                <c:pt idx="23">
                  <c:v>500</c:v>
                </c:pt>
                <c:pt idx="24">
                  <c:v>500</c:v>
                </c:pt>
                <c:pt idx="25">
                  <c:v>250</c:v>
                </c:pt>
                <c:pt idx="26">
                  <c:v>300</c:v>
                </c:pt>
                <c:pt idx="27">
                  <c:v>300</c:v>
                </c:pt>
                <c:pt idx="28">
                  <c:v>350</c:v>
                </c:pt>
                <c:pt idx="29">
                  <c:v>350</c:v>
                </c:pt>
                <c:pt idx="30">
                  <c:v>15000</c:v>
                </c:pt>
                <c:pt idx="31">
                  <c:v>350</c:v>
                </c:pt>
                <c:pt idx="32">
                  <c:v>15000</c:v>
                </c:pt>
                <c:pt idx="33">
                  <c:v>400</c:v>
                </c:pt>
                <c:pt idx="34">
                  <c:v>200</c:v>
                </c:pt>
                <c:pt idx="35">
                  <c:v>250</c:v>
                </c:pt>
                <c:pt idx="36">
                  <c:v>650</c:v>
                </c:pt>
                <c:pt idx="37">
                  <c:v>850</c:v>
                </c:pt>
                <c:pt idx="38">
                  <c:v>250</c:v>
                </c:pt>
                <c:pt idx="39">
                  <c:v>500</c:v>
                </c:pt>
                <c:pt idx="40">
                  <c:v>200</c:v>
                </c:pt>
                <c:pt idx="41">
                  <c:v>300</c:v>
                </c:pt>
                <c:pt idx="42">
                  <c:v>400</c:v>
                </c:pt>
                <c:pt idx="43">
                  <c:v>300</c:v>
                </c:pt>
                <c:pt idx="44">
                  <c:v>5383.333333333333</c:v>
                </c:pt>
                <c:pt idx="45">
                  <c:v>300</c:v>
                </c:pt>
                <c:pt idx="46">
                  <c:v>250</c:v>
                </c:pt>
                <c:pt idx="47">
                  <c:v>150</c:v>
                </c:pt>
                <c:pt idx="48">
                  <c:v>950</c:v>
                </c:pt>
                <c:pt idx="49">
                  <c:v>150</c:v>
                </c:pt>
                <c:pt idx="50">
                  <c:v>175</c:v>
                </c:pt>
                <c:pt idx="51">
                  <c:v>850</c:v>
                </c:pt>
                <c:pt idx="52">
                  <c:v>400</c:v>
                </c:pt>
                <c:pt idx="53">
                  <c:v>15050</c:v>
                </c:pt>
                <c:pt idx="54">
                  <c:v>400</c:v>
                </c:pt>
                <c:pt idx="55">
                  <c:v>400</c:v>
                </c:pt>
                <c:pt idx="56">
                  <c:v>350</c:v>
                </c:pt>
                <c:pt idx="57">
                  <c:v>600</c:v>
                </c:pt>
                <c:pt idx="58">
                  <c:v>800</c:v>
                </c:pt>
                <c:pt idx="59">
                  <c:v>700</c:v>
                </c:pt>
                <c:pt idx="60">
                  <c:v>450</c:v>
                </c:pt>
                <c:pt idx="61">
                  <c:v>150</c:v>
                </c:pt>
                <c:pt idx="62">
                  <c:v>400</c:v>
                </c:pt>
                <c:pt idx="63">
                  <c:v>425</c:v>
                </c:pt>
                <c:pt idx="64">
                  <c:v>300</c:v>
                </c:pt>
                <c:pt idx="65">
                  <c:v>300</c:v>
                </c:pt>
                <c:pt idx="66">
                  <c:v>375</c:v>
                </c:pt>
                <c:pt idx="67">
                  <c:v>200</c:v>
                </c:pt>
                <c:pt idx="68">
                  <c:v>4125</c:v>
                </c:pt>
                <c:pt idx="69">
                  <c:v>900</c:v>
                </c:pt>
                <c:pt idx="70">
                  <c:v>7675</c:v>
                </c:pt>
                <c:pt idx="71">
                  <c:v>450</c:v>
                </c:pt>
                <c:pt idx="72">
                  <c:v>400</c:v>
                </c:pt>
                <c:pt idx="73">
                  <c:v>500</c:v>
                </c:pt>
                <c:pt idx="74">
                  <c:v>150</c:v>
                </c:pt>
                <c:pt idx="75">
                  <c:v>250</c:v>
                </c:pt>
                <c:pt idx="76">
                  <c:v>500</c:v>
                </c:pt>
                <c:pt idx="77">
                  <c:v>950</c:v>
                </c:pt>
                <c:pt idx="78">
                  <c:v>200</c:v>
                </c:pt>
                <c:pt idx="79">
                  <c:v>150</c:v>
                </c:pt>
                <c:pt idx="80">
                  <c:v>450</c:v>
                </c:pt>
                <c:pt idx="81">
                  <c:v>900</c:v>
                </c:pt>
                <c:pt idx="82">
                  <c:v>850</c:v>
                </c:pt>
                <c:pt idx="83">
                  <c:v>15050</c:v>
                </c:pt>
                <c:pt idx="84">
                  <c:v>400</c:v>
                </c:pt>
                <c:pt idx="85">
                  <c:v>450</c:v>
                </c:pt>
                <c:pt idx="86">
                  <c:v>2450</c:v>
                </c:pt>
                <c:pt idx="87">
                  <c:v>400</c:v>
                </c:pt>
                <c:pt idx="88">
                  <c:v>15050</c:v>
                </c:pt>
                <c:pt idx="89">
                  <c:v>300</c:v>
                </c:pt>
                <c:pt idx="90">
                  <c:v>300</c:v>
                </c:pt>
                <c:pt idx="91">
                  <c:v>300</c:v>
                </c:pt>
                <c:pt idx="92">
                  <c:v>350</c:v>
                </c:pt>
                <c:pt idx="93">
                  <c:v>150</c:v>
                </c:pt>
                <c:pt idx="94">
                  <c:v>400</c:v>
                </c:pt>
                <c:pt idx="95">
                  <c:v>200</c:v>
                </c:pt>
                <c:pt idx="96">
                  <c:v>200</c:v>
                </c:pt>
                <c:pt idx="97">
                  <c:v>250</c:v>
                </c:pt>
                <c:pt idx="98">
                  <c:v>150</c:v>
                </c:pt>
                <c:pt idx="99">
                  <c:v>15050</c:v>
                </c:pt>
                <c:pt idx="100">
                  <c:v>350</c:v>
                </c:pt>
                <c:pt idx="101">
                  <c:v>350</c:v>
                </c:pt>
                <c:pt idx="102">
                  <c:v>15050</c:v>
                </c:pt>
                <c:pt idx="103">
                  <c:v>300</c:v>
                </c:pt>
                <c:pt idx="104">
                  <c:v>200</c:v>
                </c:pt>
                <c:pt idx="105">
                  <c:v>350</c:v>
                </c:pt>
                <c:pt idx="106">
                  <c:v>400</c:v>
                </c:pt>
                <c:pt idx="107">
                  <c:v>400</c:v>
                </c:pt>
                <c:pt idx="108">
                  <c:v>150</c:v>
                </c:pt>
                <c:pt idx="109">
                  <c:v>150</c:v>
                </c:pt>
                <c:pt idx="110">
                  <c:v>300</c:v>
                </c:pt>
                <c:pt idx="111">
                  <c:v>400</c:v>
                </c:pt>
                <c:pt idx="112">
                  <c:v>950</c:v>
                </c:pt>
                <c:pt idx="113">
                  <c:v>400</c:v>
                </c:pt>
                <c:pt idx="114">
                  <c:v>600</c:v>
                </c:pt>
                <c:pt idx="115">
                  <c:v>700</c:v>
                </c:pt>
                <c:pt idx="116">
                  <c:v>750</c:v>
                </c:pt>
                <c:pt idx="117">
                  <c:v>700</c:v>
                </c:pt>
                <c:pt idx="118">
                  <c:v>550</c:v>
                </c:pt>
                <c:pt idx="119">
                  <c:v>850</c:v>
                </c:pt>
                <c:pt idx="120">
                  <c:v>850</c:v>
                </c:pt>
                <c:pt idx="121">
                  <c:v>950</c:v>
                </c:pt>
                <c:pt idx="122">
                  <c:v>150</c:v>
                </c:pt>
                <c:pt idx="123">
                  <c:v>250</c:v>
                </c:pt>
                <c:pt idx="124">
                  <c:v>300</c:v>
                </c:pt>
                <c:pt idx="125">
                  <c:v>200</c:v>
                </c:pt>
                <c:pt idx="126">
                  <c:v>150</c:v>
                </c:pt>
                <c:pt idx="127">
                  <c:v>950</c:v>
                </c:pt>
                <c:pt idx="128">
                  <c:v>500</c:v>
                </c:pt>
                <c:pt idx="129">
                  <c:v>400</c:v>
                </c:pt>
                <c:pt idx="130">
                  <c:v>950</c:v>
                </c:pt>
                <c:pt idx="131">
                  <c:v>300</c:v>
                </c:pt>
                <c:pt idx="132">
                  <c:v>150</c:v>
                </c:pt>
                <c:pt idx="133">
                  <c:v>300</c:v>
                </c:pt>
                <c:pt idx="134">
                  <c:v>600</c:v>
                </c:pt>
                <c:pt idx="135">
                  <c:v>250</c:v>
                </c:pt>
                <c:pt idx="136">
                  <c:v>400</c:v>
                </c:pt>
                <c:pt idx="137">
                  <c:v>150</c:v>
                </c:pt>
                <c:pt idx="138">
                  <c:v>250</c:v>
                </c:pt>
                <c:pt idx="139">
                  <c:v>200</c:v>
                </c:pt>
                <c:pt idx="140">
                  <c:v>150</c:v>
                </c:pt>
                <c:pt idx="141">
                  <c:v>650</c:v>
                </c:pt>
                <c:pt idx="142">
                  <c:v>600</c:v>
                </c:pt>
                <c:pt idx="143">
                  <c:v>275</c:v>
                </c:pt>
                <c:pt idx="144">
                  <c:v>250</c:v>
                </c:pt>
                <c:pt idx="145">
                  <c:v>250</c:v>
                </c:pt>
                <c:pt idx="146">
                  <c:v>400</c:v>
                </c:pt>
                <c:pt idx="147">
                  <c:v>900</c:v>
                </c:pt>
                <c:pt idx="148">
                  <c:v>15000</c:v>
                </c:pt>
                <c:pt idx="149">
                  <c:v>400</c:v>
                </c:pt>
                <c:pt idx="150">
                  <c:v>250</c:v>
                </c:pt>
                <c:pt idx="151">
                  <c:v>400</c:v>
                </c:pt>
                <c:pt idx="152">
                  <c:v>500</c:v>
                </c:pt>
                <c:pt idx="153">
                  <c:v>15050</c:v>
                </c:pt>
                <c:pt idx="154">
                  <c:v>400</c:v>
                </c:pt>
                <c:pt idx="155">
                  <c:v>300</c:v>
                </c:pt>
                <c:pt idx="156">
                  <c:v>15000</c:v>
                </c:pt>
                <c:pt idx="157">
                  <c:v>200</c:v>
                </c:pt>
                <c:pt idx="158">
                  <c:v>350</c:v>
                </c:pt>
                <c:pt idx="159">
                  <c:v>200</c:v>
                </c:pt>
                <c:pt idx="160">
                  <c:v>15050</c:v>
                </c:pt>
                <c:pt idx="161">
                  <c:v>250</c:v>
                </c:pt>
                <c:pt idx="162">
                  <c:v>150</c:v>
                </c:pt>
                <c:pt idx="163">
                  <c:v>233.33333333333334</c:v>
                </c:pt>
                <c:pt idx="164">
                  <c:v>225</c:v>
                </c:pt>
                <c:pt idx="165">
                  <c:v>250</c:v>
                </c:pt>
                <c:pt idx="166">
                  <c:v>200</c:v>
                </c:pt>
                <c:pt idx="167">
                  <c:v>250</c:v>
                </c:pt>
                <c:pt idx="168">
                  <c:v>600</c:v>
                </c:pt>
                <c:pt idx="169">
                  <c:v>300</c:v>
                </c:pt>
                <c:pt idx="170">
                  <c:v>15050</c:v>
                </c:pt>
                <c:pt idx="171">
                  <c:v>250</c:v>
                </c:pt>
                <c:pt idx="172">
                  <c:v>400</c:v>
                </c:pt>
                <c:pt idx="173">
                  <c:v>200</c:v>
                </c:pt>
                <c:pt idx="174">
                  <c:v>250</c:v>
                </c:pt>
                <c:pt idx="175">
                  <c:v>9456.25</c:v>
                </c:pt>
                <c:pt idx="176">
                  <c:v>15050</c:v>
                </c:pt>
                <c:pt idx="177">
                  <c:v>400</c:v>
                </c:pt>
                <c:pt idx="178">
                  <c:v>300</c:v>
                </c:pt>
                <c:pt idx="179">
                  <c:v>350</c:v>
                </c:pt>
                <c:pt idx="180">
                  <c:v>300</c:v>
                </c:pt>
                <c:pt idx="181">
                  <c:v>300</c:v>
                </c:pt>
                <c:pt idx="182">
                  <c:v>300</c:v>
                </c:pt>
                <c:pt idx="183">
                  <c:v>400</c:v>
                </c:pt>
                <c:pt idx="184">
                  <c:v>150</c:v>
                </c:pt>
                <c:pt idx="185">
                  <c:v>250</c:v>
                </c:pt>
                <c:pt idx="186">
                  <c:v>15000</c:v>
                </c:pt>
                <c:pt idx="187">
                  <c:v>150</c:v>
                </c:pt>
                <c:pt idx="188">
                  <c:v>150</c:v>
                </c:pt>
                <c:pt idx="189">
                  <c:v>200</c:v>
                </c:pt>
                <c:pt idx="190">
                  <c:v>200</c:v>
                </c:pt>
                <c:pt idx="191">
                  <c:v>200</c:v>
                </c:pt>
                <c:pt idx="192">
                  <c:v>7775</c:v>
                </c:pt>
                <c:pt idx="193">
                  <c:v>150</c:v>
                </c:pt>
                <c:pt idx="194">
                  <c:v>600</c:v>
                </c:pt>
                <c:pt idx="195">
                  <c:v>800</c:v>
                </c:pt>
                <c:pt idx="196">
                  <c:v>150</c:v>
                </c:pt>
                <c:pt idx="197">
                  <c:v>300</c:v>
                </c:pt>
                <c:pt idx="198">
                  <c:v>300</c:v>
                </c:pt>
                <c:pt idx="199">
                  <c:v>500</c:v>
                </c:pt>
                <c:pt idx="200">
                  <c:v>400</c:v>
                </c:pt>
                <c:pt idx="201">
                  <c:v>300</c:v>
                </c:pt>
                <c:pt idx="202">
                  <c:v>400</c:v>
                </c:pt>
                <c:pt idx="203">
                  <c:v>350</c:v>
                </c:pt>
                <c:pt idx="204">
                  <c:v>400</c:v>
                </c:pt>
                <c:pt idx="205">
                  <c:v>400</c:v>
                </c:pt>
                <c:pt idx="206">
                  <c:v>450</c:v>
                </c:pt>
                <c:pt idx="207">
                  <c:v>400</c:v>
                </c:pt>
                <c:pt idx="208">
                  <c:v>7525</c:v>
                </c:pt>
                <c:pt idx="209">
                  <c:v>15050</c:v>
                </c:pt>
                <c:pt idx="210">
                  <c:v>450</c:v>
                </c:pt>
                <c:pt idx="211">
                  <c:v>15050</c:v>
                </c:pt>
                <c:pt idx="212">
                  <c:v>300</c:v>
                </c:pt>
                <c:pt idx="213">
                  <c:v>400</c:v>
                </c:pt>
                <c:pt idx="214">
                  <c:v>7600</c:v>
                </c:pt>
                <c:pt idx="215">
                  <c:v>250</c:v>
                </c:pt>
                <c:pt idx="216">
                  <c:v>300</c:v>
                </c:pt>
                <c:pt idx="217">
                  <c:v>15050</c:v>
                </c:pt>
                <c:pt idx="218">
                  <c:v>250</c:v>
                </c:pt>
                <c:pt idx="219">
                  <c:v>200</c:v>
                </c:pt>
                <c:pt idx="220">
                  <c:v>200</c:v>
                </c:pt>
                <c:pt idx="221">
                  <c:v>400</c:v>
                </c:pt>
                <c:pt idx="222">
                  <c:v>500</c:v>
                </c:pt>
                <c:pt idx="223">
                  <c:v>400</c:v>
                </c:pt>
                <c:pt idx="224">
                  <c:v>300</c:v>
                </c:pt>
                <c:pt idx="225">
                  <c:v>3979.1666666666665</c:v>
                </c:pt>
                <c:pt idx="226">
                  <c:v>150</c:v>
                </c:pt>
                <c:pt idx="227">
                  <c:v>150</c:v>
                </c:pt>
                <c:pt idx="228">
                  <c:v>150</c:v>
                </c:pt>
                <c:pt idx="229">
                  <c:v>300</c:v>
                </c:pt>
                <c:pt idx="230">
                  <c:v>350</c:v>
                </c:pt>
                <c:pt idx="231">
                  <c:v>15050</c:v>
                </c:pt>
                <c:pt idx="232">
                  <c:v>15050</c:v>
                </c:pt>
                <c:pt idx="233">
                  <c:v>266.66666666666669</c:v>
                </c:pt>
                <c:pt idx="234">
                  <c:v>900</c:v>
                </c:pt>
                <c:pt idx="235">
                  <c:v>300</c:v>
                </c:pt>
                <c:pt idx="236">
                  <c:v>700</c:v>
                </c:pt>
                <c:pt idx="237">
                  <c:v>300</c:v>
                </c:pt>
                <c:pt idx="238">
                  <c:v>950</c:v>
                </c:pt>
                <c:pt idx="239">
                  <c:v>200</c:v>
                </c:pt>
                <c:pt idx="240">
                  <c:v>15050</c:v>
                </c:pt>
                <c:pt idx="241">
                  <c:v>350</c:v>
                </c:pt>
                <c:pt idx="242">
                  <c:v>150</c:v>
                </c:pt>
                <c:pt idx="243">
                  <c:v>3280</c:v>
                </c:pt>
                <c:pt idx="244">
                  <c:v>400</c:v>
                </c:pt>
                <c:pt idx="245">
                  <c:v>150</c:v>
                </c:pt>
                <c:pt idx="246">
                  <c:v>150</c:v>
                </c:pt>
                <c:pt idx="247">
                  <c:v>15050</c:v>
                </c:pt>
                <c:pt idx="248">
                  <c:v>950</c:v>
                </c:pt>
                <c:pt idx="249">
                  <c:v>300</c:v>
                </c:pt>
                <c:pt idx="250">
                  <c:v>15050</c:v>
                </c:pt>
                <c:pt idx="251">
                  <c:v>400</c:v>
                </c:pt>
                <c:pt idx="252">
                  <c:v>950</c:v>
                </c:pt>
                <c:pt idx="253">
                  <c:v>700</c:v>
                </c:pt>
                <c:pt idx="254">
                  <c:v>150</c:v>
                </c:pt>
                <c:pt idx="255">
                  <c:v>10066.666666666666</c:v>
                </c:pt>
                <c:pt idx="256">
                  <c:v>300</c:v>
                </c:pt>
                <c:pt idx="257">
                  <c:v>450</c:v>
                </c:pt>
                <c:pt idx="258">
                  <c:v>300</c:v>
                </c:pt>
                <c:pt idx="259">
                  <c:v>15050</c:v>
                </c:pt>
                <c:pt idx="260">
                  <c:v>350</c:v>
                </c:pt>
                <c:pt idx="261">
                  <c:v>400</c:v>
                </c:pt>
                <c:pt idx="262">
                  <c:v>300</c:v>
                </c:pt>
                <c:pt idx="263">
                  <c:v>400</c:v>
                </c:pt>
                <c:pt idx="264">
                  <c:v>150</c:v>
                </c:pt>
                <c:pt idx="265">
                  <c:v>150</c:v>
                </c:pt>
                <c:pt idx="266">
                  <c:v>200</c:v>
                </c:pt>
                <c:pt idx="267">
                  <c:v>200</c:v>
                </c:pt>
                <c:pt idx="268">
                  <c:v>200</c:v>
                </c:pt>
                <c:pt idx="269">
                  <c:v>250</c:v>
                </c:pt>
                <c:pt idx="270">
                  <c:v>400</c:v>
                </c:pt>
                <c:pt idx="271">
                  <c:v>950</c:v>
                </c:pt>
                <c:pt idx="272">
                  <c:v>150</c:v>
                </c:pt>
                <c:pt idx="273">
                  <c:v>150</c:v>
                </c:pt>
                <c:pt idx="274">
                  <c:v>15050</c:v>
                </c:pt>
                <c:pt idx="275">
                  <c:v>950</c:v>
                </c:pt>
                <c:pt idx="276">
                  <c:v>200</c:v>
                </c:pt>
                <c:pt idx="277">
                  <c:v>300</c:v>
                </c:pt>
                <c:pt idx="278">
                  <c:v>600</c:v>
                </c:pt>
                <c:pt idx="279">
                  <c:v>150</c:v>
                </c:pt>
                <c:pt idx="280">
                  <c:v>450</c:v>
                </c:pt>
                <c:pt idx="281">
                  <c:v>300</c:v>
                </c:pt>
                <c:pt idx="282">
                  <c:v>500</c:v>
                </c:pt>
                <c:pt idx="283">
                  <c:v>150</c:v>
                </c:pt>
                <c:pt idx="284">
                  <c:v>300</c:v>
                </c:pt>
                <c:pt idx="285">
                  <c:v>150</c:v>
                </c:pt>
                <c:pt idx="286">
                  <c:v>400</c:v>
                </c:pt>
                <c:pt idx="287">
                  <c:v>200</c:v>
                </c:pt>
                <c:pt idx="288">
                  <c:v>250</c:v>
                </c:pt>
                <c:pt idx="289">
                  <c:v>500</c:v>
                </c:pt>
                <c:pt idx="290">
                  <c:v>500</c:v>
                </c:pt>
                <c:pt idx="291">
                  <c:v>15050</c:v>
                </c:pt>
                <c:pt idx="292">
                  <c:v>500</c:v>
                </c:pt>
                <c:pt idx="293">
                  <c:v>200</c:v>
                </c:pt>
                <c:pt idx="294">
                  <c:v>15050</c:v>
                </c:pt>
                <c:pt idx="295">
                  <c:v>250</c:v>
                </c:pt>
                <c:pt idx="296">
                  <c:v>300</c:v>
                </c:pt>
                <c:pt idx="297">
                  <c:v>200</c:v>
                </c:pt>
                <c:pt idx="298">
                  <c:v>250</c:v>
                </c:pt>
                <c:pt idx="299">
                  <c:v>400</c:v>
                </c:pt>
                <c:pt idx="300">
                  <c:v>400</c:v>
                </c:pt>
                <c:pt idx="301">
                  <c:v>400</c:v>
                </c:pt>
                <c:pt idx="302">
                  <c:v>150</c:v>
                </c:pt>
                <c:pt idx="303">
                  <c:v>15050</c:v>
                </c:pt>
                <c:pt idx="304">
                  <c:v>500</c:v>
                </c:pt>
                <c:pt idx="305">
                  <c:v>400</c:v>
                </c:pt>
                <c:pt idx="306">
                  <c:v>450</c:v>
                </c:pt>
                <c:pt idx="307">
                  <c:v>250</c:v>
                </c:pt>
                <c:pt idx="308">
                  <c:v>150</c:v>
                </c:pt>
                <c:pt idx="309">
                  <c:v>600</c:v>
                </c:pt>
                <c:pt idx="310">
                  <c:v>150</c:v>
                </c:pt>
                <c:pt idx="311">
                  <c:v>300</c:v>
                </c:pt>
                <c:pt idx="312">
                  <c:v>200</c:v>
                </c:pt>
                <c:pt idx="313">
                  <c:v>400</c:v>
                </c:pt>
                <c:pt idx="314">
                  <c:v>400</c:v>
                </c:pt>
                <c:pt idx="315">
                  <c:v>12050</c:v>
                </c:pt>
                <c:pt idx="316">
                  <c:v>300</c:v>
                </c:pt>
                <c:pt idx="317">
                  <c:v>500</c:v>
                </c:pt>
                <c:pt idx="318">
                  <c:v>7600</c:v>
                </c:pt>
                <c:pt idx="319">
                  <c:v>300</c:v>
                </c:pt>
                <c:pt idx="320">
                  <c:v>15000</c:v>
                </c:pt>
                <c:pt idx="321">
                  <c:v>400</c:v>
                </c:pt>
                <c:pt idx="322">
                  <c:v>200</c:v>
                </c:pt>
                <c:pt idx="323">
                  <c:v>200</c:v>
                </c:pt>
                <c:pt idx="324">
                  <c:v>400</c:v>
                </c:pt>
                <c:pt idx="325">
                  <c:v>200</c:v>
                </c:pt>
                <c:pt idx="326">
                  <c:v>200</c:v>
                </c:pt>
                <c:pt idx="327">
                  <c:v>250</c:v>
                </c:pt>
                <c:pt idx="328">
                  <c:v>700</c:v>
                </c:pt>
                <c:pt idx="329">
                  <c:v>150</c:v>
                </c:pt>
                <c:pt idx="330">
                  <c:v>400</c:v>
                </c:pt>
                <c:pt idx="331">
                  <c:v>350</c:v>
                </c:pt>
                <c:pt idx="332">
                  <c:v>200</c:v>
                </c:pt>
                <c:pt idx="333">
                  <c:v>300</c:v>
                </c:pt>
                <c:pt idx="334">
                  <c:v>300</c:v>
                </c:pt>
                <c:pt idx="335">
                  <c:v>15050</c:v>
                </c:pt>
                <c:pt idx="336">
                  <c:v>5225</c:v>
                </c:pt>
                <c:pt idx="337">
                  <c:v>15050</c:v>
                </c:pt>
                <c:pt idx="338">
                  <c:v>10083.333333333334</c:v>
                </c:pt>
                <c:pt idx="339">
                  <c:v>362.5</c:v>
                </c:pt>
                <c:pt idx="340">
                  <c:v>300</c:v>
                </c:pt>
                <c:pt idx="341">
                  <c:v>400</c:v>
                </c:pt>
                <c:pt idx="342">
                  <c:v>150</c:v>
                </c:pt>
                <c:pt idx="343">
                  <c:v>150</c:v>
                </c:pt>
                <c:pt idx="344">
                  <c:v>225</c:v>
                </c:pt>
                <c:pt idx="345">
                  <c:v>15000</c:v>
                </c:pt>
                <c:pt idx="346">
                  <c:v>650</c:v>
                </c:pt>
                <c:pt idx="347">
                  <c:v>400</c:v>
                </c:pt>
                <c:pt idx="348">
                  <c:v>450</c:v>
                </c:pt>
                <c:pt idx="349">
                  <c:v>200</c:v>
                </c:pt>
                <c:pt idx="350">
                  <c:v>200</c:v>
                </c:pt>
                <c:pt idx="351">
                  <c:v>350</c:v>
                </c:pt>
                <c:pt idx="352">
                  <c:v>15000</c:v>
                </c:pt>
                <c:pt idx="353">
                  <c:v>400</c:v>
                </c:pt>
                <c:pt idx="354">
                  <c:v>350</c:v>
                </c:pt>
                <c:pt idx="355">
                  <c:v>15000</c:v>
                </c:pt>
                <c:pt idx="356">
                  <c:v>200</c:v>
                </c:pt>
                <c:pt idx="357">
                  <c:v>425</c:v>
                </c:pt>
                <c:pt idx="358">
                  <c:v>487.5</c:v>
                </c:pt>
                <c:pt idx="359">
                  <c:v>350</c:v>
                </c:pt>
                <c:pt idx="360">
                  <c:v>300</c:v>
                </c:pt>
                <c:pt idx="361">
                  <c:v>225</c:v>
                </c:pt>
                <c:pt idx="362">
                  <c:v>850</c:v>
                </c:pt>
                <c:pt idx="363">
                  <c:v>450</c:v>
                </c:pt>
                <c:pt idx="364">
                  <c:v>850</c:v>
                </c:pt>
                <c:pt idx="365">
                  <c:v>700</c:v>
                </c:pt>
                <c:pt idx="366">
                  <c:v>850</c:v>
                </c:pt>
                <c:pt idx="367">
                  <c:v>150</c:v>
                </c:pt>
                <c:pt idx="368">
                  <c:v>400</c:v>
                </c:pt>
                <c:pt idx="369">
                  <c:v>650</c:v>
                </c:pt>
                <c:pt idx="370">
                  <c:v>850</c:v>
                </c:pt>
                <c:pt idx="371">
                  <c:v>300</c:v>
                </c:pt>
                <c:pt idx="372">
                  <c:v>450</c:v>
                </c:pt>
                <c:pt idx="373">
                  <c:v>350</c:v>
                </c:pt>
                <c:pt idx="374">
                  <c:v>400</c:v>
                </c:pt>
                <c:pt idx="375">
                  <c:v>150</c:v>
                </c:pt>
                <c:pt idx="376">
                  <c:v>650</c:v>
                </c:pt>
                <c:pt idx="377">
                  <c:v>325</c:v>
                </c:pt>
                <c:pt idx="378">
                  <c:v>600</c:v>
                </c:pt>
                <c:pt idx="379">
                  <c:v>400</c:v>
                </c:pt>
                <c:pt idx="380">
                  <c:v>400</c:v>
                </c:pt>
                <c:pt idx="381">
                  <c:v>300</c:v>
                </c:pt>
                <c:pt idx="382">
                  <c:v>350</c:v>
                </c:pt>
                <c:pt idx="383">
                  <c:v>300</c:v>
                </c:pt>
                <c:pt idx="384">
                  <c:v>450</c:v>
                </c:pt>
                <c:pt idx="385">
                  <c:v>400</c:v>
                </c:pt>
                <c:pt idx="386">
                  <c:v>950</c:v>
                </c:pt>
                <c:pt idx="387">
                  <c:v>300</c:v>
                </c:pt>
                <c:pt idx="388">
                  <c:v>500</c:v>
                </c:pt>
                <c:pt idx="389">
                  <c:v>300</c:v>
                </c:pt>
                <c:pt idx="390">
                  <c:v>300</c:v>
                </c:pt>
                <c:pt idx="391">
                  <c:v>15000</c:v>
                </c:pt>
                <c:pt idx="392">
                  <c:v>15050</c:v>
                </c:pt>
                <c:pt idx="393">
                  <c:v>15050</c:v>
                </c:pt>
                <c:pt idx="394">
                  <c:v>300</c:v>
                </c:pt>
                <c:pt idx="395">
                  <c:v>200</c:v>
                </c:pt>
                <c:pt idx="396">
                  <c:v>950</c:v>
                </c:pt>
                <c:pt idx="397">
                  <c:v>350</c:v>
                </c:pt>
                <c:pt idx="398">
                  <c:v>250</c:v>
                </c:pt>
                <c:pt idx="399">
                  <c:v>450</c:v>
                </c:pt>
                <c:pt idx="400">
                  <c:v>400</c:v>
                </c:pt>
                <c:pt idx="401">
                  <c:v>350</c:v>
                </c:pt>
              </c:numCache>
            </c:numRef>
          </c:val>
          <c:extLst>
            <c:ext xmlns:c16="http://schemas.microsoft.com/office/drawing/2014/chart" uri="{C3380CC4-5D6E-409C-BE32-E72D297353CC}">
              <c16:uniqueId val="{00000000-DD39-44CB-B717-29FBB7B8747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259685856"/>
        <c:axId val="1249922656"/>
      </c:areaChart>
      <c:catAx>
        <c:axId val="125968585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49922656"/>
        <c:crosses val="autoZero"/>
        <c:auto val="1"/>
        <c:lblAlgn val="ctr"/>
        <c:lblOffset val="100"/>
        <c:noMultiLvlLbl val="0"/>
      </c:catAx>
      <c:valAx>
        <c:axId val="12499226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596858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411480</xdr:colOff>
      <xdr:row>2</xdr:row>
      <xdr:rowOff>171450</xdr:rowOff>
    </xdr:from>
    <xdr:to>
      <xdr:col>9</xdr:col>
      <xdr:colOff>121920</xdr:colOff>
      <xdr:row>17</xdr:row>
      <xdr:rowOff>171450</xdr:rowOff>
    </xdr:to>
    <xdr:graphicFrame macro="">
      <xdr:nvGraphicFramePr>
        <xdr:cNvPr id="2" name="Chart 1">
          <a:extLst>
            <a:ext uri="{FF2B5EF4-FFF2-40B4-BE49-F238E27FC236}">
              <a16:creationId xmlns:a16="http://schemas.microsoft.com/office/drawing/2014/main" id="{9AFA4636-675D-AF5A-98F1-D21F9FD3C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251460</xdr:colOff>
      <xdr:row>3</xdr:row>
      <xdr:rowOff>38100</xdr:rowOff>
    </xdr:from>
    <xdr:to>
      <xdr:col>12</xdr:col>
      <xdr:colOff>251460</xdr:colOff>
      <xdr:row>16</xdr:row>
      <xdr:rowOff>127635</xdr:rowOff>
    </xdr:to>
    <mc:AlternateContent xmlns:mc="http://schemas.openxmlformats.org/markup-compatibility/2006" xmlns:a14="http://schemas.microsoft.com/office/drawing/2010/main">
      <mc:Choice Requires="a14">
        <xdr:graphicFrame macro="">
          <xdr:nvGraphicFramePr>
            <xdr:cNvPr id="3" name="DELIVERY_RATING">
              <a:extLst>
                <a:ext uri="{FF2B5EF4-FFF2-40B4-BE49-F238E27FC236}">
                  <a16:creationId xmlns:a16="http://schemas.microsoft.com/office/drawing/2014/main" id="{D55C002E-B98D-77C4-C12B-12146E2441C3}"/>
                </a:ext>
              </a:extLst>
            </xdr:cNvPr>
            <xdr:cNvGraphicFramePr/>
          </xdr:nvGraphicFramePr>
          <xdr:xfrm>
            <a:off x="0" y="0"/>
            <a:ext cx="0" cy="0"/>
          </xdr:xfrm>
          <a:graphic>
            <a:graphicData uri="http://schemas.microsoft.com/office/drawing/2010/slicer">
              <sle:slicer xmlns:sle="http://schemas.microsoft.com/office/drawing/2010/slicer" name="DELIVERY_RATING"/>
            </a:graphicData>
          </a:graphic>
        </xdr:graphicFrame>
      </mc:Choice>
      <mc:Fallback xmlns="">
        <xdr:sp macro="" textlink="">
          <xdr:nvSpPr>
            <xdr:cNvPr id="0" name=""/>
            <xdr:cNvSpPr>
              <a:spLocks noTextEdit="1"/>
            </xdr:cNvSpPr>
          </xdr:nvSpPr>
          <xdr:spPr>
            <a:xfrm>
              <a:off x="8862060" y="58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358140</xdr:colOff>
      <xdr:row>2</xdr:row>
      <xdr:rowOff>156210</xdr:rowOff>
    </xdr:from>
    <xdr:to>
      <xdr:col>10</xdr:col>
      <xdr:colOff>327660</xdr:colOff>
      <xdr:row>17</xdr:row>
      <xdr:rowOff>156210</xdr:rowOff>
    </xdr:to>
    <xdr:graphicFrame macro="">
      <xdr:nvGraphicFramePr>
        <xdr:cNvPr id="2" name="Chart 1">
          <a:extLst>
            <a:ext uri="{FF2B5EF4-FFF2-40B4-BE49-F238E27FC236}">
              <a16:creationId xmlns:a16="http://schemas.microsoft.com/office/drawing/2014/main" id="{83A10819-FB77-513E-011B-2807D60A4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289560</xdr:colOff>
      <xdr:row>18</xdr:row>
      <xdr:rowOff>38100</xdr:rowOff>
    </xdr:from>
    <xdr:to>
      <xdr:col>9</xdr:col>
      <xdr:colOff>289560</xdr:colOff>
      <xdr:row>31</xdr:row>
      <xdr:rowOff>127635</xdr:rowOff>
    </xdr:to>
    <mc:AlternateContent xmlns:mc="http://schemas.openxmlformats.org/markup-compatibility/2006" xmlns:a14="http://schemas.microsoft.com/office/drawing/2010/main">
      <mc:Choice Requires="a14">
        <xdr:graphicFrame macro="">
          <xdr:nvGraphicFramePr>
            <xdr:cNvPr id="3" name="NAME 2">
              <a:extLst>
                <a:ext uri="{FF2B5EF4-FFF2-40B4-BE49-F238E27FC236}">
                  <a16:creationId xmlns:a16="http://schemas.microsoft.com/office/drawing/2014/main" id="{C0BA5A0C-CBD8-D991-C8E7-BA6F3F52B193}"/>
                </a:ext>
              </a:extLst>
            </xdr:cNvPr>
            <xdr:cNvGraphicFramePr/>
          </xdr:nvGraphicFramePr>
          <xdr:xfrm>
            <a:off x="0" y="0"/>
            <a:ext cx="0" cy="0"/>
          </xdr:xfrm>
          <a:graphic>
            <a:graphicData uri="http://schemas.microsoft.com/office/drawing/2010/slicer">
              <sle:slicer xmlns:sle="http://schemas.microsoft.com/office/drawing/2010/slicer" name="NAME 2"/>
            </a:graphicData>
          </a:graphic>
        </xdr:graphicFrame>
      </mc:Choice>
      <mc:Fallback xmlns="">
        <xdr:sp macro="" textlink="">
          <xdr:nvSpPr>
            <xdr:cNvPr id="0" name=""/>
            <xdr:cNvSpPr>
              <a:spLocks noTextEdit="1"/>
            </xdr:cNvSpPr>
          </xdr:nvSpPr>
          <xdr:spPr>
            <a:xfrm>
              <a:off x="5372100" y="3329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419100</xdr:colOff>
      <xdr:row>18</xdr:row>
      <xdr:rowOff>38100</xdr:rowOff>
    </xdr:from>
    <xdr:to>
      <xdr:col>6</xdr:col>
      <xdr:colOff>83820</xdr:colOff>
      <xdr:row>31</xdr:row>
      <xdr:rowOff>127635</xdr:rowOff>
    </xdr:to>
    <mc:AlternateContent xmlns:mc="http://schemas.openxmlformats.org/markup-compatibility/2006" xmlns:a14="http://schemas.microsoft.com/office/drawing/2010/main">
      <mc:Choice Requires="a14">
        <xdr:graphicFrame macro="">
          <xdr:nvGraphicFramePr>
            <xdr:cNvPr id="4" name="NEW_LOCATION">
              <a:extLst>
                <a:ext uri="{FF2B5EF4-FFF2-40B4-BE49-F238E27FC236}">
                  <a16:creationId xmlns:a16="http://schemas.microsoft.com/office/drawing/2014/main" id="{A0803578-625D-16E6-3B06-8221905E379A}"/>
                </a:ext>
              </a:extLst>
            </xdr:cNvPr>
            <xdr:cNvGraphicFramePr/>
          </xdr:nvGraphicFramePr>
          <xdr:xfrm>
            <a:off x="0" y="0"/>
            <a:ext cx="0" cy="0"/>
          </xdr:xfrm>
          <a:graphic>
            <a:graphicData uri="http://schemas.microsoft.com/office/drawing/2010/slicer">
              <sle:slicer xmlns:sle="http://schemas.microsoft.com/office/drawing/2010/slicer" name="NEW_LOCATION"/>
            </a:graphicData>
          </a:graphic>
        </xdr:graphicFrame>
      </mc:Choice>
      <mc:Fallback xmlns="">
        <xdr:sp macro="" textlink="">
          <xdr:nvSpPr>
            <xdr:cNvPr id="0" name=""/>
            <xdr:cNvSpPr>
              <a:spLocks noTextEdit="1"/>
            </xdr:cNvSpPr>
          </xdr:nvSpPr>
          <xdr:spPr>
            <a:xfrm>
              <a:off x="3337560" y="3329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236220</xdr:colOff>
      <xdr:row>2</xdr:row>
      <xdr:rowOff>171450</xdr:rowOff>
    </xdr:from>
    <xdr:to>
      <xdr:col>10</xdr:col>
      <xdr:colOff>304800</xdr:colOff>
      <xdr:row>17</xdr:row>
      <xdr:rowOff>171450</xdr:rowOff>
    </xdr:to>
    <xdr:graphicFrame macro="">
      <xdr:nvGraphicFramePr>
        <xdr:cNvPr id="2" name="Chart 1">
          <a:extLst>
            <a:ext uri="{FF2B5EF4-FFF2-40B4-BE49-F238E27FC236}">
              <a16:creationId xmlns:a16="http://schemas.microsoft.com/office/drawing/2014/main" id="{8D3D3B00-2036-2D03-DD00-A841C159BB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434340</xdr:colOff>
      <xdr:row>3</xdr:row>
      <xdr:rowOff>0</xdr:rowOff>
    </xdr:from>
    <xdr:to>
      <xdr:col>13</xdr:col>
      <xdr:colOff>434340</xdr:colOff>
      <xdr:row>16</xdr:row>
      <xdr:rowOff>89535</xdr:rowOff>
    </xdr:to>
    <mc:AlternateContent xmlns:mc="http://schemas.openxmlformats.org/markup-compatibility/2006" xmlns:a14="http://schemas.microsoft.com/office/drawing/2010/main">
      <mc:Choice Requires="a14">
        <xdr:graphicFrame macro="">
          <xdr:nvGraphicFramePr>
            <xdr:cNvPr id="3" name="CUISINES 1">
              <a:extLst>
                <a:ext uri="{FF2B5EF4-FFF2-40B4-BE49-F238E27FC236}">
                  <a16:creationId xmlns:a16="http://schemas.microsoft.com/office/drawing/2014/main" id="{FF29EA5B-0BCA-A2CC-D63A-95CD9B09D10D}"/>
                </a:ext>
              </a:extLst>
            </xdr:cNvPr>
            <xdr:cNvGraphicFramePr/>
          </xdr:nvGraphicFramePr>
          <xdr:xfrm>
            <a:off x="0" y="0"/>
            <a:ext cx="0" cy="0"/>
          </xdr:xfrm>
          <a:graphic>
            <a:graphicData uri="http://schemas.microsoft.com/office/drawing/2010/slicer">
              <sle:slicer xmlns:sle="http://schemas.microsoft.com/office/drawing/2010/slicer" name="CUISINES 1"/>
            </a:graphicData>
          </a:graphic>
        </xdr:graphicFrame>
      </mc:Choice>
      <mc:Fallback xmlns="">
        <xdr:sp macro="" textlink="">
          <xdr:nvSpPr>
            <xdr:cNvPr id="0" name=""/>
            <xdr:cNvSpPr>
              <a:spLocks noTextEdit="1"/>
            </xdr:cNvSpPr>
          </xdr:nvSpPr>
          <xdr:spPr>
            <a:xfrm>
              <a:off x="8549640" y="548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68580</xdr:colOff>
      <xdr:row>2</xdr:row>
      <xdr:rowOff>171450</xdr:rowOff>
    </xdr:from>
    <xdr:to>
      <xdr:col>11</xdr:col>
      <xdr:colOff>236220</xdr:colOff>
      <xdr:row>21</xdr:row>
      <xdr:rowOff>167640</xdr:rowOff>
    </xdr:to>
    <xdr:graphicFrame macro="">
      <xdr:nvGraphicFramePr>
        <xdr:cNvPr id="2" name="Chart 1">
          <a:extLst>
            <a:ext uri="{FF2B5EF4-FFF2-40B4-BE49-F238E27FC236}">
              <a16:creationId xmlns:a16="http://schemas.microsoft.com/office/drawing/2014/main" id="{8AB6ED31-10F3-EF73-3FE0-FD4F5CA28F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236220</xdr:colOff>
      <xdr:row>3</xdr:row>
      <xdr:rowOff>0</xdr:rowOff>
    </xdr:from>
    <xdr:to>
      <xdr:col>14</xdr:col>
      <xdr:colOff>335280</xdr:colOff>
      <xdr:row>21</xdr:row>
      <xdr:rowOff>167640</xdr:rowOff>
    </xdr:to>
    <mc:AlternateContent xmlns:mc="http://schemas.openxmlformats.org/markup-compatibility/2006">
      <mc:Choice xmlns:a14="http://schemas.microsoft.com/office/drawing/2010/main" Requires="a14">
        <xdr:graphicFrame macro="">
          <xdr:nvGraphicFramePr>
            <xdr:cNvPr id="3" name="NAME 1">
              <a:extLst>
                <a:ext uri="{FF2B5EF4-FFF2-40B4-BE49-F238E27FC236}">
                  <a16:creationId xmlns:a16="http://schemas.microsoft.com/office/drawing/2014/main" id="{E77F9838-6AEF-675C-440F-EB5F44B7BCF8}"/>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11369040" y="548640"/>
              <a:ext cx="1927860" cy="3459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236220</xdr:colOff>
      <xdr:row>2</xdr:row>
      <xdr:rowOff>148590</xdr:rowOff>
    </xdr:from>
    <xdr:to>
      <xdr:col>6</xdr:col>
      <xdr:colOff>617220</xdr:colOff>
      <xdr:row>17</xdr:row>
      <xdr:rowOff>148590</xdr:rowOff>
    </xdr:to>
    <xdr:graphicFrame macro="">
      <xdr:nvGraphicFramePr>
        <xdr:cNvPr id="5" name="Chart 4">
          <a:extLst>
            <a:ext uri="{FF2B5EF4-FFF2-40B4-BE49-F238E27FC236}">
              <a16:creationId xmlns:a16="http://schemas.microsoft.com/office/drawing/2014/main" id="{0E2F390C-BAF9-F600-331E-43E208FAB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655320</xdr:colOff>
      <xdr:row>10</xdr:row>
      <xdr:rowOff>45721</xdr:rowOff>
    </xdr:from>
    <xdr:to>
      <xdr:col>7</xdr:col>
      <xdr:colOff>853440</xdr:colOff>
      <xdr:row>17</xdr:row>
      <xdr:rowOff>160021</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6F2C114B-49CE-C562-E927-10B3A028091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199120" y="1874521"/>
              <a:ext cx="18288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640080</xdr:colOff>
      <xdr:row>2</xdr:row>
      <xdr:rowOff>144781</xdr:rowOff>
    </xdr:from>
    <xdr:to>
      <xdr:col>7</xdr:col>
      <xdr:colOff>838200</xdr:colOff>
      <xdr:row>9</xdr:row>
      <xdr:rowOff>160021</xdr:rowOff>
    </xdr:to>
    <mc:AlternateContent xmlns:mc="http://schemas.openxmlformats.org/markup-compatibility/2006" xmlns:a14="http://schemas.microsoft.com/office/drawing/2010/main">
      <mc:Choice Requires="a14">
        <xdr:graphicFrame macro="">
          <xdr:nvGraphicFramePr>
            <xdr:cNvPr id="3" name="OPENING_HOURS">
              <a:extLst>
                <a:ext uri="{FF2B5EF4-FFF2-40B4-BE49-F238E27FC236}">
                  <a16:creationId xmlns:a16="http://schemas.microsoft.com/office/drawing/2014/main" id="{5210A315-64A8-4169-2CB4-674A15076425}"/>
                </a:ext>
              </a:extLst>
            </xdr:cNvPr>
            <xdr:cNvGraphicFramePr/>
          </xdr:nvGraphicFramePr>
          <xdr:xfrm>
            <a:off x="0" y="0"/>
            <a:ext cx="0" cy="0"/>
          </xdr:xfrm>
          <a:graphic>
            <a:graphicData uri="http://schemas.microsoft.com/office/drawing/2010/slicer">
              <sle:slicer xmlns:sle="http://schemas.microsoft.com/office/drawing/2010/slicer" name="OPENING_HOURS"/>
            </a:graphicData>
          </a:graphic>
        </xdr:graphicFrame>
      </mc:Choice>
      <mc:Fallback xmlns="">
        <xdr:sp macro="" textlink="">
          <xdr:nvSpPr>
            <xdr:cNvPr id="0" name=""/>
            <xdr:cNvSpPr>
              <a:spLocks noTextEdit="1"/>
            </xdr:cNvSpPr>
          </xdr:nvSpPr>
          <xdr:spPr>
            <a:xfrm>
              <a:off x="8183880" y="51054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68580</xdr:colOff>
      <xdr:row>2</xdr:row>
      <xdr:rowOff>160020</xdr:rowOff>
    </xdr:from>
    <xdr:to>
      <xdr:col>9</xdr:col>
      <xdr:colOff>167640</xdr:colOff>
      <xdr:row>17</xdr:row>
      <xdr:rowOff>160020</xdr:rowOff>
    </xdr:to>
    <xdr:graphicFrame macro="">
      <xdr:nvGraphicFramePr>
        <xdr:cNvPr id="2" name="Chart 1">
          <a:extLst>
            <a:ext uri="{FF2B5EF4-FFF2-40B4-BE49-F238E27FC236}">
              <a16:creationId xmlns:a16="http://schemas.microsoft.com/office/drawing/2014/main" id="{4D395A32-C994-BA40-C99E-D661A1685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129540</xdr:colOff>
      <xdr:row>18</xdr:row>
      <xdr:rowOff>7620</xdr:rowOff>
    </xdr:from>
    <xdr:to>
      <xdr:col>8</xdr:col>
      <xdr:colOff>129540</xdr:colOff>
      <xdr:row>31</xdr:row>
      <xdr:rowOff>97155</xdr:rowOff>
    </xdr:to>
    <mc:AlternateContent xmlns:mc="http://schemas.openxmlformats.org/markup-compatibility/2006" xmlns:a14="http://schemas.microsoft.com/office/drawing/2010/main">
      <mc:Choice Requires="a14">
        <xdr:graphicFrame macro="">
          <xdr:nvGraphicFramePr>
            <xdr:cNvPr id="3" name="AVERAGE_PRICE">
              <a:extLst>
                <a:ext uri="{FF2B5EF4-FFF2-40B4-BE49-F238E27FC236}">
                  <a16:creationId xmlns:a16="http://schemas.microsoft.com/office/drawing/2014/main" id="{CAD8CACD-15FE-560D-4FC8-5C85ED99347F}"/>
                </a:ext>
              </a:extLst>
            </xdr:cNvPr>
            <xdr:cNvGraphicFramePr/>
          </xdr:nvGraphicFramePr>
          <xdr:xfrm>
            <a:off x="0" y="0"/>
            <a:ext cx="0" cy="0"/>
          </xdr:xfrm>
          <a:graphic>
            <a:graphicData uri="http://schemas.microsoft.com/office/drawing/2010/slicer">
              <sle:slicer xmlns:sle="http://schemas.microsoft.com/office/drawing/2010/slicer" name="AVERAGE_PRICE"/>
            </a:graphicData>
          </a:graphic>
        </xdr:graphicFrame>
      </mc:Choice>
      <mc:Fallback xmlns="">
        <xdr:sp macro="" textlink="">
          <xdr:nvSpPr>
            <xdr:cNvPr id="0" name=""/>
            <xdr:cNvSpPr>
              <a:spLocks noTextEdit="1"/>
            </xdr:cNvSpPr>
          </xdr:nvSpPr>
          <xdr:spPr>
            <a:xfrm>
              <a:off x="9631680" y="3299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304800</xdr:colOff>
      <xdr:row>18</xdr:row>
      <xdr:rowOff>15240</xdr:rowOff>
    </xdr:from>
    <xdr:to>
      <xdr:col>5</xdr:col>
      <xdr:colOff>99060</xdr:colOff>
      <xdr:row>31</xdr:row>
      <xdr:rowOff>104775</xdr:rowOff>
    </xdr:to>
    <mc:AlternateContent xmlns:mc="http://schemas.openxmlformats.org/markup-compatibility/2006" xmlns:a14="http://schemas.microsoft.com/office/drawing/2010/main">
      <mc:Choice Requires="a14">
        <xdr:graphicFrame macro="">
          <xdr:nvGraphicFramePr>
            <xdr:cNvPr id="4" name="CUISINES">
              <a:extLst>
                <a:ext uri="{FF2B5EF4-FFF2-40B4-BE49-F238E27FC236}">
                  <a16:creationId xmlns:a16="http://schemas.microsoft.com/office/drawing/2014/main" id="{ED1D05A0-5BBA-9D30-3F1C-505178720D0F}"/>
                </a:ext>
              </a:extLst>
            </xdr:cNvPr>
            <xdr:cNvGraphicFramePr/>
          </xdr:nvGraphicFramePr>
          <xdr:xfrm>
            <a:off x="0" y="0"/>
            <a:ext cx="0" cy="0"/>
          </xdr:xfrm>
          <a:graphic>
            <a:graphicData uri="http://schemas.microsoft.com/office/drawing/2010/slicer">
              <sle:slicer xmlns:sle="http://schemas.microsoft.com/office/drawing/2010/slicer" name="CUISINES"/>
            </a:graphicData>
          </a:graphic>
        </xdr:graphicFrame>
      </mc:Choice>
      <mc:Fallback xmlns="">
        <xdr:sp macro="" textlink="">
          <xdr:nvSpPr>
            <xdr:cNvPr id="0" name=""/>
            <xdr:cNvSpPr>
              <a:spLocks noTextEdit="1"/>
            </xdr:cNvSpPr>
          </xdr:nvSpPr>
          <xdr:spPr>
            <a:xfrm>
              <a:off x="777240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xdr:colOff>
      <xdr:row>0</xdr:row>
      <xdr:rowOff>60960</xdr:rowOff>
    </xdr:from>
    <xdr:to>
      <xdr:col>5</xdr:col>
      <xdr:colOff>38100</xdr:colOff>
      <xdr:row>6</xdr:row>
      <xdr:rowOff>129540</xdr:rowOff>
    </xdr:to>
    <xdr:sp macro="" textlink="">
      <xdr:nvSpPr>
        <xdr:cNvPr id="3" name="Rectangle: Rounded Corners 2">
          <a:extLst>
            <a:ext uri="{FF2B5EF4-FFF2-40B4-BE49-F238E27FC236}">
              <a16:creationId xmlns:a16="http://schemas.microsoft.com/office/drawing/2014/main" id="{5C5468D8-5630-1EBD-0C21-14EAD9C198EF}"/>
            </a:ext>
          </a:extLst>
        </xdr:cNvPr>
        <xdr:cNvSpPr/>
      </xdr:nvSpPr>
      <xdr:spPr>
        <a:xfrm>
          <a:off x="7620" y="60960"/>
          <a:ext cx="3078480" cy="1165860"/>
        </a:xfrm>
        <a:prstGeom prst="round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24000</xdr:colOff>
      <xdr:row>0</xdr:row>
      <xdr:rowOff>167640</xdr:rowOff>
    </xdr:from>
    <xdr:to>
      <xdr:col>5</xdr:col>
      <xdr:colOff>0</xdr:colOff>
      <xdr:row>5</xdr:row>
      <xdr:rowOff>117240</xdr:rowOff>
    </xdr:to>
    <xdr:sp macro="" textlink="">
      <xdr:nvSpPr>
        <xdr:cNvPr id="5" name="TextBox 4">
          <a:extLst>
            <a:ext uri="{FF2B5EF4-FFF2-40B4-BE49-F238E27FC236}">
              <a16:creationId xmlns:a16="http://schemas.microsoft.com/office/drawing/2014/main" id="{1E455DBA-8C72-750E-F3E3-5669329E3631}"/>
            </a:ext>
          </a:extLst>
        </xdr:cNvPr>
        <xdr:cNvSpPr txBox="1"/>
      </xdr:nvSpPr>
      <xdr:spPr>
        <a:xfrm>
          <a:off x="24000" y="167640"/>
          <a:ext cx="3024000" cy="864000"/>
        </a:xfrm>
        <a:prstGeom prst="rect">
          <a:avLst/>
        </a:prstGeom>
        <a:solidFill>
          <a:srgbClr val="C0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6600" b="1" i="1">
              <a:solidFill>
                <a:schemeClr val="bg1"/>
              </a:solidFill>
              <a:latin typeface="Berlin Sans FB Demi" panose="020E0802020502020306" pitchFamily="34" charset="0"/>
            </a:rPr>
            <a:t>zomato</a:t>
          </a:r>
          <a:endParaRPr lang="en-IN" sz="1100" b="1" i="1">
            <a:solidFill>
              <a:schemeClr val="bg1"/>
            </a:solidFill>
            <a:latin typeface="Berlin Sans FB Demi" panose="020E0802020502020306" pitchFamily="34" charset="0"/>
          </a:endParaRPr>
        </a:p>
      </xdr:txBody>
    </xdr:sp>
    <xdr:clientData/>
  </xdr:twoCellAnchor>
  <xdr:twoCellAnchor>
    <xdr:from>
      <xdr:col>5</xdr:col>
      <xdr:colOff>144780</xdr:colOff>
      <xdr:row>1</xdr:row>
      <xdr:rowOff>7620</xdr:rowOff>
    </xdr:from>
    <xdr:to>
      <xdr:col>15</xdr:col>
      <xdr:colOff>129540</xdr:colOff>
      <xdr:row>3</xdr:row>
      <xdr:rowOff>68580</xdr:rowOff>
    </xdr:to>
    <xdr:sp macro="" textlink="">
      <xdr:nvSpPr>
        <xdr:cNvPr id="6" name="TextBox 5">
          <a:extLst>
            <a:ext uri="{FF2B5EF4-FFF2-40B4-BE49-F238E27FC236}">
              <a16:creationId xmlns:a16="http://schemas.microsoft.com/office/drawing/2014/main" id="{F4EDE5EC-D674-5483-18E3-E9F9F4E49071}"/>
            </a:ext>
          </a:extLst>
        </xdr:cNvPr>
        <xdr:cNvSpPr txBox="1"/>
      </xdr:nvSpPr>
      <xdr:spPr>
        <a:xfrm>
          <a:off x="3192780" y="190500"/>
          <a:ext cx="608076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Berlin Sans FB Demi" panose="020E0802020502020306" pitchFamily="34" charset="0"/>
            </a:rPr>
            <a:t>FOOD</a:t>
          </a:r>
          <a:r>
            <a:rPr lang="en-IN" sz="2400" b="1" baseline="0">
              <a:latin typeface="Berlin Sans FB Demi" panose="020E0802020502020306" pitchFamily="34" charset="0"/>
            </a:rPr>
            <a:t> DELIVERY ANALYSIS DASHBOARD</a:t>
          </a:r>
          <a:endParaRPr lang="en-IN" sz="900" b="1">
            <a:latin typeface="Berlin Sans FB Demi" panose="020E0802020502020306" pitchFamily="34" charset="0"/>
          </a:endParaRPr>
        </a:p>
      </xdr:txBody>
    </xdr:sp>
    <xdr:clientData/>
  </xdr:twoCellAnchor>
  <xdr:twoCellAnchor>
    <xdr:from>
      <xdr:col>0</xdr:col>
      <xdr:colOff>30480</xdr:colOff>
      <xdr:row>8</xdr:row>
      <xdr:rowOff>15240</xdr:rowOff>
    </xdr:from>
    <xdr:to>
      <xdr:col>4</xdr:col>
      <xdr:colOff>411480</xdr:colOff>
      <xdr:row>10</xdr:row>
      <xdr:rowOff>121920</xdr:rowOff>
    </xdr:to>
    <xdr:sp macro="" textlink="">
      <xdr:nvSpPr>
        <xdr:cNvPr id="2" name="Rectangle: Rounded Corners 1">
          <a:extLst>
            <a:ext uri="{FF2B5EF4-FFF2-40B4-BE49-F238E27FC236}">
              <a16:creationId xmlns:a16="http://schemas.microsoft.com/office/drawing/2014/main" id="{FCE6FBF8-AB94-73F2-112E-2828CBDBFC01}"/>
            </a:ext>
          </a:extLst>
        </xdr:cNvPr>
        <xdr:cNvSpPr/>
      </xdr:nvSpPr>
      <xdr:spPr>
        <a:xfrm>
          <a:off x="30480" y="1478280"/>
          <a:ext cx="2819400" cy="472440"/>
        </a:xfrm>
        <a:prstGeom prst="round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144780</xdr:colOff>
      <xdr:row>8</xdr:row>
      <xdr:rowOff>60960</xdr:rowOff>
    </xdr:from>
    <xdr:to>
      <xdr:col>4</xdr:col>
      <xdr:colOff>220980</xdr:colOff>
      <xdr:row>10</xdr:row>
      <xdr:rowOff>60960</xdr:rowOff>
    </xdr:to>
    <xdr:sp macro="" textlink="">
      <xdr:nvSpPr>
        <xdr:cNvPr id="4" name="TextBox 3">
          <a:extLst>
            <a:ext uri="{FF2B5EF4-FFF2-40B4-BE49-F238E27FC236}">
              <a16:creationId xmlns:a16="http://schemas.microsoft.com/office/drawing/2014/main" id="{BA959D44-8F64-D09B-90F1-F3F816457EC2}"/>
            </a:ext>
          </a:extLst>
        </xdr:cNvPr>
        <xdr:cNvSpPr txBox="1"/>
      </xdr:nvSpPr>
      <xdr:spPr>
        <a:xfrm>
          <a:off x="144780" y="1524000"/>
          <a:ext cx="2514600" cy="365760"/>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sng">
              <a:solidFill>
                <a:schemeClr val="bg1"/>
              </a:solidFill>
            </a:rPr>
            <a:t>OPENING HOURS</a:t>
          </a:r>
          <a:endParaRPr lang="en-IN" sz="1100" b="1" u="sng">
            <a:solidFill>
              <a:schemeClr val="bg1"/>
            </a:solidFill>
          </a:endParaRPr>
        </a:p>
      </xdr:txBody>
    </xdr:sp>
    <xdr:clientData/>
  </xdr:twoCellAnchor>
  <xdr:twoCellAnchor>
    <xdr:from>
      <xdr:col>5</xdr:col>
      <xdr:colOff>213360</xdr:colOff>
      <xdr:row>14</xdr:row>
      <xdr:rowOff>30480</xdr:rowOff>
    </xdr:from>
    <xdr:to>
      <xdr:col>15</xdr:col>
      <xdr:colOff>121920</xdr:colOff>
      <xdr:row>29</xdr:row>
      <xdr:rowOff>144780</xdr:rowOff>
    </xdr:to>
    <xdr:graphicFrame macro="">
      <xdr:nvGraphicFramePr>
        <xdr:cNvPr id="12" name="Chart 11">
          <a:extLst>
            <a:ext uri="{FF2B5EF4-FFF2-40B4-BE49-F238E27FC236}">
              <a16:creationId xmlns:a16="http://schemas.microsoft.com/office/drawing/2014/main" id="{A2049F56-033A-4D92-979B-744910BF7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396240</xdr:colOff>
      <xdr:row>0</xdr:row>
      <xdr:rowOff>121920</xdr:rowOff>
    </xdr:from>
    <xdr:to>
      <xdr:col>23</xdr:col>
      <xdr:colOff>335280</xdr:colOff>
      <xdr:row>10</xdr:row>
      <xdr:rowOff>114300</xdr:rowOff>
    </xdr:to>
    <xdr:graphicFrame macro="">
      <xdr:nvGraphicFramePr>
        <xdr:cNvPr id="13" name="Chart 12">
          <a:extLst>
            <a:ext uri="{FF2B5EF4-FFF2-40B4-BE49-F238E27FC236}">
              <a16:creationId xmlns:a16="http://schemas.microsoft.com/office/drawing/2014/main" id="{3F9D2502-4A97-4527-80F3-4AF4755A7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68580</xdr:rowOff>
    </xdr:from>
    <xdr:to>
      <xdr:col>5</xdr:col>
      <xdr:colOff>251460</xdr:colOff>
      <xdr:row>32</xdr:row>
      <xdr:rowOff>60960</xdr:rowOff>
    </xdr:to>
    <xdr:graphicFrame macro="">
      <xdr:nvGraphicFramePr>
        <xdr:cNvPr id="14" name="Chart 13">
          <a:extLst>
            <a:ext uri="{FF2B5EF4-FFF2-40B4-BE49-F238E27FC236}">
              <a16:creationId xmlns:a16="http://schemas.microsoft.com/office/drawing/2014/main" id="{79E9ED92-59A4-424E-8441-A506AB2E9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198120</xdr:colOff>
      <xdr:row>3</xdr:row>
      <xdr:rowOff>129540</xdr:rowOff>
    </xdr:from>
    <xdr:to>
      <xdr:col>17</xdr:col>
      <xdr:colOff>259080</xdr:colOff>
      <xdr:row>13</xdr:row>
      <xdr:rowOff>160020</xdr:rowOff>
    </xdr:to>
    <xdr:graphicFrame macro="">
      <xdr:nvGraphicFramePr>
        <xdr:cNvPr id="15" name="Chart 14">
          <a:extLst>
            <a:ext uri="{FF2B5EF4-FFF2-40B4-BE49-F238E27FC236}">
              <a16:creationId xmlns:a16="http://schemas.microsoft.com/office/drawing/2014/main" id="{319C1BDE-773A-4565-BD14-2EB72D145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53340</xdr:colOff>
      <xdr:row>11</xdr:row>
      <xdr:rowOff>60960</xdr:rowOff>
    </xdr:from>
    <xdr:to>
      <xdr:col>4</xdr:col>
      <xdr:colOff>350520</xdr:colOff>
      <xdr:row>20</xdr:row>
      <xdr:rowOff>22860</xdr:rowOff>
    </xdr:to>
    <xdr:graphicFrame macro="">
      <xdr:nvGraphicFramePr>
        <xdr:cNvPr id="16" name="Chart 15">
          <a:extLst>
            <a:ext uri="{FF2B5EF4-FFF2-40B4-BE49-F238E27FC236}">
              <a16:creationId xmlns:a16="http://schemas.microsoft.com/office/drawing/2014/main" id="{F7BCCDC5-A699-447D-911A-AA85147AD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160020</xdr:colOff>
      <xdr:row>14</xdr:row>
      <xdr:rowOff>68580</xdr:rowOff>
    </xdr:from>
    <xdr:to>
      <xdr:col>23</xdr:col>
      <xdr:colOff>594360</xdr:colOff>
      <xdr:row>29</xdr:row>
      <xdr:rowOff>106680</xdr:rowOff>
    </xdr:to>
    <xdr:graphicFrame macro="">
      <xdr:nvGraphicFramePr>
        <xdr:cNvPr id="17" name="Chart 16">
          <a:extLst>
            <a:ext uri="{FF2B5EF4-FFF2-40B4-BE49-F238E27FC236}">
              <a16:creationId xmlns:a16="http://schemas.microsoft.com/office/drawing/2014/main" id="{73C1FBC5-4415-485D-9686-8DC327439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332154</xdr:colOff>
      <xdr:row>30</xdr:row>
      <xdr:rowOff>-1</xdr:rowOff>
    </xdr:from>
    <xdr:to>
      <xdr:col>17</xdr:col>
      <xdr:colOff>337291</xdr:colOff>
      <xdr:row>43</xdr:row>
      <xdr:rowOff>129603</xdr:rowOff>
    </xdr:to>
    <mc:AlternateContent xmlns:mc="http://schemas.openxmlformats.org/markup-compatibility/2006" xmlns:a14="http://schemas.microsoft.com/office/drawing/2010/main">
      <mc:Choice Requires="a14">
        <xdr:graphicFrame macro="">
          <xdr:nvGraphicFramePr>
            <xdr:cNvPr id="18" name="DELIVERY_RATING 1">
              <a:extLst>
                <a:ext uri="{FF2B5EF4-FFF2-40B4-BE49-F238E27FC236}">
                  <a16:creationId xmlns:a16="http://schemas.microsoft.com/office/drawing/2014/main" id="{115A09F2-4EA5-424C-880E-DD3C65A99689}"/>
                </a:ext>
              </a:extLst>
            </xdr:cNvPr>
            <xdr:cNvGraphicFramePr/>
          </xdr:nvGraphicFramePr>
          <xdr:xfrm>
            <a:off x="0" y="0"/>
            <a:ext cx="0" cy="0"/>
          </xdr:xfrm>
          <a:graphic>
            <a:graphicData uri="http://schemas.microsoft.com/office/drawing/2010/slicer">
              <sle:slicer xmlns:sle="http://schemas.microsoft.com/office/drawing/2010/slicer" name="DELIVERY_RATING 1"/>
            </a:graphicData>
          </a:graphic>
        </xdr:graphicFrame>
      </mc:Choice>
      <mc:Fallback xmlns="">
        <xdr:sp macro="" textlink="">
          <xdr:nvSpPr>
            <xdr:cNvPr id="0" name=""/>
            <xdr:cNvSpPr>
              <a:spLocks noTextEdit="1"/>
            </xdr:cNvSpPr>
          </xdr:nvSpPr>
          <xdr:spPr>
            <a:xfrm>
              <a:off x="8912937" y="5466521"/>
              <a:ext cx="1843876" cy="2498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312616</xdr:colOff>
      <xdr:row>30</xdr:row>
      <xdr:rowOff>0</xdr:rowOff>
    </xdr:from>
    <xdr:to>
      <xdr:col>14</xdr:col>
      <xdr:colOff>317753</xdr:colOff>
      <xdr:row>43</xdr:row>
      <xdr:rowOff>129604</xdr:rowOff>
    </xdr:to>
    <mc:AlternateContent xmlns:mc="http://schemas.openxmlformats.org/markup-compatibility/2006" xmlns:a14="http://schemas.microsoft.com/office/drawing/2010/main">
      <mc:Choice Requires="a14">
        <xdr:graphicFrame macro="">
          <xdr:nvGraphicFramePr>
            <xdr:cNvPr id="19" name="NEW_LOCATION 1">
              <a:extLst>
                <a:ext uri="{FF2B5EF4-FFF2-40B4-BE49-F238E27FC236}">
                  <a16:creationId xmlns:a16="http://schemas.microsoft.com/office/drawing/2014/main" id="{8263E77B-9D85-4F65-B764-A2AFB9849FE6}"/>
                </a:ext>
              </a:extLst>
            </xdr:cNvPr>
            <xdr:cNvGraphicFramePr/>
          </xdr:nvGraphicFramePr>
          <xdr:xfrm>
            <a:off x="0" y="0"/>
            <a:ext cx="0" cy="0"/>
          </xdr:xfrm>
          <a:graphic>
            <a:graphicData uri="http://schemas.microsoft.com/office/drawing/2010/slicer">
              <sle:slicer xmlns:sle="http://schemas.microsoft.com/office/drawing/2010/slicer" name="NEW_LOCATION 1"/>
            </a:graphicData>
          </a:graphic>
        </xdr:graphicFrame>
      </mc:Choice>
      <mc:Fallback xmlns="">
        <xdr:sp macro="" textlink="">
          <xdr:nvSpPr>
            <xdr:cNvPr id="0" name=""/>
            <xdr:cNvSpPr>
              <a:spLocks noTextEdit="1"/>
            </xdr:cNvSpPr>
          </xdr:nvSpPr>
          <xdr:spPr>
            <a:xfrm>
              <a:off x="7054659" y="5466522"/>
              <a:ext cx="1843877" cy="2498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381000</xdr:colOff>
      <xdr:row>29</xdr:row>
      <xdr:rowOff>175847</xdr:rowOff>
    </xdr:from>
    <xdr:to>
      <xdr:col>20</xdr:col>
      <xdr:colOff>386137</xdr:colOff>
      <xdr:row>43</xdr:row>
      <xdr:rowOff>119835</xdr:rowOff>
    </xdr:to>
    <mc:AlternateContent xmlns:mc="http://schemas.openxmlformats.org/markup-compatibility/2006" xmlns:a14="http://schemas.microsoft.com/office/drawing/2010/main">
      <mc:Choice Requires="a14">
        <xdr:graphicFrame macro="">
          <xdr:nvGraphicFramePr>
            <xdr:cNvPr id="20" name="NAME 3">
              <a:extLst>
                <a:ext uri="{FF2B5EF4-FFF2-40B4-BE49-F238E27FC236}">
                  <a16:creationId xmlns:a16="http://schemas.microsoft.com/office/drawing/2014/main" id="{F4A1BF5F-A5F5-4427-98B7-5669E02750BD}"/>
                </a:ext>
              </a:extLst>
            </xdr:cNvPr>
            <xdr:cNvGraphicFramePr/>
          </xdr:nvGraphicFramePr>
          <xdr:xfrm>
            <a:off x="0" y="0"/>
            <a:ext cx="0" cy="0"/>
          </xdr:xfrm>
          <a:graphic>
            <a:graphicData uri="http://schemas.microsoft.com/office/drawing/2010/slicer">
              <sle:slicer xmlns:sle="http://schemas.microsoft.com/office/drawing/2010/slicer" name="NAME 3"/>
            </a:graphicData>
          </a:graphic>
        </xdr:graphicFrame>
      </mc:Choice>
      <mc:Fallback xmlns="">
        <xdr:sp macro="" textlink="">
          <xdr:nvSpPr>
            <xdr:cNvPr id="0" name=""/>
            <xdr:cNvSpPr>
              <a:spLocks noTextEdit="1"/>
            </xdr:cNvSpPr>
          </xdr:nvSpPr>
          <xdr:spPr>
            <a:xfrm>
              <a:off x="10800522" y="5460151"/>
              <a:ext cx="1843876" cy="2495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284075</xdr:colOff>
      <xdr:row>29</xdr:row>
      <xdr:rowOff>171238</xdr:rowOff>
    </xdr:from>
    <xdr:to>
      <xdr:col>11</xdr:col>
      <xdr:colOff>289212</xdr:colOff>
      <xdr:row>36</xdr:row>
      <xdr:rowOff>87924</xdr:rowOff>
    </xdr:to>
    <mc:AlternateContent xmlns:mc="http://schemas.openxmlformats.org/markup-compatibility/2006" xmlns:a14="http://schemas.microsoft.com/office/drawing/2010/main">
      <mc:Choice Requires="a14">
        <xdr:graphicFrame macro="">
          <xdr:nvGraphicFramePr>
            <xdr:cNvPr id="21" name="OPENING_HOURS 1">
              <a:extLst>
                <a:ext uri="{FF2B5EF4-FFF2-40B4-BE49-F238E27FC236}">
                  <a16:creationId xmlns:a16="http://schemas.microsoft.com/office/drawing/2014/main" id="{2697AC08-AADF-4E3B-B587-E4B46AF52CCF}"/>
                </a:ext>
              </a:extLst>
            </xdr:cNvPr>
            <xdr:cNvGraphicFramePr/>
          </xdr:nvGraphicFramePr>
          <xdr:xfrm>
            <a:off x="0" y="0"/>
            <a:ext cx="0" cy="0"/>
          </xdr:xfrm>
          <a:graphic>
            <a:graphicData uri="http://schemas.microsoft.com/office/drawing/2010/slicer">
              <sle:slicer xmlns:sle="http://schemas.microsoft.com/office/drawing/2010/slicer" name="OPENING_HOURS 1"/>
            </a:graphicData>
          </a:graphic>
        </xdr:graphicFrame>
      </mc:Choice>
      <mc:Fallback xmlns="">
        <xdr:sp macro="" textlink="">
          <xdr:nvSpPr>
            <xdr:cNvPr id="0" name=""/>
            <xdr:cNvSpPr>
              <a:spLocks noTextEdit="1"/>
            </xdr:cNvSpPr>
          </xdr:nvSpPr>
          <xdr:spPr>
            <a:xfrm>
              <a:off x="5187379" y="5455542"/>
              <a:ext cx="1843876" cy="11922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248622</xdr:colOff>
      <xdr:row>29</xdr:row>
      <xdr:rowOff>176065</xdr:rowOff>
    </xdr:from>
    <xdr:to>
      <xdr:col>8</xdr:col>
      <xdr:colOff>253759</xdr:colOff>
      <xdr:row>38</xdr:row>
      <xdr:rowOff>107461</xdr:rowOff>
    </xdr:to>
    <mc:AlternateContent xmlns:mc="http://schemas.openxmlformats.org/markup-compatibility/2006" xmlns:a14="http://schemas.microsoft.com/office/drawing/2010/main">
      <mc:Choice Requires="a14">
        <xdr:graphicFrame macro="">
          <xdr:nvGraphicFramePr>
            <xdr:cNvPr id="22" name="AVERAGE_PRICE 1">
              <a:extLst>
                <a:ext uri="{FF2B5EF4-FFF2-40B4-BE49-F238E27FC236}">
                  <a16:creationId xmlns:a16="http://schemas.microsoft.com/office/drawing/2014/main" id="{10B7470E-EED8-4E1A-B615-5768A9E4CB45}"/>
                </a:ext>
              </a:extLst>
            </xdr:cNvPr>
            <xdr:cNvGraphicFramePr/>
          </xdr:nvGraphicFramePr>
          <xdr:xfrm>
            <a:off x="0" y="0"/>
            <a:ext cx="0" cy="0"/>
          </xdr:xfrm>
          <a:graphic>
            <a:graphicData uri="http://schemas.microsoft.com/office/drawing/2010/slicer">
              <sle:slicer xmlns:sle="http://schemas.microsoft.com/office/drawing/2010/slicer" name="AVERAGE_PRICE 1"/>
            </a:graphicData>
          </a:graphic>
        </xdr:graphicFrame>
      </mc:Choice>
      <mc:Fallback xmlns="">
        <xdr:sp macro="" textlink="">
          <xdr:nvSpPr>
            <xdr:cNvPr id="0" name=""/>
            <xdr:cNvSpPr>
              <a:spLocks noTextEdit="1"/>
            </xdr:cNvSpPr>
          </xdr:nvSpPr>
          <xdr:spPr>
            <a:xfrm>
              <a:off x="3313187" y="5460369"/>
              <a:ext cx="1843876" cy="1571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hid Parveen" refreshedDate="45356.08810335648" createdVersion="8" refreshedVersion="8" minRefreshableVersion="3" recordCount="505" xr:uid="{86C53F7D-F970-4069-8160-B07C218DDD35}">
  <cacheSource type="worksheet">
    <worksheetSource ref="A1:N506" sheet="COMBINED_DATA"/>
  </cacheSource>
  <cacheFields count="14">
    <cacheField name="ID" numFmtId="0">
      <sharedItems containsSemiMixedTypes="0" containsString="0" containsNumber="1" containsInteger="1" minValue="1" maxValue="513" count="50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4"/>
        <n v="126"/>
        <n v="127"/>
        <n v="128"/>
        <n v="129"/>
        <n v="130"/>
        <n v="131"/>
        <n v="134"/>
        <n v="135"/>
        <n v="136"/>
        <n v="137"/>
        <n v="138"/>
        <n v="139"/>
        <n v="140"/>
        <n v="141"/>
        <n v="142"/>
        <n v="143"/>
        <n v="144"/>
        <n v="145"/>
        <n v="146"/>
        <n v="147"/>
        <n v="148"/>
        <n v="149"/>
        <n v="150"/>
        <n v="151"/>
        <n v="152"/>
        <n v="153"/>
        <n v="154"/>
        <n v="155"/>
        <n v="156"/>
        <n v="157"/>
        <n v="158"/>
        <n v="159"/>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7"/>
        <n v="298"/>
        <n v="299"/>
        <n v="300"/>
        <n v="301"/>
        <n v="302"/>
        <n v="303"/>
        <n v="304"/>
        <n v="305"/>
        <n v="306"/>
        <n v="307"/>
        <n v="308"/>
        <n v="309"/>
        <n v="310"/>
        <n v="311"/>
        <n v="312"/>
        <n v="313"/>
        <n v="314"/>
        <n v="315"/>
        <n v="316"/>
        <n v="317"/>
        <n v="318"/>
        <n v="319"/>
        <n v="320"/>
        <n v="321"/>
        <n v="322"/>
        <n v="323"/>
        <n v="324"/>
        <n v="325"/>
        <n v="326"/>
        <n v="327"/>
        <n v="328"/>
        <n v="329"/>
        <n v="330"/>
        <n v="331"/>
        <n v="332"/>
        <n v="333"/>
        <n v="334"/>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sharedItems>
    </cacheField>
    <cacheField name="NAME" numFmtId="0">
      <sharedItems containsMixedTypes="1" containsNumber="1" containsInteger="1" minValue="1947" maxValue="1947" count="488">
        <s v="Empire Restaurant"/>
        <s v="Imperial Restaurant - Since 1954"/>
        <s v="KFC"/>
        <s v="A2B - Adyar Ananda Bhavan"/>
        <s v="Maven Kitchen"/>
        <s v="EasyBites By Empire"/>
        <s v="Royal Restaurant"/>
        <s v="La Pino'z Pizza"/>
        <s v="Aubree"/>
        <s v="Meghana Foods"/>
        <s v="Nagarjuna"/>
        <s v="Bowl Soul"/>
        <s v="Paragon Restaurant - Since 1939"/>
        <s v="Tomba Kitchens"/>
        <s v="Burger King"/>
        <s v="Pizza Hut"/>
        <s v="McDonald's"/>
        <s v="Nandhana Palace"/>
        <s v="Mani's Dum Biryani"/>
        <s v="Thalassery Restaurant"/>
        <s v="Kanti Sweets"/>
        <s v="FreshMenu"/>
        <s v="Andhra Gunpowder"/>
        <s v="Biriyani Zone"/>
        <s v="Truffles"/>
        <s v="Polar Bear"/>
        <s v="Dindigul Thalappakatti"/>
        <s v="Nandhini Deluxe"/>
        <s v="Five Star Chicken"/>
        <s v="Sharief Bhai"/>
        <s v="California Burrito"/>
        <s v="Onesta"/>
        <s v="Al-Bek"/>
        <s v="Leon's Burgers &amp; Wings"/>
        <s v="Beijing Bites"/>
        <s v="Hyderabad Biryaani House - Since 2003"/>
        <s v="Chickpet Donne Biryani House"/>
        <s v="RNR Biryani - Taste Of 1953"/>
        <s v="Kannur Food Point"/>
        <s v="Namaste"/>
        <s v="Ambur Star Briyani Since 1890"/>
        <s v="Corner House Ice Creams"/>
        <s v="Paakashala"/>
        <s v="Kabab Magic"/>
        <s v="Sri Udupi Food Hub"/>
        <s v="Wendy's Burgers"/>
        <s v="Subway"/>
        <s v="Bakingo"/>
        <s v="Anand Sweets And Savouries"/>
        <s v="EatFit"/>
        <s v="CakeZone Patisserie"/>
        <s v="Faasos - Wraps &amp; Rolls"/>
        <s v="Paradise Biryani - A Legend Since 1953"/>
        <s v="Narmada Chain of Restaurants"/>
        <s v="Behrouz Biryani"/>
        <s v="Chinese Wok"/>
        <s v="Kannur Food Kitchen"/>
        <s v="Chicpet Donne Biriyani House"/>
        <s v="Kapoor's Cafe"/>
        <s v="Sri Udupi Park"/>
        <s v="Vijayalakshmi Veg"/>
        <s v="Amma's Pastries"/>
        <s v="Roti-Wala.Com"/>
        <s v="Thalairaj Biryani"/>
        <s v="Taco Bell"/>
        <s v="Rolls On Wheels - Shawarma &amp; Wraps"/>
        <s v="Ambur Hot Dum Biryani"/>
        <s v="Natural Ice Cream"/>
        <s v="The Belgian Waffle Co."/>
        <s v="Hotel Aditya- Mahalakshmipuram"/>
        <s v="Shivaji Military Hotel - Since 1935"/>
        <s v="Lassi Shop"/>
        <s v="Priyadarshini Grand"/>
        <s v="Pizza@99"/>
        <s v="Big Bowl"/>
        <s v="Sai Prasadam"/>
        <s v="Kolkata Kathi Rolls"/>
        <s v="LunchBox - Meals and Thalis"/>
        <s v="Chicking"/>
        <s v="Call Me Chow"/>
        <s v="New Udupi Grand"/>
        <s v="Theobroma"/>
        <s v="Kwalitywall's Frozen Dessert And Ice Cream Shop"/>
        <s v="Asha Sweet Center - Since 1951"/>
        <s v="Cakewala"/>
        <s v="Sangam Sweets - Since 1964"/>
        <s v="Krishna Vaibhava"/>
        <s v="Biryani By Kilo"/>
        <s v="Hotel N.G.T Non Veg"/>
        <s v="Savi Sagar"/>
        <s v="Potful - Claypot Biryanis"/>
        <s v="NIC Ice Creams"/>
        <s v="Brothers Biriyani"/>
        <s v="Glen`s Bakehouse"/>
        <s v="WOW! Momo"/>
        <s v="AB's - Absolute Barbecues"/>
        <s v="The Punjabi Rasoi"/>
        <s v="Donne Biryani House"/>
        <s v="Great Indian Khichdi by EatFit"/>
        <s v="Afghani Tandoori Hub"/>
        <s v="Shivanna Military Hotel"/>
        <s v="Chowman"/>
        <s v="Biryani Pot"/>
        <s v="Natraj Chole Bhature"/>
        <s v="Mandya Nati Style"/>
        <s v="Baskin Robbins - Ice Cream Desserts"/>
        <s v="Kuttanad Restaurant"/>
        <s v="Chaat Street - Desi Chaat &amp; Chai"/>
        <s v="Punjabi Nawabi"/>
        <s v="IDC Kitchen"/>
        <s v="WarmOven Cake &amp; Desserts"/>
        <s v="Hari Super Sandwich"/>
        <s v="Aattutheeram Kerala Restaurant"/>
        <s v="Smoor"/>
        <s v="The Pizza Bakery"/>
        <s v="New Taj Darbar"/>
        <s v="Goli Vada Pav No. 1"/>
        <s v="New Krishna Sagar"/>
        <s v="Hotel Kadamba Veg"/>
        <s v="Madeena Hotel"/>
        <s v="Big Bite"/>
        <s v="Haldiram's Restaurant"/>
        <s v="Kolkata No. 1 Kati Rolls"/>
        <s v="Apna Dhaba"/>
        <s v="Kolkata Famous Kati Rolls"/>
        <s v="Meghana Biryani"/>
        <s v="Starbucks Coffee"/>
        <s v="Dum Safar Biryani"/>
        <s v="Brahmins' Thatte Idli"/>
        <s v="Rotti Walla"/>
        <s v="Chai Point"/>
        <s v="Charminar Biryani House"/>
        <s v="Chikpet Donne Biriyani House"/>
        <s v="Dairy Day Ice Creams &amp; Frozen Desserts"/>
        <s v="Frozen Bottle - Milkshakes, Desserts And Ice Cream"/>
        <s v="Biggies Burger"/>
        <s v="Anjappar"/>
        <s v="Barbeque Nation"/>
        <s v="WOW! China"/>
        <s v="Savoury Restaurant"/>
        <s v="New Udupi Garden"/>
        <s v="India Sweet House"/>
        <s v="New Shanthi Sagar"/>
        <s v="Krispy Kreme"/>
        <s v="Paris Panini - Gourmet Sandwiches &amp; Wraps"/>
        <s v="Royal Biryani Kitchen"/>
        <s v="Dil Punjabi By Dil Foods"/>
        <s v="Namo Andhra - Pure Veg"/>
        <s v="The Good Bowl"/>
        <s v="Jose Mess"/>
        <s v="Le Arabia"/>
        <s v="Biryani Trip - Destination Hyderabad"/>
        <s v="TrueCakes - Fresh | Eggless | Cakes"/>
        <s v="ITC Aashirvaad Soul Creations"/>
        <s v="Shyamji's Chole Bhature"/>
        <s v="Hyderabad Biryani Hotel"/>
        <s v="Boba Bhai"/>
        <s v="Madras Meal Company"/>
        <s v="Odia Dine"/>
        <s v="The Biryani Life"/>
        <s v="Meat And Eat"/>
        <s v="Biryani Blues"/>
        <s v="Bhartiya Jalpan"/>
        <s v="Shree Mahalakshmi Sweets"/>
        <s v="M.M.A Kabab and Rolls"/>
        <s v="Home Plate by EatFit"/>
        <s v="Sri Vishnu Park"/>
        <s v="Kabab King"/>
        <s v="Gopaljee Cafe"/>
        <s v="Kabab King Restaurant"/>
        <s v="Swathi Restaurant"/>
        <s v="The Bake Feast"/>
        <s v="Third Wave Coffee"/>
        <s v="Kirti Kitchen"/>
        <s v="Sri Sai Cafe"/>
        <s v="Muthashy's"/>
        <s v="Juice Junction"/>
        <s v="Rajanna Military Hotel"/>
        <s v="Chaayos Chai+Snacks=Relax"/>
        <s v="Red Bucket Biryani"/>
        <s v="Szechuan Dragon"/>
        <s v="RB Food Point"/>
        <s v="SGS Non Veg - Gundu Pulav"/>
        <s v="Laddoos"/>
        <s v="ITC Master Chef Creations"/>
        <s v="Toscano"/>
        <s v="New Agarwal Bhavan"/>
        <s v="Sri Udupi Grand"/>
        <s v="Mad Over Donuts"/>
        <s v="Donne Biryani Angadi Mane"/>
        <s v="Punjabi Unplugged"/>
        <s v="Empire Juices and Desserts"/>
        <s v="Just Bake"/>
        <s v="Absolute Shawarma"/>
        <s v="Kataria's"/>
        <s v="FB Cakes"/>
        <s v="Udupi Upachar"/>
        <s v="Roti Ghar"/>
        <s v="Olive Street Food Cafe"/>
        <s v="Mangalore Kitchen"/>
        <s v="New Punjabi Hotel"/>
        <s v="Donne Biryani Adda"/>
        <s v="Goila Butter Chicken"/>
        <s v="Hotel Navayuga"/>
        <s v="Andhra Ruchulu"/>
        <s v="Kailash Parbat"/>
        <s v="Ghee Tadka Khichdi"/>
        <s v="99 Varieties Dosa &amp; Pav Bhaji"/>
        <s v="Marwadi Chaat &amp; Tiffin Services"/>
        <s v="Pizza House"/>
        <s v="Sweet Truth - Cake and Desserts"/>
        <s v="Thom's Bakery - Since 1970"/>
        <s v="GOPIZZA"/>
        <s v="Ayodhya Vihar Pure Veg"/>
        <s v="Rolls Kitchen"/>
        <s v="Donne Biriyani Mane"/>
        <s v="Swad Punjab Da"/>
        <s v="Sreeraj Lassi Bar - Since 1973"/>
        <s v="Halli Donne Biryani Mane"/>
        <s v="Pure Veg Meals By LunchBox"/>
        <s v="Falahaar &amp; Kota Kachori"/>
        <s v="Millet Express"/>
        <s v="Suchithra Biryani House"/>
        <s v="Magnolia Bakery"/>
        <s v="Malgudi's Donne Biriyani"/>
        <s v="Shanthi Sagar"/>
        <s v="Sandwich Guru"/>
        <s v="Aramane Donne Biriyani"/>
        <s v="Chetty's Corner"/>
        <s v="Auntie Fung's"/>
        <s v="Udupi Shanthi Sagar"/>
        <s v="Krishnam Veg"/>
        <s v="7 Plates"/>
        <s v="Paratha Envy"/>
        <s v="Pathaan Sir"/>
        <s v="Daily Sushi"/>
        <s v="Bake and Juice"/>
        <s v="Raidan Restaurant"/>
        <s v="Mangalore Lunch Home"/>
        <s v="Egg Corner"/>
        <s v="Kakal Kai Ruchi"/>
        <s v="Nammur Donne Biryani"/>
        <s v="Ande Ka Funda"/>
        <s v="Church Street Social"/>
        <s v="Hotel Karavali Food Point"/>
        <s v="Peetuk"/>
        <s v="Sardarji Londonwaley"/>
        <s v="Nammura Upachara"/>
        <s v="Indraprastha Restaurant"/>
        <s v="Dum Biryani Hub"/>
        <s v="Adiga's"/>
        <s v="Olio - The Wood Fired Pizzeria"/>
        <s v="Bangalikhana"/>
        <s v="Chicken County Deluxe Restaurant"/>
        <s v="Lulu Hypermarket"/>
        <s v="Chef Bakers"/>
        <s v="Thenga Manga By Chef Pillai"/>
        <s v="Delicacy"/>
        <s v="Jai Bhavani Dhaba"/>
        <s v="The Cake Deluxe"/>
        <s v="TKS Iyengars"/>
        <s v="Iyer Mess"/>
        <s v="Oru Vadakkan Cafe"/>
        <s v="ibaco"/>
        <s v="Udupi Sri Krishnarajathadri"/>
        <s v="Shaadi Ki Biryani Nousho Ka Naashta"/>
        <s v="N Chef Restaurant"/>
        <s v="Zomoz - The Momo Company"/>
        <s v="Keventers - Milkshakes &amp; Desserts"/>
        <s v="Nisarga"/>
        <s v="Kabab Biryani Corner"/>
        <s v="Rajdhani"/>
        <s v="Marwadi Chaat Tiffin Services"/>
        <s v="Protein Chef"/>
        <s v="Basaveshwar Khanavali"/>
        <s v="FNP Cakes By Ferns N Petals"/>
        <s v="Motis Kitchen"/>
        <s v="Firangi Bake"/>
        <s v="Louis Burger"/>
        <s v="Express By ABs"/>
        <s v="Burger Elite"/>
        <s v="Donne Biryani Palace"/>
        <s v="Bengali Fun Foods"/>
        <s v="Gokul Veg"/>
        <n v="1947"/>
        <s v="The Dessert Zone"/>
        <s v="Green Pepper"/>
        <s v="Vishnu Garden"/>
        <s v="UBQ by Barbeque Nation"/>
        <s v="Bob's Bar"/>
        <s v="Oh! Calcutta"/>
        <s v="ITC Sunfeast Baked Creations"/>
        <s v="The Dessert Heaven - Pure Veg"/>
        <s v="Chung Wah"/>
        <s v="HRX by EatFit"/>
        <s v="O4H - Order For Health"/>
        <s v="Mushroom Donne Biryani Adda"/>
        <s v="Andhra Kitchen"/>
        <s v="Bucket Biryani"/>
        <s v="Yummy Sip N Bites"/>
        <s v="Mayuri"/>
        <s v="No.10 Fort Cochin"/>
        <s v="Lo! - Low Carb And Keto Foods"/>
        <s v="By 2 Coffee"/>
        <s v="Razakhiya Hotel"/>
        <s v="Cheesecake &amp; Co."/>
        <s v="Deccan Paradise"/>
        <s v="Agrawal's Kitchen"/>
        <s v="Odia Khaiba"/>
        <s v="Cream Stone Ice Cream"/>
        <s v="The Momo Co."/>
        <s v="Sri Krishna Sweets"/>
        <s v="Chinese BAE"/>
        <s v="Srinidhi Sagar"/>
        <s v="Umpire Chicken County"/>
        <s v="Litti Twist"/>
        <s v="Cupcake Bliss Cakes &amp; Desserts"/>
        <s v="Singh Da Punjabi Dhaba"/>
        <s v="Five Star New Ambur Biryani"/>
        <s v="New Alameen Restaurant"/>
        <s v="Kaati Zone Rolls and Wraps"/>
        <s v="Ghee and Turmeric"/>
        <s v="Banchharam's"/>
        <s v="Banashankari Donne Biriyani"/>
        <s v="ATH - All Things Healthy!"/>
        <s v="Halli Mane Donne Biriyani"/>
        <s v="NOTO - Ice Creams &amp; Desserts"/>
        <s v="Nando's"/>
        <s v="Restaurant Chef Pillai"/>
        <s v="Brik Oven"/>
        <s v="XO Belgian Waffle"/>
        <s v="OOttupura"/>
        <s v="Al Zara Mandi Arabian Restaurant"/>
        <s v="Bhattara Bhojana"/>
        <s v="Suryawanshi"/>
        <s v="KC Das"/>
        <s v="PVR CafÃ©"/>
        <s v="Hotel Chandrika"/>
        <s v="Udupi Ruchi"/>
        <s v="Sagar Hotel"/>
        <s v="Pasta Street"/>
        <s v="Chopstick"/>
        <s v="Cafe Coffee Day"/>
        <s v="Huliyappa's Donne Biryani"/>
        <s v="The Grand Hyderabad Biryani Restaurant"/>
        <s v="Delhi Restaurant &amp; Chaat"/>
        <s v="Art of Delight"/>
        <s v="Shawarma Time"/>
        <s v="Castle Restaurant"/>
        <s v="Hotel Salala"/>
        <s v="Biryani Crafts"/>
        <s v="Siddique Kabab Centre"/>
        <s v="Samosa Singh"/>
        <s v="Indus Family Restaurant"/>
        <s v="Texas Burgers"/>
        <s v="Shuchi Ruchi"/>
        <s v="Bhole Ke Chole By Dil Foods"/>
        <s v="Prasuma Momo Kitchen"/>
        <s v="Taj Hotel"/>
        <s v="Sukh Sagar"/>
        <s v="Purani Dilli By Anand Sweets"/>
        <s v="Living Bowls"/>
        <s v="Green Cravings"/>
        <s v="Akshatha Biryani"/>
        <s v="Just Shawarma"/>
        <s v="Madno - House of Sundaes"/>
        <s v="Basaveshwarnagar Dosa Corner"/>
        <s v="Kottayam The Restaurant"/>
        <s v="Kunafa World"/>
        <s v="Rang De Basanti Dhaba"/>
        <s v="Sattvam"/>
        <s v="Just Cakes"/>
        <s v="Savoury - Sea Shell Restaurant"/>
        <s v="Karavali Lunch Home"/>
        <s v="Sendhoor Coffee"/>
        <s v="Chichaba's Taj"/>
        <s v="SLV Corner Restaurant"/>
        <s v="Smoke House Deli"/>
        <s v="Tasty Magic"/>
        <s v="The Cake Fancy"/>
        <s v="Ultimate Parathas"/>
        <s v="Trattoria by Toscano"/>
        <s v="Kullad Cafe"/>
        <s v="Roti Tawa Ki"/>
        <s v="The Hole In The Wall Cafe"/>
        <s v="Sri Krishna Sagar"/>
        <s v="Roti Sabji.Com"/>
        <s v="Momo Zone - The Momo Company"/>
        <s v="Seoul Mate Korean Burger"/>
        <s v="Karnataka Biriyani Point"/>
        <s v="Santhanam Sweets &amp; Savouries"/>
        <s v="You Mee"/>
        <s v="Rajasthani Taj Restaurant"/>
        <s v="Roti Walaa"/>
        <s v="Sri Nidhi Sagar"/>
        <s v="Mallu Family Restaurant"/>
        <s v="Ganesh Food Joint"/>
        <s v="Pai Vihar"/>
        <s v="Biryani Canteen"/>
        <s v="Gowda's Biriyani Corner"/>
        <s v="Hotel Prakruthi"/>
        <s v="NH8"/>
        <s v="Calcutta Victoria Chat House"/>
        <s v="Hotel Moonlight"/>
        <s v="China Pearl"/>
        <s v="The Purple Pan"/>
        <s v="Fresh Bites"/>
        <s v="Khichdi Bar By Dil Foods"/>
        <s v="The Salad Studio"/>
        <s v="Shaap"/>
        <s v="Hotel Annapoorna"/>
        <s v="Rotti Mane"/>
        <s v="Punjab Grill"/>
        <s v="Raj Donne Biriyani Mane"/>
        <s v="Boss Burger"/>
        <s v="Mane Holige Kuruku Thindi"/>
        <s v="Apsara Ice Creams"/>
        <s v="La Heaven"/>
        <s v="Green Onion"/>
        <s v="Galli Kitchen"/>
        <s v="Rosy Roti"/>
        <s v="Kolkata Sholoana"/>
        <s v="Donburi"/>
        <s v="Rahhams"/>
        <s v="Sree Venkateswara Foods &amp; SVSS Biryani"/>
        <s v="Malabar Food Cafe"/>
        <s v="Milano Ice Cream"/>
        <s v="Mini Punjabi Dhaba"/>
        <s v="Karavali Fine Dine"/>
        <s v="Prasidhi Food Corner"/>
        <s v="Tea Day"/>
        <s v="RS Shiv Sagar"/>
        <s v="Hotel Green Tara"/>
        <s v="Malabar - Quality Inn"/>
        <s v="Sai Cafe Veg"/>
        <s v="Bhojohori Manna"/>
        <s v="Crusto's - Cheese Burst Pizza"/>
        <s v="Biriyani Treat"/>
        <s v="Ultimate MealBox"/>
        <s v="Bathinda Junction"/>
        <s v="Karnataka Biryani Point"/>
        <s v="Dawat Durbar"/>
        <s v="Punjabi Pure Veg Restaurant Since 1994"/>
        <s v="LM Paradise Cuisines And Cafe"/>
        <s v="Chung's Chinese Corner"/>
        <s v="Burger Seigneur"/>
        <s v="Burnout Cafe"/>
        <s v="Ovenfresh Pizzas, Cakes and Desserts"/>
        <s v="Mayura 1989 Andhra Speciality Restaurant"/>
        <s v="Grameen Kulfi"/>
        <s v="Kabab Magic Roll"/>
        <s v="Indiana Burgers"/>
        <s v="Rajasthani Dhaba"/>
        <s v="Wholesome Bowlsome"/>
        <s v="Bheema's"/>
        <s v="Mainland China"/>
        <s v="Udupi Aatithya"/>
        <s v="The Brooklyn Creamery - Healthy Ice Cream"/>
        <s v="Sultan"/>
        <s v="Vijayanagar Vaibhav"/>
        <s v="Dunkin' - Donuts &amp; Coffee"/>
        <s v="Venu's Donne Biriyani"/>
        <s v="Antarastriya"/>
        <s v="Prakriti Delux"/>
        <s v="C. K. Mega Hot Food"/>
        <s v="Rolls Mania"/>
        <s v="Momoz"/>
        <s v="Nano Duzi"/>
        <s v="Indian Chicken Biriyani Point"/>
        <s v="Kamat Bugle Rock"/>
        <s v="Cafe Grill"/>
        <s v="Caterspoint"/>
        <s v="Sri Udupi Swadista"/>
        <s v="Karunadu Awesome Foods"/>
        <s v="Chaatimes"/>
        <s v="Shahi Family Restaurant"/>
        <s v="Hotel Revoli Inn"/>
        <s v="A1 Ambur Chicken Biriyani Point"/>
        <s v="S R M Ambur Hot Dum Biriyani"/>
        <s v="Kulfi Shulfi - Bombay Kulfis"/>
        <s v="Eat N Drink"/>
        <s v="Hotel Fanoos Since 1975"/>
        <s v="Hamza Hotel"/>
        <s v="Karama Restaurant"/>
        <s v="Kaippunnyam Restaurant"/>
        <s v="Sweet Chariot Cafe"/>
        <s v="No Sugar Please!"/>
        <s v="Sree Banashankari Donne Biriyani"/>
      </sharedItems>
    </cacheField>
    <cacheField name="RESTAURANT_KNOWN_FOR" numFmtId="0">
      <sharedItems containsBlank="1"/>
    </cacheField>
    <cacheField name="DELIVERY_RATING" numFmtId="0">
      <sharedItems containsSemiMixedTypes="0" containsString="0" containsNumber="1" minValue="2.9" maxValue="4.5999999999999996" count="17">
        <n v="4.2"/>
        <n v="3.8"/>
        <n v="4.3"/>
        <n v="4.5"/>
        <n v="4.0999999999999996"/>
        <n v="4"/>
        <n v="3.9"/>
        <n v="4.4000000000000004"/>
        <n v="3.5"/>
        <n v="4.5999999999999996"/>
        <n v="3.7"/>
        <n v="3.2"/>
        <n v="3.6"/>
        <n v="3.4"/>
        <n v="3.1"/>
        <n v="3.3"/>
        <n v="2.9"/>
      </sharedItems>
    </cacheField>
    <cacheField name="DELIVERY_REVIEW_NUMBER" numFmtId="0">
      <sharedItems containsSemiMixedTypes="0" containsString="0" containsNumber="1" containsInteger="1" minValue="0" maxValue="83200"/>
    </cacheField>
    <cacheField name="NEW_LOCATION" numFmtId="0">
      <sharedItems count="58">
        <s v="Shivajinagar"/>
        <s v="Residency Road"/>
        <s v="Brigade Road"/>
        <s v="Shanti Nagar"/>
        <s v="Ejipura"/>
        <s v="Frazer Town"/>
        <s v="Richmond Town"/>
        <s v="1 Sobha"/>
        <s v="Commercial Street"/>
        <s v="MG Road"/>
        <s v="Indiranagar"/>
        <s v="Ulsoor"/>
        <s v="Koramangala 5th Block"/>
        <s v="Richmond Road"/>
        <s v="Seshadripuram"/>
        <s v="Thippasandra"/>
        <s v="St. Marks Road"/>
        <s v="Basavanagudi"/>
        <s v="Mantri Square"/>
        <s v="Malleshwaram"/>
        <s v="Banashankari"/>
        <s v="BTM"/>
        <s v="Majestic"/>
        <s v="UB City"/>
        <s v="Vasanth Nagar"/>
        <s v="Cunningham Road"/>
        <s v="Hosur Road"/>
        <s v="Rajajinagar"/>
        <s v="Koramangala 7th Block"/>
        <s v="Jayanagar"/>
        <s v="Sadashiv Nagar"/>
        <s v="Garuda Mall"/>
        <s v="Basaveshwara Nagar"/>
        <s v="Vijay Nagar"/>
        <s v="JP Nagar"/>
        <s v="Sanjay Nagar"/>
        <s v="Jeevan Bhima Nagar"/>
        <s v="Lavelle Road"/>
        <s v="Wilson Garden"/>
        <s v="Koramangala 6th Block"/>
        <s v="Church Street"/>
        <s v="Jatti Building"/>
        <s v="Lido Mall"/>
        <s v="Old Airport Road"/>
        <s v="City Market"/>
        <s v="RT Nagar"/>
        <s v="Domlur"/>
        <s v="Old Madras Road"/>
        <s v="Kumaraswamy Layout"/>
        <s v="Sankey Road"/>
        <s v="HBR Layout"/>
        <s v="Forum Rex Walk"/>
        <s v="Building 105"/>
        <s v="Nexus"/>
        <s v="Langford Town"/>
        <s v="Orion Mall"/>
        <s v="Infantry Road"/>
        <s v="Yeshwantpur"/>
      </sharedItems>
    </cacheField>
    <cacheField name="TIMINGS" numFmtId="0">
      <sharedItems containsBlank="1"/>
    </cacheField>
    <cacheField name="TIME 2" numFmtId="0">
      <sharedItems containsBlank="1"/>
    </cacheField>
    <cacheField name="TIME 3" numFmtId="0">
      <sharedItems containsBlank="1"/>
    </cacheField>
    <cacheField name="OPENING_HOURS" numFmtId="0">
      <sharedItems count="3">
        <s v="SCHEDULED BUISSNESS HOURS"/>
        <s v="UNAVAILABLE"/>
        <s v="24 HOURS OPEN"/>
      </sharedItems>
    </cacheField>
    <cacheField name="AVERAGE_PRICE" numFmtId="0">
      <sharedItems containsSemiMixedTypes="0" containsString="0" containsNumber="1" containsInteger="1" minValue="50" maxValue="15050" count="20">
        <n v="950"/>
        <n v="150"/>
        <n v="500"/>
        <n v="600"/>
        <n v="450"/>
        <n v="200"/>
        <n v="300"/>
        <n v="350"/>
        <n v="400"/>
        <n v="900"/>
        <n v="250"/>
        <n v="15000"/>
        <n v="850"/>
        <n v="650"/>
        <n v="15050"/>
        <n v="550"/>
        <n v="800"/>
        <n v="700"/>
        <n v="50"/>
        <n v="750"/>
      </sharedItems>
    </cacheField>
    <cacheField name="DISHES" numFmtId="0">
      <sharedItems containsBlank="1"/>
    </cacheField>
    <cacheField name="CUISINES" numFmtId="0">
      <sharedItems count="402">
        <s v="North Indian, Biryani, Kebab, South Indian, Mughlai, Chinese, Seafood"/>
        <s v="North Indian, Mughlai, Chinese, Biryani, Seafood, Desserts, Shake, Beverages"/>
        <s v="Fast Food, Burger, Biryani, Desserts, Beverages"/>
        <s v="South Indian, North Indian, Biryani, Chinese, Street Food, Sandwich, Ice Cream, Beverages"/>
        <s v="Chinese, North Eastern, Beverages"/>
        <s v="Burger, Fast Food"/>
        <s v="North Indian, Chinese, Sichuan"/>
        <s v="Pizza, Pasta, Italian, Fast Food"/>
        <s v="Bakery, Desserts, Italian, Thai, Fast Food"/>
        <s v="Biryani, Andhra, North Indian, Seafood"/>
        <s v="Andhra, Biryani, North Indian, Seafood"/>
        <s v="Continental, Chinese, Oriental, Asian, Healthy Food, Sandwich"/>
        <s v="Kerala, Oriental, South Indian, Chinese, Seafood, Desserts, Beverages"/>
        <s v="Naga, Chinese, Beverages"/>
        <s v="Burger, Fast Food, Desserts, Beverages"/>
        <s v="Pizza, Italian, Pasta, Fast Food, Desserts, Beverages"/>
        <s v="Cafe, Burger, Desserts, Beverages, Fast Food"/>
        <s v="Andhra, Biryani, North Indian, Chinese, Desserts, Ice Cream, Beverages"/>
        <s v="Biryani, North Indian, Beverages"/>
        <s v="Kerala, South Indian, Seafood, North Indian, Chinese, Shawarma, Biryani, Beverages"/>
        <s v="Mithai, Desserts, Street Food"/>
        <s v="Continental, Oriental, Asian, Healthy Food, Sandwich, Chinese, Desserts"/>
        <s v="Andhra, Biryani, South Indian, Desserts, Beverages, Hyderabadi"/>
        <s v="Biryani, Andhra, North Indian, Chinese, Kebab, Seafood, Desserts, Beverages"/>
        <s v="Burger, Italian, Desserts, Continental, American, Fast Food, Beverages"/>
        <s v="Ice Cream, Desserts, Shake, Beverages"/>
        <s v="Biryani, South Indian, North Indian, Mughlai, Chinese, Seafood, Desserts, Beverages"/>
        <s v="Andhra, Biryani, North Indian"/>
        <s v="Burger, Rolls, Fast Food, Roast Chicken"/>
        <s v="Biryani, Kebab, Mughlai, Arabian, South Indian, Rolls, Desserts, Beverages"/>
        <s v="Mexican, Healthy Food, American, Salad, Fast Food, Beverages"/>
        <s v="Pizza, Pasta, Sandwich, Fast Food, Desserts, Beverages"/>
        <s v="North Indian, Biryani, Arabian, Mughlai, Chinese"/>
        <s v="Burger, Fast Food, Wraps"/>
        <s v="Chinese, Seafood, Thai, Rolls, Malaysian, Mughlai, Momos"/>
        <s v="Biryani, North Indian, Hyderabadi, Kebab, Chinese, Andhra, Seafood"/>
        <s v="Biryani, Fast Food, Chinese"/>
        <s v="Biryani, South Indian, Kebab, Desserts, Beverages"/>
        <s v="Kerala, Biryani, South Indian, Arabian, Beverages, Juices, Shake, Chinese"/>
        <s v="South Indian, Chinese, Beverages"/>
        <s v="Biryani, Chettinad, Chinese, North Indian, Mughlai"/>
        <s v="Ice Cream, Desserts, Shake"/>
        <s v="North Indian, Kebab, Hyderabadi, Mughlai, Chinese, Rolls"/>
        <s v="South Indian, Chinese, Biryani, North Indian, Sandwich, Desserts, Juices, Beverages"/>
        <s v="Burger, Fast Food, American"/>
        <s v="Healthy Food, Sandwich, Fast Food, Wraps, Salad, Beverages"/>
        <s v="Bakery, Desserts"/>
        <s v="Mithai, North Indian, Fast Food, Street Food"/>
        <s v="Healthy Food, Pizza, North Indian, Burger, Biryani, Chinese, Desserts, Beverages"/>
        <s v="Bakery, Desserts, Mithai"/>
        <s v="Rolls, Wraps, Shawarma"/>
        <s v="Biryani, Kebab, North Indian, Rolls, Desserts, Chinese"/>
        <s v="Biryani, Andhra, North Indian, Chinese, Mughlai, Beverages"/>
        <s v="Biryani, Kebab, North Indian"/>
        <s v="Chinese"/>
        <s v="Biryani, South Indian, Kebab"/>
        <s v="North Indian, Fast Food, Street Food, Desserts"/>
        <s v="South Indian, Chinese, Street Food, Beverages, North Indian, Shake"/>
        <s v="South Indian, Chinese, North Indian, Sichuan, Beverages"/>
        <s v="North Indian, Chinese, Sichuan, Salad, Beverages"/>
        <s v="Biryani, Andhra, Hyderabadi, South Indian"/>
        <s v="Mexican, Wraps, Fast Food"/>
        <s v="Shawarma, Wraps"/>
        <s v="Biryani, North Indian"/>
        <s v="Ice Cream, Shake"/>
        <s v="Waffle, Pancake, Ice Cream, Desserts, Beverages"/>
        <s v="Biryani, North Indian, South Indian, Mughlai"/>
        <s v="Biryani, South Indian"/>
        <s v="Beverages, Shake, Juices, Ice Cream, Desserts, Burger, Fast Food"/>
        <s v="South Indian, North Indian, Chinese, Street Food, Mithai, Beverages, Ice Cream"/>
        <s v="Pizza, Burger, Fast Food"/>
        <s v="South Indian, North Indian, Chinese"/>
        <s v="Rolls, Biryani, Chinese, North Indian, Sichuan"/>
        <s v="North Indian, Biryani, Mughlai"/>
        <s v="Fast Food, Burger, Pizza"/>
        <s v="Chinese, Japanese, Thai, Indonesian, Asian"/>
        <s v="South Indian, North Indian, Chinese, Street Food, Beverages, Shake"/>
        <s v="Bakery, Desserts, Fast Food, Beverages"/>
        <s v="Ice Cream, Desserts"/>
        <s v="North Indian, Mithai, Fast Food"/>
        <s v="Mithai, Street Food, Fast Food"/>
        <s v="South Indian, North Indian, Mithai, Chinese, Biryani"/>
        <s v="Biryani, Hyderabadi, Kebab, North Indian, Ice Cream, Desserts"/>
        <s v="Biryani, South Indian, Chinese"/>
        <s v="North Indian, South Indian, Chinese, Sandwich, Street Food, Ice Cream, Juices, Beverages"/>
        <s v="Biryani, Kebab, Mughlai, North Indian, Desserts"/>
        <s v="Bakery, Cafe, Italian, Continental, Fast Food, Beverages, Desserts"/>
        <s v="Momos, Fast Food, Chinese, Tibetan, Sichuan, Beverages, Desserts"/>
        <s v="Biryani, BBQ, Kebab, North Indian, Desserts"/>
        <s v="North Indian, Mughlai"/>
        <s v="North Indian, Healthy Food, South Indian, Fast Food, Mithai, Juices, Desserts, Beverages"/>
        <s v="Biryani, North Indian, Chinese, Fast Food, Street Food, Sichuan, Desserts, Beverages"/>
        <s v="South Indian, Biryani, Chinese, Street Food"/>
        <s v="Chinese, Thai, Asian, Seafood, Sichuan, Desserts, Beverages"/>
        <s v="Biryani, North Indian, Chinese, Hyderabadi, Andhra, Wraps, Sichuan"/>
        <s v="North Indian, Street Food, Desserts"/>
        <s v="South Indian, Biryani"/>
        <s v="Ice Cream, Desserts, Bakery, Shake, Beverages"/>
        <s v="Kerala, South Indian, Chinese, Seafood, Beverages"/>
        <s v="Street Food, Fast Food, North Indian, Beverages, Tea"/>
        <s v="North Indian, Biryani, Mughlai, Chinese, Kebab"/>
        <s v="South Indian, Beverages"/>
        <s v="Bakery, Desserts, Ice Cream, Shake, Beverages"/>
        <s v="Street Food, Sandwich, Fast Food, Pizza, Burger"/>
        <s v="Kerala, Biryani, Chinese, South Indian, Seafood, Beverages"/>
        <s v="Asian, Italian, Salad, Pizza, Sandwich, Burger, Desserts, Beverages"/>
        <s v="Pizza, Pasta, Continental, Italian, Salad, Desserts, Beverages"/>
        <s v="North Indian, Chinese, Mughlai, Biryani"/>
        <s v="Fast Food, Street Food, Maharashtrian, Rolls, Ice Cream"/>
        <s v="South Indian, North Indian, Chinese, Beverages"/>
        <s v="South Indian, North Indian, Chinese, Biryani, Mithai, Shake, Beverages"/>
        <s v="Fast Food, Chinese, Street Food, Burger, Pizza, Beverages, Ice Cream"/>
        <s v="Mithai, South Indian, North Indian, Sandwich, Street Food, Biryani, Beverages"/>
        <s v="Rolls"/>
        <s v="North Indian"/>
        <s v="Biryani, North Indian, Mughlai, Chinese"/>
        <s v="Cafe, Coffee, Desserts, Beverages"/>
        <s v="Biryani, North Indian, Kebab, BBQ, Beverages, Desserts"/>
        <s v="South Indian"/>
        <s v="North Indian, South Indian, Chinese, Mughlai, Biryani, Fast Food, Beverages, Desserts"/>
        <s v="Tea, Coffee, Beverages, Shake, Fast Food, Rolls, Desserts, Cafe"/>
        <s v="Biryani, North Indian, Chinese"/>
        <s v="Biryani, South Indian, Andhra"/>
        <s v="Shake, Beverages, Desserts, Ice Cream, Waffle, Healthy Food"/>
        <s v="Burger, American, Fast Food, Wraps, Beverages, Shake"/>
        <s v="South Indian, Chettinad, North Indian, Biryani, Chinese, Sichuan, Desserts, Beverages"/>
        <s v="North Indian, BBQ, Biryani, Kebab, Continental, Chinese, Beverages, Desserts"/>
        <s v="Chinese, Oriental, Asian, Sichuan, Seafood, Momos"/>
        <s v="North Indian, Arabian, Chinese, Mughlai, Seafood, Shawarma, Desserts, Beverages"/>
        <s v="South Indian, North Indian, Chinese, Salad, Biryani, Ice Cream, Shake, Beverages"/>
        <s v="Mithai"/>
        <s v="South Indian, North Indian, Chinese, Sichuan, Fast Food, Desserts, Shake, Beverages"/>
        <s v="Desserts, Beverages"/>
        <s v="Sandwich, Wraps, Pasta, Salad, Desserts, Continental"/>
        <s v="Biryani, North Indian, Mughlai, Fast Food, Beverages, Sichuan"/>
        <s v="South Indian, Andhra"/>
        <s v="Kerala, South Indian, Biryani"/>
        <s v="Arabian, North Indian"/>
        <s v="Biryani, South Indian, Mughlai, Andhra, Desserts, Hyderabadi"/>
        <s v="North Indian, Healthy Food, Beverages, Desserts"/>
        <s v="North Indian, Street Food, Fast Food, Desserts, Beverages"/>
        <s v="Biryani"/>
        <s v="Bubble Tea, Burger, Beverages, Tea, Fast Food, Street Food, Momos, Shake"/>
        <s v="South Indian, Chettinad, Tamil"/>
        <s v="North Indian, Odia"/>
        <s v="Biryani, Mughlai"/>
        <s v="Burger, Sandwich, Fast Food, Wraps, Biryani, Beverages, Desserts"/>
        <s v="Biryani, Hyderabadi, Mughlai"/>
        <s v="North Indian, Fast Food, Street Food, Biryani, Chinese, Desserts, Beverages"/>
        <s v="Kerala, South Indian"/>
        <s v="Mithai, Street Food"/>
        <s v="North Indian, Mughlai, Chinese, Kebab, Rolls, Seafood, Arabian, Biryani"/>
        <s v="North Indian, South Indian, Healthy Food, Desserts, Beverages, Andhra, Mithai, Pizza"/>
        <s v="South Indian, North Indian, Chinese, Biryani, Sandwich, Street Food, Desserts, Shake"/>
        <s v="North Indian, Chinese, Juices, Shake"/>
        <s v="Street Food, North Indian, Beverages"/>
        <s v="North Indian, Chinese"/>
        <s v="Andhra, North Indian, Chinese, Biryani, Mughlai, Oriental"/>
        <s v="Cafe, Coffee, Tea, Beverages, Sandwich, Fast Food, Desserts, Pizza"/>
        <s v="South Indian, Chinese, Street Food, North Indian"/>
        <s v="Kerala, South Indian, Chinese, Sichuan"/>
        <s v="Juices, Beverages, Sandwich, Fast Food, Shake, Rolls, Healthy Food, Street Food"/>
        <s v="Tea, Beverages, Sandwich, Street Food"/>
        <s v="Sandwich, Fast Food"/>
        <s v="Chinese, Asian, Thai, Beverages"/>
        <s v="North Indian, Chinese, Biryani"/>
        <s v="Mithai, North Indian, Street Food"/>
        <s v="North Indian, Biryani, Mughlai, Kebab, Rolls, Desserts, Modern Indian"/>
        <s v="Italian, Pizza, Pasta, Continental, Desserts, Steak, Seafood, Beverages"/>
        <s v="South Indian, North Indian, Chinese, Beverages, Shake"/>
        <s v="Desserts, Waffle, Beverages"/>
        <s v="Juices, Beverages, Shake, Ice Cream, Desserts"/>
        <s v="Shawarma, Burger, Wraps, Momos, Fast Food, Shake, Beverages"/>
        <s v="North Indian, Biryani"/>
        <s v="Bakery"/>
        <s v="North Indian, Street Food, Fast Food, South Indian, Chinese, Ice Cream, Shake"/>
        <s v="South Indian, North Indian, Chinese, Street Food, Sandwich, Shake, Beverages, Ice Cream"/>
        <s v="North Indian, Chinese, South Indian, Street Food, Fast Food, Desserts, Shake, Beverages"/>
        <s v="Fast Food, Burger, Shake, Beverages"/>
        <s v="Mangalorean, South Indian, Chinese"/>
        <s v="North Indian, Mughlai, Biryani, Rolls"/>
        <s v="Andhra, Biryani"/>
        <s v="Andhra, Biryani, North Indian, Chinese, Desserts, Juices"/>
        <s v="Andhra"/>
        <s v="North Indian, Street Food, Beverages"/>
        <s v="South Indian, Maharashtrian, Sichuan, Street Food"/>
        <s v="North Indian, Chinese, Street Food, Beverages"/>
        <s v="Pizza, Fast Food, Burger"/>
        <s v="Bakery, Desserts, Ice Cream"/>
        <s v="Bakery, Fast Food"/>
        <s v="Pizza, Fast Food"/>
        <s v="North Indian, Chinese, South Indian, Beverages, Desserts, Juices, Ice Cream, Shake"/>
        <s v="Rolls, Burger, Sandwich"/>
        <s v="Beverages, Shake"/>
        <s v="Biryani, Chinese"/>
        <s v="North Indian, Rajasthani, Fast Food, Mithai, Beverages, Desserts"/>
        <s v="Healthy Food, South Indian, North Indian, Biryani"/>
        <s v="Biryani, North Indian, Chinese, Seafood, Mughlai, Kebab, Beverages"/>
        <s v="South Indian, North Indian, Chinese, Street Food, Desserts, Shake, Beverages"/>
        <s v="Sandwich, Fast Food, Beverages, Shake"/>
        <s v="Biryani, Andhra"/>
        <s v="Fast Food, Sandwich, Pizza, Burger, Street Food, Beverages"/>
        <s v="Sandwich, Pizza, Fast Food, Street Food"/>
        <s v="Asian, Thai, Vietnamese, Japanese, Indonesian, Chinese, Korean, Burmese"/>
        <s v="South Indian, North Indian, Chinese, Biryani, Street Food, Fast Food, Ice Cream, Beverages"/>
        <s v="North Indian, Mughlai, Arabian, Chinese, Seafood"/>
        <s v="Rolls, Chinese, Momos, Fast Food"/>
        <s v="Sushi, Japanese, Korean, Asian, Beverages"/>
        <s v="Arabian, Sandwich, Burger, Biryani, Lebanese, Beverages, Juices, Shake"/>
        <s v="Arabian, Lebanese, North Indian, Chinese, Mughlai, Beverages"/>
        <s v="South Indian, Seafood, North Indian, Chinese, Biryani, Mangalorean"/>
        <s v="Fast Food, Street Food"/>
        <s v="North Indian, South Indian, Chinese, Biryani, Street Food, Beverages"/>
        <s v="North Indian, Rolls, Chinese"/>
        <s v="North Indian, Chinese, Biryani, Pasta, Burger, Pizza, Desserts, Beverages"/>
        <s v="Mangalorean, South Indian, North Indian, Chinese"/>
        <s v="South Indian, North Indian, Chinese, Biryani, Ice Cream, Juices, Shake, Beverages"/>
        <s v="Bengali, Biryani, Rolls"/>
        <s v="North Indian, Chinese, Mughlai, Biryani, Beverages"/>
        <s v="South Indian, North Indian, Street Food, Chinese"/>
        <s v="South Indian, North Indian, Chinese, Biryani"/>
        <s v="Biryani, North Indian, Chinese, Desserts, Beverages, Sichuan"/>
        <s v="South Indian, North Indian, Chinese, Street Food, Biryani, Desserts, Ice Cream, Beverages"/>
        <s v="Pizza, Italian, Fast Food, Beverages"/>
        <s v="Bengali, Seafood"/>
        <s v="North Indian, Chinese, Mughlai, Biryani, Seafood, Rolls, Fast Food, Ice Cream"/>
        <s v="Arabian, North Indian, South Indian, Salad, Biryani, Fast Food, Bakery"/>
        <s v="Bakery, Fast Food, Pizza, Sandwich, Burger, Desserts"/>
        <s v="South Indian, Kerala"/>
        <s v="Chinese, Thai, Sichuan, Seafood"/>
        <s v="Kerala, South Indian, Biryani, Seafood, Beverages"/>
        <s v="South Indian, North Indian, Chinese, Street Food, Ice Cream, Desserts, Shake, Beverages"/>
        <s v="North Indian, Biryani, Chinese, Mughlai"/>
        <s v="South Indian, North Indian, Chinese, Biryani, Seafood, Mandi, Desserts, Beverages"/>
        <s v="Momos, Fast Food"/>
        <s v="Beverages, Shake, Desserts"/>
        <s v="Andhra, North Indian, Chinese, Mangalorean, Seafood, Biryani"/>
        <s v="South Indian, Chinese, North Indian, Biryani, Kebab, Momos, Rolls"/>
        <s v="Gujarati, North Indian, Rajasthani"/>
        <s v="Healthy Food, North Indian, Sandwich, Salad"/>
        <s v="South Indian, Kerala, Chinese, Seafood, Chettinad"/>
        <s v="Italian, Mexican, Pasta"/>
        <s v="Burger, Fast Food, Beverages, Desserts"/>
        <s v="Biryani, South Indian, North Indian, Beverages"/>
        <s v="Bengali, North Indian, Biryani, Rolls"/>
        <s v="North Indian, Chinese, Desserts, Beverages"/>
        <s v="North Indian, Chinese, Biryani, Italian, Street Food, Salad, Desserts, Beverages"/>
        <s v="Desserts, Shake, Ice Cream, Bakery, Beverages"/>
        <s v="Kerala, Biryani, North Indian, South Indian, Seafood, Chinese, Sichuan"/>
        <s v="South Indian, North Indian, Chinese, Fast Food, Street Food, Ice Cream, Beverages, Shake"/>
        <s v="North Indian, BBQ, Biryani, Street Food, Kebab, Beverages, Desserts"/>
        <s v="South Indian, Biryani, Sandwich, Desserts, Bakery, Beverages"/>
        <s v="Bengali, Finger Food, Seafood, Biryani, Mughlai"/>
        <s v="Bakery, Desserts, Sandwich, Beverages, Shake, Cafe"/>
        <s v="Desserts, Bakery, Mithai"/>
        <s v="Chinese, Asian, Thai, Sichuan"/>
        <s v="Healthy Food, Salad, Mexican, Pasta, Pizza, Beverages, Asian, North Indian"/>
        <s v="Healthy Food, Salad, Beverages"/>
        <s v="Biryani, North Indian, Mughlai, Chinese, Seafood, Kebab"/>
        <s v="Pizza, Sandwich, Burger, Rolls, Fast Food, Shake, Desserts, Ice Cream"/>
        <s v="Andhra, Biryani, North Indian, Chinese, Desserts"/>
        <s v="Seafood, Kerala, South Indian"/>
        <s v="Rolls, Chinese, North Indian, Seafood, Biryani, Sichuan"/>
        <s v="Biryani, Hyderabadi, South Indian"/>
        <s v="Odia, North Indian, Chinese, Seafood, Sichuan"/>
        <s v="Momos, Chinese"/>
        <s v="Mithai, Desserts"/>
        <s v="Chinese, Seafood, Momos, Sichuan"/>
        <s v="South Indian, North Indian, Chinese, Street Food, Shake, Sichuan"/>
        <s v="Rolls, Chinese, North Indian, Biryani"/>
        <s v="Fast Food, Ice Cream, Desserts, Beverages"/>
        <s v="North Indian, Bihari, Street Food, Chinese, Desserts, Beverages"/>
        <s v="Bakery, Desserts, Ice Cream, Shake"/>
        <s v="Biryani, Fast Food, South Indian"/>
        <s v="Biryani, Kerala, North Indian, Chinese"/>
        <s v="Rolls, Wraps, Fast Food, Desserts, Shake, Beverages"/>
        <s v="North Indian, Biryani, BBQ"/>
        <s v="Burger, Healthy Food, Portuguese"/>
        <s v="Kerala"/>
        <s v="Pizza, Italian, Fast Food, Desserts, Shake, Beverages"/>
        <s v="Mughlai, Chinese, North Indian"/>
        <s v="Waffle, Desserts, Shake, Beverages"/>
        <s v="Kerala, South Indian, Seafood, Chinese"/>
        <s v="South Indian, North Indian, Chinese, Biryani, Street Food, Ice Cream, Juices, Beverages"/>
        <s v="North Indian, Mandi, Mughlai, Kebab, Desserts"/>
        <s v="North Indian, Maharashtrian, Malwani, Street Food, Mughlai, Seafood, Desserts, Beverages"/>
        <s v="Mithai, Street Food, Mishti, Bengali"/>
        <s v="Fast Food, Momos, Beverages"/>
        <s v="South Indian, North Indian, Chinese, Fast Food, Biryani, Desserts, Juices, Beverages"/>
        <s v="South Indian, North Indian, Chinese, Biryani, Ice Cream, Beverages, Shake"/>
        <s v="North Indian, Chinese, Street Food, Fast Food, South Indian, Juices, Beverages"/>
        <s v="Pasta, Pizza, Italian, Salad, Desserts, Beverages"/>
        <s v="Chinese, Desserts, Seafood, Burger, Sichuan"/>
        <s v="Cafe, Coffee, Tea, Shake, Beverages, Sandwich, Fast Food, Desserts"/>
        <s v="Hyderabadi, Biryani"/>
        <s v="Ice Cream, Desserts, Waffle, Beverages"/>
        <s v="Shawarma, Arabian, Rolls"/>
        <s v="North Indian, South Indian, Chinese, Mughlai"/>
        <s v="Biryani, North Indian, Chinese, Seafood, Street Food"/>
        <s v="Mughlai, Chinese, North Indian, Rolls, Sichuan"/>
        <s v="Street Food, Fast Food, Tea, North Indian"/>
        <s v="North Indian, Biryani, Chinese"/>
        <s v="Burger"/>
        <s v="Momos, Chinese, Asian, Japanese, Street Food, Tibetan, Finger Food, Beverages"/>
        <s v="North Indian, Mughlai, Chinese, South Indian, Afghan"/>
        <s v="North Indian, Street Food, Mithai, Chinese"/>
        <s v="Healthy Food, Salad, Juices"/>
        <s v="Healthy Food, Steak, Sandwich, Continental, Beverages, Cafe"/>
        <s v="Biryani, Kebab, Chinese, North Indian, Beverages"/>
        <s v="Shawarma, Fast Food, Beverages, Lebanese"/>
        <s v="Ice Cream, Beverages, Shake"/>
        <s v="South Indian, North Indian, Chinese, Biryani, Beverages"/>
        <s v="Kerala, Seafood, South Indian, North Indian, Chinese"/>
        <s v="Desserts"/>
        <s v="North Indian, Kebab, Biryani, Desserts"/>
        <s v="Chinese, Continental"/>
        <s v="North Indian, Arabian, Chinese, Mughlai, Biryani, Desserts, Beverages"/>
        <s v="Seafood, Mangalorean"/>
        <s v="Biryani, North Indian, Kebab, Mughlai, Seafood"/>
        <s v="South Indian, North Indian, Street Food, Chinese, Beverages"/>
        <s v="Continental, Italian, BBQ, Fast Food, Ice Cream, Desserts, Coffee, Beverages"/>
        <s v="Chinese, North Indian, Mughlai, Arabian, Kebab, Seafood, Biryani, Ice Cream"/>
        <s v="Italian, Pizza, Pasta, Continental, Desserts, Healthy Food, Beverages, Steak"/>
        <s v="North Indian, Fast Food"/>
        <s v="Cafe, Continental, Burger, Sandwich, Shake, Beverages, Desserts"/>
        <s v="South Indian, North Indian, Chinese, Fast Food, Street Food"/>
        <s v="North Indian, Beverages, Rajasthani, Shake"/>
        <s v="Momos, Burger, Wraps, Fast Food, Desserts"/>
        <s v="Burger, Fast Food, Beverages, Bubble Tea, Shake"/>
        <s v="Asian, Sushi, Japanese, Chinese, Desserts, Beverages"/>
        <s v="North Indian, Chinese, Street Food, Rajasthani"/>
        <s v="North Indian, Chinese, Street Food"/>
        <s v="South Indian, North Indian, Street Food, Chinese, Beverages, Ice Cream, Shake"/>
        <s v="Arabian, Biryani, Chinese, South Indian, Kerala, Shake, Juices, Beverages"/>
        <s v="South Indian, North Indian, Chinese, Fast Food, Desserts, Beverages"/>
        <s v="South Indian, Street Food, Chinese, North Indian, Biryani, Fast Food, Desserts, Beverages"/>
        <s v="South Indian, Biryani, North Indian"/>
        <s v="North Indian, Rajasthani"/>
        <s v="North Indian, Street Food, Desserts, Beverages"/>
        <s v="North Indian, Mughlai, Chinese"/>
        <s v="Chinese, North Indian, Seafood, Fast Food, Sichuan, Desserts, Beverages"/>
        <s v="North Indian, Mughlai, Oriental, Chinese, Rolls, Beverages"/>
        <s v="North Indian, Chinese, Desserts"/>
        <s v="South Indian, North Indian, Beverages"/>
        <s v="Salad, Healthy Food"/>
        <s v="Kerala, Seafood, North Indian"/>
        <s v="Biryani, South Indian, North Indian, Street Food"/>
        <s v="North Indian, Kebab, Biryani, Desserts, Beverages"/>
        <s v="Burger, Fast Food, American, Finger Food, Desserts, Beverages, Continental"/>
        <s v="Chinese, Asian, Seafood, Sichuan"/>
        <s v="Bengali, Rolls"/>
        <s v="Chinese, Oriental, Asian"/>
        <s v="Biryani, North Indian, Mughlai, Chinese, Kebab, Arabian"/>
        <s v="Biryani, North Indian, Chinese, Street Food, Seafood"/>
        <s v="Biryani, Chinese, Beverages, Desserts"/>
        <s v="Ice Cream, Desserts, Beverages"/>
        <s v="North Indian, Biryani, Mughlai, Seafood, Chinese, Hyderabadi"/>
        <s v="Tea, Sandwich, Fast Food, Street Food, Shake, Beverages"/>
        <s v="North Indian, Chinese, Sandwich, Beverages, Desserts, South Indian, Street Food, Mexican"/>
        <s v="Chinese, Tibetan, Sichuan, Momos"/>
        <s v="South Indian, Kerala, Biryani, Street Food, Beverages"/>
        <s v="South Indian, Street Food"/>
        <s v="Bengali, North Indian, Seafood, Mishti"/>
        <s v="Biryani, Kebab, Tamil"/>
        <s v="North Indian, Kebab, Street Food, Desserts, Beverages"/>
        <s v="North Indian, Chinese, Mughlai"/>
        <s v="North Indian, Beverages, Chinese"/>
        <s v="North Indian, Mughlai, Chinese, Sichuan"/>
        <s v="Chinese, Malaysian, Seafood"/>
        <s v="Burger, American, Continental, Fast Food, Desserts, Coffee, Cafe, Beverages"/>
        <s v="Cafe, Beverages, Continental, Italian, Chinese, Fast Food, Asian, Desserts"/>
        <s v="Bakery, Desserts, Ice Cream, Mithai, Beverages, Pizza"/>
        <s v="Andhra, Mughlai, Chinese, Kebab, North Indian, Beverages, Desserts"/>
        <s v="Chinese, Fast Food, Rolls, BBQ, North Indian"/>
        <s v="Burger, American, Fast Food, Desserts, Shake, Beverages"/>
        <s v="Rajasthani, North Indian"/>
        <s v="North Indian, South Indian, Asian"/>
        <s v="Andhra, Biryani, South Indian"/>
        <s v="Chinese, Sushi, Seafood, Asian, Japanese, Beverages"/>
        <s v="Ice Cream"/>
        <s v="Lebanese, Fast Food, North Indian, Biryani, Sichuan"/>
        <s v="South Indian, North Indian, Chinese, Fast Food, Street Food, Desserts, Shake, Juices"/>
        <s v="Desserts, Bakery, Coffee, Beverages"/>
        <s v="Biryani, Fast Food"/>
        <s v="Pizza, Fast Food, Chinese, Beverages, Shake, Italian, Mexican, Juices"/>
        <s v="Biryani, North Indian, South Indian"/>
        <s v="Chinese, Seafood, Sichuan"/>
        <s v="Chinese, Momos, Seafood, Thai, Sichuan"/>
        <s v="Chinese, Thai"/>
        <s v="South Indian, Fast Food, Chinese, Street Food, North Indian, Desserts, Beverages"/>
        <s v="Chinese, North Indian, Rolls"/>
        <s v="Healthy Food, Sandwich, Salad, Italian, Fast Food, Desserts, Beverages, Continental"/>
        <s v="North Indian, South Indian, Sandwich, Street Food, Fast Food, Beverages"/>
        <s v="Street Food, Fast Food"/>
        <s v="Chinese, North Indian, Mughlai"/>
        <s v="Biryani, Tamil, Kebab"/>
        <s v="Fast Food, Sandwich, Burger, Wraps, Rolls, Shake, Juices, Beverages"/>
        <s v="Rolls, Biryani, Fast Food, Arabian"/>
        <s v="Kashmiri, Mughlai, Arabian, BBQ, Seafood, Biryani, North Indian, Desserts"/>
        <s v="Kerala, Biryani, North Indian"/>
        <s v="Bakery, Desserts, Fast Food"/>
        <s v="Beverages, Juices, Healthy Food"/>
      </sharedItems>
    </cacheField>
    <cacheField name="LINK" numFmtId="0">
      <sharedItems/>
    </cacheField>
  </cacheFields>
  <extLst>
    <ext xmlns:x14="http://schemas.microsoft.com/office/spreadsheetml/2009/9/main" uri="{725AE2AE-9491-48be-B2B4-4EB974FC3084}">
      <x14:pivotCacheDefinition pivotCacheId="1652291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x v="0"/>
    <x v="0"/>
    <s v="Overall the Food was Good, Juice Prices, Good Service Provider, Excellent Food and Service, Valet Service, Gastronomical Experience"/>
    <x v="0"/>
    <n v="19700"/>
    <x v="0"/>
    <s v="11am-2:30am"/>
    <m/>
    <m/>
    <x v="0"/>
    <x v="0"/>
    <s v="Chicken Kheema Dosa, Mutton Shaadi Ki Biryani, Keema Dosa, Chicken Manchurian Masala, Mutton Raan, Idiyappam"/>
    <x v="0"/>
    <s v="https://www.zomato.com/bangalore/empire-restaurant-shivajinagar-bangalore/order"/>
  </r>
  <r>
    <x v="1"/>
    <x v="1"/>
    <s v="Cleanliness, Cutlery, Management, Table, Portions, Flavour"/>
    <x v="0"/>
    <n v="7"/>
    <x v="1"/>
    <s v="10am-1am"/>
    <m/>
    <m/>
    <x v="0"/>
    <x v="1"/>
    <s v="Brain Pepper Fry, Bheja Fry, Kababs, Chicken Kabab, Grilled Chicken, Ghee Rice"/>
    <x v="1"/>
    <s v="https://www.zomato.com/bangalore/imperial-restaurant-since-1954-residency-road-bangalore/order"/>
  </r>
  <r>
    <x v="2"/>
    <x v="2"/>
    <s v="Cute Packaging, Weekend Brunch, Good Wifi, Food Presentation, Extensive Menu, Student Crowd"/>
    <x v="1"/>
    <n v="1"/>
    <x v="2"/>
    <s v="12am-1am"/>
    <s v=" 11am-12am"/>
    <m/>
    <x v="0"/>
    <x v="2"/>
    <s v="Maggie, Hot Wings, Cheesecake, Fries, Chicken"/>
    <x v="2"/>
    <s v="https://www.zomato.com/bangalore/kfc-brigade-road-bangalore/order"/>
  </r>
  <r>
    <x v="3"/>
    <x v="3"/>
    <m/>
    <x v="2"/>
    <n v="2"/>
    <x v="3"/>
    <s v="7am-7pm"/>
    <m/>
    <m/>
    <x v="0"/>
    <x v="3"/>
    <m/>
    <x v="3"/>
    <s v="https://www.zomato.com/bangalore/a2b-adyar-ananda-bhavan-1-shanti-nagar-bangalore/order"/>
  </r>
  <r>
    <x v="4"/>
    <x v="4"/>
    <s v="Authentic, Hygienic, Perfect Presentation, Wonderful Presentation, Customizable Food, Timely Service"/>
    <x v="3"/>
    <n v="2"/>
    <x v="4"/>
    <s v="12pm-10:45pm"/>
    <m/>
    <m/>
    <x v="0"/>
    <x v="2"/>
    <s v="Manipuri Fish Curry, Smoked Pork, Momos, Chicken"/>
    <x v="4"/>
    <s v="https://www.zomato.com/bangalore/maven-kitchen-ejipura-bangalore/order"/>
  </r>
  <r>
    <x v="5"/>
    <x v="5"/>
    <s v="Very Affordable, Proper Packaging, Wonderful Presentation, Perfect Presentation, Cute Packaging, Great Portions"/>
    <x v="4"/>
    <n v="2"/>
    <x v="2"/>
    <s v="12am-3am"/>
    <s v=" 11am-12am"/>
    <m/>
    <x v="0"/>
    <x v="4"/>
    <s v="Sandwiches, Roll, Meat, Chicken"/>
    <x v="5"/>
    <s v="https://www.zomato.com/bangalore/easybites-by-empire-brigade-road-bangalore/order"/>
  </r>
  <r>
    <x v="6"/>
    <x v="6"/>
    <s v="Delivery Person, Weekend Brunch, Excellent Taste, Nice Taste, Best Food, Good Quantity"/>
    <x v="5"/>
    <n v="33200"/>
    <x v="0"/>
    <s v="8am-6am"/>
    <m/>
    <m/>
    <x v="0"/>
    <x v="5"/>
    <s v="Chicken Manchurian Roll, Mutton Briyani, Dal Fry, Ghee Rice"/>
    <x v="6"/>
    <s v="https://www.zomato.com/bangalore/royal-restaurant-shivajinagar/order"/>
  </r>
  <r>
    <x v="7"/>
    <x v="7"/>
    <s v="Value for Money, Ambience, Service, Food"/>
    <x v="6"/>
    <n v="525"/>
    <x v="5"/>
    <s v="12am-2am"/>
    <s v=" 11am-12am"/>
    <m/>
    <x v="0"/>
    <x v="6"/>
    <m/>
    <x v="7"/>
    <s v="https://www.zomato.com/bangalore/la-pinoz-pizza-frazer-town-bangalore/order"/>
  </r>
  <r>
    <x v="8"/>
    <x v="8"/>
    <m/>
    <x v="2"/>
    <n v="518"/>
    <x v="0"/>
    <s v="9am-9pm"/>
    <m/>
    <m/>
    <x v="0"/>
    <x v="7"/>
    <m/>
    <x v="8"/>
    <s v="https://www.zomato.com/bangalore/aubree-shivajinagar-bangalore/order"/>
  </r>
  <r>
    <x v="9"/>
    <x v="9"/>
    <s v="Boneless Chicken Biryani, Serving Size, Themed Decor, Ample Seating Area, Relaxed Atmosphere, Good Value"/>
    <x v="7"/>
    <n v="30"/>
    <x v="1"/>
    <s v="12am-1:30am"/>
    <s v=" 11:30am-12am"/>
    <m/>
    <x v="0"/>
    <x v="1"/>
    <s v="Meghna Special Chicken Biryani, Mix Veg Curry, Panner Biryani, Chicken Boneless, Lemon Chicken, Veg Biriyani"/>
    <x v="9"/>
    <s v="https://www.zomato.com/bangalore/meghana-foods-residency-road/order"/>
  </r>
  <r>
    <x v="10"/>
    <x v="10"/>
    <s v="Satisfying Meals, Serving Style, Ample Seating Area, Good for Large Groups, Communication, Relaxed Atmosphere"/>
    <x v="2"/>
    <n v="4"/>
    <x v="1"/>
    <s v="11:30am-3:45pm"/>
    <s v=" 6:30pm-10:45pm"/>
    <m/>
    <x v="0"/>
    <x v="1"/>
    <s v="Spicy Daal, Prawn Pepper Fry, Mutton Keema Balls, Mutton Roast, Non Veg Biryani, Gun Powder"/>
    <x v="10"/>
    <s v="https://www.zomato.com/bangalore/nagarjuna-residency-road/order"/>
  </r>
  <r>
    <x v="11"/>
    <x v="11"/>
    <m/>
    <x v="5"/>
    <n v="892"/>
    <x v="6"/>
    <m/>
    <m/>
    <m/>
    <x v="1"/>
    <x v="6"/>
    <m/>
    <x v="11"/>
    <s v="https://www.zomato.com/bangalore/bowl-soul-richmond-town-bangalore/order"/>
  </r>
  <r>
    <x v="12"/>
    <x v="12"/>
    <m/>
    <x v="2"/>
    <n v="1"/>
    <x v="7"/>
    <s v="11am-11pm"/>
    <m/>
    <m/>
    <x v="0"/>
    <x v="1"/>
    <m/>
    <x v="12"/>
    <s v="https://www.zomato.com/bangalore/paragon-restaurant-since-1939-st-marks-road-bangalore/order"/>
  </r>
  <r>
    <x v="13"/>
    <x v="13"/>
    <s v="Young Crowd, Customizable Food, Fresh Food, Good Taste, Good Quality, Portion Size"/>
    <x v="2"/>
    <n v="2"/>
    <x v="4"/>
    <s v="12pm-10:30pm"/>
    <m/>
    <m/>
    <x v="0"/>
    <x v="6"/>
    <m/>
    <x v="13"/>
    <s v="https://www.zomato.com/bangalore/tomba-kitchens-ejipura-bangalore/order"/>
  </r>
  <r>
    <x v="14"/>
    <x v="14"/>
    <s v="Bang for the Buck, Pocket Friendly, Cozy Ambiance, Good Offers, Nice Crowd, Polite Staff"/>
    <x v="5"/>
    <n v="13100"/>
    <x v="8"/>
    <s v="12am-2am"/>
    <s v=" 7am-12am"/>
    <m/>
    <x v="0"/>
    <x v="8"/>
    <s v="Cookie Crunch, Chicken Whooper Burger, Cheesy Chicken Fries, Burger, Wings, Shake"/>
    <x v="14"/>
    <s v="https://www.zomato.com/bangalore/burger-king-commercial-street/order"/>
  </r>
  <r>
    <x v="15"/>
    <x v="15"/>
    <s v="Great Recommendations, Good Crowd, Delivery Person, Wonderful Presentation, Manager, Best Place"/>
    <x v="4"/>
    <n v="5"/>
    <x v="3"/>
    <s v="12am-1am"/>
    <s v=" 11am-12am"/>
    <m/>
    <x v="0"/>
    <x v="3"/>
    <m/>
    <x v="15"/>
    <s v="https://www.zomato.com/bangalore/pizza-hut-shanti-nagar/order"/>
  </r>
  <r>
    <x v="16"/>
    <x v="16"/>
    <s v="Not very Crowded, Economical, Casual Seating Area, Great Recommendations, Prompt Service, Great Taste"/>
    <x v="6"/>
    <n v="7"/>
    <x v="9"/>
    <s v="10am-2:45am"/>
    <m/>
    <m/>
    <x v="0"/>
    <x v="8"/>
    <s v="Veg Pizza Mcpuff, Mcspicy Paneer, Peri Fries, Burgers"/>
    <x v="16"/>
    <s v="https://www.zomato.com/bangalore/mcdonalds-mg-road/order"/>
  </r>
  <r>
    <x v="17"/>
    <x v="17"/>
    <s v="Everything was very Good, Amazing Food at Amazing Price, Amazing Vibe, Good Service Good Quality, Ample Seating Area, Staff Behaviour"/>
    <x v="5"/>
    <n v="10700"/>
    <x v="10"/>
    <s v="11:30am-4pm"/>
    <s v=" 6:30pm-11pm"/>
    <m/>
    <x v="0"/>
    <x v="1"/>
    <s v="Drumstick Soup, Fish Tawa Fry, Pudina Paratha, Bamboo Chicken, Fried Rice Chicken, Butter Kulcha"/>
    <x v="17"/>
    <s v="https://www.zomato.com/bangalore/nandhana-palace-indiranagar/order"/>
  </r>
  <r>
    <x v="18"/>
    <x v="18"/>
    <s v="Ample Seating Area, Relaxed Atmosphere, Customer Service, Flavour, Tasty Food, Spicy"/>
    <x v="7"/>
    <n v="6"/>
    <x v="11"/>
    <s v="11am-11pm"/>
    <m/>
    <m/>
    <x v="0"/>
    <x v="9"/>
    <m/>
    <x v="18"/>
    <s v="https://www.zomato.com/bangalore/manis-dum-biryani-ulsoor/order"/>
  </r>
  <r>
    <x v="19"/>
    <x v="19"/>
    <m/>
    <x v="1"/>
    <n v="117"/>
    <x v="12"/>
    <m/>
    <m/>
    <m/>
    <x v="1"/>
    <x v="8"/>
    <m/>
    <x v="19"/>
    <s v="https://www.zomato.com/bangalore/thalassery-restaurant-koramangala-5th-block-bangalore/order"/>
  </r>
  <r>
    <x v="20"/>
    <x v="20"/>
    <s v="Value for Money, Portion Size, Price, Service, Food"/>
    <x v="3"/>
    <n v="3"/>
    <x v="2"/>
    <s v="9:30am-10pm"/>
    <m/>
    <m/>
    <x v="0"/>
    <x v="4"/>
    <m/>
    <x v="20"/>
    <s v="https://www.zomato.com/bangalore/kanti-sweets-brigade-road/order"/>
  </r>
  <r>
    <x v="21"/>
    <x v="21"/>
    <s v="Tamper Proof Packaging, Portions, Meals, Packing, Timely Service, Great Food"/>
    <x v="4"/>
    <n v="22800"/>
    <x v="13"/>
    <m/>
    <m/>
    <m/>
    <x v="1"/>
    <x v="10"/>
    <m/>
    <x v="21"/>
    <s v="https://www.zomato.com/bangalore/freshmenu-richmond-road/order"/>
  </r>
  <r>
    <x v="22"/>
    <x v="22"/>
    <s v="Food Tastes Great, Healthy and Delicious, Value for Money, Packaging, Taste, Food"/>
    <x v="2"/>
    <n v="1"/>
    <x v="14"/>
    <m/>
    <m/>
    <m/>
    <x v="1"/>
    <x v="10"/>
    <m/>
    <x v="22"/>
    <s v="https://www.zomato.com/bangalore/andhra-gunpowder-seshadripuram-bangalore/order"/>
  </r>
  <r>
    <x v="23"/>
    <x v="23"/>
    <m/>
    <x v="4"/>
    <n v="415"/>
    <x v="15"/>
    <s v="11:30am-4pm"/>
    <s v=" 6:30pm-12am"/>
    <m/>
    <x v="0"/>
    <x v="1"/>
    <m/>
    <x v="23"/>
    <s v="https://www.zomato.com/bangalore/biriyani-zone-thippasandra-bangalore/order"/>
  </r>
  <r>
    <x v="24"/>
    <x v="24"/>
    <s v="Pocket Friendly Options, Gastronomical Experience, Good for Large Groups, Favorite Place, Good Quality Food, Decent Ambience"/>
    <x v="2"/>
    <n v="8"/>
    <x v="16"/>
    <s v="8am-11:30pm"/>
    <m/>
    <m/>
    <x v="0"/>
    <x v="1"/>
    <s v="Eggless Pastry, Corn Dog, Classic Stuffed Chicken Steak, Raspberry Cake, Chocolate Truffle Cake, Ferrero Rocher"/>
    <x v="24"/>
    <s v="https://www.zomato.com/bangalore/truffles-2-st-marks-road/order"/>
  </r>
  <r>
    <x v="25"/>
    <x v="25"/>
    <m/>
    <x v="3"/>
    <n v="5"/>
    <x v="17"/>
    <s v="11am-12am"/>
    <m/>
    <m/>
    <x v="0"/>
    <x v="8"/>
    <m/>
    <x v="25"/>
    <s v="https://www.zomato.com/bangalore/polar-bear-1-basavanagudi/order"/>
  </r>
  <r>
    <x v="26"/>
    <x v="26"/>
    <s v="Themed Decor, Ample Seating Area, Sitting, Servings, Food Service, Waiting Time"/>
    <x v="4"/>
    <n v="3"/>
    <x v="9"/>
    <s v="12am-1am"/>
    <s v=" 9am-12am"/>
    <m/>
    <x v="0"/>
    <x v="1"/>
    <s v="Dry Chicken, Idiyappam, Mutton, Chicken Biriyani, Fish, Starters"/>
    <x v="26"/>
    <s v="https://www.zomato.com/bangalore/dindigul-thalappakatti-mg-road-bangalore/order"/>
  </r>
  <r>
    <x v="27"/>
    <x v="27"/>
    <s v="Good with Reasonable Price, Average Sized Portions, Customizable Dishes, Nice Packing, Good Wifi, Family Crowd"/>
    <x v="0"/>
    <n v="4"/>
    <x v="16"/>
    <s v="11am-11:30pm"/>
    <m/>
    <m/>
    <x v="0"/>
    <x v="1"/>
    <s v="Popcorn Chicken, Chicken Fry, Cheesecake, Chicken Biryani"/>
    <x v="27"/>
    <s v="https://www.zomato.com/bangalore/nandhini-deluxe-st-marks-road-bangalore/order"/>
  </r>
  <r>
    <x v="28"/>
    <x v="28"/>
    <m/>
    <x v="5"/>
    <n v="86"/>
    <x v="13"/>
    <s v="11:45am-11pm"/>
    <m/>
    <m/>
    <x v="0"/>
    <x v="6"/>
    <m/>
    <x v="28"/>
    <s v="https://www.zomato.com/bangalore/five-star-chicken-richmond-road-bangalore/order"/>
  </r>
  <r>
    <x v="29"/>
    <x v="29"/>
    <s v="Authentic, Gastronomical Experience, Comfortable Seating Area, Family Place, Good Quality Food, Friendly Service"/>
    <x v="0"/>
    <n v="10500"/>
    <x v="5"/>
    <s v="11am-3am"/>
    <m/>
    <m/>
    <x v="0"/>
    <x v="1"/>
    <s v="Mutton Kofta, Patthar Gosht, Matka Phirni, Chocolate Pan, Bheja Fry, Fry Prawns"/>
    <x v="29"/>
    <s v="https://www.zomato.com/bangalore/sharief-bhai-frazer-town-bangalore/order"/>
  </r>
  <r>
    <x v="30"/>
    <x v="30"/>
    <s v="Serving Size, Healthy Food, Customer Service, Portion, Seating, Value for Money"/>
    <x v="7"/>
    <n v="4"/>
    <x v="18"/>
    <s v="11am-11pm"/>
    <m/>
    <m/>
    <x v="0"/>
    <x v="4"/>
    <s v="Mexican Sunrise, Taco, Spicy Chicken, Nachos"/>
    <x v="30"/>
    <s v="https://www.zomato.com/bangalore/california-burrito-malleshwaram/order"/>
  </r>
  <r>
    <x v="31"/>
    <x v="31"/>
    <s v="Food Presentation, Worth the Money, Timely Service, Great Portions, Delicious Food"/>
    <x v="8"/>
    <n v="637"/>
    <x v="18"/>
    <m/>
    <m/>
    <m/>
    <x v="1"/>
    <x v="5"/>
    <m/>
    <x v="31"/>
    <s v="https://www.zomato.com/bangalore/onesta-malleshwaram-bangalore/order"/>
  </r>
  <r>
    <x v="32"/>
    <x v="32"/>
    <s v="Reasonable Rates, Good for Large Groups, Low Price, Friendly Place, Cleanliness, Fast Delivery"/>
    <x v="5"/>
    <n v="36400"/>
    <x v="19"/>
    <s v="11:30am-11:30pm"/>
    <m/>
    <m/>
    <x v="0"/>
    <x v="9"/>
    <s v="Broast Chicken, Chicken Pepper Fry, Jumbo Roll, Shawarma Rolls, Chicken Shawarma, Rumali Roti"/>
    <x v="32"/>
    <s v="https://www.zomato.com/bangalore/al-bek-malleshwaram/order"/>
  </r>
  <r>
    <x v="33"/>
    <x v="33"/>
    <s v="Delivery Person, Proper Packaging, Wonderful Presentation, Portion, Spicy, Good Taste"/>
    <x v="0"/>
    <n v="5"/>
    <x v="5"/>
    <s v="12am-3am"/>
    <s v=" 11am-12am"/>
    <m/>
    <x v="0"/>
    <x v="8"/>
    <m/>
    <x v="33"/>
    <s v="https://www.zomato.com/bangalore/leons-burgers-wings-frazer-town-bangalore/order"/>
  </r>
  <r>
    <x v="34"/>
    <x v="34"/>
    <s v="Serving Size, Quick Service, Flavour, Main Course, Tasty Food, Portion Size"/>
    <x v="2"/>
    <n v="5"/>
    <x v="13"/>
    <s v="12pm-4pm"/>
    <s v=" 7pm-11:30pm"/>
    <m/>
    <x v="0"/>
    <x v="1"/>
    <m/>
    <x v="34"/>
    <s v="https://www.zomato.com/bangalore/beijing-bites-richmond-road/order"/>
  </r>
  <r>
    <x v="35"/>
    <x v="35"/>
    <s v="Good Taste, Timely Service, Fresh Food, Good Quality, Quantity"/>
    <x v="4"/>
    <n v="6"/>
    <x v="13"/>
    <s v="12pm-4pm"/>
    <s v=" 7pm-10:30pm"/>
    <m/>
    <x v="0"/>
    <x v="0"/>
    <m/>
    <x v="35"/>
    <s v="https://www.zomato.com/bangalore/hyderabad-biryaani-house-since-2003-richmond-road-bangalore/order"/>
  </r>
  <r>
    <x v="36"/>
    <x v="36"/>
    <m/>
    <x v="6"/>
    <n v="3"/>
    <x v="20"/>
    <s v="11am-4:30pm"/>
    <s v=" 6:30pm-11:45pm"/>
    <m/>
    <x v="0"/>
    <x v="8"/>
    <m/>
    <x v="36"/>
    <s v="https://www.zomato.com/bangalore/chickpet-donne-biryani-house-banashankari-bangalore/order"/>
  </r>
  <r>
    <x v="37"/>
    <x v="37"/>
    <s v="Tasty, Value for Money, Quality, Food"/>
    <x v="2"/>
    <n v="2"/>
    <x v="10"/>
    <m/>
    <m/>
    <m/>
    <x v="1"/>
    <x v="6"/>
    <m/>
    <x v="37"/>
    <s v="https://www.zomato.com/bangalore/rnr-biryani-taste-of-1953-indiranagar-bangalore/order"/>
  </r>
  <r>
    <x v="38"/>
    <x v="38"/>
    <s v="Delivery Instructions, Elegantly Decorated, Nice Crowd, Reasonable Prices, Prompt Service, Fast Delivery"/>
    <x v="1"/>
    <n v="68800"/>
    <x v="21"/>
    <s v="8:30am-11:30pm"/>
    <m/>
    <m/>
    <x v="0"/>
    <x v="2"/>
    <m/>
    <x v="38"/>
    <s v="https://www.zomato.com/bangalore/kannur-food-point-btm/order"/>
  </r>
  <r>
    <x v="39"/>
    <x v="39"/>
    <m/>
    <x v="4"/>
    <n v="454"/>
    <x v="11"/>
    <s v="8am-5pm"/>
    <m/>
    <m/>
    <x v="0"/>
    <x v="11"/>
    <m/>
    <x v="39"/>
    <s v="https://www.zomato.com/bangalore/namaste-1-ulsoor-bangalore/order"/>
  </r>
  <r>
    <x v="40"/>
    <x v="40"/>
    <s v="Excellent Taste, Portions, Spicy, Good Taste, Value for Money, Packing"/>
    <x v="0"/>
    <n v="10400"/>
    <x v="10"/>
    <s v="11am-11pm"/>
    <m/>
    <m/>
    <x v="0"/>
    <x v="12"/>
    <m/>
    <x v="40"/>
    <s v="https://www.zomato.com/bangalore/ambur-star-briyani-since-1890-indiranagar-bangalore/order"/>
  </r>
  <r>
    <x v="41"/>
    <x v="41"/>
    <s v="Pocket Friendly, Best Place, Presentation, Flavour, Prices, Value for Money"/>
    <x v="9"/>
    <n v="7"/>
    <x v="1"/>
    <s v="11am-11pm"/>
    <m/>
    <m/>
    <x v="0"/>
    <x v="6"/>
    <s v="Caramel Crunch, Cake Fudge, Thick Shakes, Sundae, Ice Creams, Brownie"/>
    <x v="41"/>
    <s v="https://www.zomato.com/bangalore/corner-house-ice-creams-residency-road-bangalore/order"/>
  </r>
  <r>
    <x v="42"/>
    <x v="42"/>
    <s v="Location, Great Portions, Fresh Food, Delicious Food, Timely Service, Good Quality"/>
    <x v="0"/>
    <n v="2"/>
    <x v="9"/>
    <s v="7am-10:30pm"/>
    <m/>
    <m/>
    <x v="0"/>
    <x v="10"/>
    <m/>
    <x v="3"/>
    <s v="https://www.zomato.com/bangalore/paakashala-mg-road-bangalore/order"/>
  </r>
  <r>
    <x v="43"/>
    <x v="43"/>
    <m/>
    <x v="8"/>
    <n v="3"/>
    <x v="6"/>
    <s v="12:30pm-11:30pm"/>
    <m/>
    <m/>
    <x v="0"/>
    <x v="8"/>
    <m/>
    <x v="42"/>
    <s v="https://www.zomato.com/bangalore/kabab-magic-richmond-town-bangalore/order"/>
  </r>
  <r>
    <x v="44"/>
    <x v="44"/>
    <m/>
    <x v="0"/>
    <n v="2"/>
    <x v="22"/>
    <s v="7:30am-10pm"/>
    <m/>
    <m/>
    <x v="0"/>
    <x v="13"/>
    <m/>
    <x v="43"/>
    <s v="https://www.zomato.com/bangalore/sri-udupi-food-hub-majestic-bangalore/order"/>
  </r>
  <r>
    <x v="45"/>
    <x v="45"/>
    <m/>
    <x v="4"/>
    <n v="1"/>
    <x v="3"/>
    <m/>
    <m/>
    <m/>
    <x v="1"/>
    <x v="14"/>
    <m/>
    <x v="44"/>
    <s v="https://www.zomato.com/bangalore/wendys-burgers-shanti-nagar-bangalore/order"/>
  </r>
  <r>
    <x v="46"/>
    <x v="46"/>
    <m/>
    <x v="6"/>
    <n v="1"/>
    <x v="23"/>
    <s v="7:30am-11pm"/>
    <m/>
    <m/>
    <x v="0"/>
    <x v="3"/>
    <m/>
    <x v="45"/>
    <s v="https://www.zomato.com/bangalore/subway-lavelle-road/order"/>
  </r>
  <r>
    <x v="47"/>
    <x v="47"/>
    <s v="Cute Packaging, Food Presentation, Value for Money, Extensive Menu, Timely Service, Worth the Money"/>
    <x v="7"/>
    <n v="3"/>
    <x v="24"/>
    <m/>
    <m/>
    <m/>
    <x v="1"/>
    <x v="6"/>
    <m/>
    <x v="46"/>
    <s v="https://www.zomato.com/bangalore/bakingo-vasanth-nagar-bangalore/order"/>
  </r>
  <r>
    <x v="48"/>
    <x v="48"/>
    <s v="Economical, Tasty, Portion, Prices, Value for Money, Quality"/>
    <x v="3"/>
    <n v="3"/>
    <x v="8"/>
    <s v="10am-10pm"/>
    <m/>
    <m/>
    <x v="0"/>
    <x v="14"/>
    <s v="Paneer Cutlet, Kaju Barfi, Pyaz Kachori, Cold Badam Milk, Kala Jamun, Kaju Katli"/>
    <x v="47"/>
    <s v="https://www.zomato.com/bangalore/anand-sweets-and-savouries-commercial-street-bangalore/order"/>
  </r>
  <r>
    <x v="49"/>
    <x v="49"/>
    <m/>
    <x v="0"/>
    <n v="3"/>
    <x v="25"/>
    <m/>
    <m/>
    <m/>
    <x v="1"/>
    <x v="10"/>
    <m/>
    <x v="48"/>
    <s v="https://www.zomato.com/bangalore/eatfit-cunningham-road-bangalore/order"/>
  </r>
  <r>
    <x v="50"/>
    <x v="50"/>
    <m/>
    <x v="4"/>
    <n v="25"/>
    <x v="26"/>
    <m/>
    <m/>
    <m/>
    <x v="1"/>
    <x v="11"/>
    <m/>
    <x v="49"/>
    <s v="https://www.zomato.com/bangalore/cakezone-patisserie-hosur-road-bangalore/order"/>
  </r>
  <r>
    <x v="51"/>
    <x v="51"/>
    <m/>
    <x v="4"/>
    <n v="1"/>
    <x v="3"/>
    <m/>
    <m/>
    <m/>
    <x v="1"/>
    <x v="5"/>
    <m/>
    <x v="50"/>
    <s v="https://www.zomato.com/bangalore/faasos-wraps-rolls-shanti-nagar-bangalore/order"/>
  </r>
  <r>
    <x v="52"/>
    <x v="52"/>
    <m/>
    <x v="10"/>
    <n v="5"/>
    <x v="27"/>
    <m/>
    <m/>
    <m/>
    <x v="1"/>
    <x v="6"/>
    <m/>
    <x v="51"/>
    <s v="https://www.zomato.com/bangalore/paradise-biryani-a-legend-since-1953-rajajinagar-bangalore/order"/>
  </r>
  <r>
    <x v="53"/>
    <x v="53"/>
    <s v="Student Crowd, Nice Food, Cute Packaging, Customizable Food, Elaborate Menu, Value for Money"/>
    <x v="2"/>
    <n v="2"/>
    <x v="5"/>
    <s v="12am-2am"/>
    <s v=" 11:30am-12am"/>
    <m/>
    <x v="0"/>
    <x v="0"/>
    <m/>
    <x v="52"/>
    <s v="https://www.zomato.com/bangalore/narmada-chain-of-restaurants-frazer-town-bangalore/order"/>
  </r>
  <r>
    <x v="54"/>
    <x v="54"/>
    <m/>
    <x v="4"/>
    <n v="876"/>
    <x v="3"/>
    <m/>
    <m/>
    <m/>
    <x v="1"/>
    <x v="4"/>
    <m/>
    <x v="53"/>
    <s v="https://www.zomato.com/bangalore/behrouz-biryani-shanti-nagar-bangalore/order"/>
  </r>
  <r>
    <x v="55"/>
    <x v="55"/>
    <s v="Very Affordable, Tamper Proof Packaging, Extensive Menu, Great Portions, Quantity, Value for Money"/>
    <x v="5"/>
    <n v="959"/>
    <x v="18"/>
    <s v="10am-10pm"/>
    <m/>
    <m/>
    <x v="0"/>
    <x v="15"/>
    <m/>
    <x v="54"/>
    <s v="https://www.zomato.com/bangalore/chinese-wok-malleshwaram-bangalore/order"/>
  </r>
  <r>
    <x v="56"/>
    <x v="56"/>
    <s v="Nice Taste, Nice Service, Good Quantity, Nice Food, Good Taste, Awesome Food"/>
    <x v="6"/>
    <n v="32400"/>
    <x v="21"/>
    <s v="9am-4am"/>
    <m/>
    <m/>
    <x v="0"/>
    <x v="14"/>
    <m/>
    <x v="38"/>
    <s v="https://www.zomato.com/bangalore/kannur-food-kitchen-btm-bangalore/order"/>
  </r>
  <r>
    <x v="57"/>
    <x v="57"/>
    <m/>
    <x v="4"/>
    <n v="7"/>
    <x v="28"/>
    <s v="11am-4pm"/>
    <s v=" 7pm-12am"/>
    <m/>
    <x v="0"/>
    <x v="6"/>
    <m/>
    <x v="55"/>
    <s v="https://www.zomato.com/bangalore/chicpet-donne-biriyani-house-koramangala-7th-block-bangalore/order"/>
  </r>
  <r>
    <x v="58"/>
    <x v="58"/>
    <s v="Authentic, Ample Seating Area, Relaxed Atmosphere, Good Service Good Quality, Family Place, Waiting Time"/>
    <x v="4"/>
    <n v="5"/>
    <x v="29"/>
    <s v="9:30am-11pm"/>
    <m/>
    <m/>
    <x v="0"/>
    <x v="1"/>
    <s v="Aloo Parathaas, Fruit Cream, Aloo Poori, Paneer do Pyaza, Spicy Fries, Masala Chaas"/>
    <x v="56"/>
    <s v="https://www.zomato.com/bangalore/kapoors-cafe-jayanagar-bangalore/order"/>
  </r>
  <r>
    <x v="59"/>
    <x v="59"/>
    <s v="Quality Food, Location, Good Taste, Value for Money, Staff, Price"/>
    <x v="2"/>
    <n v="9"/>
    <x v="1"/>
    <s v="7am-10pm"/>
    <m/>
    <m/>
    <x v="0"/>
    <x v="5"/>
    <m/>
    <x v="57"/>
    <s v="https://www.zomato.com/bangalore/sri-udupi-park-residency-road/order"/>
  </r>
  <r>
    <x v="60"/>
    <x v="60"/>
    <s v="Breakfast, Good Taste, Elaborate Menu, Customizable Food, Fresh Food, Good Quality"/>
    <x v="5"/>
    <n v="17500"/>
    <x v="5"/>
    <s v="7am-9:30pm"/>
    <m/>
    <m/>
    <x v="0"/>
    <x v="4"/>
    <m/>
    <x v="58"/>
    <s v="https://www.zomato.com/bangalore/vijayalakshmi-veg-frazer-town-bangalore/order"/>
  </r>
  <r>
    <x v="61"/>
    <x v="61"/>
    <s v="Prices, Staff, Value for Money, Service, Food"/>
    <x v="0"/>
    <n v="773"/>
    <x v="11"/>
    <s v="8am-10pm"/>
    <m/>
    <m/>
    <x v="0"/>
    <x v="6"/>
    <m/>
    <x v="46"/>
    <s v="https://www.zomato.com/bangalore/ammas-pastries-ulsoor/order"/>
  </r>
  <r>
    <x v="62"/>
    <x v="62"/>
    <s v="Unlimited Refills, Elegantly Decorated, Office Crowd, Pocket Friendly, Great Recommendations, Best Quality"/>
    <x v="4"/>
    <n v="54300"/>
    <x v="21"/>
    <s v="11:30am-5pm"/>
    <s v=" 6pm-1am"/>
    <m/>
    <x v="0"/>
    <x v="6"/>
    <s v="Sprout Salad, Gulabjamun, Kadhai Paneer, Makhani, Veg Thali, Rajma"/>
    <x v="59"/>
    <s v="https://www.zomato.com/bangalore/roti-wala-com-btm-bangalore/order"/>
  </r>
  <r>
    <x v="63"/>
    <x v="63"/>
    <s v="Value for Money, Quantity, Food, Service"/>
    <x v="0"/>
    <n v="1"/>
    <x v="30"/>
    <m/>
    <m/>
    <m/>
    <x v="1"/>
    <x v="10"/>
    <m/>
    <x v="60"/>
    <s v="https://www.zomato.com/bangalore/thalairaj-biryani-sadashiv-nagar-bangalore/order"/>
  </r>
  <r>
    <x v="64"/>
    <x v="64"/>
    <s v="Unlimited Refills, Casual Seating Area, Lip Smacking Food, Cordial Staff, Prompt Service, Ambiance"/>
    <x v="10"/>
    <n v="2"/>
    <x v="31"/>
    <s v="11am-11pm"/>
    <m/>
    <m/>
    <x v="0"/>
    <x v="8"/>
    <m/>
    <x v="61"/>
    <s v="https://www.zomato.com/bangalore/taco-bell-brigade-road-bangalore/order"/>
  </r>
  <r>
    <x v="65"/>
    <x v="65"/>
    <m/>
    <x v="1"/>
    <n v="380"/>
    <x v="16"/>
    <m/>
    <m/>
    <m/>
    <x v="1"/>
    <x v="14"/>
    <m/>
    <x v="62"/>
    <s v="https://www.zomato.com/bangalore/rolls-on-wheels-shawarma-wraps-st-marks-road-bangalore/order"/>
  </r>
  <r>
    <x v="66"/>
    <x v="66"/>
    <m/>
    <x v="1"/>
    <n v="18"/>
    <x v="21"/>
    <s v="12pm-12am"/>
    <m/>
    <m/>
    <x v="0"/>
    <x v="6"/>
    <m/>
    <x v="63"/>
    <s v="https://www.zomato.com/bangalore/ambur-hot-dum-biryani-4-btm-bangalore/order"/>
  </r>
  <r>
    <x v="67"/>
    <x v="67"/>
    <s v="Great Place, Good Place, Value for Money, Food Quality, Ambience, Service"/>
    <x v="3"/>
    <n v="1"/>
    <x v="16"/>
    <s v="11am-11pm"/>
    <m/>
    <m/>
    <x v="0"/>
    <x v="6"/>
    <m/>
    <x v="64"/>
    <s v="https://www.zomato.com/bangalore/natural-ice-cream-st-marks-road/order"/>
  </r>
  <r>
    <x v="68"/>
    <x v="68"/>
    <m/>
    <x v="7"/>
    <n v="1"/>
    <x v="14"/>
    <s v="12am-2am"/>
    <s v=" 10am-12am"/>
    <m/>
    <x v="0"/>
    <x v="7"/>
    <m/>
    <x v="65"/>
    <s v="https://www.zomato.com/bangalore/the-belgian-waffle-co-seshadripuram-bangalore/order"/>
  </r>
  <r>
    <x v="69"/>
    <x v="69"/>
    <s v="Elegantly Decorated, Good Crowd, Reasonable Prices, Great Recommendations, Prompt Service, Low Price"/>
    <x v="2"/>
    <n v="21700"/>
    <x v="27"/>
    <s v="7:15am-11am"/>
    <s v=" 12pm-4:15pm"/>
    <s v=" 6:45pm-11pm"/>
    <x v="0"/>
    <x v="4"/>
    <s v="Nalli Fry, Brain Pepper Fry, Mutton Dry, Mutton Masala, Ragi Ball, Chilly Chicken"/>
    <x v="66"/>
    <s v="https://www.zomato.com/bangalore/hotel-aditya-mahalakshmipuram-rajajinagar-bangalore/order"/>
  </r>
  <r>
    <x v="70"/>
    <x v="70"/>
    <s v="Comfortable Seating Area, Takeaway, Packed on Weekends, Clean Place, Relaxed Atmosphere, Authenticity"/>
    <x v="6"/>
    <n v="2"/>
    <x v="29"/>
    <s v="10:45am-5pm"/>
    <m/>
    <m/>
    <x v="0"/>
    <x v="4"/>
    <s v="Karnataka Style Biryani, Biryani Paratha, Spicy Chilli Chicken, Mutton Dry, Authentic Donne Biryani, Mutton Chukka"/>
    <x v="67"/>
    <s v="https://www.zomato.com/bangalore/shivaji-military-hotel-since-1935-jayanagar-bangalore/order"/>
  </r>
  <r>
    <x v="71"/>
    <x v="71"/>
    <m/>
    <x v="8"/>
    <n v="102"/>
    <x v="1"/>
    <s v="9am-9pm"/>
    <m/>
    <m/>
    <x v="0"/>
    <x v="6"/>
    <m/>
    <x v="68"/>
    <s v="https://www.zomato.com/bangalore/lassi-shop-1-residency-road-bangalore/order"/>
  </r>
  <r>
    <x v="72"/>
    <x v="72"/>
    <s v="Casual Seating Area, Inexpensive, Cute Little Place, Great Recommendations, Prompt Service, Quick Delivery"/>
    <x v="7"/>
    <n v="36"/>
    <x v="32"/>
    <s v="7am-10pm"/>
    <m/>
    <m/>
    <x v="0"/>
    <x v="6"/>
    <s v="Sagu Masala Dosa, Bhel Puri, Paneer Butter Masala, Idli, Tea"/>
    <x v="69"/>
    <s v="https://www.zomato.com/bangalore/priyadarshini-grand-basaveshwara-nagar/order"/>
  </r>
  <r>
    <x v="73"/>
    <x v="73"/>
    <s v="Extensive Menu, Cute Packaging, Food Presentation, Timely Service, Delicious Food, Prices"/>
    <x v="11"/>
    <n v="1"/>
    <x v="27"/>
    <s v="24 Hours"/>
    <m/>
    <m/>
    <x v="2"/>
    <x v="14"/>
    <m/>
    <x v="70"/>
    <s v="https://www.zomato.com/bangalore/pizza@99-rajajinagar-bangalore/order"/>
  </r>
  <r>
    <x v="74"/>
    <x v="74"/>
    <m/>
    <x v="4"/>
    <n v="3"/>
    <x v="26"/>
    <m/>
    <m/>
    <m/>
    <x v="1"/>
    <x v="10"/>
    <m/>
    <x v="11"/>
    <s v="https://www.zomato.com/bangalore/big-bowl-hosur-road-bangalore/order"/>
  </r>
  <r>
    <x v="75"/>
    <x v="75"/>
    <s v="Pocket Friendly, Mouth Watering Food, Nice Food, Tasty Food, Value for Money, Good Food"/>
    <x v="4"/>
    <n v="9"/>
    <x v="33"/>
    <s v="7:15am-10:30pm"/>
    <m/>
    <m/>
    <x v="0"/>
    <x v="8"/>
    <m/>
    <x v="71"/>
    <s v="https://www.zomato.com/bangalore/sai-prasadam-vijay-nagar-bangalore/order"/>
  </r>
  <r>
    <x v="76"/>
    <x v="76"/>
    <s v="Good Taste, Portion, Good Quality, Fresh Food, Good Food"/>
    <x v="5"/>
    <n v="18600"/>
    <x v="34"/>
    <s v="12:30pm-10:30pm"/>
    <m/>
    <m/>
    <x v="0"/>
    <x v="6"/>
    <m/>
    <x v="72"/>
    <s v="https://www.zomato.com/bangalore/kolkata-kathi-rolls-jp-nagar/order"/>
  </r>
  <r>
    <x v="77"/>
    <x v="77"/>
    <m/>
    <x v="4"/>
    <n v="717"/>
    <x v="3"/>
    <m/>
    <m/>
    <m/>
    <x v="1"/>
    <x v="5"/>
    <m/>
    <x v="73"/>
    <s v="https://www.zomato.com/bangalore/lunchbox-meals-and-thalis-shanti-nagar-bangalore/order"/>
  </r>
  <r>
    <x v="78"/>
    <x v="78"/>
    <s v="Value for Money, Worth the Money, Great Portions, Good Quality"/>
    <x v="1"/>
    <n v="3"/>
    <x v="27"/>
    <m/>
    <m/>
    <m/>
    <x v="1"/>
    <x v="14"/>
    <m/>
    <x v="74"/>
    <s v="https://www.zomato.com/bangalore/chicking-1-rajajinagar-bangalore/order"/>
  </r>
  <r>
    <x v="79"/>
    <x v="79"/>
    <m/>
    <x v="0"/>
    <n v="107"/>
    <x v="35"/>
    <s v="11am-12am"/>
    <m/>
    <m/>
    <x v="0"/>
    <x v="5"/>
    <m/>
    <x v="75"/>
    <s v="https://www.zomato.com/bangalore/call-me-chow-sanjay-nagar-bangalore/order"/>
  </r>
  <r>
    <x v="80"/>
    <x v="80"/>
    <m/>
    <x v="5"/>
    <n v="5"/>
    <x v="36"/>
    <s v="7am-10:20pm"/>
    <m/>
    <m/>
    <x v="0"/>
    <x v="6"/>
    <m/>
    <x v="76"/>
    <s v="https://www.zomato.com/bangalore/new-udupi-grand-jeevan-bhima-nagar-bangalore/order"/>
  </r>
  <r>
    <x v="81"/>
    <x v="81"/>
    <m/>
    <x v="7"/>
    <n v="2"/>
    <x v="37"/>
    <s v="8am-11pm"/>
    <m/>
    <m/>
    <x v="0"/>
    <x v="2"/>
    <m/>
    <x v="77"/>
    <s v="https://www.zomato.com/bangalore/theobroma-lavelle-road-bangalore/order"/>
  </r>
  <r>
    <x v="82"/>
    <x v="82"/>
    <m/>
    <x v="3"/>
    <n v="564"/>
    <x v="38"/>
    <m/>
    <m/>
    <m/>
    <x v="1"/>
    <x v="11"/>
    <m/>
    <x v="78"/>
    <s v="https://www.zomato.com/bangalore/kwalitywalls-frozen-dessert-and-ice-cream-shop-wilson-garden-bangalore/order"/>
  </r>
  <r>
    <x v="83"/>
    <x v="83"/>
    <m/>
    <x v="0"/>
    <n v="68"/>
    <x v="3"/>
    <m/>
    <m/>
    <m/>
    <x v="1"/>
    <x v="14"/>
    <m/>
    <x v="79"/>
    <s v="https://www.zomato.com/bangalore/asha-sweet-center-since-1951-shanti-nagar-bangalore/order"/>
  </r>
  <r>
    <x v="84"/>
    <x v="84"/>
    <s v="Pocket Friendly, Hygiene, Prices, Best Place, Value for Money, Quality"/>
    <x v="0"/>
    <n v="4"/>
    <x v="29"/>
    <s v="8am-9:30pm"/>
    <m/>
    <m/>
    <x v="0"/>
    <x v="8"/>
    <s v="Veg Puff, Chocolate Truffle, Red Velvet Cake, Cakes, Roll, Snacks"/>
    <x v="46"/>
    <s v="https://www.zomato.com/bangalore/cakewala-1-jayanagar/order"/>
  </r>
  <r>
    <x v="85"/>
    <x v="85"/>
    <s v="Value for Money, Quality, Food, Service"/>
    <x v="2"/>
    <n v="893"/>
    <x v="22"/>
    <s v="8am-10pm"/>
    <m/>
    <m/>
    <x v="0"/>
    <x v="10"/>
    <s v="Pani Puri, Sweets, Parathas, Snacks"/>
    <x v="80"/>
    <s v="https://www.zomato.com/bangalore/sangam-sweets-since-1964-majestic-bangalore/order"/>
  </r>
  <r>
    <x v="86"/>
    <x v="86"/>
    <s v="Fast Delivery, Nice Taste, Best Food under Best Budget, Good Quantity, Nice Food, Good Taste"/>
    <x v="2"/>
    <n v="28200"/>
    <x v="33"/>
    <s v="7:30am-9:45pm"/>
    <m/>
    <m/>
    <x v="0"/>
    <x v="4"/>
    <m/>
    <x v="81"/>
    <s v="https://www.zomato.com/bangalore/krishna-vaibhava-vijay-nagar-bangalore/order"/>
  </r>
  <r>
    <x v="87"/>
    <x v="87"/>
    <s v="Amazing Interiors, Fantastic Decoration, Awesome Spot to Hangout, Cheap and Affordable, Concept, Good Quantity"/>
    <x v="0"/>
    <n v="4"/>
    <x v="39"/>
    <s v="10am-12am"/>
    <m/>
    <m/>
    <x v="0"/>
    <x v="3"/>
    <s v="Matka Phirni, Hyderabadi Chicken Biryani, Chicken Ghee Roast, Chicken 65, Briyani, Veg Biryani"/>
    <x v="82"/>
    <s v="https://www.zomato.com/bangalore/biryani-by-kilo-koramangala-6th-block-bangalore/order"/>
  </r>
  <r>
    <x v="88"/>
    <x v="88"/>
    <m/>
    <x v="0"/>
    <n v="2"/>
    <x v="33"/>
    <m/>
    <m/>
    <m/>
    <x v="1"/>
    <x v="14"/>
    <m/>
    <x v="83"/>
    <s v="https://www.zomato.com/bangalore/hotel-n-g-t-non-veg-vijay-nagar-bangalore/order"/>
  </r>
  <r>
    <x v="89"/>
    <x v="89"/>
    <s v="Hygenic Place, Good Packing, Nice Taste, Food Taste, Perfect Place, Perfect Presentation"/>
    <x v="4"/>
    <n v="21200"/>
    <x v="19"/>
    <s v="7am-10:30pm"/>
    <m/>
    <m/>
    <x v="0"/>
    <x v="2"/>
    <m/>
    <x v="84"/>
    <s v="https://www.zomato.com/bangalore/savi-sagar-malleshwaram-bangalore/order"/>
  </r>
  <r>
    <x v="90"/>
    <x v="90"/>
    <s v="Great Taste, Flavour, Customizable Food, Packing, Tasty Food, Elaborate Menu"/>
    <x v="0"/>
    <n v="4"/>
    <x v="15"/>
    <s v="11am-11:45pm"/>
    <m/>
    <m/>
    <x v="0"/>
    <x v="8"/>
    <m/>
    <x v="85"/>
    <s v="https://www.zomato.com/bangalore/potful-claypot-biryanis-thippasandra-bangalore/order"/>
  </r>
  <r>
    <x v="91"/>
    <x v="91"/>
    <m/>
    <x v="3"/>
    <n v="2"/>
    <x v="5"/>
    <m/>
    <m/>
    <m/>
    <x v="1"/>
    <x v="11"/>
    <m/>
    <x v="78"/>
    <s v="https://www.zomato.com/bangalore/nic-ice-creams-frazer-town-bangalore/order"/>
  </r>
  <r>
    <x v="92"/>
    <x v="92"/>
    <s v="Best Food under Best Budget, Prices, Good Taste, Value for Money, Fresh Food, Good Quality"/>
    <x v="5"/>
    <n v="3"/>
    <x v="17"/>
    <s v="10:30am-11:30pm"/>
    <m/>
    <m/>
    <x v="0"/>
    <x v="2"/>
    <m/>
    <x v="67"/>
    <s v="https://www.zomato.com/bangalore/brothers-biriyani-basavanagudi-bangalore/order"/>
  </r>
  <r>
    <x v="93"/>
    <x v="93"/>
    <s v="Pocket Friendly Place, Cozy Ambience, Peaceful Ambience, Outside Seating, Staff Service, Outdoor"/>
    <x v="2"/>
    <n v="6"/>
    <x v="37"/>
    <s v="9am-12am"/>
    <m/>
    <m/>
    <x v="0"/>
    <x v="16"/>
    <s v="Red Velvet Chocolate Cupcake, Signature Coffee, Chicken Pie, Cinnamon Roll, Quiche, Macaroon"/>
    <x v="86"/>
    <s v="https://www.zomato.com/bangalore/glen-s-bakehouse-lavelle-road-bangalore/order"/>
  </r>
  <r>
    <x v="94"/>
    <x v="94"/>
    <m/>
    <x v="4"/>
    <n v="413"/>
    <x v="40"/>
    <s v="10am-1am"/>
    <m/>
    <m/>
    <x v="0"/>
    <x v="8"/>
    <m/>
    <x v="87"/>
    <s v="https://www.zomato.com/bangalore/wow-momo-church-street-bangalore/order"/>
  </r>
  <r>
    <x v="95"/>
    <x v="95"/>
    <s v="Nice Food Nice Service, Live Grill, Customizable Dishes, Excellent Experience, Very Affordable, Family Crowd"/>
    <x v="12"/>
    <n v="920"/>
    <x v="41"/>
    <s v="11am-11pm"/>
    <m/>
    <m/>
    <x v="0"/>
    <x v="1"/>
    <s v="Cheesecake, Gulab Jamun, Deserts, Starter, Buffet, Meat"/>
    <x v="88"/>
    <s v="https://www.zomato.com/bangalore/abs-absolute-barbecues-koramangala-5th-block-bangalore/order"/>
  </r>
  <r>
    <x v="96"/>
    <x v="96"/>
    <s v="Pocket Friendly Place, Favorite Place, Decent Ambience, Decent Place, Authentic Taste, Good Value"/>
    <x v="0"/>
    <n v="5"/>
    <x v="10"/>
    <s v="12pm-4pm"/>
    <s v=" 7pm-11pm"/>
    <m/>
    <x v="0"/>
    <x v="0"/>
    <s v="Chicken Chaat, Chicken Lababdar, Punjabi Paneer, Achari Paneer, Jal Jeera, Mango Lassi"/>
    <x v="89"/>
    <s v="https://www.zomato.com/bangalore/the-punjabi-rasoi-indiranagar/order"/>
  </r>
  <r>
    <x v="97"/>
    <x v="97"/>
    <s v="Cleanliness, Seating Area, Best Food under Best Budget, Hygiene, Contactless Delivery, Nice Food"/>
    <x v="6"/>
    <n v="9"/>
    <x v="19"/>
    <s v="11am-4pm"/>
    <s v=" 6:30pm-10:30pm"/>
    <m/>
    <x v="0"/>
    <x v="6"/>
    <m/>
    <x v="67"/>
    <s v="https://www.zomato.com/bangalore/donne-biryani-house-malleshwaram/order"/>
  </r>
  <r>
    <x v="98"/>
    <x v="98"/>
    <m/>
    <x v="4"/>
    <n v="1"/>
    <x v="25"/>
    <m/>
    <m/>
    <m/>
    <x v="1"/>
    <x v="5"/>
    <m/>
    <x v="90"/>
    <s v="https://www.zomato.com/bangalore/great-indian-khichdi-by-eatfit-cunningham-road-bangalore/order"/>
  </r>
  <r>
    <x v="99"/>
    <x v="99"/>
    <s v="Pocket Friendly, Nice Taste, Cutlery, Tasty, Good Taste, Flavour"/>
    <x v="11"/>
    <n v="20500"/>
    <x v="21"/>
    <s v="24 Hours"/>
    <m/>
    <m/>
    <x v="2"/>
    <x v="8"/>
    <m/>
    <x v="91"/>
    <s v="https://www.zomato.com/bangalore/afghani-tandoori-hub-btm-bangalore/order"/>
  </r>
  <r>
    <x v="100"/>
    <x v="100"/>
    <m/>
    <x v="4"/>
    <n v="948"/>
    <x v="32"/>
    <s v="12am-3am"/>
    <s v=" 7am-12am"/>
    <m/>
    <x v="0"/>
    <x v="6"/>
    <m/>
    <x v="92"/>
    <s v="https://www.zomato.com/bangalore/shivanna-military-hotel-basaveshwara-nagar-bangalore/order"/>
  </r>
  <r>
    <x v="101"/>
    <x v="101"/>
    <s v="Portion Size, Value for Money, Packaging, Ambience, Service, Food"/>
    <x v="4"/>
    <n v="421"/>
    <x v="26"/>
    <s v="11:45am-5pm"/>
    <s v=" 5:45pm-12am"/>
    <m/>
    <x v="0"/>
    <x v="1"/>
    <m/>
    <x v="93"/>
    <s v="https://www.zomato.com/bangalore/chowman-hosur-road-bangalore/order"/>
  </r>
  <r>
    <x v="102"/>
    <x v="102"/>
    <s v="Tandoori, Nice Taste, Fast Delivery, Good Quantity, Best Food, Great Taste"/>
    <x v="5"/>
    <n v="61500"/>
    <x v="21"/>
    <s v="11am-11:30pm"/>
    <s v=" 12am-3am"/>
    <m/>
    <x v="0"/>
    <x v="2"/>
    <s v="Hyderabadi Lamb Biryani, Spicy Chicken, Paneer Biryani, Kabab"/>
    <x v="94"/>
    <s v="https://www.zomato.com/bangalore/biryani-pot-btm/order"/>
  </r>
  <r>
    <x v="103"/>
    <x v="103"/>
    <s v="Loved it, Great Veg Options, Delicious Taste, Mouth Watering Food, Healthy and Delicious, Fresh Food with Good Quality"/>
    <x v="2"/>
    <n v="5"/>
    <x v="10"/>
    <s v="9am-7pm"/>
    <m/>
    <m/>
    <x v="0"/>
    <x v="6"/>
    <m/>
    <x v="95"/>
    <s v="https://www.zomato.com/bangalore/natraj-chole-bhature-indiranagar-bangalore/order"/>
  </r>
  <r>
    <x v="104"/>
    <x v="104"/>
    <s v="Combo, Good Taste, Tasty, Price, Spicy, Good Service"/>
    <x v="8"/>
    <n v="10"/>
    <x v="33"/>
    <m/>
    <m/>
    <m/>
    <x v="1"/>
    <x v="5"/>
    <m/>
    <x v="96"/>
    <s v="https://www.zomato.com/bangalore/mandya-nati-style-vijay-nagar-bangalore/order"/>
  </r>
  <r>
    <x v="105"/>
    <x v="105"/>
    <m/>
    <x v="7"/>
    <n v="87"/>
    <x v="31"/>
    <s v="11am-10pm"/>
    <m/>
    <m/>
    <x v="0"/>
    <x v="14"/>
    <m/>
    <x v="97"/>
    <s v="https://www.zomato.com/bangalore/baskin-robbins-ice-cream-desserts-1-brigade-road-bangalore/order"/>
  </r>
  <r>
    <x v="106"/>
    <x v="106"/>
    <m/>
    <x v="5"/>
    <n v="210"/>
    <x v="12"/>
    <s v="8am-12am"/>
    <m/>
    <m/>
    <x v="0"/>
    <x v="2"/>
    <m/>
    <x v="98"/>
    <s v="https://www.zomato.com/bangalore/kuttanad-restaurant-koramangala-5th-block-bangalore/order"/>
  </r>
  <r>
    <x v="107"/>
    <x v="107"/>
    <m/>
    <x v="5"/>
    <n v="149"/>
    <x v="11"/>
    <s v="10am-11pm"/>
    <m/>
    <m/>
    <x v="0"/>
    <x v="14"/>
    <m/>
    <x v="99"/>
    <s v="https://www.zomato.com/bangalore/chaat-street-desi-chaat-chai-ulsoor-bangalore/order"/>
  </r>
  <r>
    <x v="108"/>
    <x v="108"/>
    <s v="Quality Food, Chef, Tasty, Cute Packaging, Combo, Food Presentation"/>
    <x v="10"/>
    <n v="29700"/>
    <x v="28"/>
    <m/>
    <m/>
    <m/>
    <x v="1"/>
    <x v="14"/>
    <s v="Paneer Punjabi Masala, Afghan Chicken, Punjabi Chicken, Honey Chilli Potatoes, Authentic Punjabi Food, Tandoori Roti"/>
    <x v="100"/>
    <s v="https://www.zomato.com/bangalore/punjabi-nawabi-koramangala-7th-block-bangalore/order"/>
  </r>
  <r>
    <x v="109"/>
    <x v="109"/>
    <s v="Excellent Location, Hygienic, South Indian Food, Cleanliness, Portions, Fresh Food"/>
    <x v="2"/>
    <n v="4"/>
    <x v="13"/>
    <s v="7am-9pm"/>
    <m/>
    <m/>
    <x v="0"/>
    <x v="14"/>
    <m/>
    <x v="101"/>
    <s v="https://www.zomato.com/bangalore/idc-kitchen-richmond-road-bangalore/order"/>
  </r>
  <r>
    <x v="110"/>
    <x v="110"/>
    <m/>
    <x v="12"/>
    <n v="1"/>
    <x v="24"/>
    <m/>
    <m/>
    <m/>
    <x v="1"/>
    <x v="7"/>
    <m/>
    <x v="102"/>
    <s v="https://www.zomato.com/bangalore/warmoven-cake-desserts-vasanth-nagar-bangalore/order"/>
  </r>
  <r>
    <x v="111"/>
    <x v="111"/>
    <s v="Economical Price, Student Crowd, Elaborate Menu, Good Taste, Prices, Fresh Food"/>
    <x v="5"/>
    <n v="6"/>
    <x v="17"/>
    <s v="11am-9:30pm"/>
    <m/>
    <m/>
    <x v="0"/>
    <x v="5"/>
    <m/>
    <x v="103"/>
    <s v="https://www.zomato.com/bangalore/hari-super-sandwich-1-basavanagudi-bangalore/order"/>
  </r>
  <r>
    <x v="112"/>
    <x v="112"/>
    <m/>
    <x v="4"/>
    <n v="130"/>
    <x v="12"/>
    <m/>
    <m/>
    <m/>
    <x v="1"/>
    <x v="5"/>
    <m/>
    <x v="104"/>
    <s v="https://www.zomato.com/bangalore/aattutheeram-kerala-restaurant-koramangala-5th-block-bangalore/order"/>
  </r>
  <r>
    <x v="113"/>
    <x v="113"/>
    <s v="Good Wifi, Weekend Brunch, Student Crowd, Elaborate Menu, Outdoor Seating, Customizable Food"/>
    <x v="2"/>
    <n v="968"/>
    <x v="37"/>
    <s v="8am-1am"/>
    <m/>
    <m/>
    <x v="0"/>
    <x v="17"/>
    <s v="Cake Rusk, Black Forest Cake, Cheesecake, Hot Chocolate, Chocolate Cake, Pastry"/>
    <x v="105"/>
    <s v="https://www.zomato.com/bangalore/smoor-lavelle-road-bangalore/order"/>
  </r>
  <r>
    <x v="114"/>
    <x v="114"/>
    <s v="Service is Great, Clean and Hygienic Place, Sanitised Service, Ambience was Super Cool, Appetizers, Food Presentation"/>
    <x v="4"/>
    <n v="1"/>
    <x v="40"/>
    <s v="11:30am-11pm"/>
    <m/>
    <m/>
    <x v="0"/>
    <x v="1"/>
    <s v="Garlic Bread Basket, Tiramisu, Onion Rings, Hummus, Pastas, Pizzas"/>
    <x v="106"/>
    <s v="https://www.zomato.com/bangalore/the-pizza-bakery-church-street-bangalore/order"/>
  </r>
  <r>
    <x v="115"/>
    <x v="115"/>
    <s v="Good Delivery, Delivery Time, Amazing Taste, Delicious Taste, Tamper Proof Packaging, Perfect Presentation"/>
    <x v="13"/>
    <n v="14800"/>
    <x v="0"/>
    <s v="7am-5am"/>
    <m/>
    <m/>
    <x v="0"/>
    <x v="8"/>
    <m/>
    <x v="107"/>
    <s v="https://www.zomato.com/bangalore/new-taj-darbar-shivajinagar-bangalore/order"/>
  </r>
  <r>
    <x v="116"/>
    <x v="116"/>
    <m/>
    <x v="0"/>
    <n v="432"/>
    <x v="10"/>
    <s v="10:30am-10pm"/>
    <m/>
    <m/>
    <x v="0"/>
    <x v="10"/>
    <m/>
    <x v="108"/>
    <s v="https://www.zomato.com/bangalore/goli-vada-pav-no-1-2-indiranagar-bangalore/order"/>
  </r>
  <r>
    <x v="117"/>
    <x v="117"/>
    <m/>
    <x v="10"/>
    <n v="10300"/>
    <x v="10"/>
    <m/>
    <m/>
    <m/>
    <x v="1"/>
    <x v="7"/>
    <m/>
    <x v="109"/>
    <s v="https://www.zomato.com/bangalore/new-krishna-sagar-indiranagar/order"/>
  </r>
  <r>
    <x v="118"/>
    <x v="118"/>
    <s v="Parking, Breakfast, Meals, Manager, Tasty, Good Taste"/>
    <x v="2"/>
    <n v="11900"/>
    <x v="27"/>
    <s v="7am-10:30pm"/>
    <m/>
    <m/>
    <x v="0"/>
    <x v="17"/>
    <s v="Bisi Bele Bhaath, Sweet Pongal, Puliyogare, Babycorn Manchurian, Vada, Coffee"/>
    <x v="110"/>
    <s v="https://www.zomato.com/bangalore/hotel-kadamba-veg-rajajinagar/order"/>
  </r>
  <r>
    <x v="119"/>
    <x v="119"/>
    <s v="Chirpy Crowd, Customizations Available, Cozy Ambiance, Tandoori, Great Recommendations, Excellent Taste"/>
    <x v="4"/>
    <n v="29400"/>
    <x v="12"/>
    <s v="12pm-3am"/>
    <m/>
    <m/>
    <x v="0"/>
    <x v="8"/>
    <m/>
    <x v="53"/>
    <s v="https://www.zomato.com/bangalore/madeena-hotel-koramangala-5th-block-bangalore/order"/>
  </r>
  <r>
    <x v="120"/>
    <x v="120"/>
    <s v="Inexpensive, Nice Crowd, Great Recommendations, Excellent Taste, Reasonable Prices, Nice Taste"/>
    <x v="2"/>
    <n v="20300"/>
    <x v="33"/>
    <s v="11am-11pm"/>
    <m/>
    <m/>
    <x v="0"/>
    <x v="6"/>
    <s v="Lychee Ice Cream, Tawa Pulav, Sev Puri, Vada Pav, Milkshakes, Juices"/>
    <x v="111"/>
    <s v="https://www.zomato.com/bangalore/big-bite-vijay-nagar/order"/>
  </r>
  <r>
    <x v="121"/>
    <x v="121"/>
    <s v="Ambience, Service, Packaging, Value for Money, Food"/>
    <x v="5"/>
    <n v="235"/>
    <x v="22"/>
    <s v="11am-11pm"/>
    <m/>
    <m/>
    <x v="0"/>
    <x v="8"/>
    <m/>
    <x v="112"/>
    <s v="https://www.zomato.com/bangalore/haldirams-restaurant-majestic-bangalore/order"/>
  </r>
  <r>
    <x v="122"/>
    <x v="122"/>
    <s v="Nice Taste, Good Taste, Value for Money, Price"/>
    <x v="1"/>
    <n v="3"/>
    <x v="27"/>
    <m/>
    <m/>
    <m/>
    <x v="1"/>
    <x v="11"/>
    <m/>
    <x v="113"/>
    <s v="https://www.zomato.com/bangalore/kolkata-no-1-kati-rolls-rajajinagar-bangalore/order"/>
  </r>
  <r>
    <x v="123"/>
    <x v="123"/>
    <s v="Fast Delivery, Healthy and Delicious, Wonderful Presentation, Perfect Presentation, Proper Packaging, Tasty Food"/>
    <x v="4"/>
    <n v="3"/>
    <x v="17"/>
    <s v="11:30am-5:30pm"/>
    <s v=" 6:30pm-10:30pm"/>
    <m/>
    <x v="0"/>
    <x v="5"/>
    <m/>
    <x v="114"/>
    <s v="https://www.zomato.com/bangalore/apna-dhaba-basavanagudi-bangalore/order"/>
  </r>
  <r>
    <x v="124"/>
    <x v="124"/>
    <m/>
    <x v="6"/>
    <n v="1"/>
    <x v="27"/>
    <s v="11am-11pm"/>
    <m/>
    <m/>
    <x v="0"/>
    <x v="14"/>
    <m/>
    <x v="113"/>
    <s v="https://www.zomato.com/bangalore/kolkata-famous-kati-rolls-rajajinagar-bangalore/order"/>
  </r>
  <r>
    <x v="125"/>
    <x v="125"/>
    <m/>
    <x v="14"/>
    <n v="1"/>
    <x v="21"/>
    <s v="10:45am-11:45pm"/>
    <m/>
    <m/>
    <x v="0"/>
    <x v="4"/>
    <m/>
    <x v="115"/>
    <s v="https://www.zomato.com/bangalore/meghana-biryani-btm-bangalore/order"/>
  </r>
  <r>
    <x v="126"/>
    <x v="126"/>
    <m/>
    <x v="2"/>
    <n v="582"/>
    <x v="37"/>
    <s v="7am-11:52pm"/>
    <m/>
    <m/>
    <x v="0"/>
    <x v="3"/>
    <m/>
    <x v="116"/>
    <s v="https://www.zomato.com/bangalore/starbucks-coffee-lavelle-road-bangalore/order"/>
  </r>
  <r>
    <x v="127"/>
    <x v="127"/>
    <m/>
    <x v="1"/>
    <n v="127"/>
    <x v="42"/>
    <m/>
    <m/>
    <m/>
    <x v="1"/>
    <x v="5"/>
    <m/>
    <x v="117"/>
    <s v="https://www.zomato.com/bangalore/dum-safar-biryani-ulsoor-bangalore/order"/>
  </r>
  <r>
    <x v="128"/>
    <x v="128"/>
    <m/>
    <x v="0"/>
    <n v="2"/>
    <x v="19"/>
    <s v="7am-8:45pm"/>
    <m/>
    <m/>
    <x v="0"/>
    <x v="14"/>
    <m/>
    <x v="118"/>
    <s v="https://www.zomato.com/bangalore/brahmins-thatte-idli-1-malleshwaram-bangalore/order"/>
  </r>
  <r>
    <x v="129"/>
    <x v="129"/>
    <s v="Nice Taste, Good Quantity, Affordable Prices, Best Food under Best Budget, Nice Food, Good Taste"/>
    <x v="6"/>
    <n v="16800"/>
    <x v="10"/>
    <m/>
    <m/>
    <m/>
    <x v="1"/>
    <x v="14"/>
    <m/>
    <x v="119"/>
    <s v="https://www.zomato.com/bangalore/rotti-walla-indiranagar-bangalore/order"/>
  </r>
  <r>
    <x v="130"/>
    <x v="130"/>
    <s v="Great Services, More Variety, Cafe, Young Crowd, Decor, Great Ambience"/>
    <x v="4"/>
    <n v="2"/>
    <x v="40"/>
    <s v="7am-10pm"/>
    <m/>
    <m/>
    <x v="0"/>
    <x v="10"/>
    <m/>
    <x v="120"/>
    <s v="https://www.zomato.com/bangalore/chai-point-church-street-bangalore/order"/>
  </r>
  <r>
    <x v="131"/>
    <x v="131"/>
    <s v="Very Affordable, Delicious Taste, Excellent Taste, Fresh Food with Good Quality, Tasty, Portion"/>
    <x v="4"/>
    <n v="8"/>
    <x v="21"/>
    <m/>
    <m/>
    <m/>
    <x v="1"/>
    <x v="6"/>
    <m/>
    <x v="121"/>
    <s v="https://www.zomato.com/bangalore/charminar-biryani-house-1-btm-bangalore/order"/>
  </r>
  <r>
    <x v="132"/>
    <x v="132"/>
    <m/>
    <x v="1"/>
    <n v="5"/>
    <x v="27"/>
    <s v="11am-10:30pm"/>
    <m/>
    <m/>
    <x v="0"/>
    <x v="8"/>
    <m/>
    <x v="122"/>
    <s v="https://www.zomato.com/bangalore/chikpet-donne-biriyani-house-rajajinagar/order"/>
  </r>
  <r>
    <x v="133"/>
    <x v="133"/>
    <m/>
    <x v="2"/>
    <n v="57"/>
    <x v="38"/>
    <m/>
    <m/>
    <m/>
    <x v="1"/>
    <x v="18"/>
    <m/>
    <x v="78"/>
    <s v="https://www.zomato.com/bangalore/dairy-day-ice-creams-frozen-desserts-wilson-garden-bangalore/order"/>
  </r>
  <r>
    <x v="134"/>
    <x v="134"/>
    <m/>
    <x v="1"/>
    <n v="1"/>
    <x v="2"/>
    <s v="10am-2am"/>
    <m/>
    <m/>
    <x v="0"/>
    <x v="7"/>
    <s v="Milkshakes, Shake, Chocolate, Coffee"/>
    <x v="123"/>
    <s v="https://www.zomato.com/bangalore/frozen-bottle-milkshakes-desserts-and-ice-cream-brigade-road-bangalore/order"/>
  </r>
  <r>
    <x v="135"/>
    <x v="135"/>
    <s v="Romantic Seating, Crew, Lights, Best Food under Best Budget, Parking, Portions"/>
    <x v="5"/>
    <n v="1"/>
    <x v="40"/>
    <s v="11am-11pm"/>
    <m/>
    <m/>
    <x v="0"/>
    <x v="7"/>
    <s v="Spicy Burger, Choco Brownie, Mojito, Shakes, Fries, Drinks"/>
    <x v="124"/>
    <s v="https://www.zomato.com/bangalore/biggies-burger-church-street-bangalore/order"/>
  </r>
  <r>
    <x v="136"/>
    <x v="136"/>
    <s v="Clean and Hygienic Place, Meals, Proper Packaging, Portion, Good Quality, Quantity"/>
    <x v="5"/>
    <n v="1"/>
    <x v="2"/>
    <s v="10:15am-11:30pm"/>
    <m/>
    <m/>
    <x v="0"/>
    <x v="1"/>
    <m/>
    <x v="125"/>
    <s v="https://www.zomato.com/bangalore/anjappar-brigade-road-bangalore/order"/>
  </r>
  <r>
    <x v="137"/>
    <x v="137"/>
    <s v="Sevice and Food, Live Grill, Ample Seating Area, Brilliant Service, Excellent Experience, Great Value"/>
    <x v="10"/>
    <n v="921"/>
    <x v="42"/>
    <s v="11am-4pm"/>
    <s v=" 6:30pm-10:30pm"/>
    <m/>
    <x v="0"/>
    <x v="1"/>
    <s v="Fish Pakoda, Bbq Prawns, Pan Kulfi, Cajun Potatoes, Fish Chilli, Mutton Seekh"/>
    <x v="126"/>
    <s v="https://www.zomato.com/bangalore/barbeque-nation-ulsoor-bangalore/order"/>
  </r>
  <r>
    <x v="138"/>
    <x v="138"/>
    <s v="Fantastic Decoration, Clean and Hygienic Place, Timely Service, Elaborate Menu, Fresh Food, Great Portions"/>
    <x v="1"/>
    <n v="1"/>
    <x v="40"/>
    <s v="10am-1am"/>
    <m/>
    <m/>
    <x v="0"/>
    <x v="3"/>
    <m/>
    <x v="127"/>
    <s v="https://www.zomato.com/bangalore/wow-china-church-street-bangalore/order"/>
  </r>
  <r>
    <x v="139"/>
    <x v="139"/>
    <s v="Nice Food Quality, Family Restaurant, Family Place, Relaxed Atmosphere, Best Restaurant, Great Value"/>
    <x v="5"/>
    <n v="7"/>
    <x v="5"/>
    <s v="1pm-3am"/>
    <m/>
    <m/>
    <x v="0"/>
    <x v="1"/>
    <s v="Chicken Shwarma Roll, Savoury, Jumbo Shawarma, Alfaham Chicken, Barbecue Chicken, Mutton Pepper Fry"/>
    <x v="128"/>
    <s v="https://www.zomato.com/bangalore/savoury-restaurant-1-frazer-town/order"/>
  </r>
  <r>
    <x v="140"/>
    <x v="140"/>
    <m/>
    <x v="1"/>
    <n v="9"/>
    <x v="43"/>
    <s v="7am-11pm"/>
    <m/>
    <m/>
    <x v="0"/>
    <x v="1"/>
    <m/>
    <x v="129"/>
    <s v="https://www.zomato.com/bangalore/new-udupi-garden-airport-road-bangalore/order"/>
  </r>
  <r>
    <x v="141"/>
    <x v="141"/>
    <m/>
    <x v="4"/>
    <n v="2"/>
    <x v="44"/>
    <m/>
    <m/>
    <m/>
    <x v="1"/>
    <x v="11"/>
    <m/>
    <x v="130"/>
    <s v="https://www.zomato.com/bangalore/india-sweet-house-1-city-market-bangalore/order"/>
  </r>
  <r>
    <x v="142"/>
    <x v="142"/>
    <s v="Breakfast Joint, South Indian Food, Hygiene, Prices, Good Place, Ambiance"/>
    <x v="6"/>
    <n v="2"/>
    <x v="45"/>
    <s v="8am-10pm"/>
    <m/>
    <m/>
    <x v="0"/>
    <x v="13"/>
    <s v="Filtered Coffee, Gobi Manchurian, Masala Dosa, Vada, Fried Rice, Chutney"/>
    <x v="131"/>
    <s v="https://www.zomato.com/bangalore/new-shanthi-sagar-rt-nagar/order"/>
  </r>
  <r>
    <x v="143"/>
    <x v="143"/>
    <m/>
    <x v="7"/>
    <n v="1"/>
    <x v="13"/>
    <s v="10am-10pm"/>
    <m/>
    <m/>
    <x v="0"/>
    <x v="8"/>
    <m/>
    <x v="132"/>
    <s v="https://www.zomato.com/bangalore/krispy-kreme-richmond-road/order"/>
  </r>
  <r>
    <x v="144"/>
    <x v="144"/>
    <s v="Good Music, Young Crowd, Elaborate Menu, Customizable Food, Fresh Food, Good Quality"/>
    <x v="7"/>
    <n v="771"/>
    <x v="40"/>
    <s v="11:30am-11pm"/>
    <m/>
    <m/>
    <x v="0"/>
    <x v="17"/>
    <m/>
    <x v="133"/>
    <s v="https://www.zomato.com/bangalore/paris-panini-gourmet-sandwiches-wraps-church-street-bangalore/order"/>
  </r>
  <r>
    <x v="145"/>
    <x v="145"/>
    <s v="Safe Delivery, Perfect Service, Prompt Delivery, Low Price, Reasonable Rate, Contactless Delivery"/>
    <x v="11"/>
    <n v="40400"/>
    <x v="21"/>
    <s v="24 Hours"/>
    <m/>
    <m/>
    <x v="2"/>
    <x v="14"/>
    <s v="Chicken Dum Biryani, Chicken Fried Rice, Gobi Manchurian, Chilli Chicken, Salad"/>
    <x v="134"/>
    <s v="https://www.zomato.com/bangalore/royal-biryani-kitchen-btm-bangalore/order"/>
  </r>
  <r>
    <x v="146"/>
    <x v="146"/>
    <m/>
    <x v="12"/>
    <n v="189"/>
    <x v="2"/>
    <m/>
    <m/>
    <m/>
    <x v="1"/>
    <x v="14"/>
    <m/>
    <x v="114"/>
    <s v="https://www.zomato.com/bangalore/dil-punjabi-by-dil-foods-brigade-road-bangalore/order"/>
  </r>
  <r>
    <x v="147"/>
    <x v="147"/>
    <m/>
    <x v="2"/>
    <n v="124"/>
    <x v="14"/>
    <m/>
    <m/>
    <m/>
    <x v="1"/>
    <x v="14"/>
    <m/>
    <x v="135"/>
    <s v="https://www.zomato.com/bangalore/namo-andhra-pure-veg-seshadripuram-bangalore/order"/>
  </r>
  <r>
    <x v="148"/>
    <x v="148"/>
    <m/>
    <x v="0"/>
    <n v="471"/>
    <x v="3"/>
    <m/>
    <m/>
    <m/>
    <x v="1"/>
    <x v="5"/>
    <m/>
    <x v="73"/>
    <s v="https://www.zomato.com/bangalore/the-good-bowl-shanti-nagar-bangalore/order"/>
  </r>
  <r>
    <x v="149"/>
    <x v="149"/>
    <s v="Cheap, Food Quantity, Customer Service, Management, Tasty, Hospitality"/>
    <x v="0"/>
    <n v="7"/>
    <x v="21"/>
    <s v="7am-9:30pm"/>
    <m/>
    <m/>
    <x v="0"/>
    <x v="6"/>
    <s v="Meat Fry, Ayala Fry, Egg Roast, Chicken Roast, Appam, Chicken Biriyani"/>
    <x v="136"/>
    <s v="https://www.zomato.com/bangalore/jose-mess-1-btm-bangalore/order"/>
  </r>
  <r>
    <x v="150"/>
    <x v="150"/>
    <s v="Affordable Rate, Serving Staff, Pocket Friendly Restaurant, Comfortable Seating Area, Nice Hospitality, Gastronomical Experience"/>
    <x v="10"/>
    <n v="24500"/>
    <x v="32"/>
    <s v="11am-12am"/>
    <m/>
    <m/>
    <x v="0"/>
    <x v="1"/>
    <s v="Paneer Chatpata, Ghee Roast Mutton, Sea Food Platter, Tangdi Kabab, Barbeque Chicken, Grill Chicken"/>
    <x v="137"/>
    <s v="https://www.zomato.com/bangalore/le-arabia-basaveshwara-nagar-bangalore/order"/>
  </r>
  <r>
    <x v="151"/>
    <x v="151"/>
    <m/>
    <x v="4"/>
    <n v="286"/>
    <x v="14"/>
    <m/>
    <m/>
    <m/>
    <x v="1"/>
    <x v="6"/>
    <m/>
    <x v="138"/>
    <s v="https://www.zomato.com/bangalore/biryani-trip-destination-hyderabad-seshadripuram-bangalore/order"/>
  </r>
  <r>
    <x v="152"/>
    <x v="152"/>
    <m/>
    <x v="0"/>
    <n v="709"/>
    <x v="10"/>
    <m/>
    <m/>
    <m/>
    <x v="1"/>
    <x v="11"/>
    <m/>
    <x v="46"/>
    <s v="https://www.zomato.com/bangalore/truecakes-fresh-eggless-cakes-indiranagar-bangalore/order"/>
  </r>
  <r>
    <x v="153"/>
    <x v="153"/>
    <m/>
    <x v="2"/>
    <n v="501"/>
    <x v="8"/>
    <m/>
    <m/>
    <m/>
    <x v="1"/>
    <x v="5"/>
    <m/>
    <x v="139"/>
    <s v="https://www.zomato.com/bangalore/itc-aashirvaad-soul-creations-commercial-street-bangalore/order"/>
  </r>
  <r>
    <x v="154"/>
    <x v="154"/>
    <m/>
    <x v="5"/>
    <n v="707"/>
    <x v="19"/>
    <s v="10am-10pm"/>
    <m/>
    <m/>
    <x v="0"/>
    <x v="10"/>
    <m/>
    <x v="140"/>
    <s v="https://www.zomato.com/bangalore/shyamjis-chole-bhature-malleshwaram-bangalore/order"/>
  </r>
  <r>
    <x v="155"/>
    <x v="155"/>
    <s v="Reasonable Cost, Gastronomical Experience, Excellent Taste, Cutlery, Good Quantity, Tasty"/>
    <x v="0"/>
    <n v="9"/>
    <x v="19"/>
    <s v="11am-11pm"/>
    <m/>
    <m/>
    <x v="0"/>
    <x v="0"/>
    <m/>
    <x v="141"/>
    <s v="https://www.zomato.com/bangalore/hyderabad-biryani-hotel-malleshwaram-bangalore/order"/>
  </r>
  <r>
    <x v="156"/>
    <x v="156"/>
    <m/>
    <x v="0"/>
    <n v="958"/>
    <x v="28"/>
    <m/>
    <m/>
    <m/>
    <x v="1"/>
    <x v="5"/>
    <s v="Bubble Tea, Momos, Burgers, Drink"/>
    <x v="142"/>
    <s v="https://www.zomato.com/bangalore/boba-bhai-koramangala-7th-block-bangalore/order"/>
  </r>
  <r>
    <x v="157"/>
    <x v="157"/>
    <s v="Best Food under Best Budget, Great Portions, Price, Quantity, Value for Money, Food"/>
    <x v="4"/>
    <n v="599"/>
    <x v="5"/>
    <m/>
    <m/>
    <m/>
    <x v="1"/>
    <x v="10"/>
    <m/>
    <x v="143"/>
    <s v="https://www.zomato.com/bangalore/madras-meal-company-1-frazer-town-bangalore/order"/>
  </r>
  <r>
    <x v="158"/>
    <x v="158"/>
    <s v="Mouth Watering Food, Best Food, Excellent Food, Nice Food, Meals, Food Taste"/>
    <x v="4"/>
    <n v="9"/>
    <x v="43"/>
    <s v="12pm-4pm"/>
    <s v=" 7pm-11pm"/>
    <m/>
    <x v="0"/>
    <x v="6"/>
    <s v="Mutton Thali, Fish Masala, Fish Thali, Mushroom Masala, Fish Curry"/>
    <x v="144"/>
    <s v="https://www.zomato.com/bangalore/odia-dine-airport-road/order"/>
  </r>
  <r>
    <x v="159"/>
    <x v="159"/>
    <m/>
    <x v="6"/>
    <n v="199"/>
    <x v="3"/>
    <m/>
    <m/>
    <m/>
    <x v="1"/>
    <x v="5"/>
    <m/>
    <x v="145"/>
    <s v="https://www.zomato.com/bangalore/the-biryani-life-shanti-nagar-bangalore/order"/>
  </r>
  <r>
    <x v="160"/>
    <x v="160"/>
    <m/>
    <x v="1"/>
    <n v="2"/>
    <x v="46"/>
    <s v="24 Hours"/>
    <m/>
    <m/>
    <x v="2"/>
    <x v="8"/>
    <m/>
    <x v="146"/>
    <s v="https://www.zomato.com/bangalore/meat-and-eat-domlur/order"/>
  </r>
  <r>
    <x v="161"/>
    <x v="161"/>
    <s v="Perfect Presentation, Wonderful Presentation, Delicious Food, Location, Tamper Proof Packaging, Great Portions"/>
    <x v="5"/>
    <n v="1"/>
    <x v="40"/>
    <s v="10am-2am"/>
    <m/>
    <m/>
    <x v="0"/>
    <x v="16"/>
    <s v="Paneer 65, Chicken 65, Paneer Biryani, Gulab Jamun, Mutton Biryani, Chicken Biryani"/>
    <x v="147"/>
    <s v="https://www.zomato.com/bangalore/biryani-blues-church-street-bangalore/order"/>
  </r>
  <r>
    <x v="162"/>
    <x v="162"/>
    <s v="Comfortable Seating Area, Good Place, Price, Quantity, Service"/>
    <x v="5"/>
    <n v="2"/>
    <x v="8"/>
    <s v="9am-10:30pm"/>
    <m/>
    <m/>
    <x v="0"/>
    <x v="1"/>
    <s v="Masala Pepsi, Raj Kachori, Chaat, Sweets, Lassi, Paratha"/>
    <x v="148"/>
    <s v="https://www.zomato.com/bangalore/bhartiya-jalpan-commercial-street-bangalore/order"/>
  </r>
  <r>
    <x v="163"/>
    <x v="19"/>
    <m/>
    <x v="5"/>
    <n v="256"/>
    <x v="43"/>
    <s v="8am-10:30pm"/>
    <m/>
    <m/>
    <x v="0"/>
    <x v="1"/>
    <m/>
    <x v="149"/>
    <s v="https://www.zomato.com/bangalore/thalassery-restaurant-airport-road-bangalore/order"/>
  </r>
  <r>
    <x v="164"/>
    <x v="163"/>
    <m/>
    <x v="2"/>
    <n v="1"/>
    <x v="17"/>
    <s v="8am-9:30pm"/>
    <m/>
    <m/>
    <x v="0"/>
    <x v="11"/>
    <m/>
    <x v="150"/>
    <s v="https://www.zomato.com/bangalore/shree-mahalakshmi-sweets-2-basavanagudi-bangalore/order"/>
  </r>
  <r>
    <x v="165"/>
    <x v="164"/>
    <s v="Prompt Service, Amazing Food, Portion, Spicy, Quantity"/>
    <x v="8"/>
    <n v="6"/>
    <x v="47"/>
    <s v="11am-3am"/>
    <m/>
    <m/>
    <x v="0"/>
    <x v="4"/>
    <m/>
    <x v="151"/>
    <s v="https://www.zomato.com/bangalore/m-m-a-kabab-and-rolls-old-madras-road-bangalore/order"/>
  </r>
  <r>
    <x v="166"/>
    <x v="165"/>
    <m/>
    <x v="5"/>
    <n v="429"/>
    <x v="25"/>
    <m/>
    <m/>
    <m/>
    <x v="1"/>
    <x v="5"/>
    <m/>
    <x v="152"/>
    <s v="https://www.zomato.com/bangalore/home-plate-by-eatfit-cunningham-road-bangalore/order"/>
  </r>
  <r>
    <x v="167"/>
    <x v="166"/>
    <s v="Pocket Friendly Place, Ample Seating Area, Breakfast, Nice Food, Location, Spicy"/>
    <x v="5"/>
    <n v="24100"/>
    <x v="21"/>
    <s v="7am-11pm"/>
    <m/>
    <m/>
    <x v="0"/>
    <x v="12"/>
    <s v="Masala Dosa, Vada, Fried Rice, Tea"/>
    <x v="153"/>
    <s v="https://www.zomato.com/bangalore/sri-vishnu-park-btm/order"/>
  </r>
  <r>
    <x v="168"/>
    <x v="167"/>
    <s v="Good Taste, Fresh Food, Good Quality, Good Service, Good Food"/>
    <x v="8"/>
    <n v="8"/>
    <x v="48"/>
    <s v="8am-12am"/>
    <m/>
    <m/>
    <x v="0"/>
    <x v="6"/>
    <m/>
    <x v="154"/>
    <s v="https://www.zomato.com/bangalore/kabab-king-kumaraswamy-layout-bangalore/order"/>
  </r>
  <r>
    <x v="169"/>
    <x v="168"/>
    <s v="North Indian, Comforting Atmosphere, Self Service, Beautiful Place, Food Presentation, Breakfast"/>
    <x v="4"/>
    <n v="3"/>
    <x v="28"/>
    <s v="8am-11pm"/>
    <m/>
    <m/>
    <x v="0"/>
    <x v="6"/>
    <s v="Chole Bhature, Jalebi, Chai, Gulab Jamun, Snacks"/>
    <x v="155"/>
    <s v="https://www.zomato.com/bangalore/gopaljee-cafe-koramangala-7th-block-bangalore/order"/>
  </r>
  <r>
    <x v="170"/>
    <x v="169"/>
    <s v="Good Quantity, Reasonable Price, Spicy, Good Taste, Fresh Food, Good Food"/>
    <x v="8"/>
    <n v="17"/>
    <x v="20"/>
    <s v="8am-12am"/>
    <m/>
    <m/>
    <x v="0"/>
    <x v="8"/>
    <m/>
    <x v="156"/>
    <s v="https://www.zomato.com/bangalore/kabab-king-restaurant-1-banashankari-bangalore/order"/>
  </r>
  <r>
    <x v="171"/>
    <x v="170"/>
    <s v="Quick Service, Food Taste, Best Place, Spicy, Main Course, Good Ambience"/>
    <x v="4"/>
    <n v="6"/>
    <x v="27"/>
    <s v="11:30am-3:30pm"/>
    <s v=" 6:30pm-10:30pm"/>
    <m/>
    <x v="0"/>
    <x v="1"/>
    <s v="Chicken Ghee Roast, Mutton Biriyani, Pepper Chicken, Chilly Chicken, Chicken Biriyani, Kabab"/>
    <x v="157"/>
    <s v="https://www.zomato.com/bangalore/swathi-restaurant-rajajinagar-bangalore/order"/>
  </r>
  <r>
    <x v="172"/>
    <x v="171"/>
    <m/>
    <x v="4"/>
    <n v="2"/>
    <x v="10"/>
    <m/>
    <m/>
    <m/>
    <x v="1"/>
    <x v="14"/>
    <m/>
    <x v="46"/>
    <s v="https://www.zomato.com/bangalore/the-bake-feast-indiranagar-bangalore/order"/>
  </r>
  <r>
    <x v="173"/>
    <x v="172"/>
    <s v="Good Options, Atmosphere, Proper Packaging, Wonderful Presentation, Fast Service, Student Crowd"/>
    <x v="7"/>
    <n v="387"/>
    <x v="23"/>
    <s v="8am-11pm"/>
    <m/>
    <m/>
    <x v="0"/>
    <x v="17"/>
    <s v="Honey Mustard Chicken, Chocolate Croissant, Cheesecake, Cappuccino, Drink, Desserts"/>
    <x v="158"/>
    <s v="https://www.zomato.com/bangalore/third-wave-coffee-lavelle-road-bangalore/order"/>
  </r>
  <r>
    <x v="174"/>
    <x v="173"/>
    <s v="Very Affordable, Fresh Ingredients, Great Quality, Healthy Food, Reasonable Prices, Good Packaging"/>
    <x v="1"/>
    <n v="12100"/>
    <x v="21"/>
    <s v="9am-4pm"/>
    <s v=" 6pm-12am"/>
    <m/>
    <x v="0"/>
    <x v="11"/>
    <s v="Methi Malai Matar, Kadai Mushroom, Lacha Paratha, Mushroom Manchurian, Mixed Fried Rice, Paneer Chilli"/>
    <x v="6"/>
    <s v="https://www.zomato.com/bangalore/kirti-kitchen-btm-bangalore/order"/>
  </r>
  <r>
    <x v="175"/>
    <x v="174"/>
    <s v="Quick Serving, Good Place, Value for Money, Good Quality, Service"/>
    <x v="4"/>
    <n v="2"/>
    <x v="17"/>
    <s v="7:30am-10pm"/>
    <m/>
    <m/>
    <x v="0"/>
    <x v="5"/>
    <m/>
    <x v="159"/>
    <s v="https://www.zomato.com/bangalore/sri-sai-cafe-basavanagudi-bangalore/order"/>
  </r>
  <r>
    <x v="176"/>
    <x v="175"/>
    <s v="Economical, Low Price, Good Quantity, Tasty, Excellent Food, Nice Food"/>
    <x v="0"/>
    <n v="51400"/>
    <x v="21"/>
    <s v="7am-11pm"/>
    <m/>
    <m/>
    <x v="0"/>
    <x v="8"/>
    <s v="Moru Curry, Pothichoru, Porotta, Chicken Roast, Appam, Chicken Curry"/>
    <x v="160"/>
    <s v="https://www.zomato.com/bangalore/muthashys-btm-bangalore/order"/>
  </r>
  <r>
    <x v="177"/>
    <x v="176"/>
    <s v="Nice Place, Good Place, Menu, Portion Size, Value for Money, Food"/>
    <x v="2"/>
    <n v="1"/>
    <x v="16"/>
    <s v="10am-10pm"/>
    <m/>
    <m/>
    <x v="0"/>
    <x v="10"/>
    <s v="Fruit Bowl, Juices, Pani Puri, Sandwiches"/>
    <x v="161"/>
    <s v="https://www.zomato.com/bangalore/juice-junction-st-marks-road/order"/>
  </r>
  <r>
    <x v="178"/>
    <x v="177"/>
    <s v="Fresh Food, Quantity, Good Quality, Experience"/>
    <x v="6"/>
    <n v="5"/>
    <x v="27"/>
    <s v="7am-10:30pm"/>
    <m/>
    <m/>
    <x v="0"/>
    <x v="6"/>
    <m/>
    <x v="118"/>
    <s v="https://www.zomato.com/bangalore/rajanna-military-hotel-rajajinagar-bangalore/order"/>
  </r>
  <r>
    <x v="179"/>
    <x v="178"/>
    <s v="Soft Music, Fast Delivery, Student Crowd, Perfect Presentation, Young Crowd, Good Taste"/>
    <x v="4"/>
    <n v="1"/>
    <x v="25"/>
    <s v="7am-11pm"/>
    <m/>
    <m/>
    <x v="0"/>
    <x v="7"/>
    <m/>
    <x v="162"/>
    <s v="https://www.zomato.com/bangalore/chaayos-chai-snacks-relax-cunningham-road-bangalore/order"/>
  </r>
  <r>
    <x v="180"/>
    <x v="111"/>
    <s v="Elaborate Menu, Fresh Food, Customizable Food, Good Quality, Service"/>
    <x v="1"/>
    <n v="10300"/>
    <x v="21"/>
    <s v="8am-10:30pm"/>
    <m/>
    <m/>
    <x v="0"/>
    <x v="5"/>
    <m/>
    <x v="163"/>
    <s v="https://www.zomato.com/bangalore/hari-super-sandwich-btm-bangalore/order"/>
  </r>
  <r>
    <x v="181"/>
    <x v="179"/>
    <m/>
    <x v="1"/>
    <n v="983"/>
    <x v="21"/>
    <s v="12am-2am"/>
    <s v=" 12pm-12am"/>
    <m/>
    <x v="0"/>
    <x v="14"/>
    <m/>
    <x v="63"/>
    <s v="https://www.zomato.com/bangalore/red-bucket-biryani-btm-bangalore/order"/>
  </r>
  <r>
    <x v="182"/>
    <x v="180"/>
    <s v="Food Color, Chinese Restaurant, Great Price, Decent Price, Decent Ambience, Appetizers"/>
    <x v="0"/>
    <n v="37400"/>
    <x v="20"/>
    <s v="12pm-11pm"/>
    <m/>
    <m/>
    <x v="0"/>
    <x v="12"/>
    <s v="Pepper Baby Corn, Special Fried Rice, Malaysian Noodles, Butter Garlic Noodles, Kung Pao Chicken, Honey Chilli Potato"/>
    <x v="164"/>
    <s v="https://www.zomato.com/bangalore/szechuan-dragon-banashankari/order"/>
  </r>
  <r>
    <x v="183"/>
    <x v="181"/>
    <s v="Great Recommendations, Reasonable Prices, Nice Taste, Good Quantity, Hygiene, Good Taste"/>
    <x v="12"/>
    <n v="24500"/>
    <x v="21"/>
    <s v="11am-11pm"/>
    <m/>
    <m/>
    <x v="0"/>
    <x v="6"/>
    <s v="Punjabi Chicken, Mushroom Manchurian, Chicken 65, Paratha"/>
    <x v="165"/>
    <s v="https://www.zomato.com/bangalore/rb-food-point-btm-bangalore/order"/>
  </r>
  <r>
    <x v="184"/>
    <x v="182"/>
    <s v="Reasonable Prices, Amazing Food, Good Taste, Portion Size, Value for Money, Food Quality"/>
    <x v="3"/>
    <n v="4"/>
    <x v="44"/>
    <s v="6pm"/>
    <m/>
    <m/>
    <x v="0"/>
    <x v="2"/>
    <m/>
    <x v="118"/>
    <s v="https://www.zomato.com/bangalore/sgs-non-veg-gundu-pulav-city-market-bangalore/order"/>
  </r>
  <r>
    <x v="185"/>
    <x v="183"/>
    <s v="Hygiene, Good Taste, Price, Good Food, Quantity"/>
    <x v="4"/>
    <n v="4"/>
    <x v="36"/>
    <s v="9:30am-10:30pm"/>
    <m/>
    <m/>
    <x v="0"/>
    <x v="6"/>
    <m/>
    <x v="166"/>
    <s v="https://www.zomato.com/bangalore/laddoos-jeevan-bhima-nagar/order"/>
  </r>
  <r>
    <x v="186"/>
    <x v="184"/>
    <m/>
    <x v="7"/>
    <n v="374"/>
    <x v="8"/>
    <m/>
    <m/>
    <m/>
    <x v="1"/>
    <x v="7"/>
    <m/>
    <x v="167"/>
    <s v="https://www.zomato.com/bangalore/itc-master-chef-creations-commercial-street-bangalore/order"/>
  </r>
  <r>
    <x v="187"/>
    <x v="185"/>
    <s v="Outside Seating, Live Band, Dessert Menu, Relaxed Atmosphere, Comfortable Seating Area, Live Music"/>
    <x v="2"/>
    <n v="1"/>
    <x v="23"/>
    <s v="12pm-10:30pm"/>
    <m/>
    <m/>
    <x v="0"/>
    <x v="1"/>
    <s v="Kahlua Mousse, Bruschetta Platter, Rustica Pizza, Ravioli, Risotto, White Wine"/>
    <x v="168"/>
    <s v="https://www.zomato.com/bangalore/toscano-lavelle-road/order"/>
  </r>
  <r>
    <x v="188"/>
    <x v="186"/>
    <m/>
    <x v="2"/>
    <n v="1"/>
    <x v="30"/>
    <s v="10am-9:30pm"/>
    <m/>
    <m/>
    <x v="0"/>
    <x v="5"/>
    <m/>
    <x v="150"/>
    <s v="https://www.zomato.com/bangalore/new-agarwal-bhavan-sadashiv-nagar-bangalore/order"/>
  </r>
  <r>
    <x v="189"/>
    <x v="187"/>
    <m/>
    <x v="5"/>
    <n v="2"/>
    <x v="2"/>
    <s v="7am-6pm"/>
    <m/>
    <m/>
    <x v="0"/>
    <x v="6"/>
    <m/>
    <x v="169"/>
    <s v="https://www.zomato.com/bangalore/sri-udupi-grand-brigade-road-bangalore/order"/>
  </r>
  <r>
    <x v="190"/>
    <x v="188"/>
    <s v="Flavour, Staff, Quality, Service, Food"/>
    <x v="2"/>
    <n v="1"/>
    <x v="31"/>
    <s v="10:30am-10pm"/>
    <m/>
    <m/>
    <x v="0"/>
    <x v="8"/>
    <m/>
    <x v="170"/>
    <s v="https://www.zomato.com/bangalore/mad-over-donuts-brigade-road/order"/>
  </r>
  <r>
    <x v="191"/>
    <x v="189"/>
    <m/>
    <x v="5"/>
    <n v="3"/>
    <x v="30"/>
    <s v="11am-1am"/>
    <m/>
    <m/>
    <x v="0"/>
    <x v="6"/>
    <m/>
    <x v="67"/>
    <s v="https://www.zomato.com/bangalore/donne-biryani-angadi-mane-sadashiv-nagar-bangalore/order"/>
  </r>
  <r>
    <x v="192"/>
    <x v="190"/>
    <s v="Chirpy Crowd, Drive through, Office Crowd, Economical, Pocket Friendly, Great Recommendations"/>
    <x v="4"/>
    <n v="4"/>
    <x v="28"/>
    <s v="12am-3am"/>
    <s v=" 11am-12am"/>
    <m/>
    <x v="0"/>
    <x v="19"/>
    <s v="Rajma Masala, Mushroom Manchurian, Tandoori Roti, Pav Bhaji"/>
    <x v="114"/>
    <s v="https://www.zomato.com/bangalore/punjabi-unplugged-koramangala-7th-block-bangalore/order"/>
  </r>
  <r>
    <x v="193"/>
    <x v="191"/>
    <s v="Juice Prices, Good Wifi, Proper Packaging, Contactless Delivery, Cute Packaging, Timely Service"/>
    <x v="9"/>
    <n v="1"/>
    <x v="2"/>
    <s v="12am-3am"/>
    <s v=" 11am-11pm"/>
    <m/>
    <x v="0"/>
    <x v="11"/>
    <s v="Sweet Lime Fresh Juice, Juice Shooters, Watermelons, Ice Cream Shakes, Rabdi Falooda, Chocolate Fudge Sundae"/>
    <x v="171"/>
    <s v="https://www.zomato.com/bangalore/empire-juices-and-desserts-brigade-road-bangalore/order"/>
  </r>
  <r>
    <x v="194"/>
    <x v="192"/>
    <m/>
    <x v="0"/>
    <n v="319"/>
    <x v="14"/>
    <s v="10:30am-11:15pm"/>
    <m/>
    <m/>
    <x v="0"/>
    <x v="4"/>
    <m/>
    <x v="46"/>
    <s v="https://www.zomato.com/bangalore/just-bake-seshadripuram/order"/>
  </r>
  <r>
    <x v="195"/>
    <x v="193"/>
    <s v="Ambience, Service, Packaging, Food, Value for Money"/>
    <x v="4"/>
    <n v="54"/>
    <x v="33"/>
    <s v="12:30pm-11:15pm"/>
    <m/>
    <m/>
    <x v="0"/>
    <x v="6"/>
    <m/>
    <x v="172"/>
    <s v="https://www.zomato.com/bangalore/absolute-shawarma-vijay-nagar-bangalore/order"/>
  </r>
  <r>
    <x v="196"/>
    <x v="194"/>
    <s v="Good Portions, Reasonable Prices, Tasty, Packing, Good Food, Menu"/>
    <x v="8"/>
    <n v="6"/>
    <x v="21"/>
    <s v="10am-3:30pm"/>
    <s v=" 6:15pm-11:15pm"/>
    <m/>
    <x v="0"/>
    <x v="8"/>
    <m/>
    <x v="173"/>
    <s v="https://www.zomato.com/bangalore/katarias-btm-bangalore/order"/>
  </r>
  <r>
    <x v="197"/>
    <x v="195"/>
    <m/>
    <x v="10"/>
    <n v="275"/>
    <x v="21"/>
    <s v="9am-11:45pm"/>
    <m/>
    <m/>
    <x v="0"/>
    <x v="6"/>
    <m/>
    <x v="174"/>
    <s v="https://www.zomato.com/bangalore/fb-cakes-1-btm-bangalore/order"/>
  </r>
  <r>
    <x v="198"/>
    <x v="142"/>
    <s v="Customizable Food, Good Taste, Spicy, Value for Money, Quantity, Delicious Food"/>
    <x v="4"/>
    <n v="9"/>
    <x v="27"/>
    <s v="6:30am-10:30pm"/>
    <m/>
    <m/>
    <x v="0"/>
    <x v="8"/>
    <m/>
    <x v="175"/>
    <s v="https://www.zomato.com/bangalore/new-shanthi-sagar-rajajinagar-bangalore/order"/>
  </r>
  <r>
    <x v="199"/>
    <x v="196"/>
    <m/>
    <x v="5"/>
    <n v="8"/>
    <x v="20"/>
    <s v="7am-10:30pm"/>
    <m/>
    <m/>
    <x v="0"/>
    <x v="7"/>
    <m/>
    <x v="176"/>
    <s v="https://www.zomato.com/bangalore/udupi-upachar-banashankari-bangalore/order"/>
  </r>
  <r>
    <x v="200"/>
    <x v="197"/>
    <s v="Breakfast Menu, Self Service, Nice Taste, Decent Place, Best Places, Quick Service"/>
    <x v="0"/>
    <n v="25400"/>
    <x v="17"/>
    <s v="7:30am-10:30pm"/>
    <m/>
    <m/>
    <x v="0"/>
    <x v="6"/>
    <s v="Roti Curry, Mushroom Masala, Masala Papad, Butter Roti, Spring Roll, Malai Kofta"/>
    <x v="177"/>
    <s v="https://www.zomato.com/bangalore/roti-ghar-basavanagudi/order"/>
  </r>
  <r>
    <x v="201"/>
    <x v="198"/>
    <s v="Portion Size, Value for Money, Good Quality, Ambience, Service, Taste"/>
    <x v="7"/>
    <n v="1"/>
    <x v="21"/>
    <s v="12:45pm-11:30pm"/>
    <m/>
    <m/>
    <x v="0"/>
    <x v="8"/>
    <m/>
    <x v="178"/>
    <s v="https://www.zomato.com/bangalore/olive-street-food-cafe-btm-bangalore/order"/>
  </r>
  <r>
    <x v="202"/>
    <x v="199"/>
    <m/>
    <x v="0"/>
    <n v="1"/>
    <x v="36"/>
    <s v="11:15am-12am"/>
    <m/>
    <m/>
    <x v="0"/>
    <x v="8"/>
    <m/>
    <x v="179"/>
    <s v="https://www.zomato.com/bangalore/mangalore-kitchen-1-jeevan-bhima-nagar-bangalore/order"/>
  </r>
  <r>
    <x v="203"/>
    <x v="200"/>
    <s v="Good Taste, Quantity, Good Food, Ambience"/>
    <x v="1"/>
    <n v="5"/>
    <x v="10"/>
    <s v="11am-3:30pm"/>
    <s v=" 7pm-10:30pm"/>
    <m/>
    <x v="0"/>
    <x v="8"/>
    <m/>
    <x v="156"/>
    <s v="https://www.zomato.com/bangalore/new-punjabi-hotel-indiranagar/order"/>
  </r>
  <r>
    <x v="204"/>
    <x v="201"/>
    <m/>
    <x v="8"/>
    <n v="1"/>
    <x v="10"/>
    <s v="12am-3am"/>
    <s v=" 11am-12am"/>
    <m/>
    <x v="0"/>
    <x v="14"/>
    <m/>
    <x v="67"/>
    <s v="https://www.zomato.com/bangalore/donne-biryani-adda-indiranagar-bangalore/order"/>
  </r>
  <r>
    <x v="205"/>
    <x v="202"/>
    <m/>
    <x v="4"/>
    <n v="1"/>
    <x v="39"/>
    <m/>
    <m/>
    <m/>
    <x v="1"/>
    <x v="6"/>
    <m/>
    <x v="180"/>
    <s v="https://www.zomato.com/bangalore/goila-butter-chicken-koramangala-6th-block-bangalore/order"/>
  </r>
  <r>
    <x v="206"/>
    <x v="203"/>
    <s v="Family Place, Cleanliness, More Variety, Spicy, Best Place, Good Taste"/>
    <x v="2"/>
    <n v="5"/>
    <x v="22"/>
    <s v="11:30am-4pm"/>
    <s v=" 6:30pm-10pm"/>
    <m/>
    <x v="0"/>
    <x v="4"/>
    <s v="Chicken Fry, Chicken Kabab, Mutton Biriyani, Chilli Chicken, Chicken Biriyani, Kebab"/>
    <x v="181"/>
    <s v="https://www.zomato.com/bangalore/hotel-navayuga-majestic/order"/>
  </r>
  <r>
    <x v="207"/>
    <x v="204"/>
    <s v="Elaborate Menu, Good Quality, Ambience, Food, Taste"/>
    <x v="4"/>
    <n v="278"/>
    <x v="49"/>
    <s v="12pm-4pm"/>
    <s v=" 7pm-11pm"/>
    <m/>
    <x v="0"/>
    <x v="1"/>
    <m/>
    <x v="182"/>
    <s v="https://www.zomato.com/bangalore/andhra-ruchulu-sankey-road-bangalore/order"/>
  </r>
  <r>
    <x v="208"/>
    <x v="147"/>
    <m/>
    <x v="6"/>
    <n v="77"/>
    <x v="39"/>
    <m/>
    <m/>
    <m/>
    <x v="1"/>
    <x v="14"/>
    <m/>
    <x v="183"/>
    <s v="https://www.zomato.com/bangalore/namo-andhra-pure-veg-koramangala-6th-block-bangalore/order"/>
  </r>
  <r>
    <x v="209"/>
    <x v="205"/>
    <m/>
    <x v="10"/>
    <n v="664"/>
    <x v="8"/>
    <m/>
    <m/>
    <m/>
    <x v="1"/>
    <x v="10"/>
    <m/>
    <x v="184"/>
    <s v="https://www.zomato.com/bangalore/kailash-parbat-commercial-street-bangalore/order"/>
  </r>
  <r>
    <x v="210"/>
    <x v="206"/>
    <m/>
    <x v="0"/>
    <n v="344"/>
    <x v="14"/>
    <m/>
    <m/>
    <m/>
    <x v="1"/>
    <x v="5"/>
    <m/>
    <x v="114"/>
    <s v="https://www.zomato.com/bangalore/ghee-tadka-khichdi-seshadripuram-bangalore/order"/>
  </r>
  <r>
    <x v="211"/>
    <x v="207"/>
    <s v="Tasty, Good Taste, Elaborate Menu, Spicy, Fresh Food, Good Quality"/>
    <x v="5"/>
    <n v="6"/>
    <x v="21"/>
    <m/>
    <m/>
    <m/>
    <x v="1"/>
    <x v="11"/>
    <m/>
    <x v="185"/>
    <s v="https://www.zomato.com/bangalore/99-varieties-dosa-pav-bhaji-btm-bangalore/order"/>
  </r>
  <r>
    <x v="212"/>
    <x v="208"/>
    <s v="Excellent Food and Service, Yummy Food, Fancy Crowd, Weekend Brunch, Management, Spill Proof Packaging"/>
    <x v="5"/>
    <n v="11500"/>
    <x v="3"/>
    <s v="24 Hours"/>
    <m/>
    <m/>
    <x v="2"/>
    <x v="7"/>
    <s v="Aloo Pyaaz Paratha, Panner Butter Masala, Spicy Food, Chole Bhature, Shakes, Brownie"/>
    <x v="186"/>
    <s v="https://www.zomato.com/bangalore/marwadi-chaat-tiffin-services-shanti-nagar-bangalore/order"/>
  </r>
  <r>
    <x v="213"/>
    <x v="209"/>
    <m/>
    <x v="0"/>
    <n v="1"/>
    <x v="45"/>
    <s v="12:30pm-11:30pm"/>
    <m/>
    <m/>
    <x v="0"/>
    <x v="8"/>
    <m/>
    <x v="187"/>
    <s v="https://www.zomato.com/bangalore/pizza-house-1-rt-nagar-bangalore/order"/>
  </r>
  <r>
    <x v="214"/>
    <x v="210"/>
    <m/>
    <x v="6"/>
    <n v="97"/>
    <x v="3"/>
    <m/>
    <m/>
    <m/>
    <x v="1"/>
    <x v="10"/>
    <m/>
    <x v="188"/>
    <s v="https://www.zomato.com/bangalore/sweet-truth-cake-and-desserts-shanti-nagar-bangalore/order"/>
  </r>
  <r>
    <x v="215"/>
    <x v="211"/>
    <s v="Portion Size, Value for Money, Prices, Packaging, Food"/>
    <x v="7"/>
    <n v="2"/>
    <x v="5"/>
    <s v="11am-9pm"/>
    <m/>
    <m/>
    <x v="0"/>
    <x v="11"/>
    <s v="Rich Plum Cake, Chicken Puff, Donuts, Pastries, Cakes, Snacks"/>
    <x v="189"/>
    <s v="https://www.zomato.com/bangalore/thoms-bakery-since-1970-frazer-town-bangalore/order"/>
  </r>
  <r>
    <x v="216"/>
    <x v="212"/>
    <s v="Cute Packaging, Food Presentation, Worth the Money, Great Portions, Timely Service, Elaborate Menu"/>
    <x v="6"/>
    <n v="123"/>
    <x v="31"/>
    <s v="10:45am-10:45pm"/>
    <m/>
    <m/>
    <x v="0"/>
    <x v="2"/>
    <m/>
    <x v="190"/>
    <s v="https://www.zomato.com/bangalore/gopizza-brigade-road-bangalore/order"/>
  </r>
  <r>
    <x v="217"/>
    <x v="213"/>
    <s v="Meals, Hygiene, Breakfast, Quality Food, Awesome Food, Value for Money"/>
    <x v="7"/>
    <n v="14400"/>
    <x v="36"/>
    <s v="7am-10pm"/>
    <m/>
    <m/>
    <x v="0"/>
    <x v="4"/>
    <m/>
    <x v="191"/>
    <s v="https://www.zomato.com/bangalore/ayodhya-vihar-pure-veg-jeevan-bhima-nagar-bangalore/order"/>
  </r>
  <r>
    <x v="218"/>
    <x v="214"/>
    <m/>
    <x v="4"/>
    <n v="6"/>
    <x v="27"/>
    <s v="11am-11pm"/>
    <m/>
    <m/>
    <x v="0"/>
    <x v="11"/>
    <m/>
    <x v="192"/>
    <s v="https://www.zomato.com/bangalore/rolls-kitchen-rajajinagar/order"/>
  </r>
  <r>
    <x v="219"/>
    <x v="215"/>
    <s v="Combo, Tasty, Good Food, Price"/>
    <x v="4"/>
    <n v="19700"/>
    <x v="10"/>
    <s v="10:30am-11:30pm"/>
    <m/>
    <m/>
    <x v="0"/>
    <x v="7"/>
    <m/>
    <x v="67"/>
    <s v="https://www.zomato.com/bangalore/donne-biriyani-mane-1-indiranagar/order"/>
  </r>
  <r>
    <x v="220"/>
    <x v="216"/>
    <s v="Great Recommendations, Food Quantity, Amazing Food, Great Ambiance, Excellent Food, Great Taste"/>
    <x v="7"/>
    <n v="42400"/>
    <x v="21"/>
    <s v="8am-11pm"/>
    <m/>
    <m/>
    <x v="0"/>
    <x v="6"/>
    <s v="Paneer Parantha, Veg Thali, Aloo Paratha, Raita, Roti, Lassi"/>
    <x v="114"/>
    <s v="https://www.zomato.com/bangalore/swad-punjab-da-btm/order"/>
  </r>
  <r>
    <x v="221"/>
    <x v="217"/>
    <m/>
    <x v="7"/>
    <n v="837"/>
    <x v="3"/>
    <s v="11:30am-11:30pm"/>
    <m/>
    <m/>
    <x v="0"/>
    <x v="6"/>
    <m/>
    <x v="193"/>
    <s v="https://www.zomato.com/bangalore/sreeraj-lassi-bar-since-1973-shanti-nagar-bangalore/order"/>
  </r>
  <r>
    <x v="222"/>
    <x v="218"/>
    <m/>
    <x v="15"/>
    <n v="15"/>
    <x v="21"/>
    <s v="11am-12am"/>
    <m/>
    <m/>
    <x v="0"/>
    <x v="8"/>
    <m/>
    <x v="194"/>
    <s v="https://www.zomato.com/bangalore/halli-donne-biryani-mane-btm-bangalore/order"/>
  </r>
  <r>
    <x v="223"/>
    <x v="219"/>
    <m/>
    <x v="6"/>
    <n v="72"/>
    <x v="3"/>
    <m/>
    <m/>
    <m/>
    <x v="1"/>
    <x v="5"/>
    <m/>
    <x v="173"/>
    <s v="https://www.zomato.com/bangalore/pure-veg-meals-by-lunchbox-shanti-nagar-bangalore/order"/>
  </r>
  <r>
    <x v="224"/>
    <x v="220"/>
    <s v="Bang for the Buck, Food was Good, Cute Little Place, Street Food, Prime Location, Sitting Area"/>
    <x v="6"/>
    <n v="83200"/>
    <x v="28"/>
    <s v="8am-9:30pm"/>
    <m/>
    <m/>
    <x v="0"/>
    <x v="8"/>
    <s v="Makkhania Lassi, Ice Cream Faluda, Kesar Jalebi, Laccha Rabri, Hing Kachori, Malai Ghevar"/>
    <x v="195"/>
    <s v="https://www.zomato.com/bangalore/falahaar-kota-kachori-koramangala-7th-block-bangalore/order"/>
  </r>
  <r>
    <x v="225"/>
    <x v="221"/>
    <m/>
    <x v="0"/>
    <n v="1"/>
    <x v="10"/>
    <m/>
    <m/>
    <m/>
    <x v="1"/>
    <x v="14"/>
    <m/>
    <x v="196"/>
    <s v="https://www.zomato.com/bangalore/millet-express-1-indiranagar-bangalore/order"/>
  </r>
  <r>
    <x v="226"/>
    <x v="222"/>
    <s v="Meals, Portions, Good Taste, Great Place, Value for Money, Price"/>
    <x v="10"/>
    <n v="4"/>
    <x v="43"/>
    <s v="11:30am-4pm"/>
    <s v=" 7pm-11pm"/>
    <m/>
    <x v="0"/>
    <x v="1"/>
    <m/>
    <x v="197"/>
    <s v="https://www.zomato.com/bangalore/suchithra-biryani-house-airport-road/order"/>
  </r>
  <r>
    <x v="227"/>
    <x v="223"/>
    <s v="Elaborate Menu, Hygiene, Delivery Person, Young Crowd, Student Crowd, Good Wifi"/>
    <x v="7"/>
    <n v="7"/>
    <x v="10"/>
    <s v="12am-12:30am"/>
    <s v=" 10am-12am"/>
    <m/>
    <x v="0"/>
    <x v="5"/>
    <s v="Key Lime Pie, Red Velvet Cheesecake, Carrot Cake, Cup Cakes, Cheese Cakes, Cookie"/>
    <x v="46"/>
    <s v="https://www.zomato.com/bangalore/magnolia-bakery-indiranagar-bangalore/order"/>
  </r>
  <r>
    <x v="228"/>
    <x v="224"/>
    <s v="Economical, Cute Little Place, Comfort Food, Prompt Service, Good Taste, Value for Money"/>
    <x v="0"/>
    <n v="486"/>
    <x v="27"/>
    <s v="12:15pm-5:45pm"/>
    <s v=" 7pm-12am"/>
    <m/>
    <x v="0"/>
    <x v="7"/>
    <m/>
    <x v="63"/>
    <s v="https://www.zomato.com/bangalore/malgudis-donne-biriyani-1-rajajinagar/order"/>
  </r>
  <r>
    <x v="229"/>
    <x v="225"/>
    <s v="Good Taste, Prices, Worth the Money, Good Food, Experience"/>
    <x v="4"/>
    <n v="22"/>
    <x v="11"/>
    <s v="7am-10pm"/>
    <m/>
    <m/>
    <x v="0"/>
    <x v="8"/>
    <m/>
    <x v="198"/>
    <s v="https://www.zomato.com/bangalore/shanthi-sagar-ulsoor/order"/>
  </r>
  <r>
    <x v="230"/>
    <x v="226"/>
    <m/>
    <x v="1"/>
    <n v="1"/>
    <x v="17"/>
    <s v="10am-10pm"/>
    <m/>
    <m/>
    <x v="0"/>
    <x v="5"/>
    <m/>
    <x v="199"/>
    <s v="https://www.zomato.com/bangalore/sandwich-guru-basavanagudi-bangalore/order"/>
  </r>
  <r>
    <x v="231"/>
    <x v="227"/>
    <s v="Excellent Location, Fantastic Decoration, Nice Concept, Served Quickly, Best Food under Best Budget, Fresh Food"/>
    <x v="8"/>
    <n v="614"/>
    <x v="20"/>
    <s v="12pm-11pm"/>
    <m/>
    <m/>
    <x v="0"/>
    <x v="6"/>
    <m/>
    <x v="200"/>
    <s v="https://www.zomato.com/bangalore/aramane-donne-biriyani-1-banashankari-bangalore/order"/>
  </r>
  <r>
    <x v="232"/>
    <x v="228"/>
    <s v="Street Food, Best Places, Concept, Good Place, Menu, Price"/>
    <x v="5"/>
    <n v="2"/>
    <x v="14"/>
    <s v="10am-10pm"/>
    <m/>
    <m/>
    <x v="0"/>
    <x v="5"/>
    <s v="Twisted Potato, Bun Nippat Cheese, Masala Twistato, Masala Pepsi, Masala Soda, Snacks"/>
    <x v="201"/>
    <s v="https://www.zomato.com/chettyscorner/order"/>
  </r>
  <r>
    <x v="233"/>
    <x v="111"/>
    <m/>
    <x v="13"/>
    <n v="433"/>
    <x v="14"/>
    <s v="11am-11:55pm"/>
    <m/>
    <m/>
    <x v="0"/>
    <x v="10"/>
    <m/>
    <x v="202"/>
    <s v="https://www.zomato.com/bangalore/hari-super-sandwich-seshadripuram-bangalore/order"/>
  </r>
  <r>
    <x v="234"/>
    <x v="229"/>
    <s v="Cheap and Affordable, Spill Proof Packaging, Flavour, Timely Service, Packing, Portion"/>
    <x v="6"/>
    <n v="3"/>
    <x v="10"/>
    <m/>
    <m/>
    <m/>
    <x v="1"/>
    <x v="6"/>
    <s v="Special Fried Rice, Ramen, Bao, Dimsums, Chilli Paneer, Manchow Soup"/>
    <x v="203"/>
    <s v="https://www.zomato.com/bangalore/auntie-fungs-indiranagar-bangalore/order"/>
  </r>
  <r>
    <x v="235"/>
    <x v="230"/>
    <s v="Best in Service, Fair Prices, Served Quickly, Delicious Taste, Best Food under Best Budget, Value for Money"/>
    <x v="0"/>
    <n v="2"/>
    <x v="5"/>
    <s v="7am-11pm"/>
    <m/>
    <m/>
    <x v="0"/>
    <x v="3"/>
    <m/>
    <x v="71"/>
    <s v="https://www.zomato.com/bangalore/udupi-shanthi-sagar-frazer-town-bangalore/order"/>
  </r>
  <r>
    <x v="236"/>
    <x v="231"/>
    <s v="Tasty, Value for Money, Good Taste, Customizable Food, Delicious Food, Fresh Food"/>
    <x v="4"/>
    <n v="7"/>
    <x v="3"/>
    <s v="7am-11pm"/>
    <m/>
    <m/>
    <x v="0"/>
    <x v="8"/>
    <m/>
    <x v="204"/>
    <s v="https://www.zomato.com/bangalore/krishnam-veg-shanti-nagar-bangalore/order"/>
  </r>
  <r>
    <x v="237"/>
    <x v="232"/>
    <s v="Tasty Food, Price, Good Food, Quality"/>
    <x v="7"/>
    <n v="3"/>
    <x v="5"/>
    <s v="1pm-3pm"/>
    <s v=" 6pm-11pm"/>
    <m/>
    <x v="0"/>
    <x v="5"/>
    <s v="Crispy Chicken Roll, Rolls, Kababs, Biryani, Chicken"/>
    <x v="205"/>
    <s v="https://www.zomato.com/bangalore/7-plates-frazer-town/order"/>
  </r>
  <r>
    <x v="238"/>
    <x v="233"/>
    <s v="Variety of Pizza, Spill Proof Packaging, Packing, Tasty, Timely Service, Portion Size"/>
    <x v="9"/>
    <n v="3"/>
    <x v="39"/>
    <m/>
    <m/>
    <m/>
    <x v="1"/>
    <x v="5"/>
    <m/>
    <x v="114"/>
    <s v="https://www.zomato.com/bangalore/paratha-envy-koramangala-6th-block-bangalore/order"/>
  </r>
  <r>
    <x v="239"/>
    <x v="234"/>
    <s v="Contactless Delivery, Best Food, Wonderful Presentation, Proper Packaging, Great Portions, Packing"/>
    <x v="12"/>
    <n v="11200"/>
    <x v="5"/>
    <s v="12:30pm-11:30pm"/>
    <m/>
    <m/>
    <x v="0"/>
    <x v="6"/>
    <m/>
    <x v="206"/>
    <s v="https://www.zomato.com/bangalore/pathaan-sir-frazer-town/order"/>
  </r>
  <r>
    <x v="240"/>
    <x v="235"/>
    <s v="Amazing Service, Elaborate Menu, Good Music, Customizable Food, Student Crowd, Fresh Food"/>
    <x v="7"/>
    <n v="512"/>
    <x v="40"/>
    <s v="12pm-12am"/>
    <m/>
    <m/>
    <x v="0"/>
    <x v="0"/>
    <m/>
    <x v="207"/>
    <s v="https://www.zomato.com/bangalore/daily-sushi-church-street-bangalore/order"/>
  </r>
  <r>
    <x v="241"/>
    <x v="236"/>
    <s v="Combo, Good Taste, Good Food, Good Quality"/>
    <x v="1"/>
    <n v="16800"/>
    <x v="26"/>
    <s v="12am-12:30am"/>
    <s v=" 12pm-12am"/>
    <m/>
    <x v="0"/>
    <x v="8"/>
    <m/>
    <x v="208"/>
    <s v="https://www.zomato.com/bangalore/bake-and-juice-hosur-road-bangalore/order"/>
  </r>
  <r>
    <x v="242"/>
    <x v="237"/>
    <m/>
    <x v="1"/>
    <n v="88"/>
    <x v="5"/>
    <s v="1:30pm-12am"/>
    <m/>
    <m/>
    <x v="0"/>
    <x v="0"/>
    <m/>
    <x v="209"/>
    <s v="https://www.zomato.com/bangalore/raidan-restaurant-1-frazer-town-bangalore/order"/>
  </r>
  <r>
    <x v="243"/>
    <x v="238"/>
    <s v="Family Crowd, Good Taste, Fresh Food, Good Quality, Service"/>
    <x v="0"/>
    <n v="4"/>
    <x v="32"/>
    <s v="11am-4:30pm"/>
    <s v=" 6:30pm-11pm"/>
    <m/>
    <x v="0"/>
    <x v="2"/>
    <m/>
    <x v="210"/>
    <s v="https://www.zomato.com/bangalore/mangalore-lunch-home-basaveshwara-nagar-bangalore/order"/>
  </r>
  <r>
    <x v="244"/>
    <x v="239"/>
    <s v="Fresh Food, Value for Money, Packaging, Taste"/>
    <x v="0"/>
    <n v="765"/>
    <x v="33"/>
    <s v="12:30pm-10:30pm"/>
    <m/>
    <m/>
    <x v="0"/>
    <x v="14"/>
    <m/>
    <x v="211"/>
    <s v="https://www.zomato.com/bangalore/egg-corner-vijay-nagar-bangalore/order"/>
  </r>
  <r>
    <x v="245"/>
    <x v="240"/>
    <m/>
    <x v="4"/>
    <n v="274"/>
    <x v="27"/>
    <s v="7am-12am"/>
    <m/>
    <m/>
    <x v="0"/>
    <x v="2"/>
    <m/>
    <x v="212"/>
    <s v="https://www.zomato.com/bangalore/kakal-kai-ruchi-rajajinagar-bangalore/order"/>
  </r>
  <r>
    <x v="246"/>
    <x v="241"/>
    <m/>
    <x v="0"/>
    <n v="1"/>
    <x v="5"/>
    <s v="11am-11:30pm"/>
    <m/>
    <m/>
    <x v="0"/>
    <x v="6"/>
    <m/>
    <x v="67"/>
    <s v="https://www.zomato.com/bangalore/nammur-donne-biryani-frazer-town-bangalore/order"/>
  </r>
  <r>
    <x v="247"/>
    <x v="242"/>
    <m/>
    <x v="1"/>
    <n v="2"/>
    <x v="21"/>
    <s v="11:30am-11pm"/>
    <m/>
    <m/>
    <x v="0"/>
    <x v="5"/>
    <m/>
    <x v="213"/>
    <s v="https://www.zomato.com/bangalore/ande-ka-funda-2-btm-bangalore/order"/>
  </r>
  <r>
    <x v="248"/>
    <x v="243"/>
    <s v="Very Nice Place to Hangout, Fairly Priced Beers, No Cover Charge, Variety of Selection, Awesome Location, Serving Style"/>
    <x v="4"/>
    <n v="2"/>
    <x v="40"/>
    <s v="9am-12:30am"/>
    <m/>
    <m/>
    <x v="0"/>
    <x v="1"/>
    <s v="Crispy Sesame Honey Chilli Fries, Taco Soup, Gunpowder Calamari, Jalapeno Cheese Nads, Breakfast Tray, Bombay Bhel"/>
    <x v="214"/>
    <s v="https://www.zomato.com/ChurchStreetSocial/order"/>
  </r>
  <r>
    <x v="249"/>
    <x v="244"/>
    <s v="Good Delivery, Tasty, Flavour, Price, Experience, Good Food"/>
    <x v="10"/>
    <n v="23200"/>
    <x v="33"/>
    <s v="11:30am-4:30pm"/>
    <s v=" 6:30pm-11:30pm"/>
    <m/>
    <x v="0"/>
    <x v="8"/>
    <m/>
    <x v="215"/>
    <s v="https://www.zomato.com/bangalore/hotel-karavali-food-point-vijay-nagar/order"/>
  </r>
  <r>
    <x v="250"/>
    <x v="225"/>
    <s v="Good Taste, Good Service, Good Food, Price"/>
    <x v="4"/>
    <n v="13900"/>
    <x v="32"/>
    <s v="7am-11pm"/>
    <m/>
    <m/>
    <x v="0"/>
    <x v="12"/>
    <m/>
    <x v="216"/>
    <s v="https://www.zomato.com/bangalore/shanthi-sagar-basaveshwara-nagar/order"/>
  </r>
  <r>
    <x v="251"/>
    <x v="245"/>
    <m/>
    <x v="0"/>
    <n v="4"/>
    <x v="46"/>
    <s v="11:30am-11:30pm"/>
    <m/>
    <m/>
    <x v="0"/>
    <x v="5"/>
    <m/>
    <x v="217"/>
    <s v="https://www.zomato.com/bangalore/peetuk-domlur-bangalore/order"/>
  </r>
  <r>
    <x v="252"/>
    <x v="246"/>
    <s v="Good for Large Groups, Comfortable Seating Area, Good Hygiene, Relaxed Atmosphere, Fancy Crowd, Quality of Food"/>
    <x v="1"/>
    <n v="37900"/>
    <x v="28"/>
    <s v="12am-3am"/>
    <s v=" 11am-12am"/>
    <m/>
    <x v="0"/>
    <x v="0"/>
    <s v="Murgh Ke Sholey, Paneer Kali Mirch, Sarso Da Saag, Paneer Punjabi, Punjabi Chicken, Makke Di Roti"/>
    <x v="218"/>
    <s v="https://www.zomato.com/bangalore/sardarji-londonwaley-koramangala-7th-block-bangalore/order"/>
  </r>
  <r>
    <x v="253"/>
    <x v="157"/>
    <m/>
    <x v="0"/>
    <n v="159"/>
    <x v="14"/>
    <m/>
    <m/>
    <m/>
    <x v="1"/>
    <x v="5"/>
    <m/>
    <x v="143"/>
    <s v="https://www.zomato.com/bangalore/madras-meal-company-seshadripuram-bangalore/order"/>
  </r>
  <r>
    <x v="254"/>
    <x v="215"/>
    <m/>
    <x v="10"/>
    <n v="82"/>
    <x v="43"/>
    <s v="11am-11pm"/>
    <m/>
    <m/>
    <x v="0"/>
    <x v="8"/>
    <m/>
    <x v="67"/>
    <s v="https://www.zomato.com/bangalore/donne-biriyani-mane-1-airport-road-bangalore/order"/>
  </r>
  <r>
    <x v="255"/>
    <x v="247"/>
    <s v="Best Hotel, Casual Seating Area, Pocket Friendly, Delivery Person, Breakfast, Tasty Food"/>
    <x v="2"/>
    <n v="17"/>
    <x v="32"/>
    <s v="7am-10:30pm"/>
    <m/>
    <m/>
    <x v="0"/>
    <x v="8"/>
    <m/>
    <x v="219"/>
    <s v="https://www.zomato.com/bangalore/nammura-upachara-basaveshwara-nagar/order"/>
  </r>
  <r>
    <x v="256"/>
    <x v="248"/>
    <s v="Good for Large Groups, Cleanliness, Breakfast, Decent Place, Family Crowd, Good Taste"/>
    <x v="0"/>
    <n v="13400"/>
    <x v="33"/>
    <s v="7:30am-10:30pm"/>
    <m/>
    <m/>
    <x v="0"/>
    <x v="1"/>
    <s v="Puri Saagu, Filter Kaapi, Masala Poori, Carrot Halwa, Vada, Dosa"/>
    <x v="220"/>
    <s v="https://www.zomato.com/bangalore/indraprastha-restaurant-vijay-nagar/order"/>
  </r>
  <r>
    <x v="257"/>
    <x v="249"/>
    <s v="Affordable Rate, Fast Delivery, Perfect Presentation, Cutlery, Spill Proof Packaging, Combo"/>
    <x v="13"/>
    <n v="18700"/>
    <x v="21"/>
    <s v="24 Hours"/>
    <m/>
    <m/>
    <x v="2"/>
    <x v="4"/>
    <m/>
    <x v="221"/>
    <s v="https://www.zomato.com/bangalore/dum-biryani-hub-btm-bangalore/order"/>
  </r>
  <r>
    <x v="258"/>
    <x v="250"/>
    <m/>
    <x v="10"/>
    <n v="4"/>
    <x v="22"/>
    <s v="6:30am-11pm"/>
    <m/>
    <m/>
    <x v="0"/>
    <x v="3"/>
    <m/>
    <x v="222"/>
    <s v="https://www.zomato.com/bangalore/adigas-majestic-bangalore/order"/>
  </r>
  <r>
    <x v="259"/>
    <x v="251"/>
    <m/>
    <x v="6"/>
    <n v="97"/>
    <x v="24"/>
    <m/>
    <m/>
    <m/>
    <x v="1"/>
    <x v="10"/>
    <m/>
    <x v="223"/>
    <s v="https://www.zomato.com/bangalore/olio-the-wood-fired-pizzeria-vasanth-nagar-bangalore/order"/>
  </r>
  <r>
    <x v="260"/>
    <x v="252"/>
    <s v="Good Value, Preparation, Family Crowd, Owner, Meals, Hygiene"/>
    <x v="2"/>
    <n v="5"/>
    <x v="28"/>
    <s v="11am-10:30pm"/>
    <m/>
    <m/>
    <x v="0"/>
    <x v="2"/>
    <s v="Bhetki Paturi, Aloo Posto, Authentic Bengali Food, Mutton, Sweets"/>
    <x v="224"/>
    <s v="https://www.zomato.com/bangalore/bangalikhana-koramangala-7th-block-bangalore/order"/>
  </r>
  <r>
    <x v="261"/>
    <x v="124"/>
    <m/>
    <x v="6"/>
    <n v="704"/>
    <x v="44"/>
    <s v="12pm-10:30pm"/>
    <m/>
    <m/>
    <x v="0"/>
    <x v="11"/>
    <m/>
    <x v="113"/>
    <s v="https://www.zomato.com/bangalore/kolkata-famous-kati-rolls-city-market-bangalore/order"/>
  </r>
  <r>
    <x v="262"/>
    <x v="253"/>
    <s v="Value for Money, Packaging, Ambience, Portion Size, Food"/>
    <x v="0"/>
    <n v="1"/>
    <x v="22"/>
    <s v="12am-1am"/>
    <s v=" 11:30am-12am"/>
    <m/>
    <x v="0"/>
    <x v="17"/>
    <m/>
    <x v="225"/>
    <s v="https://www.zomato.com/bangalore/chicken-county-deluxe-restaurant-majestic-bangalore/order"/>
  </r>
  <r>
    <x v="263"/>
    <x v="254"/>
    <s v="Great Taste, Elaborate Menu, Food Presentation, Worth the Money, Value for Money, Delicious Food"/>
    <x v="5"/>
    <n v="4"/>
    <x v="27"/>
    <s v="9am-11:30pm"/>
    <m/>
    <m/>
    <x v="0"/>
    <x v="4"/>
    <m/>
    <x v="226"/>
    <s v="https://www.zomato.com/bangalore/lulu-hypermarket-rajajinagar-bangalore/order"/>
  </r>
  <r>
    <x v="264"/>
    <x v="255"/>
    <m/>
    <x v="8"/>
    <n v="165"/>
    <x v="28"/>
    <s v="10am-11pm"/>
    <m/>
    <m/>
    <x v="0"/>
    <x v="8"/>
    <m/>
    <x v="227"/>
    <s v="https://www.zomato.com/bangalore/chef-bakers-koramangala-7th-block-bangalore/order"/>
  </r>
  <r>
    <x v="265"/>
    <x v="256"/>
    <m/>
    <x v="4"/>
    <n v="496"/>
    <x v="2"/>
    <m/>
    <m/>
    <m/>
    <x v="1"/>
    <x v="11"/>
    <m/>
    <x v="228"/>
    <s v="https://www.zomato.com/bangalore/thenga-manga-by-chef-pillai-brigade-road-bangalore/order"/>
  </r>
  <r>
    <x v="266"/>
    <x v="257"/>
    <s v="Quick Delivery, Cutlery, Portion, Good Taste, Main Course, Quantity"/>
    <x v="4"/>
    <n v="9"/>
    <x v="5"/>
    <s v="11:30am-11pm"/>
    <m/>
    <m/>
    <x v="0"/>
    <x v="13"/>
    <s v="Dragon Chicken, Schezwan Fried Rice, Chicken Momos, Manchow Soup, Chilli Chicken, Starters"/>
    <x v="229"/>
    <s v="https://www.zomato.com/bangalore/delicacy-frazer-town/order"/>
  </r>
  <r>
    <x v="267"/>
    <x v="258"/>
    <m/>
    <x v="12"/>
    <n v="484"/>
    <x v="10"/>
    <s v="12am-4am"/>
    <s v=" 6am-12am"/>
    <m/>
    <x v="0"/>
    <x v="6"/>
    <m/>
    <x v="156"/>
    <s v="https://www.zomato.com/bangalore/jai-bhavani-dhaba-indiranagar-bangalore/order"/>
  </r>
  <r>
    <x v="268"/>
    <x v="259"/>
    <m/>
    <x v="5"/>
    <n v="1"/>
    <x v="27"/>
    <m/>
    <m/>
    <m/>
    <x v="1"/>
    <x v="8"/>
    <m/>
    <x v="46"/>
    <s v="https://www.zomato.com/bangalore/the-cake-deluxe-rajajinagar-bangalore/order"/>
  </r>
  <r>
    <x v="269"/>
    <x v="260"/>
    <s v="Management, Meals, Elaborate Menu, Food Taste, Customizable Food, Table"/>
    <x v="0"/>
    <n v="7"/>
    <x v="32"/>
    <s v="7am-10pm"/>
    <m/>
    <m/>
    <x v="0"/>
    <x v="5"/>
    <m/>
    <x v="118"/>
    <s v="https://www.zomato.com/bangalore/tks-iyengars-1-basaveshwara-nagar-bangalore/order"/>
  </r>
  <r>
    <x v="270"/>
    <x v="261"/>
    <s v="Homely Ambience, Reasonable Price, Excellent Food, Quick Service, Awesome Food, Tasty Food"/>
    <x v="4"/>
    <n v="5"/>
    <x v="19"/>
    <s v="11:30am-3:30pm"/>
    <s v=" 7:30pm-9:30pm"/>
    <m/>
    <x v="0"/>
    <x v="5"/>
    <m/>
    <x v="118"/>
    <s v="https://www.zomato.com/bangalore/iyer-mess-malleshwaram/order"/>
  </r>
  <r>
    <x v="271"/>
    <x v="262"/>
    <s v="Customizable Food, Fresh Food, Elaborate Menu, Good Taste, Good Quality, Worth the Money"/>
    <x v="0"/>
    <n v="6"/>
    <x v="12"/>
    <s v="8am-10:30pm"/>
    <m/>
    <m/>
    <x v="0"/>
    <x v="6"/>
    <m/>
    <x v="230"/>
    <s v="https://www.zomato.com/bangalore/oru-vadakkan-cafe-koramangala-5th-block-bangalore/order"/>
  </r>
  <r>
    <x v="272"/>
    <x v="263"/>
    <s v="Young Crowd, Staff, Service, Packaging, Food Quality"/>
    <x v="9"/>
    <n v="341"/>
    <x v="2"/>
    <s v="10am-11pm"/>
    <m/>
    <m/>
    <x v="0"/>
    <x v="5"/>
    <m/>
    <x v="78"/>
    <s v="https://www.zomato.com/bangalore/ibaco-brigade-road-bangalore/order"/>
  </r>
  <r>
    <x v="273"/>
    <x v="264"/>
    <m/>
    <x v="4"/>
    <n v="2"/>
    <x v="19"/>
    <s v="8am-10:30pm"/>
    <m/>
    <m/>
    <x v="0"/>
    <x v="8"/>
    <m/>
    <x v="231"/>
    <s v="https://www.zomato.com/bangalore/udupi-sri-krishnarajathadri-malleshwaram-bangalore/order"/>
  </r>
  <r>
    <x v="274"/>
    <x v="124"/>
    <m/>
    <x v="5"/>
    <n v="1"/>
    <x v="45"/>
    <s v="11am-11pm"/>
    <m/>
    <m/>
    <x v="0"/>
    <x v="11"/>
    <m/>
    <x v="113"/>
    <s v="https://www.zomato.com/bangalore/kolkata-famous-kati-rolls-rt-nagar-bangalore/order"/>
  </r>
  <r>
    <x v="275"/>
    <x v="265"/>
    <m/>
    <x v="0"/>
    <n v="1"/>
    <x v="50"/>
    <s v="12:30pm-11pm"/>
    <m/>
    <m/>
    <x v="0"/>
    <x v="6"/>
    <m/>
    <x v="232"/>
    <s v="https://www.zomato.com/bangalore/shaadi-ki-biryani-nousho-ka-naashta-hbr-layout-bangalore/order"/>
  </r>
  <r>
    <x v="276"/>
    <x v="266"/>
    <m/>
    <x v="5"/>
    <n v="19"/>
    <x v="2"/>
    <s v="12am-1am"/>
    <s v=" 12pm-12am"/>
    <m/>
    <x v="0"/>
    <x v="1"/>
    <m/>
    <x v="233"/>
    <s v="https://www.zomato.com/bangalore/n-chef-restaurant-brigade-road-bangalore/order"/>
  </r>
  <r>
    <x v="277"/>
    <x v="267"/>
    <s v="Inexpensive, Filling Food, Delicious Taste, Mouth Watering Food, Best Food under Best Budget, Fresh Food with Good Quality"/>
    <x v="0"/>
    <n v="1"/>
    <x v="10"/>
    <m/>
    <m/>
    <m/>
    <x v="1"/>
    <x v="5"/>
    <m/>
    <x v="234"/>
    <s v="https://www.zomato.com/bangalore/zomoz-the-momo-company-indiranagar-bangalore/order"/>
  </r>
  <r>
    <x v="278"/>
    <x v="268"/>
    <m/>
    <x v="2"/>
    <n v="1"/>
    <x v="31"/>
    <s v="10am-1am"/>
    <m/>
    <m/>
    <x v="0"/>
    <x v="8"/>
    <m/>
    <x v="235"/>
    <s v="https://www.zomato.com/bangalore/keventers-milkshakes-desserts-brigade-road-bangalore/order"/>
  </r>
  <r>
    <x v="279"/>
    <x v="269"/>
    <s v="Good Taste, Ambiance, Good Service, Good Food"/>
    <x v="4"/>
    <n v="3"/>
    <x v="33"/>
    <s v="11:45am-3:45pm"/>
    <s v=" 6:45pm-10:45pm"/>
    <m/>
    <x v="0"/>
    <x v="16"/>
    <m/>
    <x v="236"/>
    <s v="https://www.zomato.com/bangalore/nisarga-vijay-nagar/order"/>
  </r>
  <r>
    <x v="280"/>
    <x v="270"/>
    <s v="Clean and Hygienic Place, Quality Food, Nice Food, Customizable Food, Good Taste, Delicious Food"/>
    <x v="5"/>
    <n v="3"/>
    <x v="13"/>
    <m/>
    <m/>
    <m/>
    <x v="1"/>
    <x v="8"/>
    <m/>
    <x v="237"/>
    <s v="https://www.zomato.com/bangalore/kabab-biryani-corner-richmond-road-bangalore/order"/>
  </r>
  <r>
    <x v="281"/>
    <x v="271"/>
    <s v="Staff Service, Comfortable Seating Area, Servings, More Variety, Family Place, Good Value"/>
    <x v="4"/>
    <n v="3"/>
    <x v="18"/>
    <s v="12pm-3:30pm"/>
    <s v=" 7pm-11pm"/>
    <m/>
    <x v="0"/>
    <x v="1"/>
    <s v="Apple Jalebi, Dal Bhati Churma, Dal Kichadi, Rajasthani Thali, Dhokla, Khichdi"/>
    <x v="238"/>
    <s v="https://www.zomato.com/bangalore/rajdhani-1-malleshwaram-bangalore/order"/>
  </r>
  <r>
    <x v="282"/>
    <x v="272"/>
    <s v="Great Veg Options, Worth the Money, Portion, Good Taste, Timely Service, Value for Money"/>
    <x v="10"/>
    <n v="2"/>
    <x v="27"/>
    <s v="24 Hours"/>
    <m/>
    <m/>
    <x v="2"/>
    <x v="10"/>
    <m/>
    <x v="156"/>
    <s v="https://www.zomato.com/bangalore/marwadi-chaat-tiffin-services-rajajinagar-bangalore/order"/>
  </r>
  <r>
    <x v="283"/>
    <x v="273"/>
    <m/>
    <x v="4"/>
    <n v="660"/>
    <x v="10"/>
    <m/>
    <m/>
    <m/>
    <x v="1"/>
    <x v="10"/>
    <m/>
    <x v="239"/>
    <s v="https://www.zomato.com/bangalore/protein-chef-indiranagar-bangalore/order"/>
  </r>
  <r>
    <x v="284"/>
    <x v="274"/>
    <m/>
    <x v="7"/>
    <n v="179"/>
    <x v="1"/>
    <s v="12pm-4:30pm"/>
    <s v=" 7pm-10:30pm"/>
    <m/>
    <x v="0"/>
    <x v="3"/>
    <m/>
    <x v="118"/>
    <s v="https://www.zomato.com/bangalore/basaveshwar-khanavali-2-residency-road-bangalore/order"/>
  </r>
  <r>
    <x v="285"/>
    <x v="275"/>
    <m/>
    <x v="12"/>
    <n v="0"/>
    <x v="19"/>
    <m/>
    <m/>
    <m/>
    <x v="1"/>
    <x v="14"/>
    <m/>
    <x v="46"/>
    <s v="https://www.zomato.com/bangalore/fnp-cakes-by-ferns-n-petals-1-malleshwaram-bangalore/order"/>
  </r>
  <r>
    <x v="286"/>
    <x v="276"/>
    <s v="Inexpensive, Prompt Service, Reasonable Price, Value for Money, Good Taste, Best Place"/>
    <x v="2"/>
    <n v="29500"/>
    <x v="15"/>
    <s v="8am-11pm"/>
    <m/>
    <m/>
    <x v="0"/>
    <x v="7"/>
    <s v="Kanji, Pazham Pori, Kerala Meal, Pothichoru, Porotta, Egg Curry"/>
    <x v="240"/>
    <s v="https://www.zomato.com/bangalore/motis-kitchen-thippasandra/order"/>
  </r>
  <r>
    <x v="287"/>
    <x v="277"/>
    <m/>
    <x v="2"/>
    <n v="62"/>
    <x v="3"/>
    <m/>
    <m/>
    <m/>
    <x v="1"/>
    <x v="6"/>
    <m/>
    <x v="241"/>
    <s v="https://www.zomato.com/bangalore/firangi-bake-1-shanti-nagar-bangalore/order"/>
  </r>
  <r>
    <x v="288"/>
    <x v="278"/>
    <s v="Food Tastes Great, Delicious, Best Quality, Good Packaging, Proper Packaging, Very Affordable"/>
    <x v="0"/>
    <n v="3"/>
    <x v="28"/>
    <m/>
    <m/>
    <m/>
    <x v="1"/>
    <x v="7"/>
    <s v="Truffle Fries, Classic Chicken Burger, Peri Fries, Wings"/>
    <x v="242"/>
    <s v="https://www.zomato.com/bangalore/louis-burger-koramangala-7th-block-bangalore/order"/>
  </r>
  <r>
    <x v="289"/>
    <x v="279"/>
    <s v="Excellent Food Quality, Food Tastes Great, Healthy and Delicious, Very Affordable, Fresh Food with Good Quality, Tamper Proof Packaging"/>
    <x v="6"/>
    <n v="352"/>
    <x v="12"/>
    <m/>
    <m/>
    <m/>
    <x v="1"/>
    <x v="5"/>
    <m/>
    <x v="88"/>
    <s v="https://www.zomato.com/bangalore/express-by-abs-koramangala-5th-block-bangalore/order"/>
  </r>
  <r>
    <x v="290"/>
    <x v="280"/>
    <s v="Cheap and Affordable, Awesome Spot to Hangout, Best in Service, Excellent Food Quality, Fair Prices, Sanitised Service"/>
    <x v="4"/>
    <n v="669"/>
    <x v="27"/>
    <s v="10am-9pm"/>
    <m/>
    <m/>
    <x v="0"/>
    <x v="10"/>
    <m/>
    <x v="5"/>
    <s v="https://www.zomato.com/bangalore/burger-elite-rajajinagar-bangalore/order"/>
  </r>
  <r>
    <x v="291"/>
    <x v="281"/>
    <m/>
    <x v="13"/>
    <n v="3"/>
    <x v="21"/>
    <s v="10:30am-5:58pm"/>
    <s v=" 5:59pm-12am"/>
    <m/>
    <x v="0"/>
    <x v="7"/>
    <m/>
    <x v="243"/>
    <s v="https://www.zomato.com/bangalore/donne-biryani-palace-btm-bangalore/order"/>
  </r>
  <r>
    <x v="292"/>
    <x v="282"/>
    <s v="Relaxed Atmosphere, Family Place, Preparation, Reasonable Price, Courteous Staff, Nice Food"/>
    <x v="2"/>
    <n v="19"/>
    <x v="21"/>
    <s v="11:30am-4pm"/>
    <s v=" 6:30pm-10:30pm"/>
    <m/>
    <x v="0"/>
    <x v="13"/>
    <s v="Fish Paturi, Aloo Poori, Basanti Pulao, Chicken Bharta, Authentic Bengali Food, Veg Thali"/>
    <x v="244"/>
    <s v="https://www.zomato.com/bangalore/bengali-fun-foods-btm-bangalore/order"/>
  </r>
  <r>
    <x v="293"/>
    <x v="283"/>
    <s v="Serving Staff, Family Restaurant, Relaxed Atmosphere, Best Food under Best Budget, Decent Place, Food Taste"/>
    <x v="0"/>
    <n v="4"/>
    <x v="17"/>
    <s v="12pm-10:30pm"/>
    <m/>
    <m/>
    <x v="0"/>
    <x v="0"/>
    <s v="Panneer Butter Masala, Masala Papad, Tomato Soup, Palak Paneer, Naan, Starters"/>
    <x v="245"/>
    <s v="https://www.zomato.com/bangalore/gokul-veg-basavanagudi/order"/>
  </r>
  <r>
    <x v="294"/>
    <x v="284"/>
    <s v="Peaceful Ambience, Parking Space, More Variety, Live Music, Good Value, Theme"/>
    <x v="2"/>
    <n v="1"/>
    <x v="19"/>
    <s v="12pm-3pm"/>
    <s v=" 7pm-10pm"/>
    <m/>
    <x v="0"/>
    <x v="1"/>
    <s v="Sizzling Brownie, Buffet, Sizzlers, Crispy Corn, Dal Tadka, Paneer Tikka"/>
    <x v="246"/>
    <s v="https://www.zomato.com/bangalore/1947-malleshwaram/order"/>
  </r>
  <r>
    <x v="295"/>
    <x v="285"/>
    <m/>
    <x v="8"/>
    <n v="239"/>
    <x v="24"/>
    <m/>
    <m/>
    <m/>
    <x v="1"/>
    <x v="10"/>
    <m/>
    <x v="247"/>
    <s v="https://www.zomato.com/bangalore/the-dessert-zone-vasanth-nagar-bangalore/order"/>
  </r>
  <r>
    <x v="296"/>
    <x v="286"/>
    <s v="Cost Friendly, Budget Food, Good Value, Breakfast, Meals, Good Quantity"/>
    <x v="0"/>
    <n v="13600"/>
    <x v="10"/>
    <m/>
    <m/>
    <m/>
    <x v="1"/>
    <x v="5"/>
    <s v="Roasted Beef, Kerala Parotta, Idiyappam, Porotta, Stew, Fish Curry"/>
    <x v="248"/>
    <s v="https://www.zomato.com/bangalore/green-pepper-indiranagar-bangalore/order"/>
  </r>
  <r>
    <x v="297"/>
    <x v="287"/>
    <s v="Nice Taste, Breakfast, Good Taste, Quantity, Good Food"/>
    <x v="0"/>
    <n v="10400"/>
    <x v="45"/>
    <s v="9am-10pm"/>
    <m/>
    <m/>
    <x v="0"/>
    <x v="8"/>
    <m/>
    <x v="249"/>
    <s v="https://www.zomato.com/bangalore/vishnu-garden-rt-nagar/order"/>
  </r>
  <r>
    <x v="298"/>
    <x v="288"/>
    <s v="Contactless Delivery, Tamper Proof Packaging, Worth the Money, Extensive Menu, Timely Service, Great Portions"/>
    <x v="5"/>
    <n v="1"/>
    <x v="11"/>
    <m/>
    <m/>
    <m/>
    <x v="1"/>
    <x v="6"/>
    <s v="Rogan Gosht, Biryani Rice, Raita, Dal"/>
    <x v="250"/>
    <s v="https://www.zomato.com/bangalore/ubq-by-barbeque-nation-ulsoor-bangalore/order"/>
  </r>
  <r>
    <x v="299"/>
    <x v="289"/>
    <s v="Good Bartenders, Kid Friendly, Vintage Decor, Good Pricing, Pocket Friendly Place, Live Sports Screening"/>
    <x v="4"/>
    <n v="2"/>
    <x v="28"/>
    <s v="12am-12:15am"/>
    <s v=" 11am-12am"/>
    <m/>
    <x v="0"/>
    <x v="1"/>
    <s v="Roasted Beef, Egg Ghee Roast, Keema Dosa, Anjal Fry, Pork Ribs, Chicken Wings"/>
    <x v="251"/>
    <s v="https://www.zomato.com/bangalore/bobs-bar-koramangala-7th-block-bangalore/order"/>
  </r>
  <r>
    <x v="300"/>
    <x v="290"/>
    <s v="Staff Behavior, Relaxed Atmosphere, Good for Large Groups, Authentic Food, Great Host, Great Value"/>
    <x v="7"/>
    <n v="1"/>
    <x v="40"/>
    <s v="12pm-3:30pm"/>
    <s v=" 7pm-11pm"/>
    <m/>
    <x v="0"/>
    <x v="10"/>
    <s v="Matal Chingri, Bhapa Sondesh, Aam Pora Sharbat, Kaju Kishmish Pulao, Jhinge Aloo Posto, Murgir Jhol"/>
    <x v="252"/>
    <s v="https://www.zomato.com/bangalore/oh-calcutta-church-street-bangalore/order"/>
  </r>
  <r>
    <x v="301"/>
    <x v="291"/>
    <m/>
    <x v="3"/>
    <n v="116"/>
    <x v="8"/>
    <m/>
    <m/>
    <m/>
    <x v="1"/>
    <x v="7"/>
    <m/>
    <x v="253"/>
    <s v="https://www.zomato.com/bangalore/itc-sunfeast-baked-creations-commercial-street-bangalore/order"/>
  </r>
  <r>
    <x v="302"/>
    <x v="292"/>
    <m/>
    <x v="5"/>
    <n v="2"/>
    <x v="26"/>
    <m/>
    <m/>
    <m/>
    <x v="1"/>
    <x v="11"/>
    <m/>
    <x v="254"/>
    <s v="https://www.zomato.com/bangalore/the-dessert-heaven-pure-veg-hosur-road-bangalore/order"/>
  </r>
  <r>
    <x v="303"/>
    <x v="293"/>
    <s v="Decor, Main Course, Hospitality, Great Food, Ambiance, Portion"/>
    <x v="4"/>
    <n v="4"/>
    <x v="1"/>
    <s v="12pm-3:30pm"/>
    <s v=" 6pm-10:30pm"/>
    <m/>
    <x v="0"/>
    <x v="0"/>
    <s v="Fried Prawns, Spring Rolls, Noodle, Hakka Noodles, Pork, Soups"/>
    <x v="255"/>
    <s v="https://www.zomato.com/bangalore/chung-wah-residency-road/order"/>
  </r>
  <r>
    <x v="304"/>
    <x v="294"/>
    <m/>
    <x v="3"/>
    <n v="249"/>
    <x v="25"/>
    <m/>
    <m/>
    <m/>
    <x v="1"/>
    <x v="10"/>
    <m/>
    <x v="256"/>
    <s v="https://www.zomato.com/bangalore/hrx-by-eatfit-cunningham-road-bangalore/order"/>
  </r>
  <r>
    <x v="305"/>
    <x v="295"/>
    <s v="Healthy Food, Worth the Money, Extensive Menu, Portion Size, Great Portions, Value for Money"/>
    <x v="3"/>
    <n v="3"/>
    <x v="21"/>
    <m/>
    <m/>
    <m/>
    <x v="1"/>
    <x v="10"/>
    <m/>
    <x v="257"/>
    <s v="https://www.zomato.com/bangalore/o4h-order-for-health-btm-bangalore/order"/>
  </r>
  <r>
    <x v="306"/>
    <x v="296"/>
    <m/>
    <x v="5"/>
    <n v="298"/>
    <x v="29"/>
    <m/>
    <m/>
    <m/>
    <x v="1"/>
    <x v="14"/>
    <m/>
    <x v="67"/>
    <s v="https://www.zomato.com/bangalore/mushroom-donne-biryani-adda-jayanagar-bangalore/order"/>
  </r>
  <r>
    <x v="307"/>
    <x v="297"/>
    <m/>
    <x v="5"/>
    <n v="10600"/>
    <x v="21"/>
    <s v="11am-11pm"/>
    <m/>
    <m/>
    <x v="0"/>
    <x v="18"/>
    <m/>
    <x v="181"/>
    <s v="https://www.zomato.com/bangalore/andhra-kitchen-btm/order"/>
  </r>
  <r>
    <x v="308"/>
    <x v="298"/>
    <s v="Served Quickly, Value for Money, Quantity, Experience, Taste"/>
    <x v="0"/>
    <n v="1"/>
    <x v="2"/>
    <s v="11:30am-11:30pm"/>
    <m/>
    <m/>
    <x v="0"/>
    <x v="12"/>
    <m/>
    <x v="258"/>
    <s v="https://www.zomato.com/bangalore/bucket-biryani-brigade-road-bangalore/order"/>
  </r>
  <r>
    <x v="309"/>
    <x v="299"/>
    <m/>
    <x v="6"/>
    <n v="132"/>
    <x v="32"/>
    <s v="12:30pm-10pm"/>
    <m/>
    <m/>
    <x v="0"/>
    <x v="8"/>
    <m/>
    <x v="259"/>
    <s v="https://www.zomato.com/bangalore/yummy-sip-n-bites-basaveshwara-nagar-bangalore/order"/>
  </r>
  <r>
    <x v="310"/>
    <x v="300"/>
    <s v="Staff Service, Seating Options, Good Portion Size, Parking Space, Family Crowd, Elaborate Menu"/>
    <x v="0"/>
    <n v="3"/>
    <x v="34"/>
    <s v="12pm-4pm"/>
    <s v=" 7pm-11pm"/>
    <m/>
    <x v="0"/>
    <x v="1"/>
    <s v="Chicken Starters, Mutton Biriyani, Chilly Chicken, Mocktails, Chicken Biryani"/>
    <x v="260"/>
    <s v="https://www.zomato.com/bangalore/mayuri-1-jp-nagar-bangalore/order"/>
  </r>
  <r>
    <x v="311"/>
    <x v="301"/>
    <s v="Nice Food Quality, Relaxed Atmosphere, Comfortable Seating Area, Family Place, Authenticity, Good Options"/>
    <x v="0"/>
    <n v="3"/>
    <x v="16"/>
    <s v="11am-11:30pm"/>
    <m/>
    <m/>
    <x v="0"/>
    <x v="1"/>
    <s v="Meen Curry, Fry Prawns, Kerala Parotta, Appam, Sea Food, Seafood"/>
    <x v="261"/>
    <s v="https://www.zomato.com/bangalore/no-10-fort-cochin-st-marks-road-bangalore/order"/>
  </r>
  <r>
    <x v="312"/>
    <x v="302"/>
    <m/>
    <x v="0"/>
    <n v="1"/>
    <x v="10"/>
    <m/>
    <m/>
    <m/>
    <x v="1"/>
    <x v="5"/>
    <m/>
    <x v="239"/>
    <s v="https://www.zomato.com/bangalore/lo-low-carb-and-keto-foods-indiranagar-bangalore/order"/>
  </r>
  <r>
    <x v="313"/>
    <x v="303"/>
    <s v="Fresh Food, Good Quality, Value for Money, Packaging, Quantity"/>
    <x v="7"/>
    <n v="4"/>
    <x v="17"/>
    <s v="7am-9:35pm"/>
    <m/>
    <m/>
    <x v="0"/>
    <x v="14"/>
    <m/>
    <x v="118"/>
    <s v="https://www.zomato.com/bangalore/by-2-coffee-basavanagudi-bangalore/order"/>
  </r>
  <r>
    <x v="314"/>
    <x v="304"/>
    <s v="Fast Delivery, Customizable Food, Good Taste, Fresh Food, Worth the Money, Good Quality"/>
    <x v="0"/>
    <n v="10"/>
    <x v="50"/>
    <s v="12:30pm-2am"/>
    <m/>
    <m/>
    <x v="0"/>
    <x v="8"/>
    <m/>
    <x v="262"/>
    <s v="https://www.zomato.com/bangalore/razakhiya-hotel-hbr-layout-bangalore/order"/>
  </r>
  <r>
    <x v="315"/>
    <x v="305"/>
    <s v="Cute Packaging, Food Presentation, Extensive Menu, Worth the Money, Great Portions, Timely Service"/>
    <x v="7"/>
    <n v="1"/>
    <x v="10"/>
    <m/>
    <m/>
    <m/>
    <x v="1"/>
    <x v="7"/>
    <m/>
    <x v="46"/>
    <s v="https://www.zomato.com/bangalore/cheesecake-co-indiranagar-bangalore/order"/>
  </r>
  <r>
    <x v="316"/>
    <x v="306"/>
    <s v="Portion Size, Value for Money, Packaging, Service, Food"/>
    <x v="7"/>
    <n v="138"/>
    <x v="22"/>
    <s v="12pm-11pm"/>
    <m/>
    <m/>
    <x v="0"/>
    <x v="17"/>
    <m/>
    <x v="263"/>
    <s v="https://www.zomato.com/bangalore/deccan-paradise-2-majestic-bangalore/order"/>
  </r>
  <r>
    <x v="317"/>
    <x v="307"/>
    <s v="Quick Delivery, Value for Money, Good Taste, Delicious Food"/>
    <x v="4"/>
    <n v="3"/>
    <x v="21"/>
    <m/>
    <m/>
    <m/>
    <x v="1"/>
    <x v="5"/>
    <m/>
    <x v="165"/>
    <s v="https://www.zomato.com/bangalore/agrawals-kitchen-btm-bangalore/order"/>
  </r>
  <r>
    <x v="318"/>
    <x v="308"/>
    <s v="Delicious Taste, Mouth Watering Food, Wonderful Presentation, Worth the Money, Great Portions, Timely Service"/>
    <x v="1"/>
    <n v="2"/>
    <x v="43"/>
    <s v="10am-11pm"/>
    <m/>
    <m/>
    <x v="0"/>
    <x v="8"/>
    <m/>
    <x v="264"/>
    <s v="https://www.zomato.com/bangalore/odia-khaiba-airport-road-bangalore/order"/>
  </r>
  <r>
    <x v="319"/>
    <x v="309"/>
    <s v="Flavour, Ambiance, Menu, Taste"/>
    <x v="4"/>
    <n v="1"/>
    <x v="5"/>
    <s v="11am-1am"/>
    <m/>
    <m/>
    <x v="0"/>
    <x v="6"/>
    <m/>
    <x v="25"/>
    <s v="https://www.zomato.com/bangalore/cream-stone-ice-cream-frazer-town-bangalore/order"/>
  </r>
  <r>
    <x v="320"/>
    <x v="310"/>
    <m/>
    <x v="2"/>
    <n v="609"/>
    <x v="26"/>
    <m/>
    <m/>
    <m/>
    <x v="1"/>
    <x v="10"/>
    <m/>
    <x v="265"/>
    <s v="https://www.zomato.com/bangalore/the-momo-co-hosur-road-bangalore/order"/>
  </r>
  <r>
    <x v="321"/>
    <x v="311"/>
    <m/>
    <x v="7"/>
    <n v="578"/>
    <x v="19"/>
    <s v="9am-9pm"/>
    <m/>
    <m/>
    <x v="0"/>
    <x v="14"/>
    <m/>
    <x v="266"/>
    <s v="https://www.zomato.com/bangalore/sri-krishna-sweets-malleshwaram/order"/>
  </r>
  <r>
    <x v="322"/>
    <x v="312"/>
    <s v="Best Quality, Good Price, Good Packaging, Delicious Taste, Amazing Taste, Spill Proof Packaging"/>
    <x v="8"/>
    <n v="6"/>
    <x v="21"/>
    <m/>
    <m/>
    <m/>
    <x v="1"/>
    <x v="10"/>
    <s v="Chowmein, Sweet Corn Soup, Chicken Lollipop, Momos, Fried Rice"/>
    <x v="267"/>
    <s v="https://www.zomato.com/bangalore/chinese-bae-btm-bangalore/order"/>
  </r>
  <r>
    <x v="323"/>
    <x v="313"/>
    <m/>
    <x v="1"/>
    <n v="5"/>
    <x v="43"/>
    <s v="7am-10pm"/>
    <m/>
    <m/>
    <x v="0"/>
    <x v="6"/>
    <m/>
    <x v="268"/>
    <s v="https://www.zomato.com/bangalore/srinidhi-sagar-airport-road/order"/>
  </r>
  <r>
    <x v="324"/>
    <x v="314"/>
    <m/>
    <x v="5"/>
    <n v="2"/>
    <x v="13"/>
    <m/>
    <m/>
    <m/>
    <x v="1"/>
    <x v="11"/>
    <m/>
    <x v="269"/>
    <s v="https://www.zomato.com/bangalore/umpire-chicken-county-richmond-road-bangalore/order"/>
  </r>
  <r>
    <x v="325"/>
    <x v="299"/>
    <m/>
    <x v="2"/>
    <n v="198"/>
    <x v="33"/>
    <s v="2:15pm-10pm"/>
    <m/>
    <m/>
    <x v="0"/>
    <x v="11"/>
    <m/>
    <x v="270"/>
    <s v="https://www.zomato.com/bangalore/yummy-sip-n-bites-vijay-nagar-bangalore/order"/>
  </r>
  <r>
    <x v="326"/>
    <x v="315"/>
    <s v="Economical, Low Price, Authentic Taste, Prompt Service, Reasonable Price, Awesome Food"/>
    <x v="0"/>
    <n v="11800"/>
    <x v="21"/>
    <s v="12pm-4pm"/>
    <s v=" 6pm-11pm"/>
    <m/>
    <x v="0"/>
    <x v="14"/>
    <s v="Liti Chokha, Authentic Bihari Food, Nimbu Pani, Chutneys, Dal, Parathas"/>
    <x v="271"/>
    <s v="https://www.zomato.com/bangalore/litti-twist-btm/order"/>
  </r>
  <r>
    <x v="327"/>
    <x v="316"/>
    <m/>
    <x v="10"/>
    <n v="216"/>
    <x v="24"/>
    <m/>
    <m/>
    <m/>
    <x v="1"/>
    <x v="6"/>
    <m/>
    <x v="272"/>
    <s v="https://www.zomato.com/bangalore/cupcake-bliss-cakes-desserts-vasanth-nagar-bangalore/order"/>
  </r>
  <r>
    <x v="328"/>
    <x v="317"/>
    <m/>
    <x v="6"/>
    <n v="3"/>
    <x v="28"/>
    <m/>
    <m/>
    <m/>
    <x v="1"/>
    <x v="5"/>
    <m/>
    <x v="173"/>
    <s v="https://www.zomato.com/bangalore/singh-da-punjabi-dhaba-koramangala-7th-block-bangalore/order"/>
  </r>
  <r>
    <x v="329"/>
    <x v="318"/>
    <s v="Good Delivery, Nice Taste, Good Taste, Quantity, Fresh Food, Good Food"/>
    <x v="11"/>
    <n v="16700"/>
    <x v="21"/>
    <s v="8am-12am"/>
    <m/>
    <m/>
    <x v="0"/>
    <x v="7"/>
    <m/>
    <x v="273"/>
    <s v="https://www.zomato.com/bangalore/five-star-new-ambur-biryani-btm-bangalore/order"/>
  </r>
  <r>
    <x v="330"/>
    <x v="319"/>
    <s v="Value for Price, Customizations Available, Chirpy Crowd, Bang for the Buck, Good Portions, Cozy Ambiance"/>
    <x v="8"/>
    <n v="10500"/>
    <x v="11"/>
    <s v="9am-1am"/>
    <m/>
    <m/>
    <x v="0"/>
    <x v="6"/>
    <m/>
    <x v="274"/>
    <s v="https://www.zomato.com/bangalore/new-alameen-restaurant-ulsoor-bangalore/order"/>
  </r>
  <r>
    <x v="331"/>
    <x v="320"/>
    <m/>
    <x v="13"/>
    <n v="480"/>
    <x v="24"/>
    <m/>
    <m/>
    <m/>
    <x v="1"/>
    <x v="5"/>
    <m/>
    <x v="275"/>
    <s v="https://www.zomato.com/bangalore/kaati-zone-rolls-and-wraps-vasanth-nagar-bangalore/order"/>
  </r>
  <r>
    <x v="332"/>
    <x v="321"/>
    <s v="Spill Proof Packaging, Contactless Delivery, Quality, Taste, Value for Money"/>
    <x v="0"/>
    <n v="807"/>
    <x v="25"/>
    <m/>
    <m/>
    <m/>
    <x v="1"/>
    <x v="7"/>
    <m/>
    <x v="114"/>
    <s v="https://www.zomato.com/bangalore/ghee-and-turmeric-cunningham-road-bangalore/order"/>
  </r>
  <r>
    <x v="333"/>
    <x v="322"/>
    <s v="Quality, Portion Size, Value for Money, Taste"/>
    <x v="7"/>
    <n v="207"/>
    <x v="11"/>
    <s v="10:30am-9:30pm"/>
    <m/>
    <m/>
    <x v="0"/>
    <x v="5"/>
    <m/>
    <x v="150"/>
    <s v="https://www.zomato.com/bangalore/banchharams-ulsoor-bangalore/order"/>
  </r>
  <r>
    <x v="334"/>
    <x v="323"/>
    <m/>
    <x v="1"/>
    <n v="12400"/>
    <x v="20"/>
    <s v="12pm-4:30pm"/>
    <s v=" 7pm-10pm"/>
    <m/>
    <x v="0"/>
    <x v="5"/>
    <m/>
    <x v="141"/>
    <s v="https://www.zomato.com/bangalore/banashankari-donne-biriyani-banashankari/order"/>
  </r>
  <r>
    <x v="335"/>
    <x v="324"/>
    <s v="Worth the Money, Delicious Food, Great Portions, Value for Money, Quality"/>
    <x v="5"/>
    <n v="1"/>
    <x v="10"/>
    <m/>
    <m/>
    <m/>
    <x v="1"/>
    <x v="10"/>
    <m/>
    <x v="239"/>
    <s v="https://www.zomato.com/bangalore/ath-all-things-healthy-indiranagar-bangalore/order"/>
  </r>
  <r>
    <x v="336"/>
    <x v="325"/>
    <s v="Economical, Comfort Food, Tasty Food, Price"/>
    <x v="5"/>
    <n v="15100"/>
    <x v="27"/>
    <s v="11:30am-4:30pm"/>
    <s v=" 6pm-10:30pm"/>
    <m/>
    <x v="0"/>
    <x v="6"/>
    <m/>
    <x v="276"/>
    <s v="https://www.zomato.com/bangalore/halli-mane-donne-biriyani-rajajinagar-bangalore/order"/>
  </r>
  <r>
    <x v="337"/>
    <x v="326"/>
    <m/>
    <x v="4"/>
    <n v="170"/>
    <x v="13"/>
    <m/>
    <m/>
    <m/>
    <x v="1"/>
    <x v="11"/>
    <m/>
    <x v="78"/>
    <s v="https://www.zomato.com/bangalore/noto-ice-creams-desserts-richmond-road-bangalore/order"/>
  </r>
  <r>
    <x v="338"/>
    <x v="327"/>
    <s v="Perfect Service, Good Server, Great Host, Good Wifi, Weekend Brunch, Customizable Food"/>
    <x v="7"/>
    <n v="1"/>
    <x v="51"/>
    <s v="12am-3am"/>
    <s v=" 10am-12am"/>
    <m/>
    <x v="0"/>
    <x v="1"/>
    <s v="Peri Peri Sauce, Churros, Peri Peri Chicken, Cheesecake, Wings, Burger"/>
    <x v="277"/>
    <s v="https://www.zomato.com/bangalore/nandos-brigade-road-bangalore/order"/>
  </r>
  <r>
    <x v="339"/>
    <x v="328"/>
    <m/>
    <x v="4"/>
    <n v="337"/>
    <x v="2"/>
    <s v="12am-2am"/>
    <s v=" 7am-12am"/>
    <m/>
    <x v="0"/>
    <x v="1"/>
    <m/>
    <x v="278"/>
    <s v="https://www.zomato.com/bangalore/restaurant-chef-pillai-brigade-road-bangalore/order"/>
  </r>
  <r>
    <x v="340"/>
    <x v="329"/>
    <s v="Bigger Space, Romantic Seating, Live Kitchen, Fresh Ingredients, Cosy Place, Comfortable Seating"/>
    <x v="5"/>
    <n v="1"/>
    <x v="40"/>
    <s v="11am-11:30pm"/>
    <m/>
    <m/>
    <x v="0"/>
    <x v="1"/>
    <s v="Streaking Pigs Pizza, Big Bang Shake, Cookie Monster Shake, Shrooms Pizza, Nutty Professor, Chocolate Raspberry"/>
    <x v="279"/>
    <s v="https://www.zomato.com/bangalore/brik-oven-church-street/order"/>
  </r>
  <r>
    <x v="341"/>
    <x v="177"/>
    <m/>
    <x v="2"/>
    <n v="333"/>
    <x v="33"/>
    <s v="7:30am-11:45pm"/>
    <m/>
    <m/>
    <x v="0"/>
    <x v="2"/>
    <m/>
    <x v="280"/>
    <s v="https://www.zomato.com/bangalore/rajanna-military-hotel-7-vijay-nagar-bangalore/order"/>
  </r>
  <r>
    <x v="342"/>
    <x v="330"/>
    <s v="Totally Worth it, Pretty Decor, Pocket Friendly, Packed on Weekends, Cozy Place, Fast Service"/>
    <x v="2"/>
    <n v="12800"/>
    <x v="52"/>
    <s v="12am-4am"/>
    <s v=" 10am-12am"/>
    <m/>
    <x v="0"/>
    <x v="8"/>
    <s v="Ferrero Rocher Waffle, Caramel Chocolate, Melted Chocolate, Nutella Waffles, Red Velvet Waffle, Shakes"/>
    <x v="281"/>
    <s v="https://www.zomato.com/bangalore/xo-belgian-waffle-koramangala-5th-block/order"/>
  </r>
  <r>
    <x v="343"/>
    <x v="331"/>
    <s v="Student Crowd, Value for Money, Fresh Food, Good Quality, Service"/>
    <x v="4"/>
    <n v="4"/>
    <x v="21"/>
    <s v="8:30am-10:30pm"/>
    <m/>
    <m/>
    <x v="0"/>
    <x v="6"/>
    <m/>
    <x v="282"/>
    <s v="https://www.zomato.com/bangalore/oottupura-btm-bangalore/order"/>
  </r>
  <r>
    <x v="344"/>
    <x v="166"/>
    <m/>
    <x v="0"/>
    <n v="518"/>
    <x v="3"/>
    <s v="7am-10:30pm"/>
    <m/>
    <m/>
    <x v="0"/>
    <x v="13"/>
    <m/>
    <x v="283"/>
    <s v="https://www.zomato.com/bangalore/sri-vishnu-park-shanti-nagar-bangalore/order"/>
  </r>
  <r>
    <x v="345"/>
    <x v="332"/>
    <s v="Clean and Hygienic Place, Hygiene, Family Crowd, Customer Service, Manager, Food Presentation"/>
    <x v="4"/>
    <n v="3"/>
    <x v="5"/>
    <s v="12am-1:30am"/>
    <s v=" 1pm-12am"/>
    <m/>
    <x v="0"/>
    <x v="1"/>
    <m/>
    <x v="284"/>
    <s v="https://www.zomato.com/bangalore/al-zara-mandi-arabian-restaurant-frazer-town-bangalore/order"/>
  </r>
  <r>
    <x v="346"/>
    <x v="333"/>
    <s v="Lip Smacking Food, Reasonable Prices, Packing, Good Taste, Value for Money"/>
    <x v="7"/>
    <n v="5"/>
    <x v="20"/>
    <s v="7am-10pm"/>
    <m/>
    <m/>
    <x v="0"/>
    <x v="11"/>
    <m/>
    <x v="118"/>
    <s v="https://www.zomato.com/bangalore/bhattara-bhojana-banashankari/order"/>
  </r>
  <r>
    <x v="347"/>
    <x v="334"/>
    <s v="Gastronomical Experience, Authenticity, Good Value, Preparation, View, Hygiene"/>
    <x v="0"/>
    <n v="4"/>
    <x v="10"/>
    <s v="7:30am-11pm"/>
    <m/>
    <m/>
    <x v="0"/>
    <x v="1"/>
    <s v="Pandhra Rassa, Sol Kadhi, Batata Vada, Missal Pav, Puran Poli, Misal"/>
    <x v="285"/>
    <s v="https://www.zomato.com/bangalore/suryawanshi-indiranagar/order"/>
  </r>
  <r>
    <x v="348"/>
    <x v="335"/>
    <s v="Perfect Place, Location, Best Place, Good Place, Table, Staff"/>
    <x v="0"/>
    <n v="1"/>
    <x v="16"/>
    <s v="10am-10pm"/>
    <m/>
    <m/>
    <x v="0"/>
    <x v="6"/>
    <s v="Rossogolla, Sandesh, Aloo Puri, Bengali Sweets, Rasgullas, Kachori"/>
    <x v="286"/>
    <s v="https://www.zomato.com/bangalore/kc-das-st-marks-road-bangalore/order"/>
  </r>
  <r>
    <x v="349"/>
    <x v="336"/>
    <m/>
    <x v="10"/>
    <n v="233"/>
    <x v="53"/>
    <m/>
    <m/>
    <m/>
    <x v="1"/>
    <x v="5"/>
    <m/>
    <x v="287"/>
    <s v="https://www.zomato.com/bangalore/pvr-caf%C3%A9-koramangala-7th-block-bangalore/order"/>
  </r>
  <r>
    <x v="350"/>
    <x v="337"/>
    <s v="Relaxed Atmosphere, Breakfast, Tasty, Good Place, Value for Money, Ambiance"/>
    <x v="2"/>
    <n v="3"/>
    <x v="25"/>
    <s v="8am-9:30pm"/>
    <m/>
    <m/>
    <x v="0"/>
    <x v="12"/>
    <s v="Filtered Coffee, Vada, Dosa, Thali"/>
    <x v="288"/>
    <s v="https://www.zomato.com/bangalore/hotel-chandrika-cunningham-road-bangalore/order"/>
  </r>
  <r>
    <x v="351"/>
    <x v="338"/>
    <m/>
    <x v="6"/>
    <n v="10800"/>
    <x v="27"/>
    <s v="7am-10pm"/>
    <m/>
    <m/>
    <x v="0"/>
    <x v="4"/>
    <m/>
    <x v="289"/>
    <s v="https://www.zomato.com/bangalore/udupi-ruchi-1-rajajinagar-bangalore/order"/>
  </r>
  <r>
    <x v="352"/>
    <x v="339"/>
    <s v="Comfortable Seating Area, Family Place, Packed on Weekends, Good Value, Authentic Taste, Best Places"/>
    <x v="4"/>
    <n v="14100"/>
    <x v="27"/>
    <s v="12:30pm-11:30pm"/>
    <m/>
    <m/>
    <x v="0"/>
    <x v="8"/>
    <s v="Spicy Vada Pav, Fafda Jalebi, Tawa Pulav, Pav Bhajji, Dabeli, Mango Milkshake"/>
    <x v="290"/>
    <s v="https://www.zomato.com/bangalore/sagar-hotel-rajajinagar/order"/>
  </r>
  <r>
    <x v="353"/>
    <x v="340"/>
    <s v="Great Ambience and Tasty Food, Food and Service, Valet Service, Service is Great and Fast, Comfortable Seating, Professional Staff"/>
    <x v="2"/>
    <n v="2"/>
    <x v="25"/>
    <s v="11:30am-11pm"/>
    <m/>
    <m/>
    <x v="0"/>
    <x v="1"/>
    <s v="Pesto Bruschetta, Calzone Pockets, Rocket Pizza, Litchi Shake, Garlic Bread with Cheese, Sauteed Mushrooms"/>
    <x v="291"/>
    <s v="https://www.zomato.com/bangalore/pasta-street-cunningham-road/order"/>
  </r>
  <r>
    <x v="354"/>
    <x v="341"/>
    <s v="Good Price, Tamper Proof Packaging, Best Food, Delicious Taste, Great Taste, Tasty"/>
    <x v="10"/>
    <n v="4"/>
    <x v="21"/>
    <m/>
    <m/>
    <m/>
    <x v="1"/>
    <x v="10"/>
    <s v="Chicken Manchow Soup, Dragon Chicken, Momo, Chilli Chicken, Soup, Fried Rice"/>
    <x v="292"/>
    <s v="https://www.zomato.com/bangalore/chopstick-btm-bangalore/order"/>
  </r>
  <r>
    <x v="355"/>
    <x v="342"/>
    <m/>
    <x v="1"/>
    <n v="86"/>
    <x v="2"/>
    <s v="10am-9:45pm"/>
    <m/>
    <m/>
    <x v="0"/>
    <x v="19"/>
    <m/>
    <x v="293"/>
    <s v="https://www.zomato.com/bangalore/cafe-coffee-day-1-brigade-road-bangalore/order"/>
  </r>
  <r>
    <x v="356"/>
    <x v="343"/>
    <s v="Prompt Service, Spicy, Good Taste, Prices, Menu, Quantity"/>
    <x v="4"/>
    <n v="1"/>
    <x v="45"/>
    <s v="12pm-4pm"/>
    <s v=" 7pm-9:30pm"/>
    <m/>
    <x v="0"/>
    <x v="7"/>
    <m/>
    <x v="67"/>
    <s v="https://www.zomato.com/bangalore/huliyappas-donne-biryani-rt-nagar/order"/>
  </r>
  <r>
    <x v="357"/>
    <x v="344"/>
    <m/>
    <x v="5"/>
    <n v="721"/>
    <x v="5"/>
    <s v="24 Hours"/>
    <m/>
    <m/>
    <x v="2"/>
    <x v="8"/>
    <m/>
    <x v="294"/>
    <s v="https://www.zomato.com/bangalore/the-grand-hyderabad-biryani-restaurant-frazer-town-bangalore/order"/>
  </r>
  <r>
    <x v="358"/>
    <x v="345"/>
    <s v="Great Recommendations, Mouth Watering Food, Good Taste, Worth the Money, Price, Good Food"/>
    <x v="5"/>
    <n v="17"/>
    <x v="45"/>
    <s v="12pm-10:30pm"/>
    <m/>
    <m/>
    <x v="0"/>
    <x v="11"/>
    <m/>
    <x v="6"/>
    <s v="https://www.zomato.com/bangalore/delhi-restaurant-chaat-rt-nagar-bangalore/order"/>
  </r>
  <r>
    <x v="359"/>
    <x v="346"/>
    <s v="Chic Decor, Yummy Desserts, Cute Ambience, Art, Pretty Place, Beautiful Interiors"/>
    <x v="2"/>
    <n v="1"/>
    <x v="1"/>
    <s v="12am-1am"/>
    <s v=" 11am-12am"/>
    <m/>
    <x v="0"/>
    <x v="6"/>
    <s v="Oreo Cookie Mousse, Nutella Oreo, Passion Fruit Sorbet, Deep Fried Oreo, Peanut Butter Ice Cream, Mississippi Mudpie"/>
    <x v="295"/>
    <s v="https://www.zomato.com/bangalore/art-of-delight-residency-road/order"/>
  </r>
  <r>
    <x v="360"/>
    <x v="215"/>
    <s v="Good Place, Good Food, Value for Money, Quality"/>
    <x v="1"/>
    <n v="1"/>
    <x v="32"/>
    <s v="12:30pm-4pm"/>
    <s v=" 6:45pm-11pm"/>
    <m/>
    <x v="0"/>
    <x v="7"/>
    <m/>
    <x v="96"/>
    <s v="https://www.zomato.com/bangalore/donne-biriyani-mane-basaveshwara-nagar/order"/>
  </r>
  <r>
    <x v="361"/>
    <x v="347"/>
    <s v="Customizable Food, Fresh Food, Worth the Money, Good Quality, Good Food, Experience"/>
    <x v="1"/>
    <n v="3"/>
    <x v="45"/>
    <s v="11am-12am"/>
    <m/>
    <m/>
    <x v="0"/>
    <x v="5"/>
    <m/>
    <x v="296"/>
    <s v="https://www.zomato.com/bangalore/shawarma-time-1-rt-nagar-bangalore/order"/>
  </r>
  <r>
    <x v="362"/>
    <x v="348"/>
    <m/>
    <x v="4"/>
    <n v="956"/>
    <x v="21"/>
    <s v="12:30pm-11:55pm"/>
    <m/>
    <m/>
    <x v="0"/>
    <x v="17"/>
    <m/>
    <x v="165"/>
    <s v="https://www.zomato.com/bangalore/castle-restaurant-btm-bangalore/order"/>
  </r>
  <r>
    <x v="363"/>
    <x v="349"/>
    <m/>
    <x v="6"/>
    <n v="1"/>
    <x v="43"/>
    <s v="9am-12am"/>
    <m/>
    <m/>
    <x v="0"/>
    <x v="2"/>
    <m/>
    <x v="297"/>
    <s v="https://www.zomato.com/bangalore/hotel-salala-airport-road/order"/>
  </r>
  <r>
    <x v="364"/>
    <x v="350"/>
    <s v="Fair Prices, Weekend Brunch, Good Wifi, Proper Packaging, Customizable Food, Fresh Food"/>
    <x v="6"/>
    <n v="3"/>
    <x v="21"/>
    <m/>
    <m/>
    <m/>
    <x v="1"/>
    <x v="10"/>
    <m/>
    <x v="298"/>
    <s v="https://www.zomato.com/bangalore/biryani-crafts-btm-bangalore/order"/>
  </r>
  <r>
    <x v="365"/>
    <x v="351"/>
    <s v="Tandoori, Parking, Nice Taste, Best Places, Tasty, Good Taste"/>
    <x v="5"/>
    <n v="13200"/>
    <x v="5"/>
    <s v="12pm-1:30am"/>
    <m/>
    <m/>
    <x v="0"/>
    <x v="8"/>
    <s v="Seekh Roll, Chicken Shawarama, Kababs, Beef, Noodles, Chicken Biryani"/>
    <x v="299"/>
    <s v="https://www.zomato.com/bangalore/siddique-kabab-centre-frazer-town/order"/>
  </r>
  <r>
    <x v="366"/>
    <x v="352"/>
    <m/>
    <x v="12"/>
    <n v="63"/>
    <x v="31"/>
    <s v="10am-10:30pm"/>
    <m/>
    <m/>
    <x v="0"/>
    <x v="14"/>
    <m/>
    <x v="300"/>
    <s v="https://www.zomato.com/bangalore/samosa-singh-brigade-road-bangalore/order"/>
  </r>
  <r>
    <x v="367"/>
    <x v="353"/>
    <s v="Good Taste, Quality, Good Food, Staff, Value for Money"/>
    <x v="4"/>
    <n v="1"/>
    <x v="21"/>
    <s v="12pm-11pm"/>
    <m/>
    <m/>
    <x v="0"/>
    <x v="17"/>
    <m/>
    <x v="301"/>
    <s v="https://www.zomato.com/bangalore/indus-family-restaurant-btm/order"/>
  </r>
  <r>
    <x v="368"/>
    <x v="354"/>
    <s v="Portion Size, Value for Money, Worth the Money, Delicious Food, Quantity, Taste"/>
    <x v="5"/>
    <n v="2"/>
    <x v="15"/>
    <m/>
    <m/>
    <m/>
    <x v="1"/>
    <x v="10"/>
    <m/>
    <x v="302"/>
    <s v="https://www.zomato.com/bangalore/texas-burgers-thippasandra-bangalore/order"/>
  </r>
  <r>
    <x v="369"/>
    <x v="355"/>
    <s v="Great Recommendations, Polite Staff, Tasty, Chef, Nice Food, Crowd"/>
    <x v="1"/>
    <n v="9"/>
    <x v="19"/>
    <s v="7:45am-10:25pm"/>
    <m/>
    <m/>
    <x v="0"/>
    <x v="2"/>
    <s v="Masala Poori, Benne Dosa, Paneer Roll, Noodle, Masala Dosa, Chutney"/>
    <x v="71"/>
    <s v="https://www.zomato.com/bangalore/shuchi-ruchi-malleshwaram/order"/>
  </r>
  <r>
    <x v="370"/>
    <x v="356"/>
    <m/>
    <x v="11"/>
    <n v="55"/>
    <x v="2"/>
    <m/>
    <m/>
    <m/>
    <x v="1"/>
    <x v="11"/>
    <m/>
    <x v="114"/>
    <s v="https://www.zomato.com/bangalore/bhole-ke-chole-by-dil-foods-brigade-road-bangalore/order"/>
  </r>
  <r>
    <x v="371"/>
    <x v="357"/>
    <m/>
    <x v="7"/>
    <n v="484"/>
    <x v="28"/>
    <m/>
    <m/>
    <m/>
    <x v="1"/>
    <x v="5"/>
    <m/>
    <x v="303"/>
    <s v="https://www.zomato.com/bangalore/prasuma-momo-kitchen-koramangala-7th-block-bangalore/order"/>
  </r>
  <r>
    <x v="372"/>
    <x v="358"/>
    <s v="Casual Seating Area, Low Price, Great Recommendations, Prices, Quantity, Value for Money"/>
    <x v="5"/>
    <n v="2"/>
    <x v="0"/>
    <s v="9am-1am"/>
    <m/>
    <m/>
    <x v="0"/>
    <x v="2"/>
    <s v="Mutton Haleem, Mutton Sheek Kabab, Chicken Kabab, Kababs, Mutton Biryani, Briyani"/>
    <x v="304"/>
    <s v="https://www.zomato.com/bangalore/taj-hotel-shivajinagar/order"/>
  </r>
  <r>
    <x v="373"/>
    <x v="359"/>
    <s v="Main Course, Good Place, Ambiance, Good Food, Service, Value for Money"/>
    <x v="5"/>
    <n v="1"/>
    <x v="22"/>
    <s v="8:15am-10:30pm"/>
    <m/>
    <m/>
    <x v="0"/>
    <x v="4"/>
    <m/>
    <x v="71"/>
    <s v="https://www.zomato.com/bangalore/sukh-sagar-majestic/order"/>
  </r>
  <r>
    <x v="374"/>
    <x v="360"/>
    <m/>
    <x v="2"/>
    <n v="55"/>
    <x v="8"/>
    <s v="11:30am-10:15pm"/>
    <m/>
    <m/>
    <x v="0"/>
    <x v="8"/>
    <m/>
    <x v="305"/>
    <s v="https://www.zomato.com/bangalore/purani-dilli-by-anand-sweets-commercial-street-bangalore/order"/>
  </r>
  <r>
    <x v="375"/>
    <x v="361"/>
    <s v="Cute Packaging, Food Presentation, Great Portions, Worth the Money, Delicious Food"/>
    <x v="6"/>
    <n v="812"/>
    <x v="28"/>
    <m/>
    <m/>
    <m/>
    <x v="1"/>
    <x v="5"/>
    <m/>
    <x v="306"/>
    <s v="https://www.zomato.com/bangalore/living-bowls-koramangala-7th-block-bangalore/order"/>
  </r>
  <r>
    <x v="376"/>
    <x v="362"/>
    <m/>
    <x v="6"/>
    <n v="112"/>
    <x v="13"/>
    <m/>
    <m/>
    <m/>
    <x v="1"/>
    <x v="10"/>
    <m/>
    <x v="307"/>
    <s v="https://www.zomato.com/bangalore/green-cravings-richmond-road-bangalore/order"/>
  </r>
  <r>
    <x v="377"/>
    <x v="363"/>
    <s v="Weekend Brunch, Elaborate Menu, Fresh Food, Prices, Good Quality, Value for Money"/>
    <x v="0"/>
    <n v="649"/>
    <x v="45"/>
    <s v="12pm-4pm"/>
    <s v=" 7pm-11pm"/>
    <m/>
    <x v="0"/>
    <x v="4"/>
    <m/>
    <x v="308"/>
    <s v="https://www.zomato.com/bangalore/akshatha-biryani-rt-nagar-bangalore/order"/>
  </r>
  <r>
    <x v="378"/>
    <x v="364"/>
    <m/>
    <x v="10"/>
    <n v="1"/>
    <x v="10"/>
    <s v="12:15pm-11:45pm"/>
    <m/>
    <m/>
    <x v="0"/>
    <x v="6"/>
    <m/>
    <x v="309"/>
    <s v="https://www.zomato.com/bangalore/just-shawarma-indiranagar-bangalore/order"/>
  </r>
  <r>
    <x v="379"/>
    <x v="365"/>
    <m/>
    <x v="6"/>
    <n v="99"/>
    <x v="2"/>
    <m/>
    <m/>
    <m/>
    <x v="1"/>
    <x v="10"/>
    <m/>
    <x v="310"/>
    <s v="https://www.zomato.com/bangalore/madno-house-of-sundaes-brigade-road-bangalore/order"/>
  </r>
  <r>
    <x v="380"/>
    <x v="225"/>
    <s v="Comfortable Seating Area, Good Taste, Nice Food, Good Service, Good Food"/>
    <x v="12"/>
    <n v="24500"/>
    <x v="34"/>
    <s v="7am-10:30pm"/>
    <m/>
    <m/>
    <x v="0"/>
    <x v="12"/>
    <s v="Cream of Tomato Soup, Mushroom Masala, Kesari Bath, Idli"/>
    <x v="311"/>
    <s v="https://www.zomato.com/bangalore/shanthi-sagar-jp-nagar/order"/>
  </r>
  <r>
    <x v="381"/>
    <x v="366"/>
    <s v="Good Taste, Crowd, Worth the Money, Portion Size, Menu"/>
    <x v="0"/>
    <n v="10400"/>
    <x v="32"/>
    <s v="7:30am-10pm"/>
    <m/>
    <m/>
    <x v="0"/>
    <x v="5"/>
    <m/>
    <x v="118"/>
    <s v="https://www.zomato.com/bangalore/basaveshwarnagar-dosa-corner-basaveshwara-nagar/order"/>
  </r>
  <r>
    <x v="382"/>
    <x v="367"/>
    <m/>
    <x v="12"/>
    <n v="171"/>
    <x v="12"/>
    <s v="12pm-12:30am"/>
    <m/>
    <m/>
    <x v="0"/>
    <x v="16"/>
    <m/>
    <x v="312"/>
    <s v="https://www.zomato.com/bangalore/kottayam-the-restaurant-koramangala-5th-block-bangalore/order"/>
  </r>
  <r>
    <x v="383"/>
    <x v="368"/>
    <s v="Hygiene, Presentation, Customizable Food, Elaborate Menu, Fresh Food, Good Quality"/>
    <x v="2"/>
    <n v="1"/>
    <x v="5"/>
    <s v="12:30pm-11:30pm"/>
    <m/>
    <m/>
    <x v="0"/>
    <x v="8"/>
    <m/>
    <x v="313"/>
    <s v="https://www.zomato.com/bangalore/kunafa-world-frazer-town-bangalore/order"/>
  </r>
  <r>
    <x v="384"/>
    <x v="369"/>
    <s v="Fresh Food with Good Quality, Affordable Prices, Value for Money, Timely Service, Price"/>
    <x v="4"/>
    <n v="3"/>
    <x v="46"/>
    <m/>
    <m/>
    <m/>
    <x v="1"/>
    <x v="5"/>
    <m/>
    <x v="314"/>
    <s v="https://www.zomato.com/bangalore/rang-de-basanti-dhaba-domlur-bangalore/order"/>
  </r>
  <r>
    <x v="385"/>
    <x v="370"/>
    <s v="Themed Decor, Comfortable Seating Area, Pure Veg, Excellent Hospitality, Servings, Family Place"/>
    <x v="2"/>
    <n v="1"/>
    <x v="30"/>
    <s v="12pm-3:30pm"/>
    <s v=" 7pm-11pm"/>
    <m/>
    <x v="0"/>
    <x v="1"/>
    <s v="Chocolate Fountain, Matar Pulao, Puliogare, Tomato Shorba, Veg Buffet, Pani Puri"/>
    <x v="315"/>
    <s v="https://www.zomato.com/bangalore/sattvam-sadashiv-nagar/order"/>
  </r>
  <r>
    <x v="386"/>
    <x v="371"/>
    <m/>
    <x v="1"/>
    <n v="1"/>
    <x v="28"/>
    <s v="10am-10pm"/>
    <m/>
    <m/>
    <x v="0"/>
    <x v="14"/>
    <m/>
    <x v="46"/>
    <s v="https://www.zomato.com/bangalore/just-cakes-koramangala-7th-block-bangalore/order"/>
  </r>
  <r>
    <x v="387"/>
    <x v="372"/>
    <s v="Good Value, Seating, Table, Location, Tasty Food, Great Food"/>
    <x v="4"/>
    <n v="4"/>
    <x v="21"/>
    <s v="8:15am-12am"/>
    <m/>
    <m/>
    <x v="0"/>
    <x v="1"/>
    <s v="Pulpy Grape Juice, Chicken Shawarma, Sea Food, Biryani, Rice"/>
    <x v="316"/>
    <s v="https://www.zomato.com/bangalore/savoury-sea-shell-restaurant-btm-bangalore/order"/>
  </r>
  <r>
    <x v="388"/>
    <x v="373"/>
    <m/>
    <x v="0"/>
    <n v="7"/>
    <x v="19"/>
    <s v="11am-10:30pm"/>
    <m/>
    <m/>
    <x v="0"/>
    <x v="8"/>
    <s v="Anjal Tava Fry, Fish Rava Fry, Kori Roti, Chicken Sukka, Neer Dosa, Fish Curry"/>
    <x v="317"/>
    <s v="https://www.zomato.com/bangalore/karavali-lunch-home-malleshwaram/order"/>
  </r>
  <r>
    <x v="389"/>
    <x v="374"/>
    <m/>
    <x v="2"/>
    <n v="1"/>
    <x v="36"/>
    <s v="7:30am-10pm"/>
    <m/>
    <m/>
    <x v="0"/>
    <x v="5"/>
    <m/>
    <x v="101"/>
    <s v="https://www.zomato.com/bangalore/sendhoor-coffee-jeevan-bhima-nagar-bangalore/order"/>
  </r>
  <r>
    <x v="390"/>
    <x v="375"/>
    <s v="Family Place, Great Value, Tandoori, Excellent Taste, Owner, Atmosphere"/>
    <x v="6"/>
    <n v="6"/>
    <x v="5"/>
    <s v="12pm-12am"/>
    <m/>
    <m/>
    <x v="0"/>
    <x v="1"/>
    <s v="Bheja Masala, Chicken Boneless Kebab, Nalli Nihari, Bheja Fry, Mutton Seekh, Seekh Kabab"/>
    <x v="318"/>
    <s v="https://www.zomato.com/bangalore/chichabas-taj-frazer-town/order"/>
  </r>
  <r>
    <x v="391"/>
    <x v="376"/>
    <s v="Comfortable Seating Area, Family Place, Breakfast, Good Quality Food, Decent Place, Quick Service"/>
    <x v="2"/>
    <n v="13700"/>
    <x v="17"/>
    <s v="8am-10:30pm"/>
    <m/>
    <m/>
    <x v="0"/>
    <x v="0"/>
    <s v="Kharabath, Masala Dosa, Filter Coffee, Sambhar, Idli, Vada"/>
    <x v="319"/>
    <s v="https://www.zomato.com/bangalore/slv-corner-restaurant-basavanagudi/order"/>
  </r>
  <r>
    <x v="392"/>
    <x v="377"/>
    <s v="Ambience and Service, Classy Place, Excellent Food and Service, Classy Ambience, Breakfast Menu, Beautiful Decor"/>
    <x v="7"/>
    <n v="2"/>
    <x v="37"/>
    <s v="9am-11:30pm"/>
    <m/>
    <m/>
    <x v="0"/>
    <x v="10"/>
    <s v="Mushroom Crostini, Eggs Benedict, Gnocchi, Risotto, Salmon, Ravioli"/>
    <x v="320"/>
    <s v="https://www.zomato.com/SmokeHouseDeli-LavelleRoad/order"/>
  </r>
  <r>
    <x v="393"/>
    <x v="214"/>
    <m/>
    <x v="4"/>
    <n v="3"/>
    <x v="54"/>
    <s v="9:30am-9:30pm"/>
    <m/>
    <m/>
    <x v="0"/>
    <x v="5"/>
    <m/>
    <x v="192"/>
    <s v="https://www.zomato.com/bangalore/rolls-kitchen-langford-town-bangalore/order"/>
  </r>
  <r>
    <x v="394"/>
    <x v="378"/>
    <s v="Fusion Dishes, Variety of Veg Options, Ample Seating Area, Quality of Food, Relaxed Atmosphere, Food Delivery"/>
    <x v="15"/>
    <n v="2"/>
    <x v="21"/>
    <s v="12pm-11:30pm"/>
    <m/>
    <m/>
    <x v="0"/>
    <x v="0"/>
    <s v="Chicken Garlic Tikka, Shawarma Wrap, Paneer Chilli, Noodle, Kababs, Sides"/>
    <x v="321"/>
    <s v="https://www.zomato.com/bangalore/tasty-magic-btm/order"/>
  </r>
  <r>
    <x v="395"/>
    <x v="379"/>
    <m/>
    <x v="1"/>
    <n v="1"/>
    <x v="27"/>
    <m/>
    <m/>
    <m/>
    <x v="1"/>
    <x v="11"/>
    <m/>
    <x v="46"/>
    <s v="https://www.zomato.com/bangalore/the-cake-fancy-rajajinagar-bangalore/order"/>
  </r>
  <r>
    <x v="396"/>
    <x v="380"/>
    <s v="Tasty, Value for Money, Portion, Good Food, Staff, Service"/>
    <x v="0"/>
    <n v="5"/>
    <x v="21"/>
    <m/>
    <m/>
    <m/>
    <x v="1"/>
    <x v="14"/>
    <s v="Litti Chokha, Parathas, Gulab Jamun, Lassi"/>
    <x v="114"/>
    <s v="https://www.zomato.com/bangalore/ultimate-parathas-btm-bangalore/order"/>
  </r>
  <r>
    <x v="397"/>
    <x v="381"/>
    <m/>
    <x v="2"/>
    <n v="287"/>
    <x v="40"/>
    <m/>
    <m/>
    <m/>
    <x v="1"/>
    <x v="8"/>
    <m/>
    <x v="322"/>
    <s v="https://www.zomato.com/bangalore/trattoria-by-toscano-church-street-bangalore/order"/>
  </r>
  <r>
    <x v="398"/>
    <x v="382"/>
    <s v="Fast Delivery Service, Great Vibes, Decent Prices, Perfect Service, Outstanding Service, Amazing Restaurant"/>
    <x v="4"/>
    <n v="43900"/>
    <x v="21"/>
    <s v="7:30am-11pm"/>
    <m/>
    <m/>
    <x v="0"/>
    <x v="8"/>
    <s v="Veg Cheese Maggi, Chole Poori, Poori Sabji, Aloo Onion Paratha, Mix Paratha, Tawa Paratha"/>
    <x v="323"/>
    <s v="https://www.zomato.com/bangalore/kullad-cafe-btm/order"/>
  </r>
  <r>
    <x v="399"/>
    <x v="383"/>
    <m/>
    <x v="2"/>
    <n v="597"/>
    <x v="39"/>
    <m/>
    <m/>
    <m/>
    <x v="1"/>
    <x v="14"/>
    <m/>
    <x v="156"/>
    <s v="https://www.zomato.com/bangalore/roti-tawa-ki-koramangala-6th-block-bangalore/order"/>
  </r>
  <r>
    <x v="400"/>
    <x v="384"/>
    <s v="Cutlery, Worth the Money, Timely Service, Great Portions, Value for Money"/>
    <x v="2"/>
    <n v="2"/>
    <x v="10"/>
    <s v="8am-8:30pm"/>
    <m/>
    <m/>
    <x v="0"/>
    <x v="17"/>
    <m/>
    <x v="324"/>
    <s v="https://www.zomato.com/bangalore/the-hole-in-the-wall-cafe-2-indiranagar-bangalore/order"/>
  </r>
  <r>
    <x v="401"/>
    <x v="385"/>
    <m/>
    <x v="5"/>
    <n v="2"/>
    <x v="21"/>
    <s v="7am-10pm"/>
    <m/>
    <m/>
    <x v="0"/>
    <x v="4"/>
    <m/>
    <x v="325"/>
    <s v="https://www.zomato.com/bangalore/sri-krishna-sagar-2-btm/order"/>
  </r>
  <r>
    <x v="402"/>
    <x v="386"/>
    <m/>
    <x v="1"/>
    <n v="3"/>
    <x v="21"/>
    <s v="11am-10:30pm"/>
    <m/>
    <m/>
    <x v="0"/>
    <x v="14"/>
    <m/>
    <x v="326"/>
    <s v="https://www.zomato.com/bangalore/roti-sabji-com-1-btm-bangalore/order"/>
  </r>
  <r>
    <x v="403"/>
    <x v="387"/>
    <m/>
    <x v="8"/>
    <n v="310"/>
    <x v="24"/>
    <s v="24 Hours"/>
    <m/>
    <m/>
    <x v="2"/>
    <x v="14"/>
    <m/>
    <x v="327"/>
    <s v="https://www.zomato.com/bangalore/momo-zone-the-momo-company-vasanth-nagar-bangalore/order"/>
  </r>
  <r>
    <x v="404"/>
    <x v="388"/>
    <m/>
    <x v="5"/>
    <n v="447"/>
    <x v="28"/>
    <m/>
    <m/>
    <m/>
    <x v="1"/>
    <x v="5"/>
    <m/>
    <x v="328"/>
    <s v="https://www.zomato.com/bangalore/seoul-mate-korean-burger-koramangala-7th-block-bangalore/order"/>
  </r>
  <r>
    <x v="405"/>
    <x v="389"/>
    <m/>
    <x v="6"/>
    <n v="443"/>
    <x v="19"/>
    <m/>
    <m/>
    <m/>
    <x v="1"/>
    <x v="11"/>
    <m/>
    <x v="141"/>
    <s v="https://www.zomato.com/bangalore/karnataka-biriyani-point-malleshwaram-bangalore/order"/>
  </r>
  <r>
    <x v="406"/>
    <x v="390"/>
    <s v="Packing, Portion Size, Value for Money, Food"/>
    <x v="7"/>
    <n v="2"/>
    <x v="8"/>
    <s v="8:30am-9:30pm"/>
    <m/>
    <m/>
    <x v="0"/>
    <x v="11"/>
    <m/>
    <x v="150"/>
    <s v="https://www.zomato.com/bangalore/santhanam-sweets-savouries-commercial-street-bangalore/order"/>
  </r>
  <r>
    <x v="407"/>
    <x v="391"/>
    <s v="Good Food and Good Ambience, Japanese Cuisine, Comfortable Seating Area, Beautiful View, Super Service, Good for Large Groups"/>
    <x v="4"/>
    <n v="2"/>
    <x v="55"/>
    <s v="11am-11pm"/>
    <m/>
    <m/>
    <x v="0"/>
    <x v="10"/>
    <s v="Sushi Stack, Spiced Tofu, Chicken Gyoza, Tempura Prawns, Sushi Platter, Miso Soup"/>
    <x v="329"/>
    <s v="https://www.zomato.com/bangalore/you-mee-malleshwaram-bangalore/order"/>
  </r>
  <r>
    <x v="408"/>
    <x v="392"/>
    <s v="Great Veg Options, Mouth Watering Food, Student Crowd, Good Quantity, Family Crowd, Customizable Food"/>
    <x v="16"/>
    <n v="11700"/>
    <x v="21"/>
    <s v="12am-12pm"/>
    <s v=" 12:15pm-11:45pm"/>
    <m/>
    <x v="0"/>
    <x v="6"/>
    <m/>
    <x v="330"/>
    <s v="https://www.zomato.com/bangalore/rajasthani-taj-restaurant-btm-bangalore/order"/>
  </r>
  <r>
    <x v="409"/>
    <x v="393"/>
    <m/>
    <x v="2"/>
    <n v="1"/>
    <x v="12"/>
    <m/>
    <m/>
    <m/>
    <x v="1"/>
    <x v="14"/>
    <m/>
    <x v="331"/>
    <s v="https://www.zomato.com/bangalore/roti-walaa-koramangala-5th-block-bangalore/order"/>
  </r>
  <r>
    <x v="410"/>
    <x v="394"/>
    <m/>
    <x v="0"/>
    <n v="711"/>
    <x v="46"/>
    <s v="7am-10pm"/>
    <m/>
    <m/>
    <x v="0"/>
    <x v="6"/>
    <m/>
    <x v="332"/>
    <s v="https://www.zomato.com/bangalore/sri-nidhi-sagar-domlur-bangalore/order"/>
  </r>
  <r>
    <x v="411"/>
    <x v="395"/>
    <s v="Good Taste, Great Portions, Experience, Price, Good Food"/>
    <x v="1"/>
    <n v="4"/>
    <x v="21"/>
    <s v="9am-4am"/>
    <m/>
    <m/>
    <x v="0"/>
    <x v="7"/>
    <m/>
    <x v="333"/>
    <s v="https://www.zomato.com/bangalore/mallu-family-restaurant-btm-bangalore/order"/>
  </r>
  <r>
    <x v="412"/>
    <x v="396"/>
    <m/>
    <x v="4"/>
    <n v="909"/>
    <x v="5"/>
    <s v="7am-10pm"/>
    <m/>
    <m/>
    <x v="0"/>
    <x v="6"/>
    <m/>
    <x v="334"/>
    <s v="https://www.zomato.com/bangalore/ganesh-food-joint-frazer-town/order"/>
  </r>
  <r>
    <x v="413"/>
    <x v="397"/>
    <m/>
    <x v="0"/>
    <n v="1"/>
    <x v="44"/>
    <s v="7am-10:15pm"/>
    <m/>
    <m/>
    <x v="0"/>
    <x v="6"/>
    <m/>
    <x v="335"/>
    <s v="https://www.zomato.com/bangalore/pai-vihar-city-market/order"/>
  </r>
  <r>
    <x v="414"/>
    <x v="398"/>
    <m/>
    <x v="4"/>
    <n v="2"/>
    <x v="27"/>
    <s v="12am-12:30am"/>
    <s v=" 11:30am-3:30pm"/>
    <s v=" 6:30pm-12am"/>
    <x v="0"/>
    <x v="14"/>
    <m/>
    <x v="121"/>
    <s v="https://www.zomato.com/bangalore/biryani-canteen-rajajinagar-bangalore/order"/>
  </r>
  <r>
    <x v="415"/>
    <x v="399"/>
    <m/>
    <x v="10"/>
    <n v="21900"/>
    <x v="33"/>
    <s v="7:30am-11:30pm"/>
    <m/>
    <m/>
    <x v="0"/>
    <x v="8"/>
    <m/>
    <x v="336"/>
    <s v="https://www.zomato.com/bangalore/gowdas-biriyani-corner-vijay-nagar-bangalore/order"/>
  </r>
  <r>
    <x v="416"/>
    <x v="400"/>
    <m/>
    <x v="0"/>
    <n v="2"/>
    <x v="33"/>
    <s v="7am-4pm"/>
    <s v=" 6:30pm-10pm"/>
    <m/>
    <x v="0"/>
    <x v="7"/>
    <m/>
    <x v="96"/>
    <s v="https://www.zomato.com/bangalore/hotel-prakruthi-vijay-nagar/order"/>
  </r>
  <r>
    <x v="417"/>
    <x v="401"/>
    <s v="Price Vs Value, Colorful Ambience, Service is Great and Fast, Good Food and Good Service, Cordial Staff, Awesome Staff"/>
    <x v="6"/>
    <n v="2"/>
    <x v="10"/>
    <s v="12pm-4pm"/>
    <s v=" 7pm-11pm"/>
    <m/>
    <x v="0"/>
    <x v="1"/>
    <s v="Fruit Rabri, Palak Roti, Sweet Kachori, Gujarati Kadhi, Rajasthani Thaali, Gatta Masala"/>
    <x v="337"/>
    <s v="https://www.zomato.com/bangalore/nh8-indiranagar/order"/>
  </r>
  <r>
    <x v="418"/>
    <x v="402"/>
    <s v="Street Food, Prompt Service, Polite Staff, Preparation, Perfect Presentation, Proper Packaging"/>
    <x v="12"/>
    <n v="3"/>
    <x v="36"/>
    <s v="9am-10pm"/>
    <m/>
    <m/>
    <x v="0"/>
    <x v="5"/>
    <s v="Paneer Pav Bhaji, Samosa Pav, Kullad Chai, Jalebi, Chaat, Lassi"/>
    <x v="338"/>
    <s v="https://www.zomato.com/bangalore/calcutta-victoria-chat-house-jeevan-bhima-nagar/order"/>
  </r>
  <r>
    <x v="419"/>
    <x v="403"/>
    <s v="Comfortable Seating Area, Family Crowd, Portions, Price, Menu, Value for Money"/>
    <x v="0"/>
    <n v="289"/>
    <x v="19"/>
    <s v="12pm-11:45pm"/>
    <m/>
    <m/>
    <x v="0"/>
    <x v="3"/>
    <m/>
    <x v="339"/>
    <s v="https://www.zomato.com/bangalore/hotel-moonlight-1-malleshwaram/order"/>
  </r>
  <r>
    <x v="420"/>
    <x v="404"/>
    <s v="Quantity and Quality of Food, Chinese, Themed Decor, Relaxed Atmosphere, Decent Price, Serving Size"/>
    <x v="0"/>
    <n v="4"/>
    <x v="39"/>
    <s v="12pm-3:15pm"/>
    <s v=" 6:30pm-10:45pm"/>
    <m/>
    <x v="0"/>
    <x v="1"/>
    <s v="Drunken Fish, Red Dragon Chicken, Clay Pot Rice, Crab Meat Soup, Drum Sticks, Chilli Potatoes"/>
    <x v="340"/>
    <s v="https://www.zomato.com/bangalore/china-pearl-koramangala-6th-block/order"/>
  </r>
  <r>
    <x v="421"/>
    <x v="405"/>
    <s v="Good Value, Great Value, Good Quality Food, Decent Place, Decor, Reasonable Price"/>
    <x v="4"/>
    <n v="17200"/>
    <x v="27"/>
    <s v="11:30am-3:30pm"/>
    <s v=" 6:30pm-12:30am"/>
    <m/>
    <x v="0"/>
    <x v="1"/>
    <s v="Honey Chilli Potatoes, Chilli Chicken, Tandoori Chicken, Butter Chicken, Naan, Rolls"/>
    <x v="341"/>
    <s v="https://www.zomato.com/thepurplepan/order"/>
  </r>
  <r>
    <x v="422"/>
    <x v="406"/>
    <m/>
    <x v="1"/>
    <n v="2"/>
    <x v="10"/>
    <m/>
    <m/>
    <m/>
    <x v="1"/>
    <x v="14"/>
    <m/>
    <x v="342"/>
    <s v="https://www.zomato.com/bangalore/fresh-bites-indiranagar-bangalore/order"/>
  </r>
  <r>
    <x v="423"/>
    <x v="407"/>
    <m/>
    <x v="6"/>
    <n v="84"/>
    <x v="2"/>
    <m/>
    <m/>
    <m/>
    <x v="1"/>
    <x v="5"/>
    <m/>
    <x v="343"/>
    <s v="https://www.zomato.com/bangalore/khichdi-bar-by-dil-foods-brigade-road-bangalore/order"/>
  </r>
  <r>
    <x v="424"/>
    <x v="408"/>
    <m/>
    <x v="0"/>
    <n v="2"/>
    <x v="10"/>
    <s v="8am-12am"/>
    <m/>
    <m/>
    <x v="0"/>
    <x v="8"/>
    <m/>
    <x v="344"/>
    <s v="https://www.zomato.com/bangalore/the-salad-studio-indiranagar-bangalore/order"/>
  </r>
  <r>
    <x v="425"/>
    <x v="409"/>
    <s v="Concept, Spicy, Tasty Food, Great Place, Great Food, Good Place"/>
    <x v="4"/>
    <n v="2"/>
    <x v="10"/>
    <s v="12:30pm-10:30pm"/>
    <m/>
    <m/>
    <x v="0"/>
    <x v="3"/>
    <m/>
    <x v="345"/>
    <s v="https://www.zomato.com/bangalore/shaap-indiranagar/order"/>
  </r>
  <r>
    <x v="426"/>
    <x v="410"/>
    <s v="Portion Size, Good Food, Value for Money, Staff, Price, Quantity"/>
    <x v="0"/>
    <n v="855"/>
    <x v="22"/>
    <s v="12pm-4pm"/>
    <s v=" 6:30pm-10:30pm"/>
    <m/>
    <x v="0"/>
    <x v="8"/>
    <s v="Pepper Rasam, Chicken Fry, Chicken 65, Mutton Biryani, Chicken Biryani"/>
    <x v="346"/>
    <s v="https://www.zomato.com/bangalore/hotel-annapoorna-majestic/order"/>
  </r>
  <r>
    <x v="427"/>
    <x v="411"/>
    <m/>
    <x v="6"/>
    <n v="372"/>
    <x v="32"/>
    <s v="10am-10:30pm"/>
    <m/>
    <m/>
    <x v="0"/>
    <x v="14"/>
    <m/>
    <x v="118"/>
    <s v="https://www.zomato.com/bangalore/rotti-mane-basaveshwara-nagar-bangalore/order"/>
  </r>
  <r>
    <x v="428"/>
    <x v="412"/>
    <s v="Very Nice Food, Very Good Food, Good Wifi, Nice Service, Excellent Food, Elaborate Menu"/>
    <x v="4"/>
    <n v="559"/>
    <x v="51"/>
    <s v="11:30am-11pm"/>
    <m/>
    <m/>
    <x v="0"/>
    <x v="10"/>
    <m/>
    <x v="347"/>
    <s v="https://www.zomato.com/bangalore/punjab-grill-brigade-road-bangalore/order"/>
  </r>
  <r>
    <x v="429"/>
    <x v="413"/>
    <s v="Fresh Food, Good Quality, Value for Money, Ambience, Service"/>
    <x v="2"/>
    <n v="2"/>
    <x v="27"/>
    <s v="11:30am-4:30pm"/>
    <s v=" 6:30pm-11pm"/>
    <m/>
    <x v="0"/>
    <x v="15"/>
    <m/>
    <x v="96"/>
    <s v="https://www.zomato.com/bangalore/raj-donne-biriyani-mane-rajajinagar-bangalore/order"/>
  </r>
  <r>
    <x v="430"/>
    <x v="414"/>
    <m/>
    <x v="0"/>
    <n v="477"/>
    <x v="37"/>
    <m/>
    <m/>
    <m/>
    <x v="1"/>
    <x v="6"/>
    <m/>
    <x v="348"/>
    <s v="https://www.zomato.com/bangalore/boss-burger-lavelle-road-bangalore/order"/>
  </r>
  <r>
    <x v="431"/>
    <x v="415"/>
    <s v="Price, Value for Money, Taste, Packaging"/>
    <x v="4"/>
    <n v="559"/>
    <x v="29"/>
    <s v="9am-9pm"/>
    <m/>
    <m/>
    <x v="0"/>
    <x v="18"/>
    <m/>
    <x v="130"/>
    <s v="https://www.zomato.com/bangalore/mane-holige-kuruku-thindi-jayanagar-bangalore/order"/>
  </r>
  <r>
    <x v="432"/>
    <x v="416"/>
    <s v="Best Place, Good Place, Staff, Packaging, Service, Food Quality"/>
    <x v="3"/>
    <n v="725"/>
    <x v="12"/>
    <s v="12pm-9pm"/>
    <m/>
    <m/>
    <x v="0"/>
    <x v="8"/>
    <m/>
    <x v="78"/>
    <s v="https://www.zomato.com/bangalore/apsara-ice-creams-koramangala-5th-block-bangalore/order"/>
  </r>
  <r>
    <x v="433"/>
    <x v="417"/>
    <s v="Design, Cozy Place, Food Presentation, Worth the Money, Great Place, Value for Money"/>
    <x v="7"/>
    <n v="2"/>
    <x v="19"/>
    <s v="10:30am-9:30pm"/>
    <m/>
    <m/>
    <x v="0"/>
    <x v="8"/>
    <m/>
    <x v="46"/>
    <s v="https://www.zomato.com/bangalore/la-heaven-malleshwaram-bangalore/order"/>
  </r>
  <r>
    <x v="434"/>
    <x v="418"/>
    <s v="Fancy Place, Affordable, Chinese, Decent Ambience, Good Price, Appetizers"/>
    <x v="2"/>
    <n v="2"/>
    <x v="1"/>
    <s v="12pm-10:30pm"/>
    <m/>
    <m/>
    <x v="0"/>
    <x v="12"/>
    <s v="Hot Pepper Chicken, Sesame Chicken, Mixed Noodles, Chicken Lollypop, Chilli Garlic Noodles, Butter Garlic Prawns"/>
    <x v="349"/>
    <s v="https://www.zomato.com/bangalore/green-onion-residency-road/order"/>
  </r>
  <r>
    <x v="435"/>
    <x v="419"/>
    <m/>
    <x v="5"/>
    <n v="547"/>
    <x v="20"/>
    <s v="7am-11pm"/>
    <m/>
    <m/>
    <x v="0"/>
    <x v="11"/>
    <m/>
    <x v="101"/>
    <s v="https://www.zomato.com/bangalore/galli-kitchen-1-banashankari-bangalore/order"/>
  </r>
  <r>
    <x v="436"/>
    <x v="420"/>
    <m/>
    <x v="2"/>
    <n v="1"/>
    <x v="46"/>
    <m/>
    <m/>
    <m/>
    <x v="1"/>
    <x v="5"/>
    <m/>
    <x v="114"/>
    <s v="https://www.zomato.com/bangalore/rosy-roti-domlur-bangalore/order"/>
  </r>
  <r>
    <x v="437"/>
    <x v="421"/>
    <m/>
    <x v="6"/>
    <n v="520"/>
    <x v="21"/>
    <m/>
    <m/>
    <m/>
    <x v="1"/>
    <x v="10"/>
    <m/>
    <x v="350"/>
    <s v="https://www.zomato.com/bangalore/kolkata-sholoana-btm-bangalore/order"/>
  </r>
  <r>
    <x v="438"/>
    <x v="422"/>
    <m/>
    <x v="0"/>
    <n v="46"/>
    <x v="6"/>
    <m/>
    <m/>
    <m/>
    <x v="1"/>
    <x v="6"/>
    <m/>
    <x v="351"/>
    <s v="https://www.zomato.com/bangalore/donburi-richmond-town-bangalore/order"/>
  </r>
  <r>
    <x v="439"/>
    <x v="423"/>
    <s v="Paper Bags, Delivery Services, Excellent Packaging, Super Fast Delivery, Good for Large Groups, Loved it"/>
    <x v="0"/>
    <n v="10900"/>
    <x v="5"/>
    <s v="12pm-12am"/>
    <m/>
    <m/>
    <x v="0"/>
    <x v="9"/>
    <s v="Muslim Biryani, Pahadi Chicken, Chicken Sholay, Kheer, Dal Fry, Basmati Rice"/>
    <x v="352"/>
    <s v="https://www.zomato.com/bangalore/rahhams-frazer-town-bangalore/order"/>
  </r>
  <r>
    <x v="440"/>
    <x v="424"/>
    <m/>
    <x v="0"/>
    <n v="422"/>
    <x v="10"/>
    <s v="11am-4pm"/>
    <s v=" 6pm-11pm"/>
    <m/>
    <x v="0"/>
    <x v="2"/>
    <m/>
    <x v="353"/>
    <s v="https://www.zomato.com/bangalore/sree-venkateswara-foods-svss-biryani-indiranagar-bangalore/order"/>
  </r>
  <r>
    <x v="441"/>
    <x v="425"/>
    <m/>
    <x v="13"/>
    <n v="351"/>
    <x v="21"/>
    <s v="12am-6am"/>
    <s v=" 11:30am-3:30pm"/>
    <s v=" 6:30pm-12am"/>
    <x v="0"/>
    <x v="14"/>
    <m/>
    <x v="354"/>
    <s v="https://www.zomato.com/bangalore/malabar-food-cafe-btm-bangalore/order"/>
  </r>
  <r>
    <x v="442"/>
    <x v="426"/>
    <s v="Bank for the Buck, Totally Worth it, Cozy Ambience, Authenticity, Favorite Place, Cozy Place"/>
    <x v="7"/>
    <n v="3"/>
    <x v="10"/>
    <s v="8:30am-11:45pm"/>
    <m/>
    <m/>
    <x v="0"/>
    <x v="8"/>
    <s v="Baileys Ice Cream, Extra Dark Chocolate, Vanilla Gelato, Gelato Ice Creams, Strawberry Sundae, Mango Sorbet"/>
    <x v="355"/>
    <s v="https://www.zomato.com/bangalore/milano-ice-cream-indiranagar/order"/>
  </r>
  <r>
    <x v="443"/>
    <x v="427"/>
    <s v="Economical, Bang for the Buck, Quick Service, Friendly Staff, Tasty Food, Best Place"/>
    <x v="2"/>
    <n v="8"/>
    <x v="20"/>
    <s v="12pm-3:30pm"/>
    <s v=" 7pm-10:30pm"/>
    <m/>
    <x v="0"/>
    <x v="10"/>
    <s v="Jeera Aloo, Bhindi Fry, Bhindi Masala, Authentic Punjabi Food, Panneer Butter Masala, Masala Papad"/>
    <x v="114"/>
    <s v="https://www.zomato.com/bangalore/mini-punjabi-dhaba-banashankari/order"/>
  </r>
  <r>
    <x v="444"/>
    <x v="428"/>
    <m/>
    <x v="5"/>
    <n v="595"/>
    <x v="28"/>
    <s v="11:30am-2am"/>
    <m/>
    <m/>
    <x v="0"/>
    <x v="1"/>
    <m/>
    <x v="356"/>
    <s v="https://www.zomato.com/bangalore/karavali-fine-dine-koramangala-7th-block-bangalore/order"/>
  </r>
  <r>
    <x v="445"/>
    <x v="429"/>
    <s v="Portion Size, Food Quality, Packaging, Value for Money, Ambience, Service"/>
    <x v="3"/>
    <n v="1"/>
    <x v="34"/>
    <s v="6:30am-11:30pm"/>
    <m/>
    <m/>
    <x v="0"/>
    <x v="10"/>
    <m/>
    <x v="118"/>
    <s v="https://www.zomato.com/bangalore/prasidhi-food-corner-jp-nagar-bangalore/order"/>
  </r>
  <r>
    <x v="446"/>
    <x v="430"/>
    <m/>
    <x v="12"/>
    <n v="4"/>
    <x v="34"/>
    <s v="10am-9:30pm"/>
    <m/>
    <m/>
    <x v="0"/>
    <x v="4"/>
    <m/>
    <x v="357"/>
    <s v="https://www.zomato.com/bangalore/tea-day-1-jp-nagar-bangalore/order"/>
  </r>
  <r>
    <x v="447"/>
    <x v="431"/>
    <s v="Simple Decor, View, Breakfast, Manager, Seating, Perfect Place"/>
    <x v="6"/>
    <n v="1"/>
    <x v="9"/>
    <s v="9:30am-10:30pm"/>
    <m/>
    <m/>
    <x v="0"/>
    <x v="1"/>
    <s v="Pav Bhaji, Papad, Chutney, Starters, Biryani"/>
    <x v="358"/>
    <s v="https://www.zomato.com/bangalore/rs-shiv-sagar-mg-road/order"/>
  </r>
  <r>
    <x v="448"/>
    <x v="432"/>
    <s v="Price, Value for Money, Quantity, Food"/>
    <x v="0"/>
    <n v="1"/>
    <x v="2"/>
    <s v="12pm-11pm"/>
    <m/>
    <m/>
    <x v="0"/>
    <x v="3"/>
    <m/>
    <x v="359"/>
    <s v="https://www.zomato.com/bangalore/hotel-green-tara-brigade-road/order"/>
  </r>
  <r>
    <x v="449"/>
    <x v="433"/>
    <s v="Polite Staff, Owner, Tasty Food, Prices, Quantity, Good Food"/>
    <x v="6"/>
    <n v="3"/>
    <x v="36"/>
    <s v="12am-2am"/>
    <s v=" 9am-12am"/>
    <m/>
    <x v="0"/>
    <x v="8"/>
    <m/>
    <x v="360"/>
    <s v="https://www.zomato.com/bangalore/malabar-quality-inn-jeevan-bhima-nagar-bangalore/order"/>
  </r>
  <r>
    <x v="450"/>
    <x v="434"/>
    <m/>
    <x v="6"/>
    <n v="7"/>
    <x v="19"/>
    <s v="8am-12am"/>
    <m/>
    <m/>
    <x v="0"/>
    <x v="6"/>
    <s v="Idli, Masala Dosa, French Fries, Chutney"/>
    <x v="361"/>
    <s v="https://www.zomato.com/bangalore/sai-cafe-veg-malleshwaram-bangalore/order"/>
  </r>
  <r>
    <x v="451"/>
    <x v="435"/>
    <s v="Price Vs Portion Size, Themed Decor, Affordable, Good for Large Groups, Authentic Food, Authenticity"/>
    <x v="0"/>
    <n v="4"/>
    <x v="39"/>
    <s v="12pm-4:30pm"/>
    <s v=" 7pm-9pm"/>
    <m/>
    <x v="0"/>
    <x v="12"/>
    <s v="Jumbo Ilish, Mutton Dakbanglo, Chicken Dakbanglo, Sorshe Ilish, Dab Chingri, Sweet Pulao"/>
    <x v="362"/>
    <s v="https://www.zomato.com/bangalore/bhojohori-manna-koramangala-6th-block/order"/>
  </r>
  <r>
    <x v="452"/>
    <x v="436"/>
    <m/>
    <x v="5"/>
    <n v="52"/>
    <x v="24"/>
    <m/>
    <m/>
    <m/>
    <x v="1"/>
    <x v="5"/>
    <m/>
    <x v="48"/>
    <s v="https://www.zomato.com/bangalore/crustos-cheese-burst-pizza-vasanth-nagar-bangalore/order"/>
  </r>
  <r>
    <x v="453"/>
    <x v="437"/>
    <m/>
    <x v="6"/>
    <n v="573"/>
    <x v="32"/>
    <s v="12pm-11pm"/>
    <m/>
    <m/>
    <x v="0"/>
    <x v="6"/>
    <m/>
    <x v="363"/>
    <s v="https://www.zomato.com/bangalore/biriyani-treat-basaveshwara-nagar-bangalore/order"/>
  </r>
  <r>
    <x v="454"/>
    <x v="438"/>
    <m/>
    <x v="0"/>
    <n v="1"/>
    <x v="21"/>
    <m/>
    <m/>
    <m/>
    <x v="1"/>
    <x v="5"/>
    <m/>
    <x v="114"/>
    <s v="https://www.zomato.com/bangalore/ultimate-mealbox-btm-bangalore/order"/>
  </r>
  <r>
    <x v="455"/>
    <x v="439"/>
    <s v="Punjabi Ambience, Dhaba Feel, Affordable, Attentive Staff, Rooftop, Seating Arrangement"/>
    <x v="5"/>
    <n v="12900"/>
    <x v="28"/>
    <s v="9am-11pm"/>
    <m/>
    <m/>
    <x v="0"/>
    <x v="0"/>
    <s v="Makke Di Roti, Sarso Da Saag, Rajma Masala, Authentic Punjabi Food, Chicken Pakoda, Daal Makhni"/>
    <x v="364"/>
    <s v="https://www.zomato.com/bangalore/bathinda-junction-koramangala-7th-block-bangalore/order"/>
  </r>
  <r>
    <x v="456"/>
    <x v="440"/>
    <s v="Timely Service, Fresh Food, Good Quality, Quantity, Experience"/>
    <x v="6"/>
    <n v="3"/>
    <x v="27"/>
    <s v="11am-11pm"/>
    <m/>
    <m/>
    <x v="0"/>
    <x v="8"/>
    <m/>
    <x v="67"/>
    <s v="https://www.zomato.com/bangalore/karnataka-biryani-point-rajajinagar-bangalore/order"/>
  </r>
  <r>
    <x v="457"/>
    <x v="441"/>
    <m/>
    <x v="10"/>
    <n v="1"/>
    <x v="0"/>
    <m/>
    <m/>
    <m/>
    <x v="1"/>
    <x v="14"/>
    <m/>
    <x v="365"/>
    <s v="https://www.zomato.com/bangalore/dawat-durbar-shivajinagar-bangalore/order"/>
  </r>
  <r>
    <x v="458"/>
    <x v="442"/>
    <s v="Pocket Friendly, Clean and Hygienic Place, Served Quickly, Wonderful Presentation, Perfect Presentation, Fresh Food"/>
    <x v="10"/>
    <n v="1"/>
    <x v="22"/>
    <s v="9am-4pm"/>
    <s v=" 7pm-11pm"/>
    <m/>
    <x v="0"/>
    <x v="7"/>
    <m/>
    <x v="366"/>
    <s v="https://www.zomato.com/bangalore/punjabi-pure-veg-restaurant-since-1994-1-majestic-bangalore/order"/>
  </r>
  <r>
    <x v="459"/>
    <x v="443"/>
    <m/>
    <x v="6"/>
    <n v="1"/>
    <x v="45"/>
    <s v="11:45am-11pm"/>
    <m/>
    <m/>
    <x v="0"/>
    <x v="6"/>
    <m/>
    <x v="367"/>
    <s v="https://www.zomato.com/bangalore/lm-paradise-cuisines-and-cafe-rt-nagar-bangalore/order"/>
  </r>
  <r>
    <x v="460"/>
    <x v="444"/>
    <s v="Main Course, Good Place, Spicy, Ambience, Staff, Quantity"/>
    <x v="4"/>
    <n v="843"/>
    <x v="25"/>
    <s v="12pm-3:30pm"/>
    <s v=" 7pm-11pm"/>
    <m/>
    <x v="0"/>
    <x v="1"/>
    <m/>
    <x v="368"/>
    <s v="https://www.zomato.com/bangalore/chungs-chinese-corner-cunningham-road/order"/>
  </r>
  <r>
    <x v="461"/>
    <x v="445"/>
    <s v="Excellent Location, Fantastic Decoration, Best Staff, Clean and Hygienic Place, Served Quickly, Ambience was Super Cool"/>
    <x v="0"/>
    <n v="2"/>
    <x v="7"/>
    <s v="12am-1am"/>
    <s v=" 11am-12am"/>
    <m/>
    <x v="0"/>
    <x v="1"/>
    <s v="Morning Glory, Skillet Cookie, Dynamite Shrimps, Chicken Strips, Hot Chocolate, Cheese Cake"/>
    <x v="369"/>
    <s v="https://www.zomato.com/bangalore/burger-seigneur-church-street-bangalore/order"/>
  </r>
  <r>
    <x v="462"/>
    <x v="446"/>
    <s v="Great Food Great Service, Sheesha, Variety of Pizza, Serving Size, Good Wifi, Weekend Brunch"/>
    <x v="15"/>
    <n v="89"/>
    <x v="56"/>
    <s v="11am-1am"/>
    <m/>
    <m/>
    <x v="0"/>
    <x v="0"/>
    <m/>
    <x v="370"/>
    <s v="https://www.zomato.com/bangalore/burnout-cafe-infantry-road-bangalore/order"/>
  </r>
  <r>
    <x v="463"/>
    <x v="447"/>
    <s v="Reasonable Prices, Packing, Value for Money, Taste"/>
    <x v="2"/>
    <n v="55"/>
    <x v="10"/>
    <m/>
    <m/>
    <m/>
    <x v="1"/>
    <x v="6"/>
    <m/>
    <x v="371"/>
    <s v="https://www.zomato.com/bangalore/ovenfresh-pizzas-cakes-and-desserts-indiranagar-bangalore/order"/>
  </r>
  <r>
    <x v="464"/>
    <x v="448"/>
    <s v="Best Decor, Best Staff, Fantastic Decoration, Sanitised Service, Excellent Location, Comforting Atmosphere"/>
    <x v="4"/>
    <n v="868"/>
    <x v="27"/>
    <s v="11:30am-11pm"/>
    <m/>
    <m/>
    <x v="0"/>
    <x v="0"/>
    <m/>
    <x v="372"/>
    <s v="https://www.zomato.com/bangalore/mayura-1989-andhra-speciality-restaurant-rajajinagar-bangalore/order"/>
  </r>
  <r>
    <x v="465"/>
    <x v="449"/>
    <s v="Portion Size, Value for Money, Food Quality, Packaging"/>
    <x v="9"/>
    <n v="335"/>
    <x v="27"/>
    <m/>
    <m/>
    <m/>
    <x v="1"/>
    <x v="11"/>
    <m/>
    <x v="78"/>
    <s v="https://www.zomato.com/bangalore/grameen-kulfi-rajajinagar-bangalore/order"/>
  </r>
  <r>
    <x v="466"/>
    <x v="450"/>
    <m/>
    <x v="6"/>
    <n v="2"/>
    <x v="13"/>
    <s v="12am-5am"/>
    <s v=" 11:30am-12am"/>
    <m/>
    <x v="0"/>
    <x v="6"/>
    <m/>
    <x v="373"/>
    <s v="https://www.zomato.com/bangalore/kabab-magic-roll-1-richmond-road-bangalore/order"/>
  </r>
  <r>
    <x v="467"/>
    <x v="451"/>
    <m/>
    <x v="12"/>
    <n v="261"/>
    <x v="24"/>
    <m/>
    <m/>
    <m/>
    <x v="1"/>
    <x v="14"/>
    <m/>
    <x v="374"/>
    <s v="https://www.zomato.com/bangalore/indiana-burgers-vasanth-nagar-bangalore/order"/>
  </r>
  <r>
    <x v="468"/>
    <x v="452"/>
    <s v="Fantastic Decoration, Clean and Hygienic Place, Served Quickly, Nice Concept, Delicious Taste, Best Food under Best Budget"/>
    <x v="6"/>
    <n v="1"/>
    <x v="3"/>
    <s v="24 Hours"/>
    <m/>
    <m/>
    <x v="2"/>
    <x v="8"/>
    <m/>
    <x v="375"/>
    <s v="https://www.zomato.com/bangalore/rajasthani-dhaba-shanti-nagar-bangalore/order"/>
  </r>
  <r>
    <x v="469"/>
    <x v="453"/>
    <m/>
    <x v="0"/>
    <n v="84"/>
    <x v="15"/>
    <m/>
    <m/>
    <m/>
    <x v="1"/>
    <x v="10"/>
    <m/>
    <x v="376"/>
    <s v="https://www.zomato.com/bangalore/wholesome-bowlsome-thippasandra-bangalore/order"/>
  </r>
  <r>
    <x v="470"/>
    <x v="454"/>
    <s v="Comfortable Seating Area, Good for Large Groups, Best Places, Quick Service, Courteous Staff, Good Quantity"/>
    <x v="2"/>
    <n v="1"/>
    <x v="40"/>
    <s v="11:30am-10:30pm"/>
    <m/>
    <m/>
    <x v="0"/>
    <x v="0"/>
    <s v="Chicken Bheemas, Gongura Pickle, Murgh Ghee Roast, Chicken Roast, Chicken 65, Veg Biriyani"/>
    <x v="377"/>
    <s v="https://www.zomato.com/bangalore/bheemas-church-street/order"/>
  </r>
  <r>
    <x v="471"/>
    <x v="455"/>
    <s v="Jazz Music, Service and Quality of Food, Professional Staff, Gastronomical Experience, Great Recommendations, Excellent Hospitality"/>
    <x v="2"/>
    <n v="966"/>
    <x v="40"/>
    <s v="12pm-3:30pm"/>
    <s v=" 7pm-11pm"/>
    <m/>
    <x v="0"/>
    <x v="10"/>
    <s v="Kaffir Lime Mojito, Baby Corn Mushroom, Hunan Tofu, Strawberry Margarita, Prawn Sushi, Mango Pudding"/>
    <x v="378"/>
    <s v="https://www.zomato.com/bangalore/mainland-china-church-street/order"/>
  </r>
  <r>
    <x v="472"/>
    <x v="456"/>
    <m/>
    <x v="4"/>
    <n v="237"/>
    <x v="21"/>
    <s v="7am-10:30pm"/>
    <m/>
    <m/>
    <x v="0"/>
    <x v="6"/>
    <m/>
    <x v="220"/>
    <s v="https://www.zomato.com/bangalore/udupi-aatithya-btm-bangalore/order"/>
  </r>
  <r>
    <x v="473"/>
    <x v="457"/>
    <m/>
    <x v="5"/>
    <n v="150"/>
    <x v="14"/>
    <m/>
    <m/>
    <m/>
    <x v="1"/>
    <x v="5"/>
    <m/>
    <x v="379"/>
    <s v="https://www.zomato.com/bangalore/the-brooklyn-creamery-healthy-ice-cream-seshadripuram-bangalore/order"/>
  </r>
  <r>
    <x v="474"/>
    <x v="458"/>
    <m/>
    <x v="10"/>
    <n v="833"/>
    <x v="21"/>
    <s v="11:30am-11pm"/>
    <m/>
    <m/>
    <x v="0"/>
    <x v="7"/>
    <m/>
    <x v="380"/>
    <s v="https://www.zomato.com/bangalore/sultan-btm-bangalore/order"/>
  </r>
  <r>
    <x v="475"/>
    <x v="459"/>
    <m/>
    <x v="0"/>
    <n v="598"/>
    <x v="33"/>
    <s v="7am-10:45pm"/>
    <m/>
    <m/>
    <x v="0"/>
    <x v="7"/>
    <m/>
    <x v="381"/>
    <s v="https://www.zomato.com/bangalore/vijayanagar-vaibhav-vijay-nagar-bangalore/order"/>
  </r>
  <r>
    <x v="476"/>
    <x v="460"/>
    <m/>
    <x v="4"/>
    <n v="128"/>
    <x v="10"/>
    <s v="8am-11:45pm"/>
    <m/>
    <m/>
    <x v="0"/>
    <x v="9"/>
    <m/>
    <x v="382"/>
    <s v="https://www.zomato.com/bangalore/dunkin-donuts-coffee-indiranagar-bangalore/order"/>
  </r>
  <r>
    <x v="477"/>
    <x v="461"/>
    <s v="Portions, Fresh Food, Packing, Good Quality, Delicious Food, Value for Money"/>
    <x v="2"/>
    <n v="3"/>
    <x v="21"/>
    <s v="12pm-3:30pm"/>
    <s v=" 7pm-11pm"/>
    <m/>
    <x v="0"/>
    <x v="8"/>
    <m/>
    <x v="383"/>
    <s v="https://www.zomato.com/bangalore/venus-donne-biriyani-btm-bangalore/order"/>
  </r>
  <r>
    <x v="478"/>
    <x v="462"/>
    <s v="Chinese, Friendly Place, Decent Place, Reasonable Price, Combo, Good Place"/>
    <x v="10"/>
    <n v="4"/>
    <x v="19"/>
    <s v="12pm-10pm"/>
    <m/>
    <m/>
    <x v="0"/>
    <x v="4"/>
    <s v="Alfredo Pasta, Tacos, Manchow Soup, Gobi Manchurian, Pastas, Lassi"/>
    <x v="384"/>
    <s v="https://www.zomato.com/antarastriya/order"/>
  </r>
  <r>
    <x v="479"/>
    <x v="463"/>
    <m/>
    <x v="4"/>
    <n v="14500"/>
    <x v="27"/>
    <s v="12pm-11pm"/>
    <m/>
    <m/>
    <x v="0"/>
    <x v="8"/>
    <m/>
    <x v="385"/>
    <s v="https://www.zomato.com/bangalore/prakriti-delux-rajajinagar-bangalore/order"/>
  </r>
  <r>
    <x v="480"/>
    <x v="464"/>
    <s v="Comfortable Seating Area, Good Quantity, Reasonable Price, Good Taste, Value for Money, Prices"/>
    <x v="5"/>
    <n v="20400"/>
    <x v="21"/>
    <s v="11:30am-11:30pm"/>
    <m/>
    <m/>
    <x v="0"/>
    <x v="8"/>
    <m/>
    <x v="386"/>
    <s v="https://www.zomato.com/bangalore/c-k-mega-hot-food-btm/order"/>
  </r>
  <r>
    <x v="481"/>
    <x v="465"/>
    <m/>
    <x v="4"/>
    <n v="263"/>
    <x v="7"/>
    <s v="11am-11pm"/>
    <m/>
    <m/>
    <x v="0"/>
    <x v="5"/>
    <m/>
    <x v="113"/>
    <s v="https://www.zomato.com/bangalore/rolls-mania-st-marks-road-bangalore/order"/>
  </r>
  <r>
    <x v="482"/>
    <x v="466"/>
    <s v="Relaxed Atmosphere, Decent Ambience, Friendly Place, Interior, Good Value, Good Quantity"/>
    <x v="12"/>
    <n v="30700"/>
    <x v="21"/>
    <s v="11am-3am"/>
    <m/>
    <m/>
    <x v="0"/>
    <x v="0"/>
    <s v="Vegetable Thukpa, Chicken Cheese Fried Momos, Honey Crispy Chicken, Ginger Chicken, Chicken Hakka Noodles, Manchow Soup"/>
    <x v="387"/>
    <s v="https://www.zomato.com/bangalore/momoz-btm/order"/>
  </r>
  <r>
    <x v="483"/>
    <x v="467"/>
    <m/>
    <x v="0"/>
    <n v="42"/>
    <x v="26"/>
    <m/>
    <m/>
    <m/>
    <x v="1"/>
    <x v="5"/>
    <m/>
    <x v="388"/>
    <s v="https://www.zomato.com/bangalore/nano-duzi-hosur-road-bangalore/order"/>
  </r>
  <r>
    <x v="484"/>
    <x v="468"/>
    <m/>
    <x v="0"/>
    <n v="660"/>
    <x v="33"/>
    <s v="11:30am-10pm"/>
    <m/>
    <m/>
    <x v="0"/>
    <x v="10"/>
    <m/>
    <x v="67"/>
    <s v="https://www.zomato.com/bangalore/indian-chicken-biriyani-point-vijay-nagar-bangalore/order"/>
  </r>
  <r>
    <x v="485"/>
    <x v="469"/>
    <s v="Live Music, Healthy Food, Cleanliness, Authentic Taste, Location, Best Place"/>
    <x v="7"/>
    <n v="3"/>
    <x v="17"/>
    <s v="12pm-4pm"/>
    <s v=" 7pm-10:30pm"/>
    <m/>
    <x v="0"/>
    <x v="7"/>
    <s v="Jowar Rotis, Jolada Rotti, Sambar, Coffee"/>
    <x v="389"/>
    <s v="https://www.zomato.com/bangalore/kamat-bugle-rock-basavanagudi/order"/>
  </r>
  <r>
    <x v="486"/>
    <x v="187"/>
    <m/>
    <x v="0"/>
    <n v="1"/>
    <x v="3"/>
    <s v="7am-10:30pm"/>
    <m/>
    <m/>
    <x v="0"/>
    <x v="7"/>
    <m/>
    <x v="76"/>
    <s v="https://www.zomato.com/bangalore/sri-udupi-grand-shanti-nagar/order"/>
  </r>
  <r>
    <x v="487"/>
    <x v="470"/>
    <s v="Cute Little Place, Great Recommendations, Tandoori, Prompt Service, Reasonable Price, Great Taste"/>
    <x v="0"/>
    <n v="13200"/>
    <x v="36"/>
    <s v="12pm-11:30pm"/>
    <m/>
    <m/>
    <x v="0"/>
    <x v="6"/>
    <s v="Chicken Shwarma Roll, Double Egg Roll, Shawarma, Rolls, Fried Rice, Biryani"/>
    <x v="390"/>
    <s v="https://www.zomato.com/bangalore/cafe-grill-jeevan-bhima-nagar/order"/>
  </r>
  <r>
    <x v="488"/>
    <x v="471"/>
    <s v="Cute Packaging, Great Portions, Worth the Money, Delicious Food, Value for Money, Taste"/>
    <x v="7"/>
    <n v="424"/>
    <x v="10"/>
    <m/>
    <m/>
    <m/>
    <x v="1"/>
    <x v="6"/>
    <m/>
    <x v="391"/>
    <s v="https://www.zomato.com/bangalore/caterspoint-indiranagar-bangalore/order"/>
  </r>
  <r>
    <x v="489"/>
    <x v="472"/>
    <m/>
    <x v="12"/>
    <n v="66"/>
    <x v="29"/>
    <m/>
    <m/>
    <m/>
    <x v="1"/>
    <x v="14"/>
    <m/>
    <x v="392"/>
    <s v="https://www.zomato.com/bangalore/sri-udupi-swadista-jayanagar-bangalore/order"/>
  </r>
  <r>
    <x v="490"/>
    <x v="473"/>
    <m/>
    <x v="0"/>
    <n v="1"/>
    <x v="21"/>
    <s v="11am-11:30pm"/>
    <m/>
    <m/>
    <x v="0"/>
    <x v="6"/>
    <m/>
    <x v="118"/>
    <s v="https://www.zomato.com/bangalore/karunadu-awesome-foods-3-btm-bangalore/order"/>
  </r>
  <r>
    <x v="491"/>
    <x v="474"/>
    <m/>
    <x v="4"/>
    <n v="1"/>
    <x v="2"/>
    <s v="8am-10pm"/>
    <m/>
    <m/>
    <x v="0"/>
    <x v="11"/>
    <m/>
    <x v="393"/>
    <s v="https://www.zomato.com/bangalore/chaatimes-brigade-road-bangalore/order"/>
  </r>
  <r>
    <x v="492"/>
    <x v="475"/>
    <s v="Chirpy Crowd, Elegantly Decorated, Customizations Available, Good Portions, Great Recommendations, Mouth Watering Food"/>
    <x v="13"/>
    <n v="13400"/>
    <x v="11"/>
    <s v="9am-1am"/>
    <m/>
    <m/>
    <x v="0"/>
    <x v="4"/>
    <s v="Pav Bhaji, Aloo Paratha, Kabab, Pasta, Pizza"/>
    <x v="274"/>
    <s v="https://www.zomato.com/bangalore/shahi-family-restaurant-ulsoor-bangalore/order"/>
  </r>
  <r>
    <x v="493"/>
    <x v="476"/>
    <s v="Polite Staff, Tasty, Good Food, Quality, Ambience"/>
    <x v="5"/>
    <n v="2"/>
    <x v="3"/>
    <s v="12:30pm-11:30pm"/>
    <m/>
    <m/>
    <x v="0"/>
    <x v="8"/>
    <m/>
    <x v="394"/>
    <s v="https://www.zomato.com/bangalore/hotel-revoli-inn-shanti-nagar-bangalore/order"/>
  </r>
  <r>
    <x v="494"/>
    <x v="477"/>
    <m/>
    <x v="4"/>
    <n v="684"/>
    <x v="57"/>
    <s v="12pm-10pm"/>
    <m/>
    <m/>
    <x v="0"/>
    <x v="5"/>
    <m/>
    <x v="395"/>
    <s v="https://www.zomato.com/bangalore/a1-ambur-chicken-biriyani-point-yeshwantpur-bangalore/order"/>
  </r>
  <r>
    <x v="495"/>
    <x v="478"/>
    <m/>
    <x v="5"/>
    <n v="112"/>
    <x v="21"/>
    <s v="12pm-12am"/>
    <m/>
    <m/>
    <x v="0"/>
    <x v="6"/>
    <m/>
    <x v="67"/>
    <s v="https://www.zomato.com/bangalore/s-r-m-ambur-hot-dum-biriyani-btm-bangalore/order"/>
  </r>
  <r>
    <x v="496"/>
    <x v="479"/>
    <m/>
    <x v="2"/>
    <n v="54"/>
    <x v="3"/>
    <s v="12pm-12am"/>
    <m/>
    <m/>
    <x v="0"/>
    <x v="11"/>
    <m/>
    <x v="78"/>
    <s v="https://www.zomato.com/bangalore/kulfi-shulfi-bombay-kulfis-shanti-nagar-bangalore/order"/>
  </r>
  <r>
    <x v="497"/>
    <x v="480"/>
    <s v="Great Place, Good Place, Good Food, Value for Money, Service"/>
    <x v="4"/>
    <n v="888"/>
    <x v="21"/>
    <s v="8:30am-11pm"/>
    <m/>
    <m/>
    <x v="0"/>
    <x v="7"/>
    <s v="Chicken Sandwich, Wraps, Juices, Shakes, Sandwiches, Burgers"/>
    <x v="396"/>
    <s v="https://www.zomato.com/bangalore/eat-n-drink-btm/order"/>
  </r>
  <r>
    <x v="498"/>
    <x v="481"/>
    <s v="Cleanliness, Best Places, Student Crowd, Prices, Good Place, Portion"/>
    <x v="4"/>
    <n v="4"/>
    <x v="13"/>
    <s v="12pm-12am"/>
    <m/>
    <m/>
    <x v="0"/>
    <x v="2"/>
    <s v="Beef Shwarma, Beef Rolls, Sheek Roll, Jumbo Roll, Haleem, Kababs"/>
    <x v="397"/>
    <s v="https://www.zomato.com/bangalore/hotel-fanoos-since-1975-richmond-road-bangalore/order"/>
  </r>
  <r>
    <x v="499"/>
    <x v="482"/>
    <s v="Good Quantity, Good Taste, Best Place, Value for Money, Prices, Good Service"/>
    <x v="4"/>
    <n v="5"/>
    <x v="0"/>
    <s v="10am-10pm"/>
    <m/>
    <m/>
    <x v="0"/>
    <x v="16"/>
    <s v="Mutton Paya, Mutton Brain, Ghee Rice, Chicken Kabab, Kebabs, Tandoori Chicken"/>
    <x v="63"/>
    <s v="https://www.zomato.com/bangalore/hamza-hotel-shivajinagar-bangalore/order"/>
  </r>
  <r>
    <x v="500"/>
    <x v="483"/>
    <s v="Family Favorite, Nice Food Quality, Good Staffs, Good Services with Good People, Prompt Staff, Good Food Good Quality"/>
    <x v="4"/>
    <n v="17300"/>
    <x v="5"/>
    <s v="11am-2:30am"/>
    <m/>
    <m/>
    <x v="0"/>
    <x v="1"/>
    <s v="Karachi Chicken Curry, Karachi Naan, Dabba Gosht, Fruit Cocktail, Gosht Nihari, Nalli Gosht"/>
    <x v="398"/>
    <s v="https://www.zomato.com/bangalore/karama-restaurant-frazer-town/order"/>
  </r>
  <r>
    <x v="501"/>
    <x v="484"/>
    <m/>
    <x v="4"/>
    <n v="852"/>
    <x v="2"/>
    <s v="9am-10:30pm"/>
    <m/>
    <m/>
    <x v="0"/>
    <x v="5"/>
    <m/>
    <x v="399"/>
    <s v="https://www.zomato.com/bangalore/kaippunnyam-restaurant-1-brigade-road-bangalore/order"/>
  </r>
  <r>
    <x v="502"/>
    <x v="485"/>
    <m/>
    <x v="2"/>
    <n v="986"/>
    <x v="1"/>
    <s v="9:30am-10pm"/>
    <m/>
    <m/>
    <x v="0"/>
    <x v="2"/>
    <m/>
    <x v="400"/>
    <s v="https://www.zomato.com/bangalore/sweet-chariot-cafe-residency-road/order"/>
  </r>
  <r>
    <x v="503"/>
    <x v="486"/>
    <s v="Extensive Menu, Worth the Money, Great Portions, Timely Service, Delicious Food, Price"/>
    <x v="0"/>
    <n v="3"/>
    <x v="26"/>
    <s v="7am-11pm"/>
    <m/>
    <m/>
    <x v="0"/>
    <x v="5"/>
    <m/>
    <x v="401"/>
    <s v="https://www.zomato.com/bangalore/no-sugar-please-hosur-road-bangalore/order"/>
  </r>
  <r>
    <x v="504"/>
    <x v="487"/>
    <s v="Student Crowd, Fast Delivery, Nice Taste, Young Crowd, Good Quantity, Customizable Food"/>
    <x v="6"/>
    <n v="27100"/>
    <x v="32"/>
    <s v="11:30am-3am"/>
    <m/>
    <m/>
    <x v="0"/>
    <x v="6"/>
    <m/>
    <x v="67"/>
    <s v="https://www.zomato.com/bangalore/sree-banashankari-donne-biriyani-basaveshwara-nagar-bangalore/ord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B9419B-C446-47FB-940C-C6769BE7E3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4:C25" firstHeaderRow="1" firstDataRow="1" firstDataCol="1"/>
  <pivotFields count="14">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dataField="1" showAll="0">
      <items count="18">
        <item x="16"/>
        <item x="14"/>
        <item x="11"/>
        <item x="15"/>
        <item x="13"/>
        <item x="8"/>
        <item x="12"/>
        <item x="10"/>
        <item x="1"/>
        <item x="6"/>
        <item x="5"/>
        <item x="4"/>
        <item x="0"/>
        <item x="2"/>
        <item x="7"/>
        <item x="3"/>
        <item x="9"/>
        <item t="default"/>
      </items>
    </pivotField>
    <pivotField showAll="0"/>
    <pivotField axis="axisRow" showAll="0" measureFilter="1">
      <items count="59">
        <item sd="0" x="7"/>
        <item sd="0"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showAll="0">
      <items count="4">
        <item x="2"/>
        <item x="0"/>
        <item x="1"/>
        <item t="default"/>
      </items>
    </pivotField>
    <pivotField showAll="0">
      <items count="21">
        <item x="18"/>
        <item x="1"/>
        <item x="5"/>
        <item x="10"/>
        <item x="6"/>
        <item x="7"/>
        <item x="8"/>
        <item x="4"/>
        <item x="2"/>
        <item x="15"/>
        <item x="3"/>
        <item x="13"/>
        <item x="17"/>
        <item x="19"/>
        <item x="16"/>
        <item x="12"/>
        <item x="9"/>
        <item x="0"/>
        <item x="11"/>
        <item x="14"/>
        <item t="default"/>
      </items>
    </pivotField>
    <pivotField showAll="0"/>
    <pivotField showAll="0"/>
    <pivotField showAll="0"/>
  </pivotFields>
  <rowFields count="1">
    <field x="5"/>
  </rowFields>
  <rowItems count="21">
    <i>
      <x/>
    </i>
    <i>
      <x v="2"/>
    </i>
    <i>
      <x v="6"/>
    </i>
    <i>
      <x v="7"/>
    </i>
    <i>
      <x v="8"/>
    </i>
    <i>
      <x v="9"/>
    </i>
    <i>
      <x v="10"/>
    </i>
    <i>
      <x v="11"/>
    </i>
    <i>
      <x v="12"/>
    </i>
    <i>
      <x v="13"/>
    </i>
    <i>
      <x v="16"/>
    </i>
    <i>
      <x v="25"/>
    </i>
    <i>
      <x v="29"/>
    </i>
    <i>
      <x v="40"/>
    </i>
    <i>
      <x v="44"/>
    </i>
    <i>
      <x v="45"/>
    </i>
    <i>
      <x v="50"/>
    </i>
    <i>
      <x v="51"/>
    </i>
    <i>
      <x v="52"/>
    </i>
    <i>
      <x v="56"/>
    </i>
    <i t="grand">
      <x/>
    </i>
  </rowItems>
  <colItems count="1">
    <i/>
  </colItems>
  <dataFields count="1">
    <dataField name="Average of DELIVERY_RATING" fld="3" subtotal="average" baseField="5" baseItem="0"/>
  </dataFields>
  <chartFormats count="2">
    <chartFormat chart="0"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filters count="1">
    <filter fld="5" type="count" evalOrder="-1" id="2"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AE7EBA-D378-4D2A-949F-1CCE8D3E6C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C63" firstHeaderRow="1" firstDataRow="1" firstDataCol="1"/>
  <pivotFields count="14">
    <pivotField showAll="0"/>
    <pivotField dataField="1"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items count="18">
        <item x="16"/>
        <item x="14"/>
        <item x="11"/>
        <item x="15"/>
        <item x="13"/>
        <item x="8"/>
        <item x="12"/>
        <item x="10"/>
        <item x="1"/>
        <item x="6"/>
        <item x="5"/>
        <item x="4"/>
        <item x="0"/>
        <item x="2"/>
        <item x="7"/>
        <item x="3"/>
        <item x="9"/>
        <item t="default"/>
      </items>
    </pivotField>
    <pivotField showAll="0"/>
    <pivotField axis="axisRow" showAll="0">
      <items count="59">
        <item sd="0" x="7"/>
        <item sd="0" x="20"/>
        <item sd="0"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showAll="0">
      <items count="4">
        <item x="2"/>
        <item x="0"/>
        <item x="1"/>
        <item t="default"/>
      </items>
    </pivotField>
    <pivotField showAll="0">
      <items count="21">
        <item x="18"/>
        <item x="1"/>
        <item x="5"/>
        <item x="10"/>
        <item x="6"/>
        <item x="7"/>
        <item x="8"/>
        <item x="4"/>
        <item x="2"/>
        <item x="15"/>
        <item x="3"/>
        <item x="13"/>
        <item x="17"/>
        <item x="19"/>
        <item x="16"/>
        <item x="12"/>
        <item x="9"/>
        <item x="0"/>
        <item x="11"/>
        <item x="14"/>
        <item t="default"/>
      </items>
    </pivotField>
    <pivotField showAll="0"/>
    <pivotField showAll="0"/>
    <pivotField showAll="0"/>
  </pivotFields>
  <rowFields count="1">
    <field x="5"/>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Items count="1">
    <i/>
  </colItems>
  <dataFields count="1">
    <dataField name="Count of NAME" fld="1" subtotal="count" baseField="0" baseItem="0"/>
  </dataField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A4C480-8F39-4434-BFCD-BA1F7ACFAF6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4:C16" firstHeaderRow="1" firstDataRow="1" firstDataCol="1"/>
  <pivotFields count="14">
    <pivotField showAll="0"/>
    <pivotField dataField="1"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showAll="0">
      <items count="4">
        <item x="2"/>
        <item x="0"/>
        <item x="1"/>
        <item t="default"/>
      </items>
    </pivotField>
    <pivotField showAll="0">
      <items count="21">
        <item x="18"/>
        <item x="1"/>
        <item x="5"/>
        <item x="10"/>
        <item x="6"/>
        <item x="7"/>
        <item x="8"/>
        <item x="4"/>
        <item x="2"/>
        <item x="15"/>
        <item x="3"/>
        <item x="13"/>
        <item x="17"/>
        <item x="19"/>
        <item x="16"/>
        <item x="12"/>
        <item x="9"/>
        <item x="0"/>
        <item x="11"/>
        <item x="14"/>
        <item t="default"/>
      </items>
    </pivotField>
    <pivotField showAll="0"/>
    <pivotField axis="axisRow" showAll="0" measureFilter="1" sortType="ascending">
      <items count="403">
        <item x="183"/>
        <item x="181"/>
        <item x="27"/>
        <item x="260"/>
        <item x="17"/>
        <item x="182"/>
        <item x="10"/>
        <item x="377"/>
        <item x="22"/>
        <item x="372"/>
        <item x="157"/>
        <item x="236"/>
        <item x="333"/>
        <item x="209"/>
        <item x="137"/>
        <item x="226"/>
        <item x="208"/>
        <item x="105"/>
        <item x="329"/>
        <item x="203"/>
        <item x="174"/>
        <item x="86"/>
        <item x="46"/>
        <item x="400"/>
        <item x="77"/>
        <item x="188"/>
        <item x="371"/>
        <item x="272"/>
        <item x="102"/>
        <item x="8"/>
        <item x="49"/>
        <item x="253"/>
        <item x="189"/>
        <item x="227"/>
        <item x="217"/>
        <item x="252"/>
        <item x="244"/>
        <item x="362"/>
        <item x="350"/>
        <item x="224"/>
        <item x="401"/>
        <item x="193"/>
        <item x="235"/>
        <item x="68"/>
        <item x="141"/>
        <item x="200"/>
        <item x="60"/>
        <item x="23"/>
        <item x="52"/>
        <item x="9"/>
        <item x="88"/>
        <item x="40"/>
        <item x="194"/>
        <item x="354"/>
        <item x="383"/>
        <item x="36"/>
        <item x="273"/>
        <item x="82"/>
        <item x="147"/>
        <item x="263"/>
        <item x="308"/>
        <item x="29"/>
        <item x="85"/>
        <item x="53"/>
        <item x="51"/>
        <item x="363"/>
        <item x="274"/>
        <item x="145"/>
        <item x="63"/>
        <item x="18"/>
        <item x="121"/>
        <item x="221"/>
        <item x="91"/>
        <item x="94"/>
        <item x="197"/>
        <item x="298"/>
        <item x="353"/>
        <item x="35"/>
        <item x="117"/>
        <item x="318"/>
        <item x="115"/>
        <item x="352"/>
        <item x="258"/>
        <item x="134"/>
        <item x="385"/>
        <item x="66"/>
        <item x="67"/>
        <item x="122"/>
        <item x="83"/>
        <item x="55"/>
        <item x="37"/>
        <item x="138"/>
        <item x="243"/>
        <item x="26"/>
        <item x="346"/>
        <item x="395"/>
        <item x="142"/>
        <item x="302"/>
        <item x="369"/>
        <item x="374"/>
        <item x="124"/>
        <item x="5"/>
        <item x="44"/>
        <item x="348"/>
        <item x="328"/>
        <item x="242"/>
        <item x="14"/>
        <item x="33"/>
        <item x="277"/>
        <item x="24"/>
        <item x="28"/>
        <item x="146"/>
        <item x="370"/>
        <item x="16"/>
        <item x="116"/>
        <item x="158"/>
        <item x="293"/>
        <item x="324"/>
        <item x="54"/>
        <item x="349"/>
        <item x="164"/>
        <item x="255"/>
        <item x="315"/>
        <item x="292"/>
        <item x="373"/>
        <item x="75"/>
        <item x="368"/>
        <item x="387"/>
        <item x="4"/>
        <item x="394"/>
        <item x="321"/>
        <item x="390"/>
        <item x="340"/>
        <item x="351"/>
        <item x="127"/>
        <item x="267"/>
        <item x="386"/>
        <item x="34"/>
        <item x="378"/>
        <item x="388"/>
        <item x="93"/>
        <item x="229"/>
        <item x="359"/>
        <item x="11"/>
        <item x="320"/>
        <item x="21"/>
        <item x="313"/>
        <item x="382"/>
        <item x="254"/>
        <item x="132"/>
        <item x="247"/>
        <item x="170"/>
        <item x="2"/>
        <item x="74"/>
        <item x="178"/>
        <item x="111"/>
        <item x="270"/>
        <item x="287"/>
        <item x="396"/>
        <item x="201"/>
        <item x="211"/>
        <item x="108"/>
        <item x="238"/>
        <item x="239"/>
        <item x="48"/>
        <item x="257"/>
        <item x="306"/>
        <item x="256"/>
        <item x="45"/>
        <item x="391"/>
        <item x="196"/>
        <item x="307"/>
        <item x="294"/>
        <item x="379"/>
        <item x="310"/>
        <item x="78"/>
        <item x="97"/>
        <item x="355"/>
        <item x="41"/>
        <item x="25"/>
        <item x="295"/>
        <item x="64"/>
        <item x="241"/>
        <item x="322"/>
        <item x="168"/>
        <item x="161"/>
        <item x="171"/>
        <item x="398"/>
        <item x="278"/>
        <item x="104"/>
        <item x="399"/>
        <item x="248"/>
        <item x="38"/>
        <item x="12"/>
        <item x="345"/>
        <item x="312"/>
        <item x="149"/>
        <item x="136"/>
        <item x="230"/>
        <item x="98"/>
        <item x="160"/>
        <item x="282"/>
        <item x="19"/>
        <item x="380"/>
        <item x="179"/>
        <item x="215"/>
        <item x="30"/>
        <item x="61"/>
        <item x="130"/>
        <item x="266"/>
        <item x="20"/>
        <item x="47"/>
        <item x="166"/>
        <item x="112"/>
        <item x="150"/>
        <item x="80"/>
        <item x="286"/>
        <item x="327"/>
        <item x="265"/>
        <item x="303"/>
        <item x="234"/>
        <item x="87"/>
        <item x="280"/>
        <item x="299"/>
        <item x="13"/>
        <item x="114"/>
        <item x="316"/>
        <item x="128"/>
        <item x="126"/>
        <item x="250"/>
        <item x="366"/>
        <item x="326"/>
        <item x="271"/>
        <item x="173"/>
        <item x="32"/>
        <item x="276"/>
        <item x="301"/>
        <item x="232"/>
        <item x="0"/>
        <item x="73"/>
        <item x="100"/>
        <item x="167"/>
        <item x="356"/>
        <item x="156"/>
        <item x="165"/>
        <item x="246"/>
        <item x="214"/>
        <item x="342"/>
        <item x="245"/>
        <item x="154"/>
        <item x="365"/>
        <item x="107"/>
        <item x="218"/>
        <item x="225"/>
        <item x="358"/>
        <item x="6"/>
        <item x="59"/>
        <item x="191"/>
        <item x="177"/>
        <item x="331"/>
        <item x="186"/>
        <item x="290"/>
        <item x="330"/>
        <item x="323"/>
        <item x="148"/>
        <item x="56"/>
        <item x="139"/>
        <item x="90"/>
        <item x="314"/>
        <item x="347"/>
        <item x="42"/>
        <item x="364"/>
        <item x="285"/>
        <item x="284"/>
        <item x="79"/>
        <item x="89"/>
        <item x="205"/>
        <item x="180"/>
        <item x="339"/>
        <item x="1"/>
        <item x="151"/>
        <item x="367"/>
        <item x="304"/>
        <item x="341"/>
        <item x="144"/>
        <item x="337"/>
        <item x="195"/>
        <item x="213"/>
        <item x="376"/>
        <item x="212"/>
        <item x="297"/>
        <item x="119"/>
        <item x="84"/>
        <item x="152"/>
        <item x="392"/>
        <item x="184"/>
        <item x="95"/>
        <item x="338"/>
        <item x="140"/>
        <item x="175"/>
        <item x="305"/>
        <item x="264"/>
        <item x="291"/>
        <item x="70"/>
        <item x="190"/>
        <item x="187"/>
        <item x="384"/>
        <item x="223"/>
        <item x="279"/>
        <item x="15"/>
        <item x="106"/>
        <item x="7"/>
        <item x="31"/>
        <item x="259"/>
        <item x="375"/>
        <item x="113"/>
        <item x="72"/>
        <item x="397"/>
        <item x="192"/>
        <item x="206"/>
        <item x="269"/>
        <item x="262"/>
        <item x="275"/>
        <item x="50"/>
        <item x="344"/>
        <item x="163"/>
        <item x="199"/>
        <item x="202"/>
        <item x="133"/>
        <item x="261"/>
        <item x="317"/>
        <item x="123"/>
        <item x="296"/>
        <item x="172"/>
        <item x="309"/>
        <item x="62"/>
        <item x="118"/>
        <item x="135"/>
        <item x="101"/>
        <item x="96"/>
        <item x="92"/>
        <item x="336"/>
        <item x="251"/>
        <item x="125"/>
        <item x="143"/>
        <item x="39"/>
        <item x="43"/>
        <item x="237"/>
        <item x="58"/>
        <item x="57"/>
        <item x="159"/>
        <item x="389"/>
        <item x="228"/>
        <item x="360"/>
        <item x="240"/>
        <item x="185"/>
        <item x="343"/>
        <item x="3"/>
        <item x="71"/>
        <item x="109"/>
        <item x="169"/>
        <item x="220"/>
        <item x="311"/>
        <item x="289"/>
        <item x="216"/>
        <item x="110"/>
        <item x="153"/>
        <item x="233"/>
        <item x="204"/>
        <item x="283"/>
        <item x="288"/>
        <item x="334"/>
        <item x="325"/>
        <item x="381"/>
        <item x="249"/>
        <item x="129"/>
        <item x="131"/>
        <item x="76"/>
        <item x="222"/>
        <item x="198"/>
        <item x="231"/>
        <item x="69"/>
        <item x="176"/>
        <item x="268"/>
        <item x="81"/>
        <item x="219"/>
        <item x="319"/>
        <item x="332"/>
        <item x="210"/>
        <item x="361"/>
        <item x="335"/>
        <item x="393"/>
        <item x="99"/>
        <item x="300"/>
        <item x="155"/>
        <item x="103"/>
        <item x="207"/>
        <item x="162"/>
        <item x="120"/>
        <item x="357"/>
        <item x="281"/>
        <item x="65"/>
        <item t="default"/>
      </items>
    </pivotField>
    <pivotField showAll="0"/>
  </pivotFields>
  <rowFields count="1">
    <field x="12"/>
  </rowFields>
  <rowItems count="12">
    <i>
      <x v="22"/>
    </i>
    <i>
      <x v="68"/>
    </i>
    <i>
      <x v="86"/>
    </i>
    <i>
      <x v="175"/>
    </i>
    <i>
      <x v="214"/>
    </i>
    <i>
      <x v="225"/>
    </i>
    <i>
      <x v="243"/>
    </i>
    <i>
      <x v="315"/>
    </i>
    <i>
      <x v="336"/>
    </i>
    <i>
      <x v="339"/>
    </i>
    <i>
      <x v="358"/>
    </i>
    <i t="grand">
      <x/>
    </i>
  </rowItems>
  <colItems count="1">
    <i/>
  </colItems>
  <dataFields count="1">
    <dataField name="Count of NAME" fld="1" subtotal="count" baseField="0" baseItem="0"/>
  </dataFields>
  <chartFormats count="24">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2" count="1" selected="0">
            <x v="22"/>
          </reference>
        </references>
      </pivotArea>
    </chartFormat>
    <chartFormat chart="11" format="2">
      <pivotArea type="data" outline="0" fieldPosition="0">
        <references count="2">
          <reference field="4294967294" count="1" selected="0">
            <x v="0"/>
          </reference>
          <reference field="12" count="1" selected="0">
            <x v="68"/>
          </reference>
        </references>
      </pivotArea>
    </chartFormat>
    <chartFormat chart="11" format="3">
      <pivotArea type="data" outline="0" fieldPosition="0">
        <references count="2">
          <reference field="4294967294" count="1" selected="0">
            <x v="0"/>
          </reference>
          <reference field="12" count="1" selected="0">
            <x v="86"/>
          </reference>
        </references>
      </pivotArea>
    </chartFormat>
    <chartFormat chart="11" format="4">
      <pivotArea type="data" outline="0" fieldPosition="0">
        <references count="2">
          <reference field="4294967294" count="1" selected="0">
            <x v="0"/>
          </reference>
          <reference field="12" count="1" selected="0">
            <x v="175"/>
          </reference>
        </references>
      </pivotArea>
    </chartFormat>
    <chartFormat chart="11" format="5">
      <pivotArea type="data" outline="0" fieldPosition="0">
        <references count="2">
          <reference field="4294967294" count="1" selected="0">
            <x v="0"/>
          </reference>
          <reference field="12" count="1" selected="0">
            <x v="214"/>
          </reference>
        </references>
      </pivotArea>
    </chartFormat>
    <chartFormat chart="11" format="6">
      <pivotArea type="data" outline="0" fieldPosition="0">
        <references count="2">
          <reference field="4294967294" count="1" selected="0">
            <x v="0"/>
          </reference>
          <reference field="12" count="1" selected="0">
            <x v="225"/>
          </reference>
        </references>
      </pivotArea>
    </chartFormat>
    <chartFormat chart="11" format="7">
      <pivotArea type="data" outline="0" fieldPosition="0">
        <references count="2">
          <reference field="4294967294" count="1" selected="0">
            <x v="0"/>
          </reference>
          <reference field="12" count="1" selected="0">
            <x v="243"/>
          </reference>
        </references>
      </pivotArea>
    </chartFormat>
    <chartFormat chart="11" format="8">
      <pivotArea type="data" outline="0" fieldPosition="0">
        <references count="2">
          <reference field="4294967294" count="1" selected="0">
            <x v="0"/>
          </reference>
          <reference field="12" count="1" selected="0">
            <x v="315"/>
          </reference>
        </references>
      </pivotArea>
    </chartFormat>
    <chartFormat chart="11" format="9">
      <pivotArea type="data" outline="0" fieldPosition="0">
        <references count="2">
          <reference field="4294967294" count="1" selected="0">
            <x v="0"/>
          </reference>
          <reference field="12" count="1" selected="0">
            <x v="336"/>
          </reference>
        </references>
      </pivotArea>
    </chartFormat>
    <chartFormat chart="11" format="10">
      <pivotArea type="data" outline="0" fieldPosition="0">
        <references count="2">
          <reference field="4294967294" count="1" selected="0">
            <x v="0"/>
          </reference>
          <reference field="12" count="1" selected="0">
            <x v="339"/>
          </reference>
        </references>
      </pivotArea>
    </chartFormat>
    <chartFormat chart="11" format="11">
      <pivotArea type="data" outline="0" fieldPosition="0">
        <references count="2">
          <reference field="4294967294" count="1" selected="0">
            <x v="0"/>
          </reference>
          <reference field="12" count="1" selected="0">
            <x v="358"/>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12" count="1" selected="0">
            <x v="22"/>
          </reference>
        </references>
      </pivotArea>
    </chartFormat>
    <chartFormat chart="14" format="26">
      <pivotArea type="data" outline="0" fieldPosition="0">
        <references count="2">
          <reference field="4294967294" count="1" selected="0">
            <x v="0"/>
          </reference>
          <reference field="12" count="1" selected="0">
            <x v="68"/>
          </reference>
        </references>
      </pivotArea>
    </chartFormat>
    <chartFormat chart="14" format="27">
      <pivotArea type="data" outline="0" fieldPosition="0">
        <references count="2">
          <reference field="4294967294" count="1" selected="0">
            <x v="0"/>
          </reference>
          <reference field="12" count="1" selected="0">
            <x v="86"/>
          </reference>
        </references>
      </pivotArea>
    </chartFormat>
    <chartFormat chart="14" format="28">
      <pivotArea type="data" outline="0" fieldPosition="0">
        <references count="2">
          <reference field="4294967294" count="1" selected="0">
            <x v="0"/>
          </reference>
          <reference field="12" count="1" selected="0">
            <x v="175"/>
          </reference>
        </references>
      </pivotArea>
    </chartFormat>
    <chartFormat chart="14" format="29">
      <pivotArea type="data" outline="0" fieldPosition="0">
        <references count="2">
          <reference field="4294967294" count="1" selected="0">
            <x v="0"/>
          </reference>
          <reference field="12" count="1" selected="0">
            <x v="214"/>
          </reference>
        </references>
      </pivotArea>
    </chartFormat>
    <chartFormat chart="14" format="30">
      <pivotArea type="data" outline="0" fieldPosition="0">
        <references count="2">
          <reference field="4294967294" count="1" selected="0">
            <x v="0"/>
          </reference>
          <reference field="12" count="1" selected="0">
            <x v="225"/>
          </reference>
        </references>
      </pivotArea>
    </chartFormat>
    <chartFormat chart="14" format="31">
      <pivotArea type="data" outline="0" fieldPosition="0">
        <references count="2">
          <reference field="4294967294" count="1" selected="0">
            <x v="0"/>
          </reference>
          <reference field="12" count="1" selected="0">
            <x v="243"/>
          </reference>
        </references>
      </pivotArea>
    </chartFormat>
    <chartFormat chart="14" format="32">
      <pivotArea type="data" outline="0" fieldPosition="0">
        <references count="2">
          <reference field="4294967294" count="1" selected="0">
            <x v="0"/>
          </reference>
          <reference field="12" count="1" selected="0">
            <x v="315"/>
          </reference>
        </references>
      </pivotArea>
    </chartFormat>
    <chartFormat chart="14" format="33">
      <pivotArea type="data" outline="0" fieldPosition="0">
        <references count="2">
          <reference field="4294967294" count="1" selected="0">
            <x v="0"/>
          </reference>
          <reference field="12" count="1" selected="0">
            <x v="336"/>
          </reference>
        </references>
      </pivotArea>
    </chartFormat>
    <chartFormat chart="14" format="34">
      <pivotArea type="data" outline="0" fieldPosition="0">
        <references count="2">
          <reference field="4294967294" count="1" selected="0">
            <x v="0"/>
          </reference>
          <reference field="12" count="1" selected="0">
            <x v="339"/>
          </reference>
        </references>
      </pivotArea>
    </chartFormat>
    <chartFormat chart="14" format="35">
      <pivotArea type="data" outline="0" fieldPosition="0">
        <references count="2">
          <reference field="4294967294" count="1" selected="0">
            <x v="0"/>
          </reference>
          <reference field="12" count="1" selected="0">
            <x v="358"/>
          </reference>
        </references>
      </pivotArea>
    </chartFormat>
  </chartFormats>
  <pivotTableStyleInfo name="PivotStyleMedium16" showRowHeaders="1" showColHeaders="1" showRowStripes="0" showColStripes="0" showLastColumn="1"/>
  <filters count="1">
    <filter fld="1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59D3D6-DF4F-4222-B43A-49E8318C99E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B4:D23" firstHeaderRow="0" firstDataRow="1" firstDataCol="1"/>
  <pivotFields count="14">
    <pivotField showAll="0"/>
    <pivotField axis="axisRow" showAll="0" measureFilter="1" sortType="descending">
      <items count="489">
        <item x="267"/>
        <item x="299"/>
        <item x="391"/>
        <item x="330"/>
        <item x="94"/>
        <item x="138"/>
        <item x="453"/>
        <item x="45"/>
        <item x="110"/>
        <item x="287"/>
        <item x="459"/>
        <item x="60"/>
        <item x="461"/>
        <item x="314"/>
        <item x="380"/>
        <item x="438"/>
        <item x="196"/>
        <item x="264"/>
        <item x="230"/>
        <item x="338"/>
        <item x="456"/>
        <item x="288"/>
        <item x="24"/>
        <item x="152"/>
        <item x="381"/>
        <item x="185"/>
        <item x="13"/>
        <item x="260"/>
        <item x="211"/>
        <item x="172"/>
        <item x="81"/>
        <item x="256"/>
        <item x="408"/>
        <item x="405"/>
        <item x="96"/>
        <item x="114"/>
        <item x="310"/>
        <item x="384"/>
        <item x="344"/>
        <item x="148"/>
        <item x="285"/>
        <item x="292"/>
        <item x="379"/>
        <item x="259"/>
        <item x="457"/>
        <item x="159"/>
        <item x="68"/>
        <item x="171"/>
        <item x="19"/>
        <item x="63"/>
        <item x="354"/>
        <item x="430"/>
        <item x="378"/>
        <item x="358"/>
        <item x="64"/>
        <item x="180"/>
        <item x="210"/>
        <item x="485"/>
        <item x="170"/>
        <item x="216"/>
        <item x="334"/>
        <item x="458"/>
        <item x="359"/>
        <item x="222"/>
        <item x="46"/>
        <item x="126"/>
        <item x="313"/>
        <item x="166"/>
        <item x="472"/>
        <item x="59"/>
        <item x="187"/>
        <item x="44"/>
        <item x="174"/>
        <item x="394"/>
        <item x="311"/>
        <item x="385"/>
        <item x="217"/>
        <item x="424"/>
        <item x="487"/>
        <item x="113"/>
        <item x="377"/>
        <item x="376"/>
        <item x="317"/>
        <item x="351"/>
        <item x="154"/>
        <item x="355"/>
        <item x="163"/>
        <item x="100"/>
        <item x="70"/>
        <item x="347"/>
        <item x="29"/>
        <item x="225"/>
        <item x="475"/>
        <item x="409"/>
        <item x="265"/>
        <item x="182"/>
        <item x="388"/>
        <item x="374"/>
        <item x="139"/>
        <item x="372"/>
        <item x="89"/>
        <item x="370"/>
        <item x="246"/>
        <item x="390"/>
        <item x="85"/>
        <item x="226"/>
        <item x="352"/>
        <item x="75"/>
        <item x="434"/>
        <item x="339"/>
        <item x="478"/>
        <item x="431"/>
        <item x="6"/>
        <item x="145"/>
        <item x="129"/>
        <item x="411"/>
        <item x="62"/>
        <item x="393"/>
        <item x="383"/>
        <item x="386"/>
        <item x="197"/>
        <item x="420"/>
        <item x="65"/>
        <item x="465"/>
        <item x="214"/>
        <item x="37"/>
        <item x="328"/>
        <item x="179"/>
        <item x="181"/>
        <item x="304"/>
        <item x="369"/>
        <item x="271"/>
        <item x="392"/>
        <item x="452"/>
        <item x="177"/>
        <item x="413"/>
        <item x="237"/>
        <item x="423"/>
        <item x="336"/>
        <item x="219"/>
        <item x="360"/>
        <item x="190"/>
        <item x="442"/>
        <item x="108"/>
        <item x="412"/>
        <item x="273"/>
        <item x="72"/>
        <item x="357"/>
        <item x="429"/>
        <item x="463"/>
        <item x="90"/>
        <item x="25"/>
        <item x="73"/>
        <item x="15"/>
        <item x="209"/>
        <item x="245"/>
        <item x="234"/>
        <item x="340"/>
        <item x="144"/>
        <item x="233"/>
        <item x="12"/>
        <item x="52"/>
        <item x="397"/>
        <item x="42"/>
        <item x="447"/>
        <item x="262"/>
        <item x="331"/>
        <item x="31"/>
        <item x="198"/>
        <item x="251"/>
        <item x="290"/>
        <item x="308"/>
        <item x="158"/>
        <item x="295"/>
        <item x="326"/>
        <item x="301"/>
        <item x="486"/>
        <item x="269"/>
        <item x="91"/>
        <item x="401"/>
        <item x="80"/>
        <item x="140"/>
        <item x="115"/>
        <item x="142"/>
        <item x="200"/>
        <item x="117"/>
        <item x="319"/>
        <item x="186"/>
        <item x="67"/>
        <item x="103"/>
        <item x="53"/>
        <item x="467"/>
        <item x="327"/>
        <item x="27"/>
        <item x="17"/>
        <item x="147"/>
        <item x="247"/>
        <item x="241"/>
        <item x="39"/>
        <item x="10"/>
        <item x="266"/>
        <item x="175"/>
        <item x="296"/>
        <item x="276"/>
        <item x="466"/>
        <item x="387"/>
        <item x="427"/>
        <item x="221"/>
        <item x="426"/>
        <item x="9"/>
        <item x="125"/>
        <item x="160"/>
        <item x="16"/>
        <item x="300"/>
        <item x="448"/>
        <item x="4"/>
        <item x="272"/>
        <item x="208"/>
        <item x="18"/>
        <item x="238"/>
        <item x="199"/>
        <item x="415"/>
        <item x="104"/>
        <item x="395"/>
        <item x="224"/>
        <item x="425"/>
        <item x="433"/>
        <item x="455"/>
        <item x="223"/>
        <item x="157"/>
        <item x="365"/>
        <item x="119"/>
        <item x="188"/>
        <item x="164"/>
        <item x="77"/>
        <item x="254"/>
        <item x="278"/>
        <item x="302"/>
        <item x="443"/>
        <item x="361"/>
        <item x="315"/>
        <item x="33"/>
        <item x="150"/>
        <item x="71"/>
        <item x="183"/>
        <item x="7"/>
        <item x="417"/>
        <item x="82"/>
        <item x="106"/>
        <item x="368"/>
        <item x="382"/>
        <item x="479"/>
        <item x="143"/>
        <item x="231"/>
        <item x="86"/>
        <item x="367"/>
        <item x="421"/>
        <item x="122"/>
        <item x="76"/>
        <item x="124"/>
        <item x="173"/>
        <item x="407"/>
        <item x="2"/>
        <item x="268"/>
        <item x="335"/>
        <item x="194"/>
        <item x="473"/>
        <item x="440"/>
        <item x="389"/>
        <item x="373"/>
        <item x="428"/>
        <item x="483"/>
        <item x="58"/>
        <item x="20"/>
        <item x="38"/>
        <item x="56"/>
        <item x="469"/>
        <item x="240"/>
        <item x="484"/>
        <item x="205"/>
        <item x="450"/>
        <item x="43"/>
        <item x="169"/>
        <item x="167"/>
        <item x="270"/>
        <item x="320"/>
        <item x="364"/>
        <item x="371"/>
        <item x="192"/>
        <item x="176"/>
        <item x="149"/>
        <item x="258"/>
        <item x="261"/>
        <item x="291"/>
        <item x="184"/>
        <item x="153"/>
        <item x="353"/>
        <item x="248"/>
        <item x="451"/>
        <item x="468"/>
        <item x="141"/>
        <item x="1"/>
        <item x="109"/>
        <item x="263"/>
        <item x="155"/>
        <item x="35"/>
        <item x="343"/>
        <item x="294"/>
        <item x="349"/>
        <item x="476"/>
        <item x="400"/>
        <item x="203"/>
        <item x="88"/>
        <item x="403"/>
        <item x="244"/>
        <item x="118"/>
        <item x="432"/>
        <item x="481"/>
        <item x="337"/>
        <item x="410"/>
        <item x="69"/>
        <item x="165"/>
        <item x="111"/>
        <item x="482"/>
        <item x="325"/>
        <item x="218"/>
        <item x="121"/>
        <item x="286"/>
        <item x="418"/>
        <item x="362"/>
        <item x="98"/>
        <item x="449"/>
        <item x="399"/>
        <item x="212"/>
        <item x="168"/>
        <item x="116"/>
        <item x="283"/>
        <item x="202"/>
        <item x="93"/>
        <item x="206"/>
        <item x="321"/>
        <item x="396"/>
        <item x="419"/>
        <item x="134"/>
        <item x="21"/>
        <item x="406"/>
        <item x="275"/>
        <item x="318"/>
        <item x="28"/>
        <item x="277"/>
        <item x="195"/>
        <item x="220"/>
        <item x="51"/>
        <item x="279"/>
        <item x="0"/>
        <item x="191"/>
        <item x="239"/>
        <item x="49"/>
        <item x="480"/>
        <item x="5"/>
        <item x="460"/>
        <item x="127"/>
        <item x="249"/>
        <item x="281"/>
        <item x="97"/>
        <item x="189"/>
        <item x="201"/>
        <item x="215"/>
        <item x="422"/>
        <item x="26"/>
        <item x="146"/>
        <item x="257"/>
        <item x="345"/>
        <item x="306"/>
        <item x="441"/>
        <item x="133"/>
        <item x="235"/>
        <item x="316"/>
        <item x="436"/>
        <item x="309"/>
        <item x="41"/>
        <item x="243"/>
        <item x="444"/>
        <item x="293"/>
        <item x="101"/>
        <item x="341"/>
        <item x="55"/>
        <item x="312"/>
        <item x="404"/>
        <item x="132"/>
        <item x="57"/>
        <item x="36"/>
        <item x="78"/>
        <item x="253"/>
        <item x="375"/>
        <item x="228"/>
        <item x="255"/>
        <item x="305"/>
        <item x="131"/>
        <item x="130"/>
        <item x="178"/>
        <item x="474"/>
        <item x="107"/>
        <item x="471"/>
        <item x="348"/>
        <item x="79"/>
        <item x="30"/>
        <item x="402"/>
        <item x="50"/>
        <item x="84"/>
        <item x="470"/>
        <item x="342"/>
        <item x="464"/>
        <item x="303"/>
        <item x="446"/>
        <item x="445"/>
        <item x="14"/>
        <item x="280"/>
        <item x="298"/>
        <item x="92"/>
        <item x="329"/>
        <item x="128"/>
        <item x="11"/>
        <item x="414"/>
        <item x="289"/>
        <item x="156"/>
        <item x="151"/>
        <item x="102"/>
        <item x="350"/>
        <item x="398"/>
        <item x="87"/>
        <item x="161"/>
        <item x="23"/>
        <item x="437"/>
        <item x="135"/>
        <item x="74"/>
        <item x="120"/>
        <item x="356"/>
        <item x="435"/>
        <item x="454"/>
        <item x="333"/>
        <item x="162"/>
        <item x="282"/>
        <item x="34"/>
        <item x="54"/>
        <item x="439"/>
        <item x="105"/>
        <item x="366"/>
        <item x="274"/>
        <item x="137"/>
        <item x="252"/>
        <item x="322"/>
        <item x="323"/>
        <item x="47"/>
        <item x="236"/>
        <item x="213"/>
        <item x="229"/>
        <item x="8"/>
        <item x="324"/>
        <item x="83"/>
        <item x="346"/>
        <item x="227"/>
        <item x="416"/>
        <item x="123"/>
        <item x="462"/>
        <item x="136"/>
        <item x="204"/>
        <item x="297"/>
        <item x="22"/>
        <item x="242"/>
        <item x="48"/>
        <item x="61"/>
        <item x="40"/>
        <item x="66"/>
        <item x="32"/>
        <item x="332"/>
        <item x="363"/>
        <item x="307"/>
        <item x="99"/>
        <item x="250"/>
        <item x="193"/>
        <item x="95"/>
        <item x="112"/>
        <item x="3"/>
        <item x="477"/>
        <item x="207"/>
        <item x="232"/>
        <item x="284"/>
        <item t="default"/>
      </items>
    </pivotField>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showAll="0">
      <items count="4">
        <item x="2"/>
        <item x="0"/>
        <item x="1"/>
        <item t="default"/>
      </items>
    </pivotField>
    <pivotField dataField="1" showAll="0">
      <items count="21">
        <item x="18"/>
        <item x="1"/>
        <item x="5"/>
        <item x="10"/>
        <item x="6"/>
        <item x="7"/>
        <item x="8"/>
        <item x="4"/>
        <item x="2"/>
        <item x="15"/>
        <item x="3"/>
        <item x="13"/>
        <item x="17"/>
        <item x="19"/>
        <item x="16"/>
        <item x="12"/>
        <item x="9"/>
        <item x="0"/>
        <item x="11"/>
        <item x="14"/>
        <item t="default"/>
      </items>
    </pivotField>
    <pivotField showAll="0"/>
    <pivotField showAll="0" sortType="ascending"/>
    <pivotField showAll="0"/>
  </pivotFields>
  <rowFields count="1">
    <field x="1"/>
  </rowFields>
  <rowItems count="19">
    <i>
      <x v="95"/>
    </i>
    <i>
      <x v="148"/>
    </i>
    <i>
      <x v="151"/>
    </i>
    <i>
      <x v="159"/>
    </i>
    <i>
      <x v="173"/>
    </i>
    <i>
      <x v="178"/>
    </i>
    <i>
      <x v="188"/>
    </i>
    <i>
      <x v="215"/>
    </i>
    <i>
      <x v="247"/>
    </i>
    <i>
      <x v="273"/>
    </i>
    <i>
      <x v="293"/>
    </i>
    <i>
      <x v="303"/>
    </i>
    <i>
      <x v="307"/>
    </i>
    <i>
      <x v="331"/>
    </i>
    <i>
      <x v="355"/>
    </i>
    <i>
      <x v="380"/>
    </i>
    <i>
      <x v="462"/>
    </i>
    <i>
      <x v="470"/>
    </i>
    <i t="grand">
      <x/>
    </i>
  </rowItems>
  <colFields count="1">
    <field x="-2"/>
  </colFields>
  <colItems count="2">
    <i>
      <x/>
    </i>
    <i i="1">
      <x v="1"/>
    </i>
  </colItems>
  <dataFields count="2">
    <dataField name="Average of AVERAGE_PRICE" fld="10" subtotal="average" baseField="1" baseItem="3"/>
    <dataField name="Average of DELIVERY_RATING" fld="3" subtotal="average" baseField="1" baseItem="1"/>
  </dataFields>
  <chartFormats count="4">
    <chartFormat chart="21" format="5" series="1">
      <pivotArea type="data" outline="0" fieldPosition="0">
        <references count="1">
          <reference field="4294967294" count="1" selected="0">
            <x v="0"/>
          </reference>
        </references>
      </pivotArea>
    </chartFormat>
    <chartFormat chart="23" format="7"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1"/>
          </reference>
        </references>
      </pivotArea>
    </chartFormat>
  </chartFormats>
  <pivotTableStyleInfo name="PivotStyleMedium16" showRowHeaders="1" showColHeaders="1" showRowStripes="0" showColStripes="0" showLastColumn="1"/>
  <filters count="1">
    <filter fld="1" type="count" evalOrder="-1" id="3" iMeasureFld="1">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9668FC-DCE5-4A0C-82D9-092631D8D5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6">
  <location ref="B4:C8" firstHeaderRow="1" firstDataRow="1" firstDataCol="1"/>
  <pivotFields count="14">
    <pivotField dataField="1" showAll="0">
      <items count="5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t="default"/>
      </items>
    </pivotField>
    <pivotField axis="axisRow"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axis="axisRow" showAll="0">
      <items count="4">
        <item sd="0" x="2"/>
        <item sd="0" x="0"/>
        <item sd="0" x="1"/>
        <item t="default" sd="0"/>
      </items>
    </pivotField>
    <pivotField showAll="0">
      <items count="21">
        <item x="18"/>
        <item x="1"/>
        <item x="5"/>
        <item x="10"/>
        <item x="6"/>
        <item x="7"/>
        <item x="8"/>
        <item x="4"/>
        <item x="2"/>
        <item x="15"/>
        <item x="3"/>
        <item x="13"/>
        <item x="17"/>
        <item x="19"/>
        <item x="16"/>
        <item x="12"/>
        <item x="9"/>
        <item x="0"/>
        <item x="11"/>
        <item x="14"/>
        <item t="default"/>
      </items>
    </pivotField>
    <pivotField showAll="0"/>
    <pivotField showAll="0" sortType="ascending"/>
    <pivotField showAll="0"/>
  </pivotFields>
  <rowFields count="2">
    <field x="9"/>
    <field x="1"/>
  </rowFields>
  <rowItems count="4">
    <i>
      <x/>
    </i>
    <i>
      <x v="1"/>
    </i>
    <i>
      <x v="2"/>
    </i>
    <i t="grand">
      <x/>
    </i>
  </rowItems>
  <colItems count="1">
    <i/>
  </colItems>
  <dataFields count="1">
    <dataField name="Count of ID" fld="0" subtotal="count" baseField="9" baseItem="0"/>
  </dataFields>
  <chartFormats count="16">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9" count="1" selected="0">
            <x v="0"/>
          </reference>
        </references>
      </pivotArea>
    </chartFormat>
    <chartFormat chart="29" format="2">
      <pivotArea type="data" outline="0" fieldPosition="0">
        <references count="2">
          <reference field="4294967294" count="1" selected="0">
            <x v="0"/>
          </reference>
          <reference field="9" count="1" selected="0">
            <x v="1"/>
          </reference>
        </references>
      </pivotArea>
    </chartFormat>
    <chartFormat chart="29" format="3">
      <pivotArea type="data" outline="0" fieldPosition="0">
        <references count="2">
          <reference field="4294967294" count="1" selected="0">
            <x v="0"/>
          </reference>
          <reference field="9" count="1" selected="0">
            <x v="2"/>
          </reference>
        </references>
      </pivotArea>
    </chartFormat>
    <chartFormat chart="46" format="4" series="1">
      <pivotArea type="data" outline="0" fieldPosition="0">
        <references count="1">
          <reference field="4294967294" count="1" selected="0">
            <x v="0"/>
          </reference>
        </references>
      </pivotArea>
    </chartFormat>
    <chartFormat chart="46" format="5">
      <pivotArea type="data" outline="0" fieldPosition="0">
        <references count="2">
          <reference field="4294967294" count="1" selected="0">
            <x v="0"/>
          </reference>
          <reference field="9" count="1" selected="0">
            <x v="0"/>
          </reference>
        </references>
      </pivotArea>
    </chartFormat>
    <chartFormat chart="46" format="6">
      <pivotArea type="data" outline="0" fieldPosition="0">
        <references count="2">
          <reference field="4294967294" count="1" selected="0">
            <x v="0"/>
          </reference>
          <reference field="9" count="1" selected="0">
            <x v="1"/>
          </reference>
        </references>
      </pivotArea>
    </chartFormat>
    <chartFormat chart="46" format="7">
      <pivotArea type="data" outline="0" fieldPosition="0">
        <references count="2">
          <reference field="4294967294" count="1" selected="0">
            <x v="0"/>
          </reference>
          <reference field="9" count="1" selected="0">
            <x v="2"/>
          </reference>
        </references>
      </pivotArea>
    </chartFormat>
    <chartFormat chart="49" format="12" series="1">
      <pivotArea type="data" outline="0" fieldPosition="0">
        <references count="1">
          <reference field="4294967294" count="1" selected="0">
            <x v="0"/>
          </reference>
        </references>
      </pivotArea>
    </chartFormat>
    <chartFormat chart="49" format="13">
      <pivotArea type="data" outline="0" fieldPosition="0">
        <references count="2">
          <reference field="4294967294" count="1" selected="0">
            <x v="0"/>
          </reference>
          <reference field="9" count="1" selected="0">
            <x v="0"/>
          </reference>
        </references>
      </pivotArea>
    </chartFormat>
    <chartFormat chart="49" format="14">
      <pivotArea type="data" outline="0" fieldPosition="0">
        <references count="2">
          <reference field="4294967294" count="1" selected="0">
            <x v="0"/>
          </reference>
          <reference field="9" count="1" selected="0">
            <x v="1"/>
          </reference>
        </references>
      </pivotArea>
    </chartFormat>
    <chartFormat chart="49" format="15">
      <pivotArea type="data" outline="0" fieldPosition="0">
        <references count="2">
          <reference field="4294967294" count="1" selected="0">
            <x v="0"/>
          </reference>
          <reference field="9" count="1" selected="0">
            <x v="2"/>
          </reference>
        </references>
      </pivotArea>
    </chartFormat>
    <chartFormat chart="57" format="8" series="1">
      <pivotArea type="data" outline="0" fieldPosition="0">
        <references count="1">
          <reference field="4294967294" count="1" selected="0">
            <x v="0"/>
          </reference>
        </references>
      </pivotArea>
    </chartFormat>
    <chartFormat chart="57" format="9">
      <pivotArea type="data" outline="0" fieldPosition="0">
        <references count="2">
          <reference field="4294967294" count="1" selected="0">
            <x v="0"/>
          </reference>
          <reference field="9" count="1" selected="0">
            <x v="0"/>
          </reference>
        </references>
      </pivotArea>
    </chartFormat>
    <chartFormat chart="57" format="10">
      <pivotArea type="data" outline="0" fieldPosition="0">
        <references count="2">
          <reference field="4294967294" count="1" selected="0">
            <x v="0"/>
          </reference>
          <reference field="9" count="1" selected="0">
            <x v="1"/>
          </reference>
        </references>
      </pivotArea>
    </chartFormat>
    <chartFormat chart="57" format="11">
      <pivotArea type="data" outline="0" fieldPosition="0">
        <references count="2">
          <reference field="4294967294" count="1" selected="0">
            <x v="0"/>
          </reference>
          <reference field="9" count="1" selected="0">
            <x v="2"/>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1EF1E8-5F03-4C8E-9E4A-5864BB8828B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0">
  <location ref="B4:C407" firstHeaderRow="1" firstDataRow="1" firstDataCol="1"/>
  <pivotFields count="14">
    <pivotField showAll="0">
      <items count="5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t="default"/>
      </items>
    </pivotField>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pivotField showAll="0"/>
    <pivotField showAll="0">
      <items count="4">
        <item sd="0" x="2"/>
        <item sd="0" x="0"/>
        <item sd="0" x="1"/>
        <item t="default" sd="0"/>
      </items>
    </pivotField>
    <pivotField dataField="1" showAll="0">
      <items count="21">
        <item x="18"/>
        <item x="1"/>
        <item x="5"/>
        <item x="10"/>
        <item x="6"/>
        <item x="7"/>
        <item x="8"/>
        <item x="4"/>
        <item x="2"/>
        <item x="15"/>
        <item x="3"/>
        <item x="13"/>
        <item x="17"/>
        <item x="19"/>
        <item x="16"/>
        <item x="12"/>
        <item x="9"/>
        <item x="0"/>
        <item x="11"/>
        <item x="14"/>
        <item t="default"/>
      </items>
    </pivotField>
    <pivotField showAll="0"/>
    <pivotField axis="axisRow" showAll="0" sortType="ascending">
      <items count="403">
        <item x="183"/>
        <item x="181"/>
        <item x="27"/>
        <item x="260"/>
        <item x="17"/>
        <item x="182"/>
        <item x="10"/>
        <item x="377"/>
        <item x="22"/>
        <item x="372"/>
        <item x="157"/>
        <item x="236"/>
        <item x="333"/>
        <item x="209"/>
        <item x="137"/>
        <item x="226"/>
        <item x="208"/>
        <item x="105"/>
        <item x="329"/>
        <item x="203"/>
        <item x="174"/>
        <item x="86"/>
        <item x="46"/>
        <item x="400"/>
        <item x="77"/>
        <item x="188"/>
        <item x="371"/>
        <item x="272"/>
        <item x="102"/>
        <item x="8"/>
        <item x="49"/>
        <item x="253"/>
        <item x="189"/>
        <item x="227"/>
        <item x="217"/>
        <item x="252"/>
        <item x="244"/>
        <item x="362"/>
        <item x="350"/>
        <item x="224"/>
        <item x="401"/>
        <item x="193"/>
        <item x="235"/>
        <item x="68"/>
        <item x="141"/>
        <item x="200"/>
        <item x="60"/>
        <item x="23"/>
        <item x="52"/>
        <item x="9"/>
        <item x="88"/>
        <item x="40"/>
        <item x="194"/>
        <item x="354"/>
        <item x="383"/>
        <item x="36"/>
        <item x="273"/>
        <item x="82"/>
        <item x="147"/>
        <item x="263"/>
        <item x="308"/>
        <item x="29"/>
        <item x="85"/>
        <item x="53"/>
        <item x="51"/>
        <item x="363"/>
        <item x="274"/>
        <item x="145"/>
        <item x="63"/>
        <item x="18"/>
        <item x="121"/>
        <item x="221"/>
        <item x="91"/>
        <item x="94"/>
        <item x="197"/>
        <item x="298"/>
        <item x="353"/>
        <item x="35"/>
        <item x="117"/>
        <item x="318"/>
        <item x="115"/>
        <item x="352"/>
        <item x="258"/>
        <item x="134"/>
        <item x="385"/>
        <item x="66"/>
        <item x="67"/>
        <item x="122"/>
        <item x="83"/>
        <item x="55"/>
        <item x="37"/>
        <item x="138"/>
        <item x="243"/>
        <item x="26"/>
        <item x="346"/>
        <item x="395"/>
        <item x="142"/>
        <item x="302"/>
        <item x="369"/>
        <item x="374"/>
        <item x="124"/>
        <item x="5"/>
        <item x="44"/>
        <item x="348"/>
        <item x="328"/>
        <item x="242"/>
        <item x="14"/>
        <item x="33"/>
        <item x="277"/>
        <item x="24"/>
        <item x="28"/>
        <item x="146"/>
        <item x="370"/>
        <item x="16"/>
        <item x="116"/>
        <item x="158"/>
        <item x="293"/>
        <item x="324"/>
        <item x="54"/>
        <item x="349"/>
        <item x="164"/>
        <item x="255"/>
        <item x="315"/>
        <item x="292"/>
        <item x="373"/>
        <item x="75"/>
        <item x="368"/>
        <item x="387"/>
        <item x="4"/>
        <item x="394"/>
        <item x="321"/>
        <item x="390"/>
        <item x="340"/>
        <item x="351"/>
        <item x="127"/>
        <item x="267"/>
        <item x="386"/>
        <item x="34"/>
        <item x="378"/>
        <item x="388"/>
        <item x="93"/>
        <item x="229"/>
        <item x="359"/>
        <item x="11"/>
        <item x="320"/>
        <item x="21"/>
        <item x="313"/>
        <item x="382"/>
        <item x="254"/>
        <item x="132"/>
        <item x="247"/>
        <item x="170"/>
        <item x="2"/>
        <item x="74"/>
        <item x="178"/>
        <item x="111"/>
        <item x="270"/>
        <item x="287"/>
        <item x="396"/>
        <item x="201"/>
        <item x="211"/>
        <item x="108"/>
        <item x="238"/>
        <item x="239"/>
        <item x="48"/>
        <item x="257"/>
        <item x="306"/>
        <item x="256"/>
        <item x="45"/>
        <item x="391"/>
        <item x="196"/>
        <item x="307"/>
        <item x="294"/>
        <item x="379"/>
        <item x="310"/>
        <item x="78"/>
        <item x="97"/>
        <item x="355"/>
        <item x="41"/>
        <item x="25"/>
        <item x="295"/>
        <item x="64"/>
        <item x="241"/>
        <item x="322"/>
        <item x="168"/>
        <item x="161"/>
        <item x="171"/>
        <item x="398"/>
        <item x="278"/>
        <item x="104"/>
        <item x="399"/>
        <item x="248"/>
        <item x="38"/>
        <item x="12"/>
        <item x="345"/>
        <item x="312"/>
        <item x="149"/>
        <item x="136"/>
        <item x="230"/>
        <item x="98"/>
        <item x="160"/>
        <item x="282"/>
        <item x="19"/>
        <item x="380"/>
        <item x="179"/>
        <item x="215"/>
        <item x="30"/>
        <item x="61"/>
        <item x="130"/>
        <item x="266"/>
        <item x="20"/>
        <item x="47"/>
        <item x="166"/>
        <item x="112"/>
        <item x="150"/>
        <item x="80"/>
        <item x="286"/>
        <item x="327"/>
        <item x="265"/>
        <item x="303"/>
        <item x="234"/>
        <item x="87"/>
        <item x="280"/>
        <item x="299"/>
        <item x="13"/>
        <item x="114"/>
        <item x="316"/>
        <item x="128"/>
        <item x="126"/>
        <item x="250"/>
        <item x="366"/>
        <item x="326"/>
        <item x="271"/>
        <item x="173"/>
        <item x="32"/>
        <item x="276"/>
        <item x="301"/>
        <item x="232"/>
        <item x="0"/>
        <item x="73"/>
        <item x="100"/>
        <item x="167"/>
        <item x="356"/>
        <item x="156"/>
        <item x="165"/>
        <item x="246"/>
        <item x="214"/>
        <item x="342"/>
        <item x="245"/>
        <item x="154"/>
        <item x="365"/>
        <item x="107"/>
        <item x="218"/>
        <item x="225"/>
        <item x="358"/>
        <item x="6"/>
        <item x="59"/>
        <item x="191"/>
        <item x="177"/>
        <item x="331"/>
        <item x="186"/>
        <item x="290"/>
        <item x="330"/>
        <item x="323"/>
        <item x="148"/>
        <item x="56"/>
        <item x="139"/>
        <item x="90"/>
        <item x="314"/>
        <item x="347"/>
        <item x="42"/>
        <item x="364"/>
        <item x="285"/>
        <item x="284"/>
        <item x="79"/>
        <item x="89"/>
        <item x="205"/>
        <item x="180"/>
        <item x="339"/>
        <item x="1"/>
        <item x="151"/>
        <item x="367"/>
        <item x="304"/>
        <item x="341"/>
        <item x="144"/>
        <item x="337"/>
        <item x="195"/>
        <item x="213"/>
        <item x="376"/>
        <item x="212"/>
        <item x="297"/>
        <item x="119"/>
        <item x="84"/>
        <item x="152"/>
        <item x="392"/>
        <item x="184"/>
        <item x="95"/>
        <item x="338"/>
        <item x="140"/>
        <item x="175"/>
        <item x="305"/>
        <item x="264"/>
        <item x="291"/>
        <item x="70"/>
        <item x="190"/>
        <item x="187"/>
        <item x="384"/>
        <item x="223"/>
        <item x="279"/>
        <item x="15"/>
        <item x="106"/>
        <item x="7"/>
        <item x="31"/>
        <item x="259"/>
        <item x="375"/>
        <item x="113"/>
        <item x="72"/>
        <item x="397"/>
        <item x="192"/>
        <item x="206"/>
        <item x="269"/>
        <item x="262"/>
        <item x="275"/>
        <item x="50"/>
        <item x="344"/>
        <item x="163"/>
        <item x="199"/>
        <item x="202"/>
        <item x="133"/>
        <item x="261"/>
        <item x="317"/>
        <item x="123"/>
        <item x="296"/>
        <item x="172"/>
        <item x="309"/>
        <item x="62"/>
        <item x="118"/>
        <item x="135"/>
        <item x="101"/>
        <item x="96"/>
        <item x="92"/>
        <item x="336"/>
        <item x="251"/>
        <item x="125"/>
        <item x="143"/>
        <item x="39"/>
        <item x="43"/>
        <item x="237"/>
        <item x="58"/>
        <item x="57"/>
        <item x="159"/>
        <item x="389"/>
        <item x="228"/>
        <item x="360"/>
        <item x="240"/>
        <item x="185"/>
        <item x="343"/>
        <item x="3"/>
        <item x="71"/>
        <item x="109"/>
        <item x="169"/>
        <item x="220"/>
        <item x="311"/>
        <item x="289"/>
        <item x="216"/>
        <item x="110"/>
        <item x="153"/>
        <item x="233"/>
        <item x="204"/>
        <item x="283"/>
        <item x="288"/>
        <item x="334"/>
        <item x="325"/>
        <item x="381"/>
        <item x="249"/>
        <item x="129"/>
        <item x="131"/>
        <item x="76"/>
        <item x="222"/>
        <item x="198"/>
        <item x="231"/>
        <item x="69"/>
        <item x="176"/>
        <item x="268"/>
        <item x="81"/>
        <item x="219"/>
        <item x="319"/>
        <item x="332"/>
        <item x="210"/>
        <item x="361"/>
        <item x="335"/>
        <item x="393"/>
        <item x="99"/>
        <item x="300"/>
        <item x="155"/>
        <item x="103"/>
        <item x="207"/>
        <item x="162"/>
        <item x="120"/>
        <item x="357"/>
        <item x="281"/>
        <item x="65"/>
        <item t="default"/>
      </items>
    </pivotField>
    <pivotField showAll="0"/>
  </pivotFields>
  <rowFields count="1">
    <field x="12"/>
  </rowFields>
  <rowItems count="40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t="grand">
      <x/>
    </i>
  </rowItems>
  <colItems count="1">
    <i/>
  </colItems>
  <dataFields count="1">
    <dataField name="Average of AVERAGE_PRICE" fld="10" subtotal="average" baseField="12" baseItem="0"/>
  </dataFields>
  <chartFormats count="2">
    <chartFormat chart="64" format="0" series="1">
      <pivotArea type="data" outline="0" fieldPosition="0">
        <references count="1">
          <reference field="4294967294" count="1" selected="0">
            <x v="0"/>
          </reference>
        </references>
      </pivotArea>
    </chartFormat>
    <chartFormat chart="67" format="2"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ING_HOURS" xr10:uid="{515DC25F-AEE0-4E9A-849D-7E9D8CFC2688}" sourceName="OPENING_HOURS">
  <pivotTables>
    <pivotTable tabId="11" name="PivotTable5"/>
    <pivotTable tabId="16" name="PivotTable1"/>
    <pivotTable tabId="7" name="PivotTable2"/>
    <pivotTable tabId="6" name="PivotTable1"/>
    <pivotTable tabId="8" name="PivotTable3"/>
    <pivotTable tabId="10" name="PivotTable4"/>
  </pivotTables>
  <data>
    <tabular pivotCacheId="165229102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PRICE" xr10:uid="{9FF84E85-E69D-4D8D-9858-ABD0F610E37A}" sourceName="AVERAGE_PRICE">
  <pivotTables>
    <pivotTable tabId="16" name="PivotTable1"/>
    <pivotTable tabId="7" name="PivotTable2"/>
    <pivotTable tabId="6" name="PivotTable1"/>
    <pivotTable tabId="8" name="PivotTable3"/>
    <pivotTable tabId="10" name="PivotTable4"/>
    <pivotTable tabId="11" name="PivotTable5"/>
  </pivotTables>
  <data>
    <tabular pivotCacheId="1652291028">
      <items count="20">
        <i x="18" s="1"/>
        <i x="1" s="1"/>
        <i x="5" s="1"/>
        <i x="10" s="1"/>
        <i x="6" s="1"/>
        <i x="7" s="1"/>
        <i x="8" s="1"/>
        <i x="4" s="1"/>
        <i x="2" s="1"/>
        <i x="15" s="1"/>
        <i x="3" s="1"/>
        <i x="13" s="1"/>
        <i x="17" s="1"/>
        <i x="19" s="1"/>
        <i x="16" s="1"/>
        <i x="12" s="1"/>
        <i x="9" s="1"/>
        <i x="0" s="1"/>
        <i x="11"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S" xr10:uid="{A06AC580-1A43-4DCB-84EF-F619D504EDD1}" sourceName="CUISINES">
  <pivotTables>
    <pivotTable tabId="16" name="PivotTable1"/>
  </pivotTables>
  <data>
    <tabular pivotCacheId="1652291028">
      <items count="402">
        <i x="183" s="1"/>
        <i x="181" s="1"/>
        <i x="27" s="1"/>
        <i x="260" s="1"/>
        <i x="17" s="1"/>
        <i x="182" s="1"/>
        <i x="10" s="1"/>
        <i x="377" s="1"/>
        <i x="22" s="1"/>
        <i x="372" s="1"/>
        <i x="157" s="1"/>
        <i x="236" s="1"/>
        <i x="333" s="1"/>
        <i x="209" s="1"/>
        <i x="137" s="1"/>
        <i x="226" s="1"/>
        <i x="208" s="1"/>
        <i x="105" s="1"/>
        <i x="329" s="1"/>
        <i x="203" s="1"/>
        <i x="174" s="1"/>
        <i x="86" s="1"/>
        <i x="46" s="1"/>
        <i x="400" s="1"/>
        <i x="77" s="1"/>
        <i x="188" s="1"/>
        <i x="371" s="1"/>
        <i x="272" s="1"/>
        <i x="102" s="1"/>
        <i x="8" s="1"/>
        <i x="49" s="1"/>
        <i x="253" s="1"/>
        <i x="189" s="1"/>
        <i x="227" s="1"/>
        <i x="217" s="1"/>
        <i x="252" s="1"/>
        <i x="244" s="1"/>
        <i x="362" s="1"/>
        <i x="350" s="1"/>
        <i x="224" s="1"/>
        <i x="401" s="1"/>
        <i x="193" s="1"/>
        <i x="235" s="1"/>
        <i x="68" s="1"/>
        <i x="141" s="1"/>
        <i x="200" s="1"/>
        <i x="60" s="1"/>
        <i x="23" s="1"/>
        <i x="52" s="1"/>
        <i x="9" s="1"/>
        <i x="88" s="1"/>
        <i x="40" s="1"/>
        <i x="194" s="1"/>
        <i x="354" s="1"/>
        <i x="383" s="1"/>
        <i x="36" s="1"/>
        <i x="273" s="1"/>
        <i x="82" s="1"/>
        <i x="147" s="1"/>
        <i x="263" s="1"/>
        <i x="308" s="1"/>
        <i x="29" s="1"/>
        <i x="85" s="1"/>
        <i x="53" s="1"/>
        <i x="51" s="1"/>
        <i x="363" s="1"/>
        <i x="274" s="1"/>
        <i x="145" s="1"/>
        <i x="63" s="1"/>
        <i x="18" s="1"/>
        <i x="121" s="1"/>
        <i x="221" s="1"/>
        <i x="91" s="1"/>
        <i x="94" s="1"/>
        <i x="197" s="1"/>
        <i x="298" s="1"/>
        <i x="353" s="1"/>
        <i x="35" s="1"/>
        <i x="117" s="1"/>
        <i x="318" s="1"/>
        <i x="115" s="1"/>
        <i x="352" s="1"/>
        <i x="258" s="1"/>
        <i x="134" s="1"/>
        <i x="385" s="1"/>
        <i x="66" s="1"/>
        <i x="67" s="1"/>
        <i x="122" s="1"/>
        <i x="83" s="1"/>
        <i x="55" s="1"/>
        <i x="37" s="1"/>
        <i x="138" s="1"/>
        <i x="243" s="1"/>
        <i x="26" s="1"/>
        <i x="346" s="1"/>
        <i x="395" s="1"/>
        <i x="142" s="1"/>
        <i x="302" s="1"/>
        <i x="369" s="1"/>
        <i x="374" s="1"/>
        <i x="124" s="1"/>
        <i x="5" s="1"/>
        <i x="44" s="1"/>
        <i x="348" s="1"/>
        <i x="328" s="1"/>
        <i x="242" s="1"/>
        <i x="14" s="1"/>
        <i x="33" s="1"/>
        <i x="277" s="1"/>
        <i x="24" s="1"/>
        <i x="28" s="1"/>
        <i x="146" s="1"/>
        <i x="370" s="1"/>
        <i x="16" s="1"/>
        <i x="116" s="1"/>
        <i x="158" s="1"/>
        <i x="293" s="1"/>
        <i x="324" s="1"/>
        <i x="54" s="1"/>
        <i x="349" s="1"/>
        <i x="164" s="1"/>
        <i x="255" s="1"/>
        <i x="315" s="1"/>
        <i x="292" s="1"/>
        <i x="373" s="1"/>
        <i x="75" s="1"/>
        <i x="368" s="1"/>
        <i x="387" s="1"/>
        <i x="4" s="1"/>
        <i x="394" s="1"/>
        <i x="321" s="1"/>
        <i x="390" s="1"/>
        <i x="340" s="1"/>
        <i x="351" s="1"/>
        <i x="127" s="1"/>
        <i x="267" s="1"/>
        <i x="386" s="1"/>
        <i x="34" s="1"/>
        <i x="378" s="1"/>
        <i x="388" s="1"/>
        <i x="93" s="1"/>
        <i x="229" s="1"/>
        <i x="359" s="1"/>
        <i x="11" s="1"/>
        <i x="320" s="1"/>
        <i x="21" s="1"/>
        <i x="313" s="1"/>
        <i x="382" s="1"/>
        <i x="254" s="1"/>
        <i x="132" s="1"/>
        <i x="247" s="1"/>
        <i x="170" s="1"/>
        <i x="2" s="1"/>
        <i x="74" s="1"/>
        <i x="178" s="1"/>
        <i x="111" s="1"/>
        <i x="270" s="1"/>
        <i x="287" s="1"/>
        <i x="396" s="1"/>
        <i x="201" s="1"/>
        <i x="211" s="1"/>
        <i x="108" s="1"/>
        <i x="238" s="1"/>
        <i x="239" s="1"/>
        <i x="48" s="1"/>
        <i x="257" s="1"/>
        <i x="306" s="1"/>
        <i x="256" s="1"/>
        <i x="45" s="1"/>
        <i x="391" s="1"/>
        <i x="196" s="1"/>
        <i x="307" s="1"/>
        <i x="294" s="1"/>
        <i x="379" s="1"/>
        <i x="310" s="1"/>
        <i x="78" s="1"/>
        <i x="97" s="1"/>
        <i x="355" s="1"/>
        <i x="41" s="1"/>
        <i x="25" s="1"/>
        <i x="295" s="1"/>
        <i x="64" s="1"/>
        <i x="241" s="1"/>
        <i x="322" s="1"/>
        <i x="168" s="1"/>
        <i x="161" s="1"/>
        <i x="171" s="1"/>
        <i x="398" s="1"/>
        <i x="278" s="1"/>
        <i x="104" s="1"/>
        <i x="399" s="1"/>
        <i x="248" s="1"/>
        <i x="38" s="1"/>
        <i x="12" s="1"/>
        <i x="345" s="1"/>
        <i x="312" s="1"/>
        <i x="149" s="1"/>
        <i x="136" s="1"/>
        <i x="230" s="1"/>
        <i x="98" s="1"/>
        <i x="160" s="1"/>
        <i x="282" s="1"/>
        <i x="19" s="1"/>
        <i x="380" s="1"/>
        <i x="179" s="1"/>
        <i x="215" s="1"/>
        <i x="30" s="1"/>
        <i x="61" s="1"/>
        <i x="130" s="1"/>
        <i x="266" s="1"/>
        <i x="20" s="1"/>
        <i x="47" s="1"/>
        <i x="166" s="1"/>
        <i x="112" s="1"/>
        <i x="150" s="1"/>
        <i x="80" s="1"/>
        <i x="286" s="1"/>
        <i x="327" s="1"/>
        <i x="265" s="1"/>
        <i x="303" s="1"/>
        <i x="234" s="1"/>
        <i x="87" s="1"/>
        <i x="280" s="1"/>
        <i x="299" s="1"/>
        <i x="13" s="1"/>
        <i x="114" s="1"/>
        <i x="316" s="1"/>
        <i x="128" s="1"/>
        <i x="126" s="1"/>
        <i x="250" s="1"/>
        <i x="366" s="1"/>
        <i x="326" s="1"/>
        <i x="271" s="1"/>
        <i x="173" s="1"/>
        <i x="32" s="1"/>
        <i x="276" s="1"/>
        <i x="301" s="1"/>
        <i x="232" s="1"/>
        <i x="0" s="1"/>
        <i x="73" s="1"/>
        <i x="100" s="1"/>
        <i x="167" s="1"/>
        <i x="356" s="1"/>
        <i x="156" s="1"/>
        <i x="165" s="1"/>
        <i x="246" s="1"/>
        <i x="214" s="1"/>
        <i x="342" s="1"/>
        <i x="245" s="1"/>
        <i x="154" s="1"/>
        <i x="365" s="1"/>
        <i x="107" s="1"/>
        <i x="218" s="1"/>
        <i x="225" s="1"/>
        <i x="358" s="1"/>
        <i x="6" s="1"/>
        <i x="59" s="1"/>
        <i x="191" s="1"/>
        <i x="177" s="1"/>
        <i x="331" s="1"/>
        <i x="186" s="1"/>
        <i x="290" s="1"/>
        <i x="330" s="1"/>
        <i x="323" s="1"/>
        <i x="148" s="1"/>
        <i x="56" s="1"/>
        <i x="139" s="1"/>
        <i x="90" s="1"/>
        <i x="314" s="1"/>
        <i x="347" s="1"/>
        <i x="42" s="1"/>
        <i x="364" s="1"/>
        <i x="285" s="1"/>
        <i x="284" s="1"/>
        <i x="79" s="1"/>
        <i x="89" s="1"/>
        <i x="205" s="1"/>
        <i x="180" s="1"/>
        <i x="339" s="1"/>
        <i x="1" s="1"/>
        <i x="151" s="1"/>
        <i x="367" s="1"/>
        <i x="304" s="1"/>
        <i x="341" s="1"/>
        <i x="144" s="1"/>
        <i x="337" s="1"/>
        <i x="195" s="1"/>
        <i x="213" s="1"/>
        <i x="376" s="1"/>
        <i x="212" s="1"/>
        <i x="297" s="1"/>
        <i x="119" s="1"/>
        <i x="84" s="1"/>
        <i x="152" s="1"/>
        <i x="392" s="1"/>
        <i x="184" s="1"/>
        <i x="95" s="1"/>
        <i x="338" s="1"/>
        <i x="140" s="1"/>
        <i x="175" s="1"/>
        <i x="305" s="1"/>
        <i x="264" s="1"/>
        <i x="291" s="1"/>
        <i x="70" s="1"/>
        <i x="190" s="1"/>
        <i x="187" s="1"/>
        <i x="384" s="1"/>
        <i x="223" s="1"/>
        <i x="279" s="1"/>
        <i x="15" s="1"/>
        <i x="106" s="1"/>
        <i x="7" s="1"/>
        <i x="31" s="1"/>
        <i x="259" s="1"/>
        <i x="375" s="1"/>
        <i x="113" s="1"/>
        <i x="72" s="1"/>
        <i x="397" s="1"/>
        <i x="192" s="1"/>
        <i x="206" s="1"/>
        <i x="269" s="1"/>
        <i x="262" s="1"/>
        <i x="275" s="1"/>
        <i x="50" s="1"/>
        <i x="344" s="1"/>
        <i x="163" s="1"/>
        <i x="199" s="1"/>
        <i x="202" s="1"/>
        <i x="133" s="1"/>
        <i x="261" s="1"/>
        <i x="317" s="1"/>
        <i x="123" s="1"/>
        <i x="296" s="1"/>
        <i x="172" s="1"/>
        <i x="309" s="1"/>
        <i x="62" s="1"/>
        <i x="118" s="1"/>
        <i x="135" s="1"/>
        <i x="101" s="1"/>
        <i x="96" s="1"/>
        <i x="92" s="1"/>
        <i x="336" s="1"/>
        <i x="251" s="1"/>
        <i x="125" s="1"/>
        <i x="143" s="1"/>
        <i x="39" s="1"/>
        <i x="43" s="1"/>
        <i x="237" s="1"/>
        <i x="58" s="1"/>
        <i x="57" s="1"/>
        <i x="159" s="1"/>
        <i x="389" s="1"/>
        <i x="228" s="1"/>
        <i x="360" s="1"/>
        <i x="240" s="1"/>
        <i x="185" s="1"/>
        <i x="343" s="1"/>
        <i x="3" s="1"/>
        <i x="71" s="1"/>
        <i x="109" s="1"/>
        <i x="169" s="1"/>
        <i x="220" s="1"/>
        <i x="311" s="1"/>
        <i x="289" s="1"/>
        <i x="216" s="1"/>
        <i x="110" s="1"/>
        <i x="153" s="1"/>
        <i x="233" s="1"/>
        <i x="204" s="1"/>
        <i x="283" s="1"/>
        <i x="288" s="1"/>
        <i x="334" s="1"/>
        <i x="325" s="1"/>
        <i x="381" s="1"/>
        <i x="249" s="1"/>
        <i x="129" s="1"/>
        <i x="131" s="1"/>
        <i x="76" s="1"/>
        <i x="222" s="1"/>
        <i x="198" s="1"/>
        <i x="231" s="1"/>
        <i x="69" s="1"/>
        <i x="176" s="1"/>
        <i x="268" s="1"/>
        <i x="81" s="1"/>
        <i x="219" s="1"/>
        <i x="319" s="1"/>
        <i x="332" s="1"/>
        <i x="210" s="1"/>
        <i x="361" s="1"/>
        <i x="335" s="1"/>
        <i x="393" s="1"/>
        <i x="99" s="1"/>
        <i x="300" s="1"/>
        <i x="155" s="1"/>
        <i x="103" s="1"/>
        <i x="207" s="1"/>
        <i x="162" s="1"/>
        <i x="120" s="1"/>
        <i x="357" s="1"/>
        <i x="281" s="1"/>
        <i x="6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S1" xr10:uid="{98584490-C205-4157-9373-3A00C5196A50}" sourceName="CUISINES">
  <pivotTables>
    <pivotTable tabId="8" name="PivotTable3"/>
  </pivotTables>
  <data>
    <tabular pivotCacheId="1652291028">
      <items count="402">
        <i x="183" s="1"/>
        <i x="181" s="1"/>
        <i x="27" s="1"/>
        <i x="260" s="1"/>
        <i x="17" s="1"/>
        <i x="182" s="1"/>
        <i x="10" s="1"/>
        <i x="377" s="1"/>
        <i x="22" s="1"/>
        <i x="372" s="1"/>
        <i x="157" s="1"/>
        <i x="236" s="1"/>
        <i x="333" s="1"/>
        <i x="209" s="1"/>
        <i x="137" s="1"/>
        <i x="226" s="1"/>
        <i x="208" s="1"/>
        <i x="105" s="1"/>
        <i x="329" s="1"/>
        <i x="203" s="1"/>
        <i x="174" s="1"/>
        <i x="86" s="1"/>
        <i x="46" s="1"/>
        <i x="400" s="1"/>
        <i x="77" s="1"/>
        <i x="188" s="1"/>
        <i x="371" s="1"/>
        <i x="272" s="1"/>
        <i x="102" s="1"/>
        <i x="8" s="1"/>
        <i x="49" s="1"/>
        <i x="253" s="1"/>
        <i x="189" s="1"/>
        <i x="227" s="1"/>
        <i x="217" s="1"/>
        <i x="252" s="1"/>
        <i x="244" s="1"/>
        <i x="362" s="1"/>
        <i x="350" s="1"/>
        <i x="224" s="1"/>
        <i x="401" s="1"/>
        <i x="193" s="1"/>
        <i x="235" s="1"/>
        <i x="68" s="1"/>
        <i x="141" s="1"/>
        <i x="200" s="1"/>
        <i x="60" s="1"/>
        <i x="23" s="1"/>
        <i x="52" s="1"/>
        <i x="9" s="1"/>
        <i x="88" s="1"/>
        <i x="40" s="1"/>
        <i x="194" s="1"/>
        <i x="354" s="1"/>
        <i x="383" s="1"/>
        <i x="36" s="1"/>
        <i x="273" s="1"/>
        <i x="82" s="1"/>
        <i x="147" s="1"/>
        <i x="263" s="1"/>
        <i x="308" s="1"/>
        <i x="29" s="1"/>
        <i x="85" s="1"/>
        <i x="53" s="1"/>
        <i x="51" s="1"/>
        <i x="363" s="1"/>
        <i x="274" s="1"/>
        <i x="145" s="1"/>
        <i x="63" s="1"/>
        <i x="18" s="1"/>
        <i x="121" s="1"/>
        <i x="221" s="1"/>
        <i x="91" s="1"/>
        <i x="94" s="1"/>
        <i x="197" s="1"/>
        <i x="298" s="1"/>
        <i x="353" s="1"/>
        <i x="35" s="1"/>
        <i x="117" s="1"/>
        <i x="318" s="1"/>
        <i x="115" s="1"/>
        <i x="352" s="1"/>
        <i x="258" s="1"/>
        <i x="134" s="1"/>
        <i x="385" s="1"/>
        <i x="66" s="1"/>
        <i x="67" s="1"/>
        <i x="122" s="1"/>
        <i x="83" s="1"/>
        <i x="55" s="1"/>
        <i x="37" s="1"/>
        <i x="138" s="1"/>
        <i x="243" s="1"/>
        <i x="26" s="1"/>
        <i x="346" s="1"/>
        <i x="395" s="1"/>
        <i x="142" s="1"/>
        <i x="302" s="1"/>
        <i x="369" s="1"/>
        <i x="374" s="1"/>
        <i x="124" s="1"/>
        <i x="5" s="1"/>
        <i x="44" s="1"/>
        <i x="348" s="1"/>
        <i x="328" s="1"/>
        <i x="242" s="1"/>
        <i x="14" s="1"/>
        <i x="33" s="1"/>
        <i x="277" s="1"/>
        <i x="24" s="1"/>
        <i x="28" s="1"/>
        <i x="146" s="1"/>
        <i x="370" s="1"/>
        <i x="16" s="1"/>
        <i x="116" s="1"/>
        <i x="158" s="1"/>
        <i x="293" s="1"/>
        <i x="324" s="1"/>
        <i x="54" s="1"/>
        <i x="349" s="1"/>
        <i x="164" s="1"/>
        <i x="255" s="1"/>
        <i x="315" s="1"/>
        <i x="292" s="1"/>
        <i x="373" s="1"/>
        <i x="75" s="1"/>
        <i x="368" s="1"/>
        <i x="387" s="1"/>
        <i x="4" s="1"/>
        <i x="394" s="1"/>
        <i x="321" s="1"/>
        <i x="390" s="1"/>
        <i x="340" s="1"/>
        <i x="351" s="1"/>
        <i x="127" s="1"/>
        <i x="267" s="1"/>
        <i x="386" s="1"/>
        <i x="34" s="1"/>
        <i x="378" s="1"/>
        <i x="388" s="1"/>
        <i x="93" s="1"/>
        <i x="229" s="1"/>
        <i x="359" s="1"/>
        <i x="11" s="1"/>
        <i x="320" s="1"/>
        <i x="21" s="1"/>
        <i x="313" s="1"/>
        <i x="382" s="1"/>
        <i x="254" s="1"/>
        <i x="132" s="1"/>
        <i x="247" s="1"/>
        <i x="170" s="1"/>
        <i x="2" s="1"/>
        <i x="74" s="1"/>
        <i x="178" s="1"/>
        <i x="111" s="1"/>
        <i x="270" s="1"/>
        <i x="287" s="1"/>
        <i x="396" s="1"/>
        <i x="201" s="1"/>
        <i x="211" s="1"/>
        <i x="108" s="1"/>
        <i x="238" s="1"/>
        <i x="239" s="1"/>
        <i x="48" s="1"/>
        <i x="257" s="1"/>
        <i x="306" s="1"/>
        <i x="256" s="1"/>
        <i x="45" s="1"/>
        <i x="391" s="1"/>
        <i x="196" s="1"/>
        <i x="307" s="1"/>
        <i x="294" s="1"/>
        <i x="379" s="1"/>
        <i x="310" s="1"/>
        <i x="78" s="1"/>
        <i x="97" s="1"/>
        <i x="355" s="1"/>
        <i x="41" s="1"/>
        <i x="25" s="1"/>
        <i x="295" s="1"/>
        <i x="64" s="1"/>
        <i x="241" s="1"/>
        <i x="322" s="1"/>
        <i x="168" s="1"/>
        <i x="161" s="1"/>
        <i x="171" s="1"/>
        <i x="398" s="1"/>
        <i x="278" s="1"/>
        <i x="104" s="1"/>
        <i x="399" s="1"/>
        <i x="248" s="1"/>
        <i x="38" s="1"/>
        <i x="12" s="1"/>
        <i x="345" s="1"/>
        <i x="312" s="1"/>
        <i x="149" s="1"/>
        <i x="136" s="1"/>
        <i x="230" s="1"/>
        <i x="98" s="1"/>
        <i x="160" s="1"/>
        <i x="282" s="1"/>
        <i x="19" s="1"/>
        <i x="380" s="1"/>
        <i x="179" s="1"/>
        <i x="215" s="1"/>
        <i x="30" s="1"/>
        <i x="61" s="1"/>
        <i x="130" s="1"/>
        <i x="266" s="1"/>
        <i x="20" s="1"/>
        <i x="47" s="1"/>
        <i x="166" s="1"/>
        <i x="112" s="1"/>
        <i x="150" s="1"/>
        <i x="80" s="1"/>
        <i x="286" s="1"/>
        <i x="327" s="1"/>
        <i x="265" s="1"/>
        <i x="303" s="1"/>
        <i x="234" s="1"/>
        <i x="87" s="1"/>
        <i x="280" s="1"/>
        <i x="299" s="1"/>
        <i x="13" s="1"/>
        <i x="114" s="1"/>
        <i x="316" s="1"/>
        <i x="128" s="1"/>
        <i x="126" s="1"/>
        <i x="250" s="1"/>
        <i x="366" s="1"/>
        <i x="326" s="1"/>
        <i x="271" s="1"/>
        <i x="173" s="1"/>
        <i x="32" s="1"/>
        <i x="276" s="1"/>
        <i x="301" s="1"/>
        <i x="232" s="1"/>
        <i x="0" s="1"/>
        <i x="73" s="1"/>
        <i x="100" s="1"/>
        <i x="167" s="1"/>
        <i x="356" s="1"/>
        <i x="156" s="1"/>
        <i x="165" s="1"/>
        <i x="246" s="1"/>
        <i x="214" s="1"/>
        <i x="342" s="1"/>
        <i x="245" s="1"/>
        <i x="154" s="1"/>
        <i x="365" s="1"/>
        <i x="107" s="1"/>
        <i x="218" s="1"/>
        <i x="225" s="1"/>
        <i x="358" s="1"/>
        <i x="6" s="1"/>
        <i x="59" s="1"/>
        <i x="191" s="1"/>
        <i x="177" s="1"/>
        <i x="331" s="1"/>
        <i x="186" s="1"/>
        <i x="290" s="1"/>
        <i x="330" s="1"/>
        <i x="323" s="1"/>
        <i x="148" s="1"/>
        <i x="56" s="1"/>
        <i x="139" s="1"/>
        <i x="90" s="1"/>
        <i x="314" s="1"/>
        <i x="347" s="1"/>
        <i x="42" s="1"/>
        <i x="364" s="1"/>
        <i x="285" s="1"/>
        <i x="284" s="1"/>
        <i x="79" s="1"/>
        <i x="89" s="1"/>
        <i x="205" s="1"/>
        <i x="180" s="1"/>
        <i x="339" s="1"/>
        <i x="1" s="1"/>
        <i x="151" s="1"/>
        <i x="367" s="1"/>
        <i x="304" s="1"/>
        <i x="341" s="1"/>
        <i x="144" s="1"/>
        <i x="337" s="1"/>
        <i x="195" s="1"/>
        <i x="213" s="1"/>
        <i x="376" s="1"/>
        <i x="212" s="1"/>
        <i x="297" s="1"/>
        <i x="119" s="1"/>
        <i x="84" s="1"/>
        <i x="152" s="1"/>
        <i x="392" s="1"/>
        <i x="184" s="1"/>
        <i x="95" s="1"/>
        <i x="338" s="1"/>
        <i x="140" s="1"/>
        <i x="175" s="1"/>
        <i x="305" s="1"/>
        <i x="264" s="1"/>
        <i x="291" s="1"/>
        <i x="70" s="1"/>
        <i x="190" s="1"/>
        <i x="187" s="1"/>
        <i x="384" s="1"/>
        <i x="223" s="1"/>
        <i x="279" s="1"/>
        <i x="15" s="1"/>
        <i x="106" s="1"/>
        <i x="7" s="1"/>
        <i x="31" s="1"/>
        <i x="259" s="1"/>
        <i x="375" s="1"/>
        <i x="113" s="1"/>
        <i x="72" s="1"/>
        <i x="397" s="1"/>
        <i x="192" s="1"/>
        <i x="206" s="1"/>
        <i x="269" s="1"/>
        <i x="262" s="1"/>
        <i x="275" s="1"/>
        <i x="50" s="1"/>
        <i x="344" s="1"/>
        <i x="163" s="1"/>
        <i x="199" s="1"/>
        <i x="202" s="1"/>
        <i x="133" s="1"/>
        <i x="261" s="1"/>
        <i x="317" s="1"/>
        <i x="123" s="1"/>
        <i x="296" s="1"/>
        <i x="172" s="1"/>
        <i x="309" s="1"/>
        <i x="62" s="1"/>
        <i x="118" s="1"/>
        <i x="135" s="1"/>
        <i x="101" s="1"/>
        <i x="96" s="1"/>
        <i x="92" s="1"/>
        <i x="336" s="1"/>
        <i x="251" s="1"/>
        <i x="125" s="1"/>
        <i x="143" s="1"/>
        <i x="39" s="1"/>
        <i x="43" s="1"/>
        <i x="237" s="1"/>
        <i x="58" s="1"/>
        <i x="57" s="1"/>
        <i x="159" s="1"/>
        <i x="389" s="1"/>
        <i x="228" s="1"/>
        <i x="360" s="1"/>
        <i x="240" s="1"/>
        <i x="185" s="1"/>
        <i x="343" s="1"/>
        <i x="3" s="1"/>
        <i x="71" s="1"/>
        <i x="109" s="1"/>
        <i x="169" s="1"/>
        <i x="220" s="1"/>
        <i x="311" s="1"/>
        <i x="289" s="1"/>
        <i x="216" s="1"/>
        <i x="110" s="1"/>
        <i x="153" s="1"/>
        <i x="233" s="1"/>
        <i x="204" s="1"/>
        <i x="283" s="1"/>
        <i x="288" s="1"/>
        <i x="334" s="1"/>
        <i x="325" s="1"/>
        <i x="381" s="1"/>
        <i x="249" s="1"/>
        <i x="129" s="1"/>
        <i x="131" s="1"/>
        <i x="76" s="1"/>
        <i x="222" s="1"/>
        <i x="198" s="1"/>
        <i x="231" s="1"/>
        <i x="69" s="1"/>
        <i x="176" s="1"/>
        <i x="268" s="1"/>
        <i x="81" s="1"/>
        <i x="219" s="1"/>
        <i x="319" s="1"/>
        <i x="332" s="1"/>
        <i x="210" s="1"/>
        <i x="361" s="1"/>
        <i x="335" s="1"/>
        <i x="393" s="1"/>
        <i x="99" s="1"/>
        <i x="300" s="1"/>
        <i x="155" s="1"/>
        <i x="103" s="1"/>
        <i x="207" s="1"/>
        <i x="162" s="1"/>
        <i x="120" s="1"/>
        <i x="357" s="1"/>
        <i x="281" s="1"/>
        <i x="6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2" xr10:uid="{A8CF7408-D3D2-4325-9162-3E4E5AC2F536}" sourceName="NAME">
  <pivotTables>
    <pivotTable tabId="7" name="PivotTable2"/>
    <pivotTable tabId="6" name="PivotTable1"/>
    <pivotTable tabId="16" name="PivotTable1"/>
    <pivotTable tabId="11" name="PivotTable5"/>
    <pivotTable tabId="8" name="PivotTable3"/>
    <pivotTable tabId="10" name="PivotTable4"/>
  </pivotTables>
  <data>
    <tabular pivotCacheId="1652291028">
      <items count="488">
        <i x="284" s="1"/>
        <i x="232" s="1"/>
        <i x="207" s="1"/>
        <i x="477" s="1"/>
        <i x="3" s="1"/>
        <i x="112" s="1"/>
        <i x="95" s="1"/>
        <i x="193" s="1"/>
        <i x="250" s="1"/>
        <i x="99" s="1"/>
        <i x="307" s="1"/>
        <i x="363" s="1"/>
        <i x="332" s="1"/>
        <i x="32" s="1"/>
        <i x="66" s="1"/>
        <i x="40" s="1"/>
        <i x="61" s="1"/>
        <i x="48" s="1"/>
        <i x="242" s="1"/>
        <i x="22" s="1"/>
        <i x="297" s="1"/>
        <i x="204" s="1"/>
        <i x="136" s="1"/>
        <i x="462" s="1"/>
        <i x="123" s="1"/>
        <i x="416" s="1"/>
        <i x="227" s="1"/>
        <i x="346" s="1"/>
        <i x="83" s="1"/>
        <i x="324" s="1"/>
        <i x="8" s="1"/>
        <i x="229" s="1"/>
        <i x="213" s="1"/>
        <i x="236" s="1"/>
        <i x="47" s="1"/>
        <i x="323" s="1"/>
        <i x="322" s="1"/>
        <i x="252" s="1"/>
        <i x="137" s="1"/>
        <i x="274" s="1"/>
        <i x="366" s="1"/>
        <i x="105" s="1"/>
        <i x="439" s="1"/>
        <i x="54" s="1"/>
        <i x="34" s="1"/>
        <i x="282" s="1"/>
        <i x="162" s="1"/>
        <i x="333" s="1"/>
        <i x="454" s="1"/>
        <i x="435" s="1"/>
        <i x="356" s="1"/>
        <i x="120" s="1"/>
        <i x="74" s="1"/>
        <i x="135" s="1"/>
        <i x="437" s="1"/>
        <i x="23" s="1"/>
        <i x="161" s="1"/>
        <i x="87" s="1"/>
        <i x="398" s="1"/>
        <i x="350" s="1"/>
        <i x="102" s="1"/>
        <i x="151" s="1"/>
        <i x="156" s="1"/>
        <i x="289" s="1"/>
        <i x="414" s="1"/>
        <i x="11" s="1"/>
        <i x="128" s="1"/>
        <i x="329" s="1"/>
        <i x="92" s="1"/>
        <i x="298" s="1"/>
        <i x="280" s="1"/>
        <i x="14" s="1"/>
        <i x="445" s="1"/>
        <i x="446" s="1"/>
        <i x="303" s="1"/>
        <i x="464" s="1"/>
        <i x="342" s="1"/>
        <i x="470" s="1"/>
        <i x="84" s="1"/>
        <i x="50" s="1"/>
        <i x="402" s="1"/>
        <i x="30" s="1"/>
        <i x="79" s="1"/>
        <i x="348" s="1"/>
        <i x="471" s="1"/>
        <i x="107" s="1"/>
        <i x="474" s="1"/>
        <i x="178" s="1"/>
        <i x="130" s="1"/>
        <i x="131" s="1"/>
        <i x="305" s="1"/>
        <i x="255" s="1"/>
        <i x="228" s="1"/>
        <i x="375" s="1"/>
        <i x="253" s="1"/>
        <i x="78" s="1"/>
        <i x="36" s="1"/>
        <i x="57" s="1"/>
        <i x="132" s="1"/>
        <i x="404" s="1"/>
        <i x="312" s="1"/>
        <i x="55" s="1"/>
        <i x="341" s="1"/>
        <i x="101" s="1"/>
        <i x="293" s="1"/>
        <i x="444" s="1"/>
        <i x="243" s="1"/>
        <i x="41" s="1"/>
        <i x="309" s="1"/>
        <i x="436" s="1"/>
        <i x="316" s="1"/>
        <i x="235" s="1"/>
        <i x="133" s="1"/>
        <i x="441" s="1"/>
        <i x="306" s="1"/>
        <i x="345" s="1"/>
        <i x="257" s="1"/>
        <i x="146" s="1"/>
        <i x="26" s="1"/>
        <i x="422" s="1"/>
        <i x="215" s="1"/>
        <i x="201" s="1"/>
        <i x="189" s="1"/>
        <i x="97" s="1"/>
        <i x="281" s="1"/>
        <i x="249" s="1"/>
        <i x="127" s="1"/>
        <i x="460" s="1"/>
        <i x="5" s="1"/>
        <i x="480" s="1"/>
        <i x="49" s="1"/>
        <i x="239" s="1"/>
        <i x="191" s="1"/>
        <i x="0" s="1"/>
        <i x="279" s="1"/>
        <i x="51" s="1"/>
        <i x="220" s="1"/>
        <i x="195" s="1"/>
        <i x="277" s="1"/>
        <i x="28" s="1"/>
        <i x="318" s="1"/>
        <i x="275" s="1"/>
        <i x="406" s="1"/>
        <i x="21" s="1"/>
        <i x="134" s="1"/>
        <i x="419" s="1"/>
        <i x="396" s="1"/>
        <i x="321" s="1"/>
        <i x="206" s="1"/>
        <i x="93" s="1"/>
        <i x="202" s="1"/>
        <i x="283" s="1"/>
        <i x="116" s="1"/>
        <i x="168" s="1"/>
        <i x="212" s="1"/>
        <i x="399" s="1"/>
        <i x="449" s="1"/>
        <i x="98" s="1"/>
        <i x="362" s="1"/>
        <i x="418" s="1"/>
        <i x="286" s="1"/>
        <i x="121" s="1"/>
        <i x="218" s="1"/>
        <i x="325" s="1"/>
        <i x="482" s="1"/>
        <i x="111" s="1"/>
        <i x="165" s="1"/>
        <i x="69" s="1"/>
        <i x="410" s="1"/>
        <i x="337" s="1"/>
        <i x="481" s="1"/>
        <i x="432" s="1"/>
        <i x="118" s="1"/>
        <i x="244" s="1"/>
        <i x="403" s="1"/>
        <i x="88" s="1"/>
        <i x="203" s="1"/>
        <i x="400" s="1"/>
        <i x="476" s="1"/>
        <i x="349" s="1"/>
        <i x="294" s="1"/>
        <i x="343" s="1"/>
        <i x="35" s="1"/>
        <i x="155" s="1"/>
        <i x="263" s="1"/>
        <i x="109" s="1"/>
        <i x="1" s="1"/>
        <i x="141" s="1"/>
        <i x="468" s="1"/>
        <i x="451" s="1"/>
        <i x="248" s="1"/>
        <i x="353" s="1"/>
        <i x="153" s="1"/>
        <i x="184" s="1"/>
        <i x="291" s="1"/>
        <i x="261" s="1"/>
        <i x="258" s="1"/>
        <i x="149" s="1"/>
        <i x="176" s="1"/>
        <i x="192" s="1"/>
        <i x="371" s="1"/>
        <i x="364" s="1"/>
        <i x="320" s="1"/>
        <i x="270" s="1"/>
        <i x="167" s="1"/>
        <i x="169" s="1"/>
        <i x="43" s="1"/>
        <i x="450" s="1"/>
        <i x="205" s="1"/>
        <i x="484" s="1"/>
        <i x="240" s="1"/>
        <i x="469" s="1"/>
        <i x="56" s="1"/>
        <i x="38" s="1"/>
        <i x="20" s="1"/>
        <i x="58" s="1"/>
        <i x="483" s="1"/>
        <i x="428" s="1"/>
        <i x="373" s="1"/>
        <i x="389" s="1"/>
        <i x="440" s="1"/>
        <i x="473" s="1"/>
        <i x="194" s="1"/>
        <i x="335" s="1"/>
        <i x="268" s="1"/>
        <i x="2" s="1"/>
        <i x="407" s="1"/>
        <i x="173" s="1"/>
        <i x="124" s="1"/>
        <i x="76" s="1"/>
        <i x="122" s="1"/>
        <i x="421" s="1"/>
        <i x="367" s="1"/>
        <i x="86" s="1"/>
        <i x="231" s="1"/>
        <i x="143" s="1"/>
        <i x="479" s="1"/>
        <i x="382" s="1"/>
        <i x="368" s="1"/>
        <i x="106" s="1"/>
        <i x="82" s="1"/>
        <i x="417" s="1"/>
        <i x="7" s="1"/>
        <i x="183" s="1"/>
        <i x="71" s="1"/>
        <i x="150" s="1"/>
        <i x="33" s="1"/>
        <i x="315" s="1"/>
        <i x="361" s="1"/>
        <i x="443" s="1"/>
        <i x="302" s="1"/>
        <i x="278" s="1"/>
        <i x="254" s="1"/>
        <i x="77" s="1"/>
        <i x="164" s="1"/>
        <i x="188" s="1"/>
        <i x="119" s="1"/>
        <i x="365" s="1"/>
        <i x="157" s="1"/>
        <i x="223" s="1"/>
        <i x="455" s="1"/>
        <i x="433" s="1"/>
        <i x="425" s="1"/>
        <i x="224" s="1"/>
        <i x="395" s="1"/>
        <i x="104" s="1"/>
        <i x="415" s="1"/>
        <i x="199" s="1"/>
        <i x="238" s="1"/>
        <i x="18" s="1"/>
        <i x="208" s="1"/>
        <i x="272" s="1"/>
        <i x="4" s="1"/>
        <i x="448" s="1"/>
        <i x="300" s="1"/>
        <i x="16" s="1"/>
        <i x="160" s="1"/>
        <i x="125" s="1"/>
        <i x="9" s="1"/>
        <i x="426" s="1"/>
        <i x="221" s="1"/>
        <i x="427" s="1"/>
        <i x="387" s="1"/>
        <i x="466" s="1"/>
        <i x="276" s="1"/>
        <i x="296" s="1"/>
        <i x="175" s="1"/>
        <i x="266" s="1"/>
        <i x="10" s="1"/>
        <i x="39" s="1"/>
        <i x="241" s="1"/>
        <i x="247" s="1"/>
        <i x="147" s="1"/>
        <i x="17" s="1"/>
        <i x="27" s="1"/>
        <i x="327" s="1"/>
        <i x="467" s="1"/>
        <i x="53" s="1"/>
        <i x="103" s="1"/>
        <i x="67" s="1"/>
        <i x="186" s="1"/>
        <i x="319" s="1"/>
        <i x="117" s="1"/>
        <i x="200" s="1"/>
        <i x="142" s="1"/>
        <i x="115" s="1"/>
        <i x="140" s="1"/>
        <i x="80" s="1"/>
        <i x="401" s="1"/>
        <i x="91" s="1"/>
        <i x="269" s="1"/>
        <i x="486" s="1"/>
        <i x="301" s="1"/>
        <i x="326" s="1"/>
        <i x="295" s="1"/>
        <i x="158" s="1"/>
        <i x="308" s="1"/>
        <i x="290" s="1"/>
        <i x="251" s="1"/>
        <i x="198" s="1"/>
        <i x="31" s="1"/>
        <i x="331" s="1"/>
        <i x="262" s="1"/>
        <i x="447" s="1"/>
        <i x="42" s="1"/>
        <i x="397" s="1"/>
        <i x="52" s="1"/>
        <i x="12" s="1"/>
        <i x="233" s="1"/>
        <i x="144" s="1"/>
        <i x="340" s="1"/>
        <i x="234" s="1"/>
        <i x="245" s="1"/>
        <i x="209" s="1"/>
        <i x="15" s="1"/>
        <i x="73" s="1"/>
        <i x="25" s="1"/>
        <i x="90" s="1"/>
        <i x="463" s="1"/>
        <i x="429" s="1"/>
        <i x="357" s="1"/>
        <i x="72" s="1"/>
        <i x="273" s="1"/>
        <i x="412" s="1"/>
        <i x="108" s="1"/>
        <i x="442" s="1"/>
        <i x="190" s="1"/>
        <i x="360" s="1"/>
        <i x="219" s="1"/>
        <i x="336" s="1"/>
        <i x="423" s="1"/>
        <i x="237" s="1"/>
        <i x="413" s="1"/>
        <i x="177" s="1"/>
        <i x="452" s="1"/>
        <i x="392" s="1"/>
        <i x="271" s="1"/>
        <i x="369" s="1"/>
        <i x="304" s="1"/>
        <i x="181" s="1"/>
        <i x="179" s="1"/>
        <i x="328" s="1"/>
        <i x="37" s="1"/>
        <i x="214" s="1"/>
        <i x="465" s="1"/>
        <i x="65" s="1"/>
        <i x="420" s="1"/>
        <i x="197" s="1"/>
        <i x="386" s="1"/>
        <i x="383" s="1"/>
        <i x="393" s="1"/>
        <i x="62" s="1"/>
        <i x="411" s="1"/>
        <i x="129" s="1"/>
        <i x="145" s="1"/>
        <i x="6" s="1"/>
        <i x="431" s="1"/>
        <i x="478" s="1"/>
        <i x="339" s="1"/>
        <i x="434" s="1"/>
        <i x="75" s="1"/>
        <i x="352" s="1"/>
        <i x="226" s="1"/>
        <i x="85" s="1"/>
        <i x="390" s="1"/>
        <i x="246" s="1"/>
        <i x="370" s="1"/>
        <i x="89" s="1"/>
        <i x="372" s="1"/>
        <i x="139" s="1"/>
        <i x="374" s="1"/>
        <i x="388" s="1"/>
        <i x="182" s="1"/>
        <i x="265" s="1"/>
        <i x="409" s="1"/>
        <i x="475" s="1"/>
        <i x="225" s="1"/>
        <i x="29" s="1"/>
        <i x="347" s="1"/>
        <i x="70" s="1"/>
        <i x="100" s="1"/>
        <i x="163" s="1"/>
        <i x="355" s="1"/>
        <i x="154" s="1"/>
        <i x="351" s="1"/>
        <i x="317" s="1"/>
        <i x="376" s="1"/>
        <i x="377" s="1"/>
        <i x="113" s="1"/>
        <i x="487" s="1"/>
        <i x="424" s="1"/>
        <i x="217" s="1"/>
        <i x="385" s="1"/>
        <i x="311" s="1"/>
        <i x="394" s="1"/>
        <i x="174" s="1"/>
        <i x="44" s="1"/>
        <i x="187" s="1"/>
        <i x="59" s="1"/>
        <i x="472" s="1"/>
        <i x="166" s="1"/>
        <i x="313" s="1"/>
        <i x="126" s="1"/>
        <i x="46" s="1"/>
        <i x="222" s="1"/>
        <i x="359" s="1"/>
        <i x="458" s="1"/>
        <i x="334" s="1"/>
        <i x="216" s="1"/>
        <i x="170" s="1"/>
        <i x="485" s="1"/>
        <i x="210" s="1"/>
        <i x="180" s="1"/>
        <i x="64" s="1"/>
        <i x="358" s="1"/>
        <i x="378" s="1"/>
        <i x="430" s="1"/>
        <i x="354" s="1"/>
        <i x="63" s="1"/>
        <i x="19" s="1"/>
        <i x="171" s="1"/>
        <i x="68" s="1"/>
        <i x="159" s="1"/>
        <i x="457" s="1"/>
        <i x="259" s="1"/>
        <i x="379" s="1"/>
        <i x="292" s="1"/>
        <i x="285" s="1"/>
        <i x="148" s="1"/>
        <i x="344" s="1"/>
        <i x="384" s="1"/>
        <i x="310" s="1"/>
        <i x="114" s="1"/>
        <i x="96" s="1"/>
        <i x="405" s="1"/>
        <i x="408" s="1"/>
        <i x="256" s="1"/>
        <i x="81" s="1"/>
        <i x="172" s="1"/>
        <i x="211" s="1"/>
        <i x="260" s="1"/>
        <i x="13" s="1"/>
        <i x="185" s="1"/>
        <i x="381" s="1"/>
        <i x="152" s="1"/>
        <i x="24" s="1"/>
        <i x="288" s="1"/>
        <i x="456" s="1"/>
        <i x="338" s="1"/>
        <i x="230" s="1"/>
        <i x="264" s="1"/>
        <i x="196" s="1"/>
        <i x="438" s="1"/>
        <i x="380" s="1"/>
        <i x="314" s="1"/>
        <i x="461" s="1"/>
        <i x="60" s="1"/>
        <i x="459" s="1"/>
        <i x="287" s="1"/>
        <i x="110" s="1"/>
        <i x="45" s="1"/>
        <i x="453" s="1"/>
        <i x="138" s="1"/>
        <i x="94" s="1"/>
        <i x="330" s="1"/>
        <i x="391" s="1"/>
        <i x="299" s="1"/>
        <i x="26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LOCATION" xr10:uid="{76769B30-870C-43E3-9775-C545192CB1EB}" sourceName="NEW_LOCATION">
  <pivotTables>
    <pivotTable tabId="7" name="PivotTable2"/>
    <pivotTable tabId="6" name="PivotTable1"/>
    <pivotTable tabId="16" name="PivotTable1"/>
    <pivotTable tabId="8" name="PivotTable3"/>
    <pivotTable tabId="10" name="PivotTable4"/>
    <pivotTable tabId="11" name="PivotTable5"/>
  </pivotTables>
  <data>
    <tabular pivotCacheId="1652291028">
      <items count="58">
        <i x="7" s="1"/>
        <i x="20" s="1"/>
        <i x="17" s="1"/>
        <i x="32" s="1"/>
        <i x="2" s="1"/>
        <i x="21" s="1"/>
        <i x="52" s="1"/>
        <i x="40" s="1"/>
        <i x="44" s="1"/>
        <i x="8" s="1"/>
        <i x="25" s="1"/>
        <i x="46" s="1"/>
        <i x="4" s="1"/>
        <i x="51" s="1"/>
        <i x="5" s="1"/>
        <i x="31" s="1"/>
        <i x="50" s="1"/>
        <i x="26" s="1"/>
        <i x="10" s="1"/>
        <i x="56" s="1"/>
        <i x="41" s="1"/>
        <i x="29" s="1"/>
        <i x="36" s="1"/>
        <i x="34" s="1"/>
        <i x="12" s="1"/>
        <i x="39" s="1"/>
        <i x="28" s="1"/>
        <i x="48" s="1"/>
        <i x="54" s="1"/>
        <i x="37" s="1"/>
        <i x="42" s="1"/>
        <i x="22" s="1"/>
        <i x="19" s="1"/>
        <i x="18" s="1"/>
        <i x="9" s="1"/>
        <i x="53" s="1"/>
        <i x="43" s="1"/>
        <i x="47" s="1"/>
        <i x="55" s="1"/>
        <i x="27" s="1"/>
        <i x="1" s="1"/>
        <i x="13" s="1"/>
        <i x="6" s="1"/>
        <i x="45" s="1"/>
        <i x="30" s="1"/>
        <i x="35" s="1"/>
        <i x="49" s="1"/>
        <i x="14" s="1"/>
        <i x="3" s="1"/>
        <i x="0" s="1"/>
        <i x="16" s="1"/>
        <i x="15" s="1"/>
        <i x="23" s="1"/>
        <i x="11" s="1"/>
        <i x="24" s="1"/>
        <i x="33" s="1"/>
        <i x="38" s="1"/>
        <i x="57"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RATING" xr10:uid="{FEE04552-3BA5-4424-AE1B-538C4DF25794}" sourceName="DELIVERY_RATING">
  <pivotTables>
    <pivotTable tabId="6" name="PivotTable1"/>
    <pivotTable tabId="7" name="PivotTable2"/>
    <pivotTable tabId="16" name="PivotTable1"/>
    <pivotTable tabId="8" name="PivotTable3"/>
    <pivotTable tabId="10" name="PivotTable4"/>
    <pivotTable tabId="11" name="PivotTable5"/>
  </pivotTables>
  <data>
    <tabular pivotCacheId="1652291028">
      <items count="17">
        <i x="16" s="1"/>
        <i x="14" s="1"/>
        <i x="11" s="1"/>
        <i x="15" s="1"/>
        <i x="13" s="1"/>
        <i x="8" s="1"/>
        <i x="12" s="1"/>
        <i x="10" s="1"/>
        <i x="1" s="1"/>
        <i x="6" s="1"/>
        <i x="5" s="1"/>
        <i x="4" s="1"/>
        <i x="0" s="1"/>
        <i x="2" s="1"/>
        <i x="7" s="1"/>
        <i x="3"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_RATING" xr10:uid="{77CB57D9-46B1-44D7-A4EA-B4AC84C97566}" cache="Slicer_DELIVERY_RATING" caption="DELIVERY_RAT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2" xr10:uid="{2607346D-3BCA-428D-A000-9282114200A0}" cache="Slicer_NAME2" caption="NAME" rowHeight="234950"/>
  <slicer name="NEW_LOCATION" xr10:uid="{AF3E9DB1-C918-4776-89F5-B89C54D542CE}" cache="Slicer_NEW_LOCATION" caption="NEW_LOCA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ISINES 1" xr10:uid="{95D5CA53-F434-4098-9EC7-81B5686D5D3E}" cache="Slicer_CUISINES1" caption="CUISINE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B352B349-B855-49C6-9AF5-4BE8B4D8BEBD}" cache="Slicer_NAME2" caption="NAM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ING_HOURS" xr10:uid="{72242D08-98B0-4675-A8DB-20A63320149A}" cache="Slicer_OPENING_HOURS" caption="OPENING_HOURS" rowHeight="234950"/>
  <slicer name="NAME" xr10:uid="{AA2ACFD2-2023-47E3-A9F7-89E28FC426EA}" cache="Slicer_NAME2" caption="NAME"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_PRICE" xr10:uid="{4ECBC23F-4185-421B-A637-6409C91C5614}" cache="Slicer_AVERAGE_PRICE" caption="AVERAGE_PRICE" rowHeight="234950"/>
  <slicer name="CUISINES" xr10:uid="{498E9F38-ECE2-4E1A-86C1-C6812984B586}" cache="Slicer_CUISINES" caption="CUISINES"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ING_HOURS 1" xr10:uid="{FED941F8-9B13-4B21-9BAF-C4CF3656D2F5}" cache="Slicer_OPENING_HOURS" caption="OPENING_HOURS" rowHeight="234950"/>
  <slicer name="AVERAGE_PRICE 1" xr10:uid="{E0F736A3-5D31-4A81-8CC6-2472EC36526E}" cache="Slicer_AVERAGE_PRICE" caption="AVERAGE_PRICE" rowHeight="234950"/>
  <slicer name="NAME 3" xr10:uid="{9000BF5F-9919-455D-B873-665EAE46767F}" cache="Slicer_NAME2" caption="NAME" rowHeight="234950"/>
  <slicer name="NEW_LOCATION 1" xr10:uid="{E82A6593-6CAE-4B16-BEE8-23D9663CF966}" cache="Slicer_NEW_LOCATION" caption="NEW_LOCATION" rowHeight="234950"/>
  <slicer name="DELIVERY_RATING 1" xr10:uid="{A55D9CB0-F00B-47A1-B772-2EC904146154}" cache="Slicer_DELIVERY_RATING" caption="DELIVERY_RAT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31793-73B5-4106-908D-2899F3DFFA81}" name="Table1" displayName="Table1" ref="A1:N506" totalsRowShown="0">
  <autoFilter ref="A1:N506" xr:uid="{97331793-73B5-4106-908D-2899F3DFFA81}"/>
  <tableColumns count="14">
    <tableColumn id="1" xr3:uid="{4E6978D9-C391-4C78-AF77-290B5F1E57F2}" name="ID"/>
    <tableColumn id="2" xr3:uid="{5D46432A-17CA-49DF-8A59-6C1ACCB54878}" name="NAME">
      <calculatedColumnFormula>VLOOKUP(A2,restaurants_data!A2:C514,2,FALSE)</calculatedColumnFormula>
    </tableColumn>
    <tableColumn id="3" xr3:uid="{6381B1F2-7E5C-4528-825B-58A23D84E3A4}" name="RESTAURANT_KNOWN_FOR"/>
    <tableColumn id="4" xr3:uid="{D1A37736-2A14-4A00-B157-D635E146014D}" name="DELIVERY_RATING"/>
    <tableColumn id="5" xr3:uid="{22D67CF5-466C-46CC-8669-577A7FCEF408}" name="DELIVERY_REVIEW_NUMBER">
      <calculatedColumnFormula>IF(MOD(restaurants_detail!D2,1)&lt;&gt;0, restaurants_detail!D2*1000, restaurants_detail!D2)</calculatedColumnFormula>
    </tableColumn>
    <tableColumn id="6" xr3:uid="{444BB72A-D7FD-48F8-8283-8FEB9D1E6F4F}" name="NEW_LOCATION">
      <calculatedColumnFormula>LEFT(restaurants_detail!E2,FIND(",",restaurants_detail!E2)-1)</calculatedColumnFormula>
    </tableColumn>
    <tableColumn id="7" xr3:uid="{7EBCFA79-4997-4D6B-81DB-FE33F50CA8C4}" name="TIMINGS"/>
    <tableColumn id="8" xr3:uid="{D91D1F59-ACC5-4025-A942-7261D7EB1972}" name="TIME 2"/>
    <tableColumn id="9" xr3:uid="{1A860FDC-5FCF-48C2-9190-FC7803027E02}" name="TIME 3"/>
    <tableColumn id="10" xr3:uid="{58520734-5E7A-4EA7-B1D8-5E601C8599D1}" name="OPENING_HOURS">
      <calculatedColumnFormula array="1">IFERROR(_xlfn.IFS(G2="24 Hours","24 HOURS OPEN",COUNTA(G2,H2,I2) &gt;0, "SCHEDULED BUISSNESS HOURS"),"UNAVAILABLE")</calculatedColumnFormula>
    </tableColumn>
    <tableColumn id="13" xr3:uid="{9965819F-BA21-485C-9EBE-1B83B11219B7}" name="AVERAGE_PRICE"/>
    <tableColumn id="14" xr3:uid="{2191FDE9-03EE-47B4-860D-CFB7DABBBEAF}" name="DISHES"/>
    <tableColumn id="15" xr3:uid="{C02EEA6F-1DDA-468A-A194-278EC1AD0D0D}" name="CUISINES"/>
    <tableColumn id="16" xr3:uid="{CDF02AF4-4982-47CD-B58B-39F1D2EF7839}" name="LINK">
      <calculatedColumnFormula>VLOOKUP(A2,restaurants_data!A2:C514,3,FALSE)</calculatedColumnFormula>
    </tableColumn>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5980A-31F2-45F3-A2E2-D59709FF7D37}">
  <dimension ref="A1:D514"/>
  <sheetViews>
    <sheetView topLeftCell="A357" workbookViewId="0">
      <selection activeCell="B2" sqref="B2"/>
    </sheetView>
  </sheetViews>
  <sheetFormatPr defaultRowHeight="14.4" x14ac:dyDescent="0.3"/>
  <sheetData>
    <row r="1" spans="1:4" x14ac:dyDescent="0.3">
      <c r="A1" t="s">
        <v>0</v>
      </c>
      <c r="B1" t="s">
        <v>1118</v>
      </c>
      <c r="C1" t="s">
        <v>1119</v>
      </c>
      <c r="D1" t="s">
        <v>1120</v>
      </c>
    </row>
    <row r="2" spans="1:4" x14ac:dyDescent="0.3">
      <c r="A2">
        <v>1</v>
      </c>
      <c r="B2" t="s">
        <v>1121</v>
      </c>
      <c r="C2" t="s">
        <v>1122</v>
      </c>
    </row>
    <row r="3" spans="1:4" x14ac:dyDescent="0.3">
      <c r="A3">
        <v>2</v>
      </c>
      <c r="B3" t="s">
        <v>1123</v>
      </c>
      <c r="C3" t="s">
        <v>1124</v>
      </c>
    </row>
    <row r="4" spans="1:4" x14ac:dyDescent="0.3">
      <c r="A4">
        <v>3</v>
      </c>
      <c r="B4" t="s">
        <v>1125</v>
      </c>
      <c r="C4" t="s">
        <v>1126</v>
      </c>
    </row>
    <row r="5" spans="1:4" x14ac:dyDescent="0.3">
      <c r="A5">
        <v>4</v>
      </c>
      <c r="B5" t="s">
        <v>1127</v>
      </c>
      <c r="C5" t="s">
        <v>1128</v>
      </c>
      <c r="D5" t="s">
        <v>1129</v>
      </c>
    </row>
    <row r="6" spans="1:4" x14ac:dyDescent="0.3">
      <c r="A6">
        <v>5</v>
      </c>
      <c r="B6" t="s">
        <v>1130</v>
      </c>
      <c r="C6" t="s">
        <v>1131</v>
      </c>
      <c r="D6" t="s">
        <v>1132</v>
      </c>
    </row>
    <row r="7" spans="1:4" x14ac:dyDescent="0.3">
      <c r="A7">
        <v>6</v>
      </c>
      <c r="B7" t="s">
        <v>1133</v>
      </c>
      <c r="C7" t="s">
        <v>1134</v>
      </c>
      <c r="D7" t="s">
        <v>1135</v>
      </c>
    </row>
    <row r="8" spans="1:4" x14ac:dyDescent="0.3">
      <c r="A8">
        <v>7</v>
      </c>
      <c r="B8" t="s">
        <v>1136</v>
      </c>
      <c r="C8" t="s">
        <v>1137</v>
      </c>
      <c r="D8" t="s">
        <v>1138</v>
      </c>
    </row>
    <row r="9" spans="1:4" x14ac:dyDescent="0.3">
      <c r="A9">
        <v>8</v>
      </c>
      <c r="B9" t="s">
        <v>1139</v>
      </c>
      <c r="C9" t="s">
        <v>1140</v>
      </c>
      <c r="D9" t="s">
        <v>1141</v>
      </c>
    </row>
    <row r="10" spans="1:4" x14ac:dyDescent="0.3">
      <c r="A10">
        <v>9</v>
      </c>
      <c r="B10" t="s">
        <v>1142</v>
      </c>
      <c r="C10" t="s">
        <v>1143</v>
      </c>
      <c r="D10" t="s">
        <v>1144</v>
      </c>
    </row>
    <row r="11" spans="1:4" x14ac:dyDescent="0.3">
      <c r="A11">
        <v>10</v>
      </c>
      <c r="B11" t="s">
        <v>1145</v>
      </c>
      <c r="C11" t="s">
        <v>1146</v>
      </c>
      <c r="D11" t="s">
        <v>1147</v>
      </c>
    </row>
    <row r="12" spans="1:4" x14ac:dyDescent="0.3">
      <c r="A12">
        <v>11</v>
      </c>
      <c r="B12" t="s">
        <v>1148</v>
      </c>
      <c r="C12" t="s">
        <v>1149</v>
      </c>
      <c r="D12" t="s">
        <v>1150</v>
      </c>
    </row>
    <row r="13" spans="1:4" x14ac:dyDescent="0.3">
      <c r="A13">
        <v>12</v>
      </c>
      <c r="B13" t="s">
        <v>1151</v>
      </c>
      <c r="C13" t="s">
        <v>1152</v>
      </c>
      <c r="D13" t="s">
        <v>1153</v>
      </c>
    </row>
    <row r="14" spans="1:4" x14ac:dyDescent="0.3">
      <c r="A14">
        <v>13</v>
      </c>
      <c r="B14" t="s">
        <v>1154</v>
      </c>
      <c r="C14" t="s">
        <v>1155</v>
      </c>
      <c r="D14" t="s">
        <v>1156</v>
      </c>
    </row>
    <row r="15" spans="1:4" x14ac:dyDescent="0.3">
      <c r="A15">
        <v>14</v>
      </c>
      <c r="B15" t="s">
        <v>1157</v>
      </c>
      <c r="C15" t="s">
        <v>1158</v>
      </c>
      <c r="D15" t="s">
        <v>1159</v>
      </c>
    </row>
    <row r="16" spans="1:4" x14ac:dyDescent="0.3">
      <c r="A16">
        <v>15</v>
      </c>
      <c r="B16" t="s">
        <v>1160</v>
      </c>
      <c r="C16" t="s">
        <v>1161</v>
      </c>
      <c r="D16" t="s">
        <v>1162</v>
      </c>
    </row>
    <row r="17" spans="1:4" x14ac:dyDescent="0.3">
      <c r="A17">
        <v>16</v>
      </c>
      <c r="B17" t="s">
        <v>1163</v>
      </c>
      <c r="C17" t="s">
        <v>1164</v>
      </c>
      <c r="D17" t="s">
        <v>1165</v>
      </c>
    </row>
    <row r="18" spans="1:4" x14ac:dyDescent="0.3">
      <c r="A18">
        <v>17</v>
      </c>
      <c r="B18" t="s">
        <v>1166</v>
      </c>
      <c r="C18" t="s">
        <v>1167</v>
      </c>
      <c r="D18" t="s">
        <v>1168</v>
      </c>
    </row>
    <row r="19" spans="1:4" x14ac:dyDescent="0.3">
      <c r="A19">
        <v>18</v>
      </c>
      <c r="B19" t="s">
        <v>1169</v>
      </c>
      <c r="C19" t="s">
        <v>1170</v>
      </c>
      <c r="D19" t="s">
        <v>1171</v>
      </c>
    </row>
    <row r="20" spans="1:4" x14ac:dyDescent="0.3">
      <c r="A20">
        <v>19</v>
      </c>
      <c r="B20" t="s">
        <v>1172</v>
      </c>
      <c r="C20" t="s">
        <v>1173</v>
      </c>
      <c r="D20" t="s">
        <v>1174</v>
      </c>
    </row>
    <row r="21" spans="1:4" x14ac:dyDescent="0.3">
      <c r="A21">
        <v>20</v>
      </c>
      <c r="B21" t="s">
        <v>1175</v>
      </c>
      <c r="C21" t="s">
        <v>1176</v>
      </c>
      <c r="D21" t="s">
        <v>1177</v>
      </c>
    </row>
    <row r="22" spans="1:4" x14ac:dyDescent="0.3">
      <c r="A22">
        <v>21</v>
      </c>
      <c r="B22" t="s">
        <v>1178</v>
      </c>
      <c r="C22" t="s">
        <v>1179</v>
      </c>
      <c r="D22" t="s">
        <v>1180</v>
      </c>
    </row>
    <row r="23" spans="1:4" x14ac:dyDescent="0.3">
      <c r="A23">
        <v>22</v>
      </c>
      <c r="B23" t="s">
        <v>1181</v>
      </c>
      <c r="C23" t="s">
        <v>1182</v>
      </c>
      <c r="D23" t="s">
        <v>1183</v>
      </c>
    </row>
    <row r="24" spans="1:4" x14ac:dyDescent="0.3">
      <c r="A24">
        <v>23</v>
      </c>
      <c r="B24" t="s">
        <v>1184</v>
      </c>
      <c r="C24" t="s">
        <v>1185</v>
      </c>
      <c r="D24" t="s">
        <v>1186</v>
      </c>
    </row>
    <row r="25" spans="1:4" x14ac:dyDescent="0.3">
      <c r="A25">
        <v>24</v>
      </c>
      <c r="B25" t="s">
        <v>1187</v>
      </c>
      <c r="C25" t="s">
        <v>1188</v>
      </c>
      <c r="D25" t="s">
        <v>1189</v>
      </c>
    </row>
    <row r="26" spans="1:4" x14ac:dyDescent="0.3">
      <c r="A26">
        <v>25</v>
      </c>
      <c r="B26" t="s">
        <v>1190</v>
      </c>
      <c r="C26" t="s">
        <v>1191</v>
      </c>
      <c r="D26" t="s">
        <v>1192</v>
      </c>
    </row>
    <row r="27" spans="1:4" x14ac:dyDescent="0.3">
      <c r="A27">
        <v>26</v>
      </c>
      <c r="B27" t="s">
        <v>1193</v>
      </c>
      <c r="C27" t="s">
        <v>1194</v>
      </c>
      <c r="D27" t="s">
        <v>1195</v>
      </c>
    </row>
    <row r="28" spans="1:4" x14ac:dyDescent="0.3">
      <c r="A28">
        <v>27</v>
      </c>
      <c r="B28" t="s">
        <v>1196</v>
      </c>
      <c r="C28" t="s">
        <v>1197</v>
      </c>
      <c r="D28" t="s">
        <v>1198</v>
      </c>
    </row>
    <row r="29" spans="1:4" x14ac:dyDescent="0.3">
      <c r="A29">
        <v>28</v>
      </c>
      <c r="B29" t="s">
        <v>1199</v>
      </c>
      <c r="C29" t="s">
        <v>1200</v>
      </c>
      <c r="D29" t="s">
        <v>1201</v>
      </c>
    </row>
    <row r="30" spans="1:4" x14ac:dyDescent="0.3">
      <c r="A30">
        <v>29</v>
      </c>
      <c r="B30" t="s">
        <v>1202</v>
      </c>
      <c r="C30" t="s">
        <v>1203</v>
      </c>
      <c r="D30" t="s">
        <v>1204</v>
      </c>
    </row>
    <row r="31" spans="1:4" x14ac:dyDescent="0.3">
      <c r="A31">
        <v>30</v>
      </c>
      <c r="B31" t="s">
        <v>1205</v>
      </c>
      <c r="C31" t="s">
        <v>1206</v>
      </c>
      <c r="D31" t="s">
        <v>1207</v>
      </c>
    </row>
    <row r="32" spans="1:4" x14ac:dyDescent="0.3">
      <c r="A32">
        <v>31</v>
      </c>
      <c r="B32" t="s">
        <v>1208</v>
      </c>
      <c r="C32" t="s">
        <v>1209</v>
      </c>
      <c r="D32" t="s">
        <v>1210</v>
      </c>
    </row>
    <row r="33" spans="1:4" x14ac:dyDescent="0.3">
      <c r="A33">
        <v>32</v>
      </c>
      <c r="B33" t="s">
        <v>1211</v>
      </c>
      <c r="C33" t="s">
        <v>1212</v>
      </c>
      <c r="D33" t="s">
        <v>1213</v>
      </c>
    </row>
    <row r="34" spans="1:4" x14ac:dyDescent="0.3">
      <c r="A34">
        <v>33</v>
      </c>
      <c r="B34" t="s">
        <v>1214</v>
      </c>
      <c r="C34" t="s">
        <v>1215</v>
      </c>
      <c r="D34" t="s">
        <v>1216</v>
      </c>
    </row>
    <row r="35" spans="1:4" x14ac:dyDescent="0.3">
      <c r="A35">
        <v>34</v>
      </c>
      <c r="B35" t="s">
        <v>1217</v>
      </c>
      <c r="C35" t="s">
        <v>1218</v>
      </c>
      <c r="D35" t="s">
        <v>1219</v>
      </c>
    </row>
    <row r="36" spans="1:4" x14ac:dyDescent="0.3">
      <c r="A36">
        <v>35</v>
      </c>
      <c r="B36" t="s">
        <v>1220</v>
      </c>
      <c r="C36" t="s">
        <v>1221</v>
      </c>
      <c r="D36" t="s">
        <v>1222</v>
      </c>
    </row>
    <row r="37" spans="1:4" x14ac:dyDescent="0.3">
      <c r="A37">
        <v>36</v>
      </c>
      <c r="B37" t="s">
        <v>1223</v>
      </c>
      <c r="C37" t="s">
        <v>1224</v>
      </c>
      <c r="D37" t="s">
        <v>1225</v>
      </c>
    </row>
    <row r="38" spans="1:4" x14ac:dyDescent="0.3">
      <c r="A38">
        <v>37</v>
      </c>
      <c r="B38" t="s">
        <v>1226</v>
      </c>
      <c r="C38" t="s">
        <v>1227</v>
      </c>
      <c r="D38" t="s">
        <v>1228</v>
      </c>
    </row>
    <row r="39" spans="1:4" x14ac:dyDescent="0.3">
      <c r="A39">
        <v>38</v>
      </c>
      <c r="B39" t="s">
        <v>1229</v>
      </c>
      <c r="C39" t="s">
        <v>1230</v>
      </c>
      <c r="D39" t="s">
        <v>1231</v>
      </c>
    </row>
    <row r="40" spans="1:4" x14ac:dyDescent="0.3">
      <c r="A40">
        <v>39</v>
      </c>
      <c r="B40" t="s">
        <v>1232</v>
      </c>
      <c r="C40" t="s">
        <v>1233</v>
      </c>
      <c r="D40" t="s">
        <v>1234</v>
      </c>
    </row>
    <row r="41" spans="1:4" x14ac:dyDescent="0.3">
      <c r="A41">
        <v>40</v>
      </c>
      <c r="B41" t="s">
        <v>1235</v>
      </c>
      <c r="C41" t="s">
        <v>1236</v>
      </c>
      <c r="D41" t="s">
        <v>1237</v>
      </c>
    </row>
    <row r="42" spans="1:4" x14ac:dyDescent="0.3">
      <c r="A42">
        <v>41</v>
      </c>
      <c r="B42" t="s">
        <v>1238</v>
      </c>
      <c r="C42" t="s">
        <v>1239</v>
      </c>
      <c r="D42" t="s">
        <v>1240</v>
      </c>
    </row>
    <row r="43" spans="1:4" x14ac:dyDescent="0.3">
      <c r="A43">
        <v>42</v>
      </c>
      <c r="B43" t="s">
        <v>1241</v>
      </c>
      <c r="C43" t="s">
        <v>1242</v>
      </c>
      <c r="D43" t="s">
        <v>1243</v>
      </c>
    </row>
    <row r="44" spans="1:4" x14ac:dyDescent="0.3">
      <c r="A44">
        <v>43</v>
      </c>
      <c r="B44" t="s">
        <v>1244</v>
      </c>
      <c r="C44" t="s">
        <v>1245</v>
      </c>
      <c r="D44" t="s">
        <v>1246</v>
      </c>
    </row>
    <row r="45" spans="1:4" x14ac:dyDescent="0.3">
      <c r="A45">
        <v>44</v>
      </c>
      <c r="B45" t="s">
        <v>1247</v>
      </c>
      <c r="C45" t="s">
        <v>1248</v>
      </c>
      <c r="D45" t="s">
        <v>1249</v>
      </c>
    </row>
    <row r="46" spans="1:4" x14ac:dyDescent="0.3">
      <c r="A46">
        <v>45</v>
      </c>
      <c r="B46" t="s">
        <v>1250</v>
      </c>
      <c r="C46" t="s">
        <v>1251</v>
      </c>
      <c r="D46" t="s">
        <v>1252</v>
      </c>
    </row>
    <row r="47" spans="1:4" x14ac:dyDescent="0.3">
      <c r="A47">
        <v>46</v>
      </c>
      <c r="B47" t="s">
        <v>1253</v>
      </c>
      <c r="C47" t="s">
        <v>1254</v>
      </c>
      <c r="D47" t="s">
        <v>1255</v>
      </c>
    </row>
    <row r="48" spans="1:4" x14ac:dyDescent="0.3">
      <c r="A48">
        <v>47</v>
      </c>
      <c r="B48" t="s">
        <v>1256</v>
      </c>
      <c r="C48" t="s">
        <v>1257</v>
      </c>
      <c r="D48" t="s">
        <v>1258</v>
      </c>
    </row>
    <row r="49" spans="1:4" x14ac:dyDescent="0.3">
      <c r="A49">
        <v>48</v>
      </c>
      <c r="B49" t="s">
        <v>1259</v>
      </c>
      <c r="C49" t="s">
        <v>1260</v>
      </c>
      <c r="D49" t="s">
        <v>1261</v>
      </c>
    </row>
    <row r="50" spans="1:4" x14ac:dyDescent="0.3">
      <c r="A50">
        <v>49</v>
      </c>
      <c r="B50" t="s">
        <v>1262</v>
      </c>
      <c r="C50" t="s">
        <v>1263</v>
      </c>
      <c r="D50" t="s">
        <v>1264</v>
      </c>
    </row>
    <row r="51" spans="1:4" x14ac:dyDescent="0.3">
      <c r="A51">
        <v>50</v>
      </c>
      <c r="B51" t="s">
        <v>1265</v>
      </c>
      <c r="C51" t="s">
        <v>1266</v>
      </c>
      <c r="D51" t="s">
        <v>1267</v>
      </c>
    </row>
    <row r="52" spans="1:4" x14ac:dyDescent="0.3">
      <c r="A52">
        <v>51</v>
      </c>
      <c r="B52" t="s">
        <v>1268</v>
      </c>
      <c r="C52" t="s">
        <v>1269</v>
      </c>
      <c r="D52" t="s">
        <v>1270</v>
      </c>
    </row>
    <row r="53" spans="1:4" x14ac:dyDescent="0.3">
      <c r="A53">
        <v>52</v>
      </c>
      <c r="B53" t="s">
        <v>1271</v>
      </c>
      <c r="C53" t="s">
        <v>1272</v>
      </c>
      <c r="D53" t="s">
        <v>1273</v>
      </c>
    </row>
    <row r="54" spans="1:4" x14ac:dyDescent="0.3">
      <c r="A54">
        <v>53</v>
      </c>
      <c r="B54" t="s">
        <v>1274</v>
      </c>
      <c r="C54" t="s">
        <v>1275</v>
      </c>
      <c r="D54" t="s">
        <v>1276</v>
      </c>
    </row>
    <row r="55" spans="1:4" x14ac:dyDescent="0.3">
      <c r="A55">
        <v>54</v>
      </c>
      <c r="B55" t="s">
        <v>1277</v>
      </c>
      <c r="C55" t="s">
        <v>1278</v>
      </c>
      <c r="D55" t="s">
        <v>1279</v>
      </c>
    </row>
    <row r="56" spans="1:4" x14ac:dyDescent="0.3">
      <c r="A56">
        <v>55</v>
      </c>
      <c r="B56" t="s">
        <v>1280</v>
      </c>
      <c r="C56" t="s">
        <v>1281</v>
      </c>
      <c r="D56" t="s">
        <v>1282</v>
      </c>
    </row>
    <row r="57" spans="1:4" x14ac:dyDescent="0.3">
      <c r="A57">
        <v>56</v>
      </c>
      <c r="B57" t="s">
        <v>1283</v>
      </c>
      <c r="C57" t="s">
        <v>1284</v>
      </c>
      <c r="D57" t="s">
        <v>1285</v>
      </c>
    </row>
    <row r="58" spans="1:4" x14ac:dyDescent="0.3">
      <c r="A58">
        <v>57</v>
      </c>
      <c r="B58" t="s">
        <v>1286</v>
      </c>
      <c r="C58" t="s">
        <v>1287</v>
      </c>
      <c r="D58" t="s">
        <v>1288</v>
      </c>
    </row>
    <row r="59" spans="1:4" x14ac:dyDescent="0.3">
      <c r="A59">
        <v>58</v>
      </c>
      <c r="B59" t="s">
        <v>1289</v>
      </c>
      <c r="C59" t="s">
        <v>1290</v>
      </c>
      <c r="D59" t="s">
        <v>1291</v>
      </c>
    </row>
    <row r="60" spans="1:4" x14ac:dyDescent="0.3">
      <c r="A60">
        <v>59</v>
      </c>
      <c r="B60" t="s">
        <v>1292</v>
      </c>
      <c r="C60" t="s">
        <v>1293</v>
      </c>
      <c r="D60" t="s">
        <v>1294</v>
      </c>
    </row>
    <row r="61" spans="1:4" x14ac:dyDescent="0.3">
      <c r="A61">
        <v>60</v>
      </c>
      <c r="B61" t="s">
        <v>1295</v>
      </c>
      <c r="C61" t="s">
        <v>1296</v>
      </c>
      <c r="D61" t="s">
        <v>1297</v>
      </c>
    </row>
    <row r="62" spans="1:4" x14ac:dyDescent="0.3">
      <c r="A62">
        <v>61</v>
      </c>
      <c r="B62" t="s">
        <v>1298</v>
      </c>
      <c r="C62" t="s">
        <v>1299</v>
      </c>
      <c r="D62" t="s">
        <v>1300</v>
      </c>
    </row>
    <row r="63" spans="1:4" x14ac:dyDescent="0.3">
      <c r="A63">
        <v>62</v>
      </c>
      <c r="B63" t="s">
        <v>1301</v>
      </c>
      <c r="C63" t="s">
        <v>1302</v>
      </c>
      <c r="D63" t="s">
        <v>1303</v>
      </c>
    </row>
    <row r="64" spans="1:4" x14ac:dyDescent="0.3">
      <c r="A64">
        <v>63</v>
      </c>
      <c r="B64" t="s">
        <v>1304</v>
      </c>
      <c r="C64" t="s">
        <v>1305</v>
      </c>
      <c r="D64" t="s">
        <v>1306</v>
      </c>
    </row>
    <row r="65" spans="1:4" x14ac:dyDescent="0.3">
      <c r="A65">
        <v>64</v>
      </c>
      <c r="B65" t="s">
        <v>1307</v>
      </c>
      <c r="C65" t="s">
        <v>1308</v>
      </c>
      <c r="D65" t="s">
        <v>1309</v>
      </c>
    </row>
    <row r="66" spans="1:4" x14ac:dyDescent="0.3">
      <c r="A66">
        <v>65</v>
      </c>
      <c r="B66" t="s">
        <v>1310</v>
      </c>
      <c r="C66" t="s">
        <v>1311</v>
      </c>
      <c r="D66" t="s">
        <v>1312</v>
      </c>
    </row>
    <row r="67" spans="1:4" x14ac:dyDescent="0.3">
      <c r="A67">
        <v>66</v>
      </c>
      <c r="B67" t="s">
        <v>1313</v>
      </c>
      <c r="C67" t="s">
        <v>1314</v>
      </c>
      <c r="D67" t="s">
        <v>1315</v>
      </c>
    </row>
    <row r="68" spans="1:4" x14ac:dyDescent="0.3">
      <c r="A68">
        <v>67</v>
      </c>
      <c r="B68" t="s">
        <v>1316</v>
      </c>
      <c r="C68" t="s">
        <v>1317</v>
      </c>
      <c r="D68" t="s">
        <v>1318</v>
      </c>
    </row>
    <row r="69" spans="1:4" x14ac:dyDescent="0.3">
      <c r="A69">
        <v>68</v>
      </c>
      <c r="B69" t="s">
        <v>1319</v>
      </c>
      <c r="C69" t="s">
        <v>1320</v>
      </c>
      <c r="D69" t="s">
        <v>1321</v>
      </c>
    </row>
    <row r="70" spans="1:4" x14ac:dyDescent="0.3">
      <c r="A70">
        <v>69</v>
      </c>
      <c r="B70" t="s">
        <v>1322</v>
      </c>
      <c r="C70" t="s">
        <v>1323</v>
      </c>
      <c r="D70" t="s">
        <v>1324</v>
      </c>
    </row>
    <row r="71" spans="1:4" x14ac:dyDescent="0.3">
      <c r="A71">
        <v>70</v>
      </c>
      <c r="B71" t="s">
        <v>1325</v>
      </c>
      <c r="C71" t="s">
        <v>1326</v>
      </c>
      <c r="D71" t="s">
        <v>1327</v>
      </c>
    </row>
    <row r="72" spans="1:4" x14ac:dyDescent="0.3">
      <c r="A72">
        <v>71</v>
      </c>
      <c r="B72" t="s">
        <v>1328</v>
      </c>
      <c r="C72" t="s">
        <v>1329</v>
      </c>
      <c r="D72" t="s">
        <v>1330</v>
      </c>
    </row>
    <row r="73" spans="1:4" x14ac:dyDescent="0.3">
      <c r="A73">
        <v>72</v>
      </c>
      <c r="B73" t="s">
        <v>1331</v>
      </c>
      <c r="C73" t="s">
        <v>1332</v>
      </c>
      <c r="D73" t="s">
        <v>1333</v>
      </c>
    </row>
    <row r="74" spans="1:4" x14ac:dyDescent="0.3">
      <c r="A74">
        <v>73</v>
      </c>
      <c r="B74" t="s">
        <v>1334</v>
      </c>
      <c r="C74" t="s">
        <v>1335</v>
      </c>
      <c r="D74" t="s">
        <v>1336</v>
      </c>
    </row>
    <row r="75" spans="1:4" x14ac:dyDescent="0.3">
      <c r="A75">
        <v>74</v>
      </c>
      <c r="B75" t="s">
        <v>1337</v>
      </c>
      <c r="C75" t="s">
        <v>1338</v>
      </c>
      <c r="D75" t="s">
        <v>1339</v>
      </c>
    </row>
    <row r="76" spans="1:4" x14ac:dyDescent="0.3">
      <c r="A76">
        <v>75</v>
      </c>
      <c r="B76" t="s">
        <v>1340</v>
      </c>
      <c r="C76" t="s">
        <v>1341</v>
      </c>
      <c r="D76" t="s">
        <v>1342</v>
      </c>
    </row>
    <row r="77" spans="1:4" x14ac:dyDescent="0.3">
      <c r="A77">
        <v>76</v>
      </c>
      <c r="B77" t="s">
        <v>1343</v>
      </c>
      <c r="C77" t="s">
        <v>1344</v>
      </c>
      <c r="D77" t="s">
        <v>1345</v>
      </c>
    </row>
    <row r="78" spans="1:4" x14ac:dyDescent="0.3">
      <c r="A78">
        <v>77</v>
      </c>
      <c r="B78" t="s">
        <v>1346</v>
      </c>
      <c r="C78" t="s">
        <v>1347</v>
      </c>
      <c r="D78" t="s">
        <v>1348</v>
      </c>
    </row>
    <row r="79" spans="1:4" x14ac:dyDescent="0.3">
      <c r="A79">
        <v>78</v>
      </c>
      <c r="B79" t="s">
        <v>1349</v>
      </c>
      <c r="C79" t="s">
        <v>1350</v>
      </c>
      <c r="D79" t="s">
        <v>1351</v>
      </c>
    </row>
    <row r="80" spans="1:4" x14ac:dyDescent="0.3">
      <c r="A80">
        <v>79</v>
      </c>
      <c r="B80" t="s">
        <v>1352</v>
      </c>
      <c r="C80" t="s">
        <v>1353</v>
      </c>
      <c r="D80" t="s">
        <v>1354</v>
      </c>
    </row>
    <row r="81" spans="1:4" x14ac:dyDescent="0.3">
      <c r="A81">
        <v>80</v>
      </c>
      <c r="B81" t="s">
        <v>1355</v>
      </c>
      <c r="C81" t="s">
        <v>1356</v>
      </c>
      <c r="D81" t="s">
        <v>1357</v>
      </c>
    </row>
    <row r="82" spans="1:4" x14ac:dyDescent="0.3">
      <c r="A82">
        <v>81</v>
      </c>
      <c r="B82" t="s">
        <v>1358</v>
      </c>
      <c r="C82" t="s">
        <v>1359</v>
      </c>
      <c r="D82" t="s">
        <v>1360</v>
      </c>
    </row>
    <row r="83" spans="1:4" x14ac:dyDescent="0.3">
      <c r="A83">
        <v>82</v>
      </c>
      <c r="B83" t="s">
        <v>1361</v>
      </c>
      <c r="C83" t="s">
        <v>1362</v>
      </c>
      <c r="D83" t="s">
        <v>1363</v>
      </c>
    </row>
    <row r="84" spans="1:4" x14ac:dyDescent="0.3">
      <c r="A84">
        <v>83</v>
      </c>
      <c r="B84" t="s">
        <v>1364</v>
      </c>
      <c r="C84" t="s">
        <v>1365</v>
      </c>
      <c r="D84" t="s">
        <v>1366</v>
      </c>
    </row>
    <row r="85" spans="1:4" x14ac:dyDescent="0.3">
      <c r="A85">
        <v>84</v>
      </c>
      <c r="B85" t="s">
        <v>1367</v>
      </c>
      <c r="C85" t="s">
        <v>1368</v>
      </c>
      <c r="D85" t="s">
        <v>1369</v>
      </c>
    </row>
    <row r="86" spans="1:4" x14ac:dyDescent="0.3">
      <c r="A86">
        <v>85</v>
      </c>
      <c r="B86" t="s">
        <v>1370</v>
      </c>
      <c r="C86" t="s">
        <v>1371</v>
      </c>
      <c r="D86" t="s">
        <v>1372</v>
      </c>
    </row>
    <row r="87" spans="1:4" x14ac:dyDescent="0.3">
      <c r="A87">
        <v>86</v>
      </c>
      <c r="B87" t="s">
        <v>1373</v>
      </c>
      <c r="C87" t="s">
        <v>1374</v>
      </c>
      <c r="D87" t="s">
        <v>1375</v>
      </c>
    </row>
    <row r="88" spans="1:4" x14ac:dyDescent="0.3">
      <c r="A88">
        <v>87</v>
      </c>
      <c r="B88" t="s">
        <v>1376</v>
      </c>
      <c r="C88" t="s">
        <v>1377</v>
      </c>
      <c r="D88" t="s">
        <v>1378</v>
      </c>
    </row>
    <row r="89" spans="1:4" x14ac:dyDescent="0.3">
      <c r="A89">
        <v>88</v>
      </c>
      <c r="B89" t="s">
        <v>1379</v>
      </c>
      <c r="C89" t="s">
        <v>1380</v>
      </c>
      <c r="D89" t="s">
        <v>1381</v>
      </c>
    </row>
    <row r="90" spans="1:4" x14ac:dyDescent="0.3">
      <c r="A90">
        <v>89</v>
      </c>
      <c r="B90" t="s">
        <v>1382</v>
      </c>
      <c r="C90" t="s">
        <v>1383</v>
      </c>
      <c r="D90" t="s">
        <v>1384</v>
      </c>
    </row>
    <row r="91" spans="1:4" x14ac:dyDescent="0.3">
      <c r="A91">
        <v>90</v>
      </c>
      <c r="B91" t="s">
        <v>1385</v>
      </c>
      <c r="C91" t="s">
        <v>1386</v>
      </c>
      <c r="D91" t="s">
        <v>1387</v>
      </c>
    </row>
    <row r="92" spans="1:4" x14ac:dyDescent="0.3">
      <c r="A92">
        <v>91</v>
      </c>
      <c r="B92" t="s">
        <v>1388</v>
      </c>
      <c r="C92" t="s">
        <v>1389</v>
      </c>
      <c r="D92" t="s">
        <v>1390</v>
      </c>
    </row>
    <row r="93" spans="1:4" x14ac:dyDescent="0.3">
      <c r="A93">
        <v>92</v>
      </c>
      <c r="B93" t="s">
        <v>1391</v>
      </c>
      <c r="C93" t="s">
        <v>1392</v>
      </c>
      <c r="D93" t="s">
        <v>1393</v>
      </c>
    </row>
    <row r="94" spans="1:4" x14ac:dyDescent="0.3">
      <c r="A94">
        <v>93</v>
      </c>
      <c r="B94" t="s">
        <v>1394</v>
      </c>
      <c r="C94" t="s">
        <v>1395</v>
      </c>
      <c r="D94" t="s">
        <v>1396</v>
      </c>
    </row>
    <row r="95" spans="1:4" x14ac:dyDescent="0.3">
      <c r="A95">
        <v>94</v>
      </c>
      <c r="B95" t="s">
        <v>1397</v>
      </c>
      <c r="C95" t="s">
        <v>1398</v>
      </c>
      <c r="D95" t="s">
        <v>1399</v>
      </c>
    </row>
    <row r="96" spans="1:4" x14ac:dyDescent="0.3">
      <c r="A96">
        <v>95</v>
      </c>
      <c r="B96" t="s">
        <v>1400</v>
      </c>
      <c r="C96" t="s">
        <v>1401</v>
      </c>
      <c r="D96" t="s">
        <v>1402</v>
      </c>
    </row>
    <row r="97" spans="1:4" x14ac:dyDescent="0.3">
      <c r="A97">
        <v>96</v>
      </c>
      <c r="B97" t="s">
        <v>1403</v>
      </c>
      <c r="C97" t="s">
        <v>1404</v>
      </c>
      <c r="D97" t="s">
        <v>1405</v>
      </c>
    </row>
    <row r="98" spans="1:4" x14ac:dyDescent="0.3">
      <c r="A98">
        <v>97</v>
      </c>
      <c r="B98" t="s">
        <v>1406</v>
      </c>
      <c r="C98" t="s">
        <v>1407</v>
      </c>
      <c r="D98" t="s">
        <v>1408</v>
      </c>
    </row>
    <row r="99" spans="1:4" x14ac:dyDescent="0.3">
      <c r="A99">
        <v>98</v>
      </c>
      <c r="B99" t="s">
        <v>1409</v>
      </c>
      <c r="C99" t="s">
        <v>1410</v>
      </c>
      <c r="D99" t="s">
        <v>1411</v>
      </c>
    </row>
    <row r="100" spans="1:4" x14ac:dyDescent="0.3">
      <c r="A100">
        <v>99</v>
      </c>
      <c r="B100" t="s">
        <v>1412</v>
      </c>
      <c r="C100" t="s">
        <v>1413</v>
      </c>
      <c r="D100" t="s">
        <v>1414</v>
      </c>
    </row>
    <row r="101" spans="1:4" x14ac:dyDescent="0.3">
      <c r="A101">
        <v>100</v>
      </c>
      <c r="B101" t="s">
        <v>1415</v>
      </c>
      <c r="C101" t="s">
        <v>1416</v>
      </c>
      <c r="D101" t="s">
        <v>1417</v>
      </c>
    </row>
    <row r="102" spans="1:4" x14ac:dyDescent="0.3">
      <c r="A102">
        <v>101</v>
      </c>
      <c r="B102" t="s">
        <v>1418</v>
      </c>
      <c r="C102" t="s">
        <v>1419</v>
      </c>
      <c r="D102" t="s">
        <v>1420</v>
      </c>
    </row>
    <row r="103" spans="1:4" x14ac:dyDescent="0.3">
      <c r="A103">
        <v>102</v>
      </c>
      <c r="B103" t="s">
        <v>1421</v>
      </c>
      <c r="C103" t="s">
        <v>1422</v>
      </c>
      <c r="D103" t="s">
        <v>1423</v>
      </c>
    </row>
    <row r="104" spans="1:4" x14ac:dyDescent="0.3">
      <c r="A104">
        <v>103</v>
      </c>
      <c r="B104" t="s">
        <v>1424</v>
      </c>
      <c r="C104" t="s">
        <v>1425</v>
      </c>
      <c r="D104" t="s">
        <v>1426</v>
      </c>
    </row>
    <row r="105" spans="1:4" x14ac:dyDescent="0.3">
      <c r="A105">
        <v>104</v>
      </c>
      <c r="B105" t="s">
        <v>1427</v>
      </c>
      <c r="C105" t="s">
        <v>1428</v>
      </c>
      <c r="D105" t="s">
        <v>1429</v>
      </c>
    </row>
    <row r="106" spans="1:4" x14ac:dyDescent="0.3">
      <c r="A106">
        <v>105</v>
      </c>
      <c r="B106" t="s">
        <v>1430</v>
      </c>
      <c r="C106" t="s">
        <v>1431</v>
      </c>
      <c r="D106" t="s">
        <v>1432</v>
      </c>
    </row>
    <row r="107" spans="1:4" x14ac:dyDescent="0.3">
      <c r="A107">
        <v>106</v>
      </c>
      <c r="B107" t="s">
        <v>1433</v>
      </c>
      <c r="C107" t="s">
        <v>1434</v>
      </c>
      <c r="D107" t="s">
        <v>1435</v>
      </c>
    </row>
    <row r="108" spans="1:4" x14ac:dyDescent="0.3">
      <c r="A108">
        <v>107</v>
      </c>
      <c r="B108" t="s">
        <v>1436</v>
      </c>
      <c r="C108" t="s">
        <v>1437</v>
      </c>
      <c r="D108" t="s">
        <v>1438</v>
      </c>
    </row>
    <row r="109" spans="1:4" x14ac:dyDescent="0.3">
      <c r="A109">
        <v>108</v>
      </c>
      <c r="B109" t="s">
        <v>1439</v>
      </c>
      <c r="C109" t="s">
        <v>1440</v>
      </c>
      <c r="D109" t="s">
        <v>1441</v>
      </c>
    </row>
    <row r="110" spans="1:4" x14ac:dyDescent="0.3">
      <c r="A110">
        <v>109</v>
      </c>
      <c r="B110" t="s">
        <v>1442</v>
      </c>
      <c r="C110" t="s">
        <v>1443</v>
      </c>
      <c r="D110" t="s">
        <v>1444</v>
      </c>
    </row>
    <row r="111" spans="1:4" x14ac:dyDescent="0.3">
      <c r="A111">
        <v>110</v>
      </c>
      <c r="B111" t="s">
        <v>1445</v>
      </c>
      <c r="C111" t="s">
        <v>1446</v>
      </c>
      <c r="D111" t="s">
        <v>1447</v>
      </c>
    </row>
    <row r="112" spans="1:4" x14ac:dyDescent="0.3">
      <c r="A112">
        <v>111</v>
      </c>
      <c r="B112" t="s">
        <v>1448</v>
      </c>
      <c r="C112" t="s">
        <v>1449</v>
      </c>
      <c r="D112" t="s">
        <v>1450</v>
      </c>
    </row>
    <row r="113" spans="1:4" x14ac:dyDescent="0.3">
      <c r="A113">
        <v>112</v>
      </c>
      <c r="B113" t="s">
        <v>1451</v>
      </c>
      <c r="C113" t="s">
        <v>1452</v>
      </c>
      <c r="D113" t="s">
        <v>1453</v>
      </c>
    </row>
    <row r="114" spans="1:4" x14ac:dyDescent="0.3">
      <c r="A114">
        <v>113</v>
      </c>
      <c r="B114" t="s">
        <v>1454</v>
      </c>
      <c r="C114" t="s">
        <v>1455</v>
      </c>
      <c r="D114" t="s">
        <v>1456</v>
      </c>
    </row>
    <row r="115" spans="1:4" x14ac:dyDescent="0.3">
      <c r="A115">
        <v>114</v>
      </c>
      <c r="B115" t="s">
        <v>1457</v>
      </c>
      <c r="C115" t="s">
        <v>1458</v>
      </c>
      <c r="D115" t="s">
        <v>1459</v>
      </c>
    </row>
    <row r="116" spans="1:4" x14ac:dyDescent="0.3">
      <c r="A116">
        <v>115</v>
      </c>
      <c r="B116" t="s">
        <v>1460</v>
      </c>
      <c r="C116" t="s">
        <v>1461</v>
      </c>
      <c r="D116" t="s">
        <v>1462</v>
      </c>
    </row>
    <row r="117" spans="1:4" x14ac:dyDescent="0.3">
      <c r="A117">
        <v>116</v>
      </c>
      <c r="B117" t="s">
        <v>1463</v>
      </c>
      <c r="C117" t="s">
        <v>1464</v>
      </c>
      <c r="D117" t="s">
        <v>1159</v>
      </c>
    </row>
    <row r="118" spans="1:4" x14ac:dyDescent="0.3">
      <c r="A118">
        <v>117</v>
      </c>
      <c r="B118" t="s">
        <v>1465</v>
      </c>
      <c r="C118" t="s">
        <v>1466</v>
      </c>
      <c r="D118" t="s">
        <v>1467</v>
      </c>
    </row>
    <row r="119" spans="1:4" x14ac:dyDescent="0.3">
      <c r="A119">
        <v>118</v>
      </c>
      <c r="B119" t="s">
        <v>1468</v>
      </c>
      <c r="C119" t="s">
        <v>1469</v>
      </c>
      <c r="D119" t="s">
        <v>1470</v>
      </c>
    </row>
    <row r="120" spans="1:4" x14ac:dyDescent="0.3">
      <c r="A120">
        <v>119</v>
      </c>
      <c r="B120" t="s">
        <v>1471</v>
      </c>
      <c r="C120" t="s">
        <v>1472</v>
      </c>
      <c r="D120" t="s">
        <v>1473</v>
      </c>
    </row>
    <row r="121" spans="1:4" x14ac:dyDescent="0.3">
      <c r="A121">
        <v>120</v>
      </c>
      <c r="B121" t="s">
        <v>1474</v>
      </c>
      <c r="C121" t="s">
        <v>1475</v>
      </c>
      <c r="D121" t="s">
        <v>1476</v>
      </c>
    </row>
    <row r="122" spans="1:4" x14ac:dyDescent="0.3">
      <c r="A122">
        <v>121</v>
      </c>
      <c r="B122" t="s">
        <v>1477</v>
      </c>
      <c r="C122" t="s">
        <v>1478</v>
      </c>
      <c r="D122" t="s">
        <v>1479</v>
      </c>
    </row>
    <row r="123" spans="1:4" x14ac:dyDescent="0.3">
      <c r="A123">
        <v>122</v>
      </c>
      <c r="B123" t="s">
        <v>1480</v>
      </c>
      <c r="C123" t="s">
        <v>1481</v>
      </c>
      <c r="D123" t="s">
        <v>1482</v>
      </c>
    </row>
    <row r="124" spans="1:4" x14ac:dyDescent="0.3">
      <c r="A124">
        <v>123</v>
      </c>
      <c r="B124" t="s">
        <v>1483</v>
      </c>
      <c r="C124" t="s">
        <v>1484</v>
      </c>
      <c r="D124" t="s">
        <v>1485</v>
      </c>
    </row>
    <row r="125" spans="1:4" x14ac:dyDescent="0.3">
      <c r="A125">
        <v>124</v>
      </c>
      <c r="B125" t="s">
        <v>1486</v>
      </c>
      <c r="C125" t="s">
        <v>1487</v>
      </c>
      <c r="D125" t="s">
        <v>1488</v>
      </c>
    </row>
    <row r="126" spans="1:4" x14ac:dyDescent="0.3">
      <c r="A126">
        <v>125</v>
      </c>
      <c r="B126" t="s">
        <v>1489</v>
      </c>
      <c r="C126" t="s">
        <v>1490</v>
      </c>
      <c r="D126" t="s">
        <v>1491</v>
      </c>
    </row>
    <row r="127" spans="1:4" x14ac:dyDescent="0.3">
      <c r="A127">
        <v>126</v>
      </c>
      <c r="B127" t="s">
        <v>1492</v>
      </c>
      <c r="C127" t="s">
        <v>1493</v>
      </c>
      <c r="D127" t="s">
        <v>1494</v>
      </c>
    </row>
    <row r="128" spans="1:4" x14ac:dyDescent="0.3">
      <c r="A128">
        <v>127</v>
      </c>
      <c r="B128" t="s">
        <v>1495</v>
      </c>
      <c r="C128" t="s">
        <v>1496</v>
      </c>
      <c r="D128" t="s">
        <v>1497</v>
      </c>
    </row>
    <row r="129" spans="1:4" x14ac:dyDescent="0.3">
      <c r="A129">
        <v>128</v>
      </c>
      <c r="B129" t="s">
        <v>1498</v>
      </c>
      <c r="C129" t="s">
        <v>1499</v>
      </c>
      <c r="D129" t="s">
        <v>1500</v>
      </c>
    </row>
    <row r="130" spans="1:4" x14ac:dyDescent="0.3">
      <c r="A130">
        <v>129</v>
      </c>
      <c r="B130" t="s">
        <v>1501</v>
      </c>
      <c r="C130" t="s">
        <v>1502</v>
      </c>
      <c r="D130" t="s">
        <v>1503</v>
      </c>
    </row>
    <row r="131" spans="1:4" x14ac:dyDescent="0.3">
      <c r="A131">
        <v>130</v>
      </c>
      <c r="B131" t="s">
        <v>1504</v>
      </c>
      <c r="C131" t="s">
        <v>1505</v>
      </c>
      <c r="D131" t="s">
        <v>1506</v>
      </c>
    </row>
    <row r="132" spans="1:4" x14ac:dyDescent="0.3">
      <c r="A132">
        <v>131</v>
      </c>
      <c r="B132" t="s">
        <v>1507</v>
      </c>
      <c r="C132" t="s">
        <v>1508</v>
      </c>
      <c r="D132" t="s">
        <v>1509</v>
      </c>
    </row>
    <row r="133" spans="1:4" x14ac:dyDescent="0.3">
      <c r="A133">
        <v>132</v>
      </c>
      <c r="B133" t="s">
        <v>1510</v>
      </c>
      <c r="C133" t="s">
        <v>1511</v>
      </c>
      <c r="D133" t="s">
        <v>1512</v>
      </c>
    </row>
    <row r="134" spans="1:4" x14ac:dyDescent="0.3">
      <c r="A134">
        <v>133</v>
      </c>
      <c r="B134" t="s">
        <v>1513</v>
      </c>
      <c r="C134" t="s">
        <v>1514</v>
      </c>
      <c r="D134" t="s">
        <v>1515</v>
      </c>
    </row>
    <row r="135" spans="1:4" x14ac:dyDescent="0.3">
      <c r="A135">
        <v>134</v>
      </c>
      <c r="B135" t="s">
        <v>1516</v>
      </c>
      <c r="C135" t="s">
        <v>1517</v>
      </c>
      <c r="D135" t="s">
        <v>1518</v>
      </c>
    </row>
    <row r="136" spans="1:4" x14ac:dyDescent="0.3">
      <c r="A136">
        <v>135</v>
      </c>
      <c r="B136" t="s">
        <v>1519</v>
      </c>
      <c r="C136" t="s">
        <v>1520</v>
      </c>
      <c r="D136" t="s">
        <v>1521</v>
      </c>
    </row>
    <row r="137" spans="1:4" x14ac:dyDescent="0.3">
      <c r="A137">
        <v>136</v>
      </c>
      <c r="B137" t="s">
        <v>1522</v>
      </c>
      <c r="C137" t="s">
        <v>1523</v>
      </c>
      <c r="D137" t="s">
        <v>1524</v>
      </c>
    </row>
    <row r="138" spans="1:4" x14ac:dyDescent="0.3">
      <c r="A138">
        <v>137</v>
      </c>
      <c r="B138" t="s">
        <v>1525</v>
      </c>
      <c r="C138" t="s">
        <v>1526</v>
      </c>
      <c r="D138" t="s">
        <v>1527</v>
      </c>
    </row>
    <row r="139" spans="1:4" x14ac:dyDescent="0.3">
      <c r="A139">
        <v>138</v>
      </c>
      <c r="B139" t="s">
        <v>1528</v>
      </c>
      <c r="C139" t="s">
        <v>1529</v>
      </c>
      <c r="D139" t="s">
        <v>1530</v>
      </c>
    </row>
    <row r="140" spans="1:4" x14ac:dyDescent="0.3">
      <c r="A140">
        <v>139</v>
      </c>
      <c r="B140" t="s">
        <v>1531</v>
      </c>
      <c r="C140" t="s">
        <v>1532</v>
      </c>
      <c r="D140" t="s">
        <v>1533</v>
      </c>
    </row>
    <row r="141" spans="1:4" x14ac:dyDescent="0.3">
      <c r="A141">
        <v>140</v>
      </c>
      <c r="B141" t="s">
        <v>1534</v>
      </c>
      <c r="C141" t="s">
        <v>1535</v>
      </c>
      <c r="D141" t="s">
        <v>1536</v>
      </c>
    </row>
    <row r="142" spans="1:4" x14ac:dyDescent="0.3">
      <c r="A142">
        <v>141</v>
      </c>
      <c r="B142" t="s">
        <v>1537</v>
      </c>
      <c r="C142" t="s">
        <v>1538</v>
      </c>
      <c r="D142" t="s">
        <v>1539</v>
      </c>
    </row>
    <row r="143" spans="1:4" x14ac:dyDescent="0.3">
      <c r="A143">
        <v>142</v>
      </c>
      <c r="B143" t="s">
        <v>1540</v>
      </c>
      <c r="C143" t="s">
        <v>1541</v>
      </c>
      <c r="D143" t="s">
        <v>1542</v>
      </c>
    </row>
    <row r="144" spans="1:4" x14ac:dyDescent="0.3">
      <c r="A144">
        <v>143</v>
      </c>
      <c r="B144" t="s">
        <v>1543</v>
      </c>
      <c r="C144" t="s">
        <v>1544</v>
      </c>
      <c r="D144" t="s">
        <v>1545</v>
      </c>
    </row>
    <row r="145" spans="1:4" x14ac:dyDescent="0.3">
      <c r="A145">
        <v>144</v>
      </c>
      <c r="B145" t="s">
        <v>1546</v>
      </c>
      <c r="C145" t="s">
        <v>1547</v>
      </c>
      <c r="D145" t="s">
        <v>1548</v>
      </c>
    </row>
    <row r="146" spans="1:4" x14ac:dyDescent="0.3">
      <c r="A146">
        <v>145</v>
      </c>
      <c r="B146" t="s">
        <v>1549</v>
      </c>
      <c r="C146" t="s">
        <v>1550</v>
      </c>
      <c r="D146" t="s">
        <v>1551</v>
      </c>
    </row>
    <row r="147" spans="1:4" x14ac:dyDescent="0.3">
      <c r="A147">
        <v>146</v>
      </c>
      <c r="B147" t="s">
        <v>1552</v>
      </c>
      <c r="C147" t="s">
        <v>1553</v>
      </c>
      <c r="D147" t="s">
        <v>1554</v>
      </c>
    </row>
    <row r="148" spans="1:4" x14ac:dyDescent="0.3">
      <c r="A148">
        <v>147</v>
      </c>
      <c r="B148" t="s">
        <v>1555</v>
      </c>
      <c r="C148" t="s">
        <v>1556</v>
      </c>
      <c r="D148" t="s">
        <v>1557</v>
      </c>
    </row>
    <row r="149" spans="1:4" x14ac:dyDescent="0.3">
      <c r="A149">
        <v>148</v>
      </c>
      <c r="B149" t="s">
        <v>1558</v>
      </c>
      <c r="C149" t="s">
        <v>1559</v>
      </c>
      <c r="D149" t="s">
        <v>1560</v>
      </c>
    </row>
    <row r="150" spans="1:4" x14ac:dyDescent="0.3">
      <c r="A150">
        <v>149</v>
      </c>
      <c r="B150" t="s">
        <v>1561</v>
      </c>
      <c r="C150" t="s">
        <v>1562</v>
      </c>
      <c r="D150" t="s">
        <v>1563</v>
      </c>
    </row>
    <row r="151" spans="1:4" x14ac:dyDescent="0.3">
      <c r="A151">
        <v>150</v>
      </c>
      <c r="B151" t="s">
        <v>1564</v>
      </c>
      <c r="C151" t="s">
        <v>1565</v>
      </c>
      <c r="D151" t="s">
        <v>1566</v>
      </c>
    </row>
    <row r="152" spans="1:4" x14ac:dyDescent="0.3">
      <c r="A152">
        <v>151</v>
      </c>
      <c r="B152" t="s">
        <v>1567</v>
      </c>
      <c r="C152" t="s">
        <v>1568</v>
      </c>
      <c r="D152" t="s">
        <v>1569</v>
      </c>
    </row>
    <row r="153" spans="1:4" x14ac:dyDescent="0.3">
      <c r="A153">
        <v>152</v>
      </c>
      <c r="B153" t="s">
        <v>1570</v>
      </c>
      <c r="C153" t="s">
        <v>1571</v>
      </c>
      <c r="D153" t="s">
        <v>1572</v>
      </c>
    </row>
    <row r="154" spans="1:4" x14ac:dyDescent="0.3">
      <c r="A154">
        <v>153</v>
      </c>
      <c r="B154" t="s">
        <v>1573</v>
      </c>
      <c r="C154" t="s">
        <v>1574</v>
      </c>
      <c r="D154" t="s">
        <v>1575</v>
      </c>
    </row>
    <row r="155" spans="1:4" x14ac:dyDescent="0.3">
      <c r="A155">
        <v>154</v>
      </c>
      <c r="B155" t="s">
        <v>1576</v>
      </c>
      <c r="C155" t="s">
        <v>1577</v>
      </c>
      <c r="D155" t="s">
        <v>1578</v>
      </c>
    </row>
    <row r="156" spans="1:4" x14ac:dyDescent="0.3">
      <c r="A156">
        <v>155</v>
      </c>
      <c r="B156" t="s">
        <v>1579</v>
      </c>
      <c r="C156" t="s">
        <v>1580</v>
      </c>
      <c r="D156" t="s">
        <v>1581</v>
      </c>
    </row>
    <row r="157" spans="1:4" x14ac:dyDescent="0.3">
      <c r="A157">
        <v>156</v>
      </c>
      <c r="B157" t="s">
        <v>1582</v>
      </c>
      <c r="C157" t="s">
        <v>1583</v>
      </c>
      <c r="D157" t="s">
        <v>1584</v>
      </c>
    </row>
    <row r="158" spans="1:4" x14ac:dyDescent="0.3">
      <c r="A158">
        <v>157</v>
      </c>
      <c r="B158" t="s">
        <v>1585</v>
      </c>
      <c r="C158" t="s">
        <v>1586</v>
      </c>
      <c r="D158" t="s">
        <v>1587</v>
      </c>
    </row>
    <row r="159" spans="1:4" x14ac:dyDescent="0.3">
      <c r="A159">
        <v>158</v>
      </c>
      <c r="B159" t="s">
        <v>1588</v>
      </c>
      <c r="C159" t="s">
        <v>1589</v>
      </c>
      <c r="D159" t="s">
        <v>1590</v>
      </c>
    </row>
    <row r="160" spans="1:4" x14ac:dyDescent="0.3">
      <c r="A160">
        <v>159</v>
      </c>
      <c r="B160" t="s">
        <v>1591</v>
      </c>
      <c r="C160" t="s">
        <v>1592</v>
      </c>
      <c r="D160" t="s">
        <v>1593</v>
      </c>
    </row>
    <row r="161" spans="1:4" x14ac:dyDescent="0.3">
      <c r="A161">
        <v>160</v>
      </c>
      <c r="B161" t="s">
        <v>1594</v>
      </c>
      <c r="C161" t="s">
        <v>1595</v>
      </c>
      <c r="D161" t="s">
        <v>1596</v>
      </c>
    </row>
    <row r="162" spans="1:4" x14ac:dyDescent="0.3">
      <c r="A162">
        <v>161</v>
      </c>
      <c r="B162" t="s">
        <v>1597</v>
      </c>
      <c r="C162" t="s">
        <v>1598</v>
      </c>
      <c r="D162" t="s">
        <v>1599</v>
      </c>
    </row>
    <row r="163" spans="1:4" x14ac:dyDescent="0.3">
      <c r="A163">
        <v>162</v>
      </c>
      <c r="B163" t="s">
        <v>1600</v>
      </c>
      <c r="C163" t="s">
        <v>1601</v>
      </c>
      <c r="D163" t="s">
        <v>1602</v>
      </c>
    </row>
    <row r="164" spans="1:4" x14ac:dyDescent="0.3">
      <c r="A164">
        <v>163</v>
      </c>
      <c r="B164" t="s">
        <v>1603</v>
      </c>
      <c r="C164" t="s">
        <v>1604</v>
      </c>
      <c r="D164" t="s">
        <v>1605</v>
      </c>
    </row>
    <row r="165" spans="1:4" x14ac:dyDescent="0.3">
      <c r="A165">
        <v>164</v>
      </c>
      <c r="B165" t="s">
        <v>1606</v>
      </c>
      <c r="C165" t="s">
        <v>1607</v>
      </c>
      <c r="D165" t="s">
        <v>1608</v>
      </c>
    </row>
    <row r="166" spans="1:4" x14ac:dyDescent="0.3">
      <c r="A166">
        <v>165</v>
      </c>
      <c r="B166" t="s">
        <v>1609</v>
      </c>
      <c r="C166" t="s">
        <v>1610</v>
      </c>
      <c r="D166" t="s">
        <v>1611</v>
      </c>
    </row>
    <row r="167" spans="1:4" x14ac:dyDescent="0.3">
      <c r="A167">
        <v>166</v>
      </c>
      <c r="B167" t="s">
        <v>1612</v>
      </c>
      <c r="C167" t="s">
        <v>1613</v>
      </c>
      <c r="D167" t="s">
        <v>1614</v>
      </c>
    </row>
    <row r="168" spans="1:4" x14ac:dyDescent="0.3">
      <c r="A168">
        <v>167</v>
      </c>
      <c r="B168" t="s">
        <v>1615</v>
      </c>
      <c r="C168" t="s">
        <v>1616</v>
      </c>
      <c r="D168" t="s">
        <v>1617</v>
      </c>
    </row>
    <row r="169" spans="1:4" x14ac:dyDescent="0.3">
      <c r="A169">
        <v>168</v>
      </c>
      <c r="B169" t="s">
        <v>1618</v>
      </c>
      <c r="C169" t="s">
        <v>1619</v>
      </c>
      <c r="D169" t="s">
        <v>1620</v>
      </c>
    </row>
    <row r="170" spans="1:4" x14ac:dyDescent="0.3">
      <c r="A170">
        <v>169</v>
      </c>
      <c r="B170" t="s">
        <v>1621</v>
      </c>
      <c r="C170" t="s">
        <v>1622</v>
      </c>
      <c r="D170" t="s">
        <v>1623</v>
      </c>
    </row>
    <row r="171" spans="1:4" x14ac:dyDescent="0.3">
      <c r="A171">
        <v>170</v>
      </c>
      <c r="B171" t="s">
        <v>1175</v>
      </c>
      <c r="C171" t="s">
        <v>1624</v>
      </c>
      <c r="D171" t="s">
        <v>1625</v>
      </c>
    </row>
    <row r="172" spans="1:4" x14ac:dyDescent="0.3">
      <c r="A172">
        <v>171</v>
      </c>
      <c r="B172" t="s">
        <v>1626</v>
      </c>
      <c r="C172" t="s">
        <v>1627</v>
      </c>
      <c r="D172" t="s">
        <v>1628</v>
      </c>
    </row>
    <row r="173" spans="1:4" x14ac:dyDescent="0.3">
      <c r="A173">
        <v>172</v>
      </c>
      <c r="B173" t="s">
        <v>1629</v>
      </c>
      <c r="C173" t="s">
        <v>1630</v>
      </c>
      <c r="D173" t="s">
        <v>1631</v>
      </c>
    </row>
    <row r="174" spans="1:4" x14ac:dyDescent="0.3">
      <c r="A174">
        <v>173</v>
      </c>
      <c r="B174" t="s">
        <v>1632</v>
      </c>
      <c r="C174" t="s">
        <v>1633</v>
      </c>
      <c r="D174" t="s">
        <v>1634</v>
      </c>
    </row>
    <row r="175" spans="1:4" x14ac:dyDescent="0.3">
      <c r="A175">
        <v>174</v>
      </c>
      <c r="B175" t="s">
        <v>1635</v>
      </c>
      <c r="C175" t="s">
        <v>1636</v>
      </c>
      <c r="D175" t="s">
        <v>1637</v>
      </c>
    </row>
    <row r="176" spans="1:4" x14ac:dyDescent="0.3">
      <c r="A176">
        <v>175</v>
      </c>
      <c r="B176" t="s">
        <v>1638</v>
      </c>
      <c r="C176" t="s">
        <v>1639</v>
      </c>
      <c r="D176" t="s">
        <v>1640</v>
      </c>
    </row>
    <row r="177" spans="1:4" x14ac:dyDescent="0.3">
      <c r="A177">
        <v>176</v>
      </c>
      <c r="B177" t="s">
        <v>1641</v>
      </c>
      <c r="C177" t="s">
        <v>1642</v>
      </c>
      <c r="D177" t="s">
        <v>1643</v>
      </c>
    </row>
    <row r="178" spans="1:4" x14ac:dyDescent="0.3">
      <c r="A178">
        <v>177</v>
      </c>
      <c r="B178" t="s">
        <v>1644</v>
      </c>
      <c r="C178" t="s">
        <v>1645</v>
      </c>
      <c r="D178" t="s">
        <v>1646</v>
      </c>
    </row>
    <row r="179" spans="1:4" x14ac:dyDescent="0.3">
      <c r="A179">
        <v>178</v>
      </c>
      <c r="B179" t="s">
        <v>1647</v>
      </c>
      <c r="C179" t="s">
        <v>1648</v>
      </c>
      <c r="D179" t="s">
        <v>1649</v>
      </c>
    </row>
    <row r="180" spans="1:4" x14ac:dyDescent="0.3">
      <c r="A180">
        <v>179</v>
      </c>
      <c r="B180" t="s">
        <v>1650</v>
      </c>
      <c r="C180" t="s">
        <v>1651</v>
      </c>
      <c r="D180" t="s">
        <v>1652</v>
      </c>
    </row>
    <row r="181" spans="1:4" x14ac:dyDescent="0.3">
      <c r="A181">
        <v>180</v>
      </c>
      <c r="B181" t="s">
        <v>1653</v>
      </c>
      <c r="C181" t="s">
        <v>1654</v>
      </c>
      <c r="D181" t="s">
        <v>1655</v>
      </c>
    </row>
    <row r="182" spans="1:4" x14ac:dyDescent="0.3">
      <c r="A182">
        <v>181</v>
      </c>
      <c r="B182" t="s">
        <v>1656</v>
      </c>
      <c r="C182" t="s">
        <v>1657</v>
      </c>
      <c r="D182" t="s">
        <v>1658</v>
      </c>
    </row>
    <row r="183" spans="1:4" x14ac:dyDescent="0.3">
      <c r="A183">
        <v>182</v>
      </c>
      <c r="B183" t="s">
        <v>1659</v>
      </c>
      <c r="C183" t="s">
        <v>1660</v>
      </c>
      <c r="D183" t="s">
        <v>1661</v>
      </c>
    </row>
    <row r="184" spans="1:4" x14ac:dyDescent="0.3">
      <c r="A184">
        <v>183</v>
      </c>
      <c r="B184" t="s">
        <v>1662</v>
      </c>
      <c r="C184" t="s">
        <v>1663</v>
      </c>
      <c r="D184" t="s">
        <v>1664</v>
      </c>
    </row>
    <row r="185" spans="1:4" x14ac:dyDescent="0.3">
      <c r="A185">
        <v>184</v>
      </c>
      <c r="B185" t="s">
        <v>1665</v>
      </c>
      <c r="C185" t="s">
        <v>1666</v>
      </c>
      <c r="D185" t="s">
        <v>1667</v>
      </c>
    </row>
    <row r="186" spans="1:4" x14ac:dyDescent="0.3">
      <c r="A186">
        <v>185</v>
      </c>
      <c r="B186" t="s">
        <v>1668</v>
      </c>
      <c r="C186" t="s">
        <v>1669</v>
      </c>
      <c r="D186" t="s">
        <v>1670</v>
      </c>
    </row>
    <row r="187" spans="1:4" x14ac:dyDescent="0.3">
      <c r="A187">
        <v>186</v>
      </c>
      <c r="B187" t="s">
        <v>1671</v>
      </c>
      <c r="C187" t="s">
        <v>1672</v>
      </c>
      <c r="D187" t="s">
        <v>1673</v>
      </c>
    </row>
    <row r="188" spans="1:4" x14ac:dyDescent="0.3">
      <c r="A188">
        <v>187</v>
      </c>
      <c r="B188" t="s">
        <v>1451</v>
      </c>
      <c r="C188" t="s">
        <v>1674</v>
      </c>
      <c r="D188" t="s">
        <v>1675</v>
      </c>
    </row>
    <row r="189" spans="1:4" x14ac:dyDescent="0.3">
      <c r="A189">
        <v>188</v>
      </c>
      <c r="B189" t="s">
        <v>1676</v>
      </c>
      <c r="C189" t="s">
        <v>1677</v>
      </c>
      <c r="D189" t="s">
        <v>1678</v>
      </c>
    </row>
    <row r="190" spans="1:4" x14ac:dyDescent="0.3">
      <c r="A190">
        <v>189</v>
      </c>
      <c r="B190" t="s">
        <v>1679</v>
      </c>
      <c r="C190" t="s">
        <v>1680</v>
      </c>
      <c r="D190" t="s">
        <v>1681</v>
      </c>
    </row>
    <row r="191" spans="1:4" x14ac:dyDescent="0.3">
      <c r="A191">
        <v>190</v>
      </c>
      <c r="B191" t="s">
        <v>1682</v>
      </c>
      <c r="C191" t="s">
        <v>1683</v>
      </c>
      <c r="D191" t="s">
        <v>1684</v>
      </c>
    </row>
    <row r="192" spans="1:4" x14ac:dyDescent="0.3">
      <c r="A192">
        <v>191</v>
      </c>
      <c r="B192" t="s">
        <v>1685</v>
      </c>
      <c r="C192" t="s">
        <v>1686</v>
      </c>
      <c r="D192" t="s">
        <v>1687</v>
      </c>
    </row>
    <row r="193" spans="1:4" x14ac:dyDescent="0.3">
      <c r="A193">
        <v>192</v>
      </c>
      <c r="B193" t="s">
        <v>1688</v>
      </c>
      <c r="C193" t="s">
        <v>1689</v>
      </c>
      <c r="D193" t="s">
        <v>1690</v>
      </c>
    </row>
    <row r="194" spans="1:4" x14ac:dyDescent="0.3">
      <c r="A194">
        <v>193</v>
      </c>
      <c r="B194" t="s">
        <v>1691</v>
      </c>
      <c r="C194" t="s">
        <v>1692</v>
      </c>
      <c r="D194" t="s">
        <v>1693</v>
      </c>
    </row>
    <row r="195" spans="1:4" x14ac:dyDescent="0.3">
      <c r="A195">
        <v>194</v>
      </c>
      <c r="B195" t="s">
        <v>1694</v>
      </c>
      <c r="C195" t="s">
        <v>1695</v>
      </c>
      <c r="D195" t="s">
        <v>1696</v>
      </c>
    </row>
    <row r="196" spans="1:4" x14ac:dyDescent="0.3">
      <c r="A196">
        <v>195</v>
      </c>
      <c r="B196" t="s">
        <v>1697</v>
      </c>
      <c r="C196" t="s">
        <v>1698</v>
      </c>
      <c r="D196" t="s">
        <v>1699</v>
      </c>
    </row>
    <row r="197" spans="1:4" x14ac:dyDescent="0.3">
      <c r="A197">
        <v>196</v>
      </c>
      <c r="B197" t="s">
        <v>1700</v>
      </c>
      <c r="C197" t="s">
        <v>1701</v>
      </c>
      <c r="D197" t="s">
        <v>1702</v>
      </c>
    </row>
    <row r="198" spans="1:4" x14ac:dyDescent="0.3">
      <c r="A198">
        <v>197</v>
      </c>
      <c r="B198" t="s">
        <v>1703</v>
      </c>
      <c r="C198" t="s">
        <v>1704</v>
      </c>
      <c r="D198" t="s">
        <v>1705</v>
      </c>
    </row>
    <row r="199" spans="1:4" x14ac:dyDescent="0.3">
      <c r="A199">
        <v>198</v>
      </c>
      <c r="B199" t="s">
        <v>1706</v>
      </c>
      <c r="C199" t="s">
        <v>1707</v>
      </c>
      <c r="D199" t="s">
        <v>1708</v>
      </c>
    </row>
    <row r="200" spans="1:4" x14ac:dyDescent="0.3">
      <c r="A200">
        <v>199</v>
      </c>
      <c r="B200" t="s">
        <v>1709</v>
      </c>
      <c r="C200" t="s">
        <v>1710</v>
      </c>
      <c r="D200" t="s">
        <v>1711</v>
      </c>
    </row>
    <row r="201" spans="1:4" x14ac:dyDescent="0.3">
      <c r="A201">
        <v>200</v>
      </c>
      <c r="B201" t="s">
        <v>1712</v>
      </c>
      <c r="C201" t="s">
        <v>1713</v>
      </c>
      <c r="D201" t="s">
        <v>1714</v>
      </c>
    </row>
    <row r="202" spans="1:4" x14ac:dyDescent="0.3">
      <c r="A202">
        <v>201</v>
      </c>
      <c r="B202" t="s">
        <v>1715</v>
      </c>
      <c r="C202" t="s">
        <v>1716</v>
      </c>
      <c r="D202" t="s">
        <v>1717</v>
      </c>
    </row>
    <row r="203" spans="1:4" x14ac:dyDescent="0.3">
      <c r="A203">
        <v>202</v>
      </c>
      <c r="B203" t="s">
        <v>1718</v>
      </c>
      <c r="C203" t="s">
        <v>1719</v>
      </c>
      <c r="D203" t="s">
        <v>1720</v>
      </c>
    </row>
    <row r="204" spans="1:4" x14ac:dyDescent="0.3">
      <c r="A204">
        <v>203</v>
      </c>
      <c r="B204" t="s">
        <v>1721</v>
      </c>
      <c r="C204" t="s">
        <v>1722</v>
      </c>
      <c r="D204" t="s">
        <v>1723</v>
      </c>
    </row>
    <row r="205" spans="1:4" x14ac:dyDescent="0.3">
      <c r="A205">
        <v>204</v>
      </c>
      <c r="B205" t="s">
        <v>1724</v>
      </c>
      <c r="C205" t="s">
        <v>1725</v>
      </c>
      <c r="D205" t="s">
        <v>1726</v>
      </c>
    </row>
    <row r="206" spans="1:4" x14ac:dyDescent="0.3">
      <c r="A206">
        <v>205</v>
      </c>
      <c r="B206" t="s">
        <v>1555</v>
      </c>
      <c r="C206" t="s">
        <v>1727</v>
      </c>
      <c r="D206" t="s">
        <v>1728</v>
      </c>
    </row>
    <row r="207" spans="1:4" x14ac:dyDescent="0.3">
      <c r="A207">
        <v>206</v>
      </c>
      <c r="B207" t="s">
        <v>1729</v>
      </c>
      <c r="C207" t="s">
        <v>1730</v>
      </c>
      <c r="D207" t="s">
        <v>1731</v>
      </c>
    </row>
    <row r="208" spans="1:4" x14ac:dyDescent="0.3">
      <c r="A208">
        <v>207</v>
      </c>
      <c r="B208" t="s">
        <v>1732</v>
      </c>
      <c r="C208" t="s">
        <v>1733</v>
      </c>
      <c r="D208" t="s">
        <v>1734</v>
      </c>
    </row>
    <row r="209" spans="1:4" x14ac:dyDescent="0.3">
      <c r="A209">
        <v>208</v>
      </c>
      <c r="B209" t="s">
        <v>1735</v>
      </c>
      <c r="C209" t="s">
        <v>1736</v>
      </c>
      <c r="D209" t="s">
        <v>1737</v>
      </c>
    </row>
    <row r="210" spans="1:4" x14ac:dyDescent="0.3">
      <c r="A210">
        <v>209</v>
      </c>
      <c r="B210" t="s">
        <v>1738</v>
      </c>
      <c r="C210" t="s">
        <v>1739</v>
      </c>
      <c r="D210" t="s">
        <v>1740</v>
      </c>
    </row>
    <row r="211" spans="1:4" x14ac:dyDescent="0.3">
      <c r="A211">
        <v>210</v>
      </c>
      <c r="B211" t="s">
        <v>1741</v>
      </c>
      <c r="C211" t="s">
        <v>1742</v>
      </c>
      <c r="D211" t="s">
        <v>1743</v>
      </c>
    </row>
    <row r="212" spans="1:4" x14ac:dyDescent="0.3">
      <c r="A212">
        <v>211</v>
      </c>
      <c r="B212" t="s">
        <v>1744</v>
      </c>
      <c r="C212" t="s">
        <v>1745</v>
      </c>
      <c r="D212" t="s">
        <v>1746</v>
      </c>
    </row>
    <row r="213" spans="1:4" x14ac:dyDescent="0.3">
      <c r="A213">
        <v>212</v>
      </c>
      <c r="B213" t="s">
        <v>1747</v>
      </c>
      <c r="C213" t="s">
        <v>1748</v>
      </c>
      <c r="D213" t="s">
        <v>1749</v>
      </c>
    </row>
    <row r="214" spans="1:4" x14ac:dyDescent="0.3">
      <c r="A214">
        <v>213</v>
      </c>
      <c r="B214" t="s">
        <v>1750</v>
      </c>
      <c r="C214" t="s">
        <v>1751</v>
      </c>
      <c r="D214" t="s">
        <v>1752</v>
      </c>
    </row>
    <row r="215" spans="1:4" x14ac:dyDescent="0.3">
      <c r="A215">
        <v>214</v>
      </c>
      <c r="B215" t="s">
        <v>1753</v>
      </c>
      <c r="C215" t="s">
        <v>1754</v>
      </c>
      <c r="D215" t="s">
        <v>1755</v>
      </c>
    </row>
    <row r="216" spans="1:4" x14ac:dyDescent="0.3">
      <c r="A216">
        <v>215</v>
      </c>
      <c r="B216" t="s">
        <v>1570</v>
      </c>
      <c r="C216" t="s">
        <v>1756</v>
      </c>
      <c r="D216" t="s">
        <v>1757</v>
      </c>
    </row>
    <row r="217" spans="1:4" x14ac:dyDescent="0.3">
      <c r="A217">
        <v>216</v>
      </c>
      <c r="B217" t="s">
        <v>1758</v>
      </c>
      <c r="C217" t="s">
        <v>1759</v>
      </c>
      <c r="D217" t="s">
        <v>1760</v>
      </c>
    </row>
    <row r="218" spans="1:4" x14ac:dyDescent="0.3">
      <c r="A218">
        <v>217</v>
      </c>
      <c r="B218" t="s">
        <v>1761</v>
      </c>
      <c r="C218" t="s">
        <v>1762</v>
      </c>
      <c r="D218" t="s">
        <v>1763</v>
      </c>
    </row>
    <row r="219" spans="1:4" x14ac:dyDescent="0.3">
      <c r="A219">
        <v>218</v>
      </c>
      <c r="B219" t="s">
        <v>1764</v>
      </c>
      <c r="C219" t="s">
        <v>1765</v>
      </c>
      <c r="D219" t="s">
        <v>1766</v>
      </c>
    </row>
    <row r="220" spans="1:4" x14ac:dyDescent="0.3">
      <c r="A220">
        <v>219</v>
      </c>
      <c r="B220" t="s">
        <v>1767</v>
      </c>
      <c r="C220" t="s">
        <v>1768</v>
      </c>
      <c r="D220" t="s">
        <v>1769</v>
      </c>
    </row>
    <row r="221" spans="1:4" x14ac:dyDescent="0.3">
      <c r="A221">
        <v>220</v>
      </c>
      <c r="B221" t="s">
        <v>1770</v>
      </c>
      <c r="C221" t="s">
        <v>1771</v>
      </c>
      <c r="D221" t="s">
        <v>1772</v>
      </c>
    </row>
    <row r="222" spans="1:4" x14ac:dyDescent="0.3">
      <c r="A222">
        <v>221</v>
      </c>
      <c r="B222" t="s">
        <v>1773</v>
      </c>
      <c r="C222" t="s">
        <v>1774</v>
      </c>
      <c r="D222" t="s">
        <v>1775</v>
      </c>
    </row>
    <row r="223" spans="1:4" x14ac:dyDescent="0.3">
      <c r="A223">
        <v>222</v>
      </c>
      <c r="B223" t="s">
        <v>1776</v>
      </c>
      <c r="C223" t="s">
        <v>1777</v>
      </c>
      <c r="D223" t="s">
        <v>1778</v>
      </c>
    </row>
    <row r="224" spans="1:4" x14ac:dyDescent="0.3">
      <c r="A224">
        <v>223</v>
      </c>
      <c r="B224" t="s">
        <v>1779</v>
      </c>
      <c r="C224" t="s">
        <v>1780</v>
      </c>
      <c r="D224" t="s">
        <v>1781</v>
      </c>
    </row>
    <row r="225" spans="1:4" x14ac:dyDescent="0.3">
      <c r="A225">
        <v>224</v>
      </c>
      <c r="B225" t="s">
        <v>1782</v>
      </c>
      <c r="C225" t="s">
        <v>1783</v>
      </c>
      <c r="D225" t="s">
        <v>1784</v>
      </c>
    </row>
    <row r="226" spans="1:4" x14ac:dyDescent="0.3">
      <c r="A226">
        <v>225</v>
      </c>
      <c r="B226" t="s">
        <v>1785</v>
      </c>
      <c r="C226" t="s">
        <v>1786</v>
      </c>
      <c r="D226" t="s">
        <v>1787</v>
      </c>
    </row>
    <row r="227" spans="1:4" x14ac:dyDescent="0.3">
      <c r="A227">
        <v>226</v>
      </c>
      <c r="B227" t="s">
        <v>1788</v>
      </c>
      <c r="C227" t="s">
        <v>1789</v>
      </c>
      <c r="D227" t="s">
        <v>1790</v>
      </c>
    </row>
    <row r="228" spans="1:4" x14ac:dyDescent="0.3">
      <c r="A228">
        <v>227</v>
      </c>
      <c r="B228" t="s">
        <v>1791</v>
      </c>
      <c r="C228" t="s">
        <v>1792</v>
      </c>
      <c r="D228" t="s">
        <v>1793</v>
      </c>
    </row>
    <row r="229" spans="1:4" x14ac:dyDescent="0.3">
      <c r="A229">
        <v>228</v>
      </c>
      <c r="B229" t="s">
        <v>1794</v>
      </c>
      <c r="C229" t="s">
        <v>1795</v>
      </c>
      <c r="D229" t="s">
        <v>1796</v>
      </c>
    </row>
    <row r="230" spans="1:4" x14ac:dyDescent="0.3">
      <c r="A230">
        <v>229</v>
      </c>
      <c r="B230" t="s">
        <v>1797</v>
      </c>
      <c r="C230" t="s">
        <v>1798</v>
      </c>
      <c r="D230" t="s">
        <v>1799</v>
      </c>
    </row>
    <row r="231" spans="1:4" x14ac:dyDescent="0.3">
      <c r="A231">
        <v>230</v>
      </c>
      <c r="B231" t="s">
        <v>1800</v>
      </c>
      <c r="C231" t="s">
        <v>1801</v>
      </c>
      <c r="D231" t="s">
        <v>1802</v>
      </c>
    </row>
    <row r="232" spans="1:4" x14ac:dyDescent="0.3">
      <c r="A232">
        <v>231</v>
      </c>
      <c r="B232" t="s">
        <v>1803</v>
      </c>
      <c r="C232" t="s">
        <v>1804</v>
      </c>
      <c r="D232" t="s">
        <v>1805</v>
      </c>
    </row>
    <row r="233" spans="1:4" x14ac:dyDescent="0.3">
      <c r="A233">
        <v>232</v>
      </c>
      <c r="B233" t="s">
        <v>1806</v>
      </c>
      <c r="C233" t="s">
        <v>1807</v>
      </c>
      <c r="D233" t="s">
        <v>1808</v>
      </c>
    </row>
    <row r="234" spans="1:4" x14ac:dyDescent="0.3">
      <c r="A234">
        <v>233</v>
      </c>
      <c r="B234" t="s">
        <v>1809</v>
      </c>
      <c r="C234" t="s">
        <v>1810</v>
      </c>
      <c r="D234" t="s">
        <v>1811</v>
      </c>
    </row>
    <row r="235" spans="1:4" x14ac:dyDescent="0.3">
      <c r="A235">
        <v>234</v>
      </c>
      <c r="B235" t="s">
        <v>1812</v>
      </c>
      <c r="C235" t="s">
        <v>1813</v>
      </c>
      <c r="D235" t="s">
        <v>1814</v>
      </c>
    </row>
    <row r="236" spans="1:4" x14ac:dyDescent="0.3">
      <c r="A236">
        <v>235</v>
      </c>
      <c r="B236" t="s">
        <v>1815</v>
      </c>
      <c r="C236" t="s">
        <v>1816</v>
      </c>
      <c r="D236" t="s">
        <v>1817</v>
      </c>
    </row>
    <row r="237" spans="1:4" x14ac:dyDescent="0.3">
      <c r="A237">
        <v>236</v>
      </c>
      <c r="B237" t="s">
        <v>1818</v>
      </c>
      <c r="C237" t="s">
        <v>1819</v>
      </c>
      <c r="D237" t="s">
        <v>1820</v>
      </c>
    </row>
    <row r="238" spans="1:4" x14ac:dyDescent="0.3">
      <c r="A238">
        <v>237</v>
      </c>
      <c r="B238" t="s">
        <v>1821</v>
      </c>
      <c r="C238" t="s">
        <v>1822</v>
      </c>
      <c r="D238" t="s">
        <v>1823</v>
      </c>
    </row>
    <row r="239" spans="1:4" x14ac:dyDescent="0.3">
      <c r="A239">
        <v>238</v>
      </c>
      <c r="B239" t="s">
        <v>1824</v>
      </c>
      <c r="C239" t="s">
        <v>1825</v>
      </c>
      <c r="D239" t="s">
        <v>1826</v>
      </c>
    </row>
    <row r="240" spans="1:4" x14ac:dyDescent="0.3">
      <c r="A240">
        <v>239</v>
      </c>
      <c r="B240" t="s">
        <v>1827</v>
      </c>
      <c r="C240" t="s">
        <v>1828</v>
      </c>
      <c r="D240" t="s">
        <v>1829</v>
      </c>
    </row>
    <row r="241" spans="1:4" x14ac:dyDescent="0.3">
      <c r="A241">
        <v>240</v>
      </c>
      <c r="B241" t="s">
        <v>1451</v>
      </c>
      <c r="C241" t="s">
        <v>1830</v>
      </c>
      <c r="D241" t="s">
        <v>1831</v>
      </c>
    </row>
    <row r="242" spans="1:4" x14ac:dyDescent="0.3">
      <c r="A242">
        <v>241</v>
      </c>
      <c r="B242" t="s">
        <v>1832</v>
      </c>
      <c r="C242" t="s">
        <v>1833</v>
      </c>
      <c r="D242" t="s">
        <v>1834</v>
      </c>
    </row>
    <row r="243" spans="1:4" x14ac:dyDescent="0.3">
      <c r="A243">
        <v>242</v>
      </c>
      <c r="B243" t="s">
        <v>1835</v>
      </c>
      <c r="C243" t="s">
        <v>1836</v>
      </c>
      <c r="D243" t="s">
        <v>1837</v>
      </c>
    </row>
    <row r="244" spans="1:4" x14ac:dyDescent="0.3">
      <c r="A244">
        <v>243</v>
      </c>
      <c r="B244" t="s">
        <v>1838</v>
      </c>
      <c r="C244" t="s">
        <v>1839</v>
      </c>
      <c r="D244" t="s">
        <v>1840</v>
      </c>
    </row>
    <row r="245" spans="1:4" x14ac:dyDescent="0.3">
      <c r="A245">
        <v>244</v>
      </c>
      <c r="B245" t="s">
        <v>1841</v>
      </c>
      <c r="C245" t="s">
        <v>1842</v>
      </c>
      <c r="D245" t="s">
        <v>1843</v>
      </c>
    </row>
    <row r="246" spans="1:4" x14ac:dyDescent="0.3">
      <c r="A246">
        <v>245</v>
      </c>
      <c r="B246" t="s">
        <v>1844</v>
      </c>
      <c r="C246" t="s">
        <v>1845</v>
      </c>
      <c r="D246" t="s">
        <v>1846</v>
      </c>
    </row>
    <row r="247" spans="1:4" x14ac:dyDescent="0.3">
      <c r="A247">
        <v>246</v>
      </c>
      <c r="B247" t="s">
        <v>1847</v>
      </c>
      <c r="C247" t="s">
        <v>1848</v>
      </c>
      <c r="D247" t="s">
        <v>1849</v>
      </c>
    </row>
    <row r="248" spans="1:4" x14ac:dyDescent="0.3">
      <c r="A248">
        <v>247</v>
      </c>
      <c r="B248" t="s">
        <v>1850</v>
      </c>
      <c r="C248" t="s">
        <v>1851</v>
      </c>
      <c r="D248" t="s">
        <v>1852</v>
      </c>
    </row>
    <row r="249" spans="1:4" x14ac:dyDescent="0.3">
      <c r="A249">
        <v>248</v>
      </c>
      <c r="B249" t="s">
        <v>1853</v>
      </c>
      <c r="C249" t="s">
        <v>1854</v>
      </c>
      <c r="D249" t="s">
        <v>1855</v>
      </c>
    </row>
    <row r="250" spans="1:4" x14ac:dyDescent="0.3">
      <c r="A250">
        <v>249</v>
      </c>
      <c r="B250" t="s">
        <v>1856</v>
      </c>
      <c r="C250" t="s">
        <v>1857</v>
      </c>
      <c r="D250" t="s">
        <v>1858</v>
      </c>
    </row>
    <row r="251" spans="1:4" x14ac:dyDescent="0.3">
      <c r="A251">
        <v>250</v>
      </c>
      <c r="B251" t="s">
        <v>1859</v>
      </c>
      <c r="C251" t="s">
        <v>1860</v>
      </c>
      <c r="D251" t="s">
        <v>1861</v>
      </c>
    </row>
    <row r="252" spans="1:4" x14ac:dyDescent="0.3">
      <c r="A252">
        <v>251</v>
      </c>
      <c r="B252" t="s">
        <v>1862</v>
      </c>
      <c r="C252" t="s">
        <v>1863</v>
      </c>
      <c r="D252" t="s">
        <v>1864</v>
      </c>
    </row>
    <row r="253" spans="1:4" x14ac:dyDescent="0.3">
      <c r="A253">
        <v>252</v>
      </c>
      <c r="B253" t="s">
        <v>1865</v>
      </c>
      <c r="C253" t="s">
        <v>1866</v>
      </c>
      <c r="D253" t="s">
        <v>1867</v>
      </c>
    </row>
    <row r="254" spans="1:4" x14ac:dyDescent="0.3">
      <c r="A254">
        <v>253</v>
      </c>
      <c r="B254" t="s">
        <v>1868</v>
      </c>
      <c r="C254" t="s">
        <v>1869</v>
      </c>
      <c r="D254" t="s">
        <v>1870</v>
      </c>
    </row>
    <row r="255" spans="1:4" x14ac:dyDescent="0.3">
      <c r="A255">
        <v>254</v>
      </c>
      <c r="B255" t="s">
        <v>1871</v>
      </c>
      <c r="C255" t="s">
        <v>1872</v>
      </c>
      <c r="D255" t="s">
        <v>1873</v>
      </c>
    </row>
    <row r="256" spans="1:4" x14ac:dyDescent="0.3">
      <c r="A256">
        <v>255</v>
      </c>
      <c r="B256" t="s">
        <v>1874</v>
      </c>
      <c r="C256" t="s">
        <v>1875</v>
      </c>
      <c r="D256" t="s">
        <v>1876</v>
      </c>
    </row>
    <row r="257" spans="1:4" x14ac:dyDescent="0.3">
      <c r="A257">
        <v>256</v>
      </c>
      <c r="B257" t="s">
        <v>1877</v>
      </c>
      <c r="C257" t="s">
        <v>1878</v>
      </c>
      <c r="D257" t="s">
        <v>1879</v>
      </c>
    </row>
    <row r="258" spans="1:4" x14ac:dyDescent="0.3">
      <c r="A258">
        <v>257</v>
      </c>
      <c r="B258" t="s">
        <v>1818</v>
      </c>
      <c r="C258" t="s">
        <v>1880</v>
      </c>
      <c r="D258" t="s">
        <v>1881</v>
      </c>
    </row>
    <row r="259" spans="1:4" x14ac:dyDescent="0.3">
      <c r="A259">
        <v>258</v>
      </c>
      <c r="B259" t="s">
        <v>1882</v>
      </c>
      <c r="C259" t="s">
        <v>1883</v>
      </c>
      <c r="D259" t="s">
        <v>1884</v>
      </c>
    </row>
    <row r="260" spans="1:4" x14ac:dyDescent="0.3">
      <c r="A260">
        <v>259</v>
      </c>
      <c r="B260" t="s">
        <v>1885</v>
      </c>
      <c r="C260" t="s">
        <v>1886</v>
      </c>
      <c r="D260" t="s">
        <v>1887</v>
      </c>
    </row>
    <row r="261" spans="1:4" x14ac:dyDescent="0.3">
      <c r="A261">
        <v>260</v>
      </c>
      <c r="B261" t="s">
        <v>1606</v>
      </c>
      <c r="C261" t="s">
        <v>1888</v>
      </c>
      <c r="D261" t="s">
        <v>1889</v>
      </c>
    </row>
    <row r="262" spans="1:4" x14ac:dyDescent="0.3">
      <c r="A262">
        <v>261</v>
      </c>
      <c r="B262" t="s">
        <v>1788</v>
      </c>
      <c r="C262" t="s">
        <v>1890</v>
      </c>
      <c r="D262" t="s">
        <v>1891</v>
      </c>
    </row>
    <row r="263" spans="1:4" x14ac:dyDescent="0.3">
      <c r="A263">
        <v>262</v>
      </c>
      <c r="B263" t="s">
        <v>1892</v>
      </c>
      <c r="C263" t="s">
        <v>1893</v>
      </c>
      <c r="D263" t="s">
        <v>1894</v>
      </c>
    </row>
    <row r="264" spans="1:4" x14ac:dyDescent="0.3">
      <c r="A264">
        <v>263</v>
      </c>
      <c r="B264" t="s">
        <v>1895</v>
      </c>
      <c r="C264" t="s">
        <v>1896</v>
      </c>
      <c r="D264" t="s">
        <v>1897</v>
      </c>
    </row>
    <row r="265" spans="1:4" x14ac:dyDescent="0.3">
      <c r="A265">
        <v>264</v>
      </c>
      <c r="B265" t="s">
        <v>1898</v>
      </c>
      <c r="C265" t="s">
        <v>1899</v>
      </c>
      <c r="D265" t="s">
        <v>1900</v>
      </c>
    </row>
    <row r="266" spans="1:4" x14ac:dyDescent="0.3">
      <c r="A266">
        <v>265</v>
      </c>
      <c r="B266" t="s">
        <v>1901</v>
      </c>
      <c r="C266" t="s">
        <v>1902</v>
      </c>
      <c r="D266" t="s">
        <v>1903</v>
      </c>
    </row>
    <row r="267" spans="1:4" x14ac:dyDescent="0.3">
      <c r="A267">
        <v>266</v>
      </c>
      <c r="B267" t="s">
        <v>1904</v>
      </c>
      <c r="C267" t="s">
        <v>1905</v>
      </c>
      <c r="D267" t="s">
        <v>1906</v>
      </c>
    </row>
    <row r="268" spans="1:4" x14ac:dyDescent="0.3">
      <c r="A268">
        <v>267</v>
      </c>
      <c r="B268" t="s">
        <v>1907</v>
      </c>
      <c r="C268" t="s">
        <v>1908</v>
      </c>
      <c r="D268" t="s">
        <v>1909</v>
      </c>
    </row>
    <row r="269" spans="1:4" x14ac:dyDescent="0.3">
      <c r="A269">
        <v>268</v>
      </c>
      <c r="B269" t="s">
        <v>1495</v>
      </c>
      <c r="C269" t="s">
        <v>1910</v>
      </c>
      <c r="D269" t="s">
        <v>1911</v>
      </c>
    </row>
    <row r="270" spans="1:4" x14ac:dyDescent="0.3">
      <c r="A270">
        <v>269</v>
      </c>
      <c r="B270" t="s">
        <v>1912</v>
      </c>
      <c r="C270" t="s">
        <v>1913</v>
      </c>
      <c r="D270" t="s">
        <v>1914</v>
      </c>
    </row>
    <row r="271" spans="1:4" x14ac:dyDescent="0.3">
      <c r="A271">
        <v>270</v>
      </c>
      <c r="B271" t="s">
        <v>1915</v>
      </c>
      <c r="C271" t="s">
        <v>1916</v>
      </c>
      <c r="D271" t="s">
        <v>1917</v>
      </c>
    </row>
    <row r="272" spans="1:4" x14ac:dyDescent="0.3">
      <c r="A272">
        <v>271</v>
      </c>
      <c r="B272" t="s">
        <v>1918</v>
      </c>
      <c r="C272" t="s">
        <v>1919</v>
      </c>
      <c r="D272" t="s">
        <v>1920</v>
      </c>
    </row>
    <row r="273" spans="1:4" x14ac:dyDescent="0.3">
      <c r="A273">
        <v>272</v>
      </c>
      <c r="B273" t="s">
        <v>1921</v>
      </c>
      <c r="C273" t="s">
        <v>1922</v>
      </c>
      <c r="D273" t="s">
        <v>1923</v>
      </c>
    </row>
    <row r="274" spans="1:4" x14ac:dyDescent="0.3">
      <c r="A274">
        <v>273</v>
      </c>
      <c r="B274" t="s">
        <v>1924</v>
      </c>
      <c r="C274" t="s">
        <v>1925</v>
      </c>
      <c r="D274" t="s">
        <v>1926</v>
      </c>
    </row>
    <row r="275" spans="1:4" x14ac:dyDescent="0.3">
      <c r="A275">
        <v>274</v>
      </c>
      <c r="B275" t="s">
        <v>1927</v>
      </c>
      <c r="C275" t="s">
        <v>1928</v>
      </c>
      <c r="D275" t="s">
        <v>1929</v>
      </c>
    </row>
    <row r="276" spans="1:4" x14ac:dyDescent="0.3">
      <c r="A276">
        <v>275</v>
      </c>
      <c r="B276" t="s">
        <v>1930</v>
      </c>
      <c r="C276" t="s">
        <v>1931</v>
      </c>
      <c r="D276" t="s">
        <v>1932</v>
      </c>
    </row>
    <row r="277" spans="1:4" x14ac:dyDescent="0.3">
      <c r="A277">
        <v>276</v>
      </c>
      <c r="B277" t="s">
        <v>1933</v>
      </c>
      <c r="C277" t="s">
        <v>1934</v>
      </c>
      <c r="D277" t="s">
        <v>1935</v>
      </c>
    </row>
    <row r="278" spans="1:4" x14ac:dyDescent="0.3">
      <c r="A278">
        <v>277</v>
      </c>
      <c r="B278" t="s">
        <v>1936</v>
      </c>
      <c r="C278" t="s">
        <v>1937</v>
      </c>
      <c r="D278" t="s">
        <v>1938</v>
      </c>
    </row>
    <row r="279" spans="1:4" x14ac:dyDescent="0.3">
      <c r="A279">
        <v>278</v>
      </c>
      <c r="B279" t="s">
        <v>1939</v>
      </c>
      <c r="C279" t="s">
        <v>1940</v>
      </c>
      <c r="D279" t="s">
        <v>1941</v>
      </c>
    </row>
    <row r="280" spans="1:4" x14ac:dyDescent="0.3">
      <c r="A280">
        <v>279</v>
      </c>
      <c r="B280" t="s">
        <v>1942</v>
      </c>
      <c r="C280" t="s">
        <v>1943</v>
      </c>
      <c r="D280" t="s">
        <v>1944</v>
      </c>
    </row>
    <row r="281" spans="1:4" x14ac:dyDescent="0.3">
      <c r="A281">
        <v>280</v>
      </c>
      <c r="B281" t="s">
        <v>1945</v>
      </c>
      <c r="C281" t="s">
        <v>1946</v>
      </c>
      <c r="D281" t="s">
        <v>1947</v>
      </c>
    </row>
    <row r="282" spans="1:4" x14ac:dyDescent="0.3">
      <c r="A282">
        <v>281</v>
      </c>
      <c r="B282" t="s">
        <v>1495</v>
      </c>
      <c r="C282" t="s">
        <v>1948</v>
      </c>
      <c r="D282" t="s">
        <v>1949</v>
      </c>
    </row>
    <row r="283" spans="1:4" x14ac:dyDescent="0.3">
      <c r="A283">
        <v>282</v>
      </c>
      <c r="B283" t="s">
        <v>1950</v>
      </c>
      <c r="C283" t="s">
        <v>1951</v>
      </c>
      <c r="D283" t="s">
        <v>1952</v>
      </c>
    </row>
    <row r="284" spans="1:4" x14ac:dyDescent="0.3">
      <c r="A284">
        <v>283</v>
      </c>
      <c r="B284" t="s">
        <v>1953</v>
      </c>
      <c r="C284" t="s">
        <v>1954</v>
      </c>
      <c r="D284" t="s">
        <v>1955</v>
      </c>
    </row>
    <row r="285" spans="1:4" x14ac:dyDescent="0.3">
      <c r="A285">
        <v>284</v>
      </c>
      <c r="B285" t="s">
        <v>1956</v>
      </c>
      <c r="C285" t="s">
        <v>1957</v>
      </c>
      <c r="D285" t="s">
        <v>1958</v>
      </c>
    </row>
    <row r="286" spans="1:4" x14ac:dyDescent="0.3">
      <c r="A286">
        <v>285</v>
      </c>
      <c r="B286" t="s">
        <v>1959</v>
      </c>
      <c r="C286" t="s">
        <v>1960</v>
      </c>
      <c r="D286" t="s">
        <v>1961</v>
      </c>
    </row>
    <row r="287" spans="1:4" x14ac:dyDescent="0.3">
      <c r="A287">
        <v>286</v>
      </c>
      <c r="B287" t="s">
        <v>1962</v>
      </c>
      <c r="C287" t="s">
        <v>1963</v>
      </c>
      <c r="D287" t="s">
        <v>1964</v>
      </c>
    </row>
    <row r="288" spans="1:4" x14ac:dyDescent="0.3">
      <c r="A288">
        <v>287</v>
      </c>
      <c r="B288" t="s">
        <v>1965</v>
      </c>
      <c r="C288" t="s">
        <v>1966</v>
      </c>
      <c r="D288" t="s">
        <v>1967</v>
      </c>
    </row>
    <row r="289" spans="1:4" x14ac:dyDescent="0.3">
      <c r="A289">
        <v>288</v>
      </c>
      <c r="B289" t="s">
        <v>1968</v>
      </c>
      <c r="C289" t="s">
        <v>1969</v>
      </c>
      <c r="D289" t="s">
        <v>1970</v>
      </c>
    </row>
    <row r="290" spans="1:4" x14ac:dyDescent="0.3">
      <c r="A290">
        <v>289</v>
      </c>
      <c r="B290" t="s">
        <v>1971</v>
      </c>
      <c r="C290" t="s">
        <v>1972</v>
      </c>
      <c r="D290" t="s">
        <v>1973</v>
      </c>
    </row>
    <row r="291" spans="1:4" x14ac:dyDescent="0.3">
      <c r="A291">
        <v>290</v>
      </c>
      <c r="B291" t="s">
        <v>1974</v>
      </c>
      <c r="C291" t="s">
        <v>1975</v>
      </c>
      <c r="D291" t="s">
        <v>1976</v>
      </c>
    </row>
    <row r="292" spans="1:4" x14ac:dyDescent="0.3">
      <c r="A292">
        <v>291</v>
      </c>
      <c r="B292" t="s">
        <v>1977</v>
      </c>
      <c r="C292" t="s">
        <v>1978</v>
      </c>
      <c r="D292" t="s">
        <v>1979</v>
      </c>
    </row>
    <row r="293" spans="1:4" x14ac:dyDescent="0.3">
      <c r="A293">
        <v>292</v>
      </c>
      <c r="B293" t="s">
        <v>1980</v>
      </c>
      <c r="C293" t="s">
        <v>1981</v>
      </c>
      <c r="D293" t="s">
        <v>1982</v>
      </c>
    </row>
    <row r="294" spans="1:4" x14ac:dyDescent="0.3">
      <c r="A294">
        <v>293</v>
      </c>
      <c r="B294" t="s">
        <v>1983</v>
      </c>
      <c r="C294" t="s">
        <v>1984</v>
      </c>
      <c r="D294" t="s">
        <v>1985</v>
      </c>
    </row>
    <row r="295" spans="1:4" x14ac:dyDescent="0.3">
      <c r="A295">
        <v>294</v>
      </c>
      <c r="B295" t="s">
        <v>1986</v>
      </c>
      <c r="C295" t="s">
        <v>1987</v>
      </c>
      <c r="D295" t="s">
        <v>1988</v>
      </c>
    </row>
    <row r="296" spans="1:4" x14ac:dyDescent="0.3">
      <c r="A296">
        <v>295</v>
      </c>
      <c r="B296" t="s">
        <v>1989</v>
      </c>
      <c r="C296" t="s">
        <v>1990</v>
      </c>
      <c r="D296" t="s">
        <v>1991</v>
      </c>
    </row>
    <row r="297" spans="1:4" x14ac:dyDescent="0.3">
      <c r="A297">
        <v>296</v>
      </c>
      <c r="B297" t="s">
        <v>1992</v>
      </c>
      <c r="C297" t="s">
        <v>1993</v>
      </c>
      <c r="D297" t="s">
        <v>1994</v>
      </c>
    </row>
    <row r="298" spans="1:4" x14ac:dyDescent="0.3">
      <c r="A298">
        <v>297</v>
      </c>
      <c r="B298" t="s">
        <v>1995</v>
      </c>
      <c r="C298" t="s">
        <v>1996</v>
      </c>
      <c r="D298" t="s">
        <v>1997</v>
      </c>
    </row>
    <row r="299" spans="1:4" x14ac:dyDescent="0.3">
      <c r="A299">
        <v>298</v>
      </c>
      <c r="B299" t="s">
        <v>1998</v>
      </c>
      <c r="C299" t="s">
        <v>1999</v>
      </c>
      <c r="D299" t="s">
        <v>2000</v>
      </c>
    </row>
    <row r="300" spans="1:4" x14ac:dyDescent="0.3">
      <c r="A300">
        <v>299</v>
      </c>
      <c r="B300" t="s">
        <v>2001</v>
      </c>
      <c r="C300" t="s">
        <v>2002</v>
      </c>
      <c r="D300" t="s">
        <v>2003</v>
      </c>
    </row>
    <row r="301" spans="1:4" x14ac:dyDescent="0.3">
      <c r="A301">
        <v>300</v>
      </c>
      <c r="B301" t="s">
        <v>2004</v>
      </c>
      <c r="C301" t="s">
        <v>2005</v>
      </c>
      <c r="D301" t="s">
        <v>2006</v>
      </c>
    </row>
    <row r="302" spans="1:4" x14ac:dyDescent="0.3">
      <c r="A302">
        <v>301</v>
      </c>
      <c r="B302" t="s">
        <v>2007</v>
      </c>
      <c r="C302" t="s">
        <v>2008</v>
      </c>
      <c r="D302" t="s">
        <v>2009</v>
      </c>
    </row>
    <row r="303" spans="1:4" x14ac:dyDescent="0.3">
      <c r="A303">
        <v>302</v>
      </c>
      <c r="B303">
        <v>1947</v>
      </c>
      <c r="C303" t="s">
        <v>2010</v>
      </c>
      <c r="D303" t="s">
        <v>2011</v>
      </c>
    </row>
    <row r="304" spans="1:4" x14ac:dyDescent="0.3">
      <c r="A304">
        <v>303</v>
      </c>
      <c r="B304" t="s">
        <v>2012</v>
      </c>
      <c r="C304" t="s">
        <v>2013</v>
      </c>
      <c r="D304" t="s">
        <v>2014</v>
      </c>
    </row>
    <row r="305" spans="1:4" x14ac:dyDescent="0.3">
      <c r="A305">
        <v>304</v>
      </c>
      <c r="B305" t="s">
        <v>2015</v>
      </c>
      <c r="C305" t="s">
        <v>2016</v>
      </c>
      <c r="D305" t="s">
        <v>2017</v>
      </c>
    </row>
    <row r="306" spans="1:4" x14ac:dyDescent="0.3">
      <c r="A306">
        <v>305</v>
      </c>
      <c r="B306" t="s">
        <v>2018</v>
      </c>
      <c r="C306" t="s">
        <v>2019</v>
      </c>
      <c r="D306" t="s">
        <v>2020</v>
      </c>
    </row>
    <row r="307" spans="1:4" x14ac:dyDescent="0.3">
      <c r="A307">
        <v>306</v>
      </c>
      <c r="B307" t="s">
        <v>2021</v>
      </c>
      <c r="C307" t="s">
        <v>2022</v>
      </c>
      <c r="D307" t="s">
        <v>2023</v>
      </c>
    </row>
    <row r="308" spans="1:4" x14ac:dyDescent="0.3">
      <c r="A308">
        <v>307</v>
      </c>
      <c r="B308" t="s">
        <v>2024</v>
      </c>
      <c r="C308" t="s">
        <v>2025</v>
      </c>
      <c r="D308" t="s">
        <v>2026</v>
      </c>
    </row>
    <row r="309" spans="1:4" x14ac:dyDescent="0.3">
      <c r="A309">
        <v>308</v>
      </c>
      <c r="B309" t="s">
        <v>2027</v>
      </c>
      <c r="C309" t="s">
        <v>2028</v>
      </c>
      <c r="D309" t="s">
        <v>2029</v>
      </c>
    </row>
    <row r="310" spans="1:4" x14ac:dyDescent="0.3">
      <c r="A310">
        <v>309</v>
      </c>
      <c r="B310" t="s">
        <v>2030</v>
      </c>
      <c r="C310" t="s">
        <v>2031</v>
      </c>
      <c r="D310" t="s">
        <v>2032</v>
      </c>
    </row>
    <row r="311" spans="1:4" x14ac:dyDescent="0.3">
      <c r="A311">
        <v>310</v>
      </c>
      <c r="B311" t="s">
        <v>2033</v>
      </c>
      <c r="C311" t="s">
        <v>2034</v>
      </c>
      <c r="D311" t="s">
        <v>2035</v>
      </c>
    </row>
    <row r="312" spans="1:4" x14ac:dyDescent="0.3">
      <c r="A312">
        <v>311</v>
      </c>
      <c r="B312" t="s">
        <v>2036</v>
      </c>
      <c r="C312" t="s">
        <v>2037</v>
      </c>
      <c r="D312" t="s">
        <v>2038</v>
      </c>
    </row>
    <row r="313" spans="1:4" x14ac:dyDescent="0.3">
      <c r="A313">
        <v>312</v>
      </c>
      <c r="B313" t="s">
        <v>2039</v>
      </c>
      <c r="C313" t="s">
        <v>2040</v>
      </c>
      <c r="D313" t="s">
        <v>2041</v>
      </c>
    </row>
    <row r="314" spans="1:4" x14ac:dyDescent="0.3">
      <c r="A314">
        <v>313</v>
      </c>
      <c r="B314" t="s">
        <v>2042</v>
      </c>
      <c r="C314" t="s">
        <v>2043</v>
      </c>
      <c r="D314" t="s">
        <v>2044</v>
      </c>
    </row>
    <row r="315" spans="1:4" x14ac:dyDescent="0.3">
      <c r="A315">
        <v>314</v>
      </c>
      <c r="B315" t="s">
        <v>2045</v>
      </c>
      <c r="C315" t="s">
        <v>2046</v>
      </c>
      <c r="D315" t="s">
        <v>2047</v>
      </c>
    </row>
    <row r="316" spans="1:4" x14ac:dyDescent="0.3">
      <c r="A316">
        <v>315</v>
      </c>
      <c r="B316" t="s">
        <v>2048</v>
      </c>
      <c r="C316" t="s">
        <v>2049</v>
      </c>
      <c r="D316" t="s">
        <v>2050</v>
      </c>
    </row>
    <row r="317" spans="1:4" x14ac:dyDescent="0.3">
      <c r="A317">
        <v>316</v>
      </c>
      <c r="B317" t="s">
        <v>2051</v>
      </c>
      <c r="C317" t="s">
        <v>2052</v>
      </c>
      <c r="D317" t="s">
        <v>2053</v>
      </c>
    </row>
    <row r="318" spans="1:4" x14ac:dyDescent="0.3">
      <c r="A318">
        <v>317</v>
      </c>
      <c r="B318" t="s">
        <v>2054</v>
      </c>
      <c r="C318" t="s">
        <v>2055</v>
      </c>
      <c r="D318" t="s">
        <v>2056</v>
      </c>
    </row>
    <row r="319" spans="1:4" x14ac:dyDescent="0.3">
      <c r="A319">
        <v>318</v>
      </c>
      <c r="B319" t="s">
        <v>2057</v>
      </c>
      <c r="C319" t="s">
        <v>2058</v>
      </c>
      <c r="D319" t="s">
        <v>2059</v>
      </c>
    </row>
    <row r="320" spans="1:4" x14ac:dyDescent="0.3">
      <c r="A320">
        <v>319</v>
      </c>
      <c r="B320" t="s">
        <v>2060</v>
      </c>
      <c r="C320" t="s">
        <v>2061</v>
      </c>
      <c r="D320" t="s">
        <v>2062</v>
      </c>
    </row>
    <row r="321" spans="1:4" x14ac:dyDescent="0.3">
      <c r="A321">
        <v>320</v>
      </c>
      <c r="B321" t="s">
        <v>2063</v>
      </c>
      <c r="C321" t="s">
        <v>2064</v>
      </c>
      <c r="D321" t="s">
        <v>2065</v>
      </c>
    </row>
    <row r="322" spans="1:4" x14ac:dyDescent="0.3">
      <c r="A322">
        <v>321</v>
      </c>
      <c r="B322" t="s">
        <v>2066</v>
      </c>
      <c r="C322" t="s">
        <v>2067</v>
      </c>
      <c r="D322" t="s">
        <v>2068</v>
      </c>
    </row>
    <row r="323" spans="1:4" x14ac:dyDescent="0.3">
      <c r="A323">
        <v>322</v>
      </c>
      <c r="B323" t="s">
        <v>2069</v>
      </c>
      <c r="C323" t="s">
        <v>2070</v>
      </c>
      <c r="D323" t="s">
        <v>2071</v>
      </c>
    </row>
    <row r="324" spans="1:4" x14ac:dyDescent="0.3">
      <c r="A324">
        <v>323</v>
      </c>
      <c r="B324" t="s">
        <v>2072</v>
      </c>
      <c r="C324" t="s">
        <v>2073</v>
      </c>
      <c r="D324" t="s">
        <v>2074</v>
      </c>
    </row>
    <row r="325" spans="1:4" x14ac:dyDescent="0.3">
      <c r="A325">
        <v>324</v>
      </c>
      <c r="B325" t="s">
        <v>2075</v>
      </c>
      <c r="C325" t="s">
        <v>2076</v>
      </c>
      <c r="D325" t="s">
        <v>2077</v>
      </c>
    </row>
    <row r="326" spans="1:4" x14ac:dyDescent="0.3">
      <c r="A326">
        <v>325</v>
      </c>
      <c r="B326" t="s">
        <v>2078</v>
      </c>
      <c r="C326" t="s">
        <v>2079</v>
      </c>
      <c r="D326" t="s">
        <v>2080</v>
      </c>
    </row>
    <row r="327" spans="1:4" x14ac:dyDescent="0.3">
      <c r="A327">
        <v>326</v>
      </c>
      <c r="B327" t="s">
        <v>2081</v>
      </c>
      <c r="C327" t="s">
        <v>2082</v>
      </c>
      <c r="D327" t="s">
        <v>2083</v>
      </c>
    </row>
    <row r="328" spans="1:4" x14ac:dyDescent="0.3">
      <c r="A328">
        <v>327</v>
      </c>
      <c r="B328" t="s">
        <v>2084</v>
      </c>
      <c r="C328" t="s">
        <v>2085</v>
      </c>
      <c r="D328" t="s">
        <v>2086</v>
      </c>
    </row>
    <row r="329" spans="1:4" x14ac:dyDescent="0.3">
      <c r="A329">
        <v>328</v>
      </c>
      <c r="B329" t="s">
        <v>2087</v>
      </c>
      <c r="C329" t="s">
        <v>2088</v>
      </c>
      <c r="D329" t="s">
        <v>2089</v>
      </c>
    </row>
    <row r="330" spans="1:4" x14ac:dyDescent="0.3">
      <c r="A330">
        <v>329</v>
      </c>
      <c r="B330" t="s">
        <v>2090</v>
      </c>
      <c r="C330" t="s">
        <v>2091</v>
      </c>
      <c r="D330" t="s">
        <v>2092</v>
      </c>
    </row>
    <row r="331" spans="1:4" x14ac:dyDescent="0.3">
      <c r="A331">
        <v>330</v>
      </c>
      <c r="B331" t="s">
        <v>2093</v>
      </c>
      <c r="C331" t="s">
        <v>2094</v>
      </c>
      <c r="D331" t="s">
        <v>2095</v>
      </c>
    </row>
    <row r="332" spans="1:4" x14ac:dyDescent="0.3">
      <c r="A332">
        <v>331</v>
      </c>
      <c r="B332" t="s">
        <v>2096</v>
      </c>
      <c r="C332" t="s">
        <v>2097</v>
      </c>
      <c r="D332" t="s">
        <v>2098</v>
      </c>
    </row>
    <row r="333" spans="1:4" x14ac:dyDescent="0.3">
      <c r="A333">
        <v>332</v>
      </c>
      <c r="B333" t="s">
        <v>2099</v>
      </c>
      <c r="C333" t="s">
        <v>2100</v>
      </c>
      <c r="D333" t="s">
        <v>2101</v>
      </c>
    </row>
    <row r="334" spans="1:4" x14ac:dyDescent="0.3">
      <c r="A334">
        <v>333</v>
      </c>
      <c r="B334" t="s">
        <v>2054</v>
      </c>
      <c r="C334" t="s">
        <v>2102</v>
      </c>
      <c r="D334" t="s">
        <v>2103</v>
      </c>
    </row>
    <row r="335" spans="1:4" x14ac:dyDescent="0.3">
      <c r="A335">
        <v>334</v>
      </c>
      <c r="B335" t="s">
        <v>2104</v>
      </c>
      <c r="C335" t="s">
        <v>2105</v>
      </c>
    </row>
    <row r="336" spans="1:4" x14ac:dyDescent="0.3">
      <c r="A336">
        <v>335</v>
      </c>
      <c r="B336" t="s">
        <v>2106</v>
      </c>
      <c r="C336" t="s">
        <v>2107</v>
      </c>
    </row>
    <row r="337" spans="1:3" x14ac:dyDescent="0.3">
      <c r="A337">
        <v>336</v>
      </c>
      <c r="B337" t="s">
        <v>2108</v>
      </c>
      <c r="C337" t="s">
        <v>2109</v>
      </c>
    </row>
    <row r="338" spans="1:3" x14ac:dyDescent="0.3">
      <c r="A338">
        <v>337</v>
      </c>
      <c r="B338" t="s">
        <v>2110</v>
      </c>
      <c r="C338" t="s">
        <v>2111</v>
      </c>
    </row>
    <row r="339" spans="1:3" x14ac:dyDescent="0.3">
      <c r="A339">
        <v>338</v>
      </c>
      <c r="B339" t="s">
        <v>2112</v>
      </c>
      <c r="C339" t="s">
        <v>2113</v>
      </c>
    </row>
    <row r="340" spans="1:3" x14ac:dyDescent="0.3">
      <c r="A340">
        <v>339</v>
      </c>
      <c r="B340" t="s">
        <v>2114</v>
      </c>
      <c r="C340" t="s">
        <v>2115</v>
      </c>
    </row>
    <row r="341" spans="1:3" x14ac:dyDescent="0.3">
      <c r="A341">
        <v>340</v>
      </c>
      <c r="B341" t="s">
        <v>2116</v>
      </c>
      <c r="C341" t="s">
        <v>2117</v>
      </c>
    </row>
    <row r="342" spans="1:3" x14ac:dyDescent="0.3">
      <c r="A342">
        <v>341</v>
      </c>
      <c r="B342" t="s">
        <v>2118</v>
      </c>
      <c r="C342" t="s">
        <v>2119</v>
      </c>
    </row>
    <row r="343" spans="1:3" x14ac:dyDescent="0.3">
      <c r="A343">
        <v>342</v>
      </c>
      <c r="B343" t="s">
        <v>2120</v>
      </c>
      <c r="C343" t="s">
        <v>2121</v>
      </c>
    </row>
    <row r="344" spans="1:3" x14ac:dyDescent="0.3">
      <c r="A344">
        <v>343</v>
      </c>
      <c r="B344" t="s">
        <v>2122</v>
      </c>
      <c r="C344" t="s">
        <v>2123</v>
      </c>
    </row>
    <row r="345" spans="1:3" x14ac:dyDescent="0.3">
      <c r="A345">
        <v>344</v>
      </c>
      <c r="B345" t="s">
        <v>2124</v>
      </c>
      <c r="C345" t="s">
        <v>2125</v>
      </c>
    </row>
    <row r="346" spans="1:3" x14ac:dyDescent="0.3">
      <c r="A346">
        <v>345</v>
      </c>
      <c r="B346" t="s">
        <v>2126</v>
      </c>
      <c r="C346" t="s">
        <v>2127</v>
      </c>
    </row>
    <row r="347" spans="1:3" x14ac:dyDescent="0.3">
      <c r="A347">
        <v>346</v>
      </c>
      <c r="B347" t="s">
        <v>2128</v>
      </c>
      <c r="C347" t="s">
        <v>2129</v>
      </c>
    </row>
    <row r="348" spans="1:3" x14ac:dyDescent="0.3">
      <c r="A348">
        <v>347</v>
      </c>
      <c r="B348" t="s">
        <v>2130</v>
      </c>
      <c r="C348" t="s">
        <v>2131</v>
      </c>
    </row>
    <row r="349" spans="1:3" x14ac:dyDescent="0.3">
      <c r="A349">
        <v>348</v>
      </c>
      <c r="B349" t="s">
        <v>2132</v>
      </c>
      <c r="C349" t="s">
        <v>2133</v>
      </c>
    </row>
    <row r="350" spans="1:3" x14ac:dyDescent="0.3">
      <c r="A350">
        <v>349</v>
      </c>
      <c r="B350" t="s">
        <v>2134</v>
      </c>
      <c r="C350" t="s">
        <v>2135</v>
      </c>
    </row>
    <row r="351" spans="1:3" x14ac:dyDescent="0.3">
      <c r="A351">
        <v>350</v>
      </c>
      <c r="B351" t="s">
        <v>1668</v>
      </c>
      <c r="C351" t="s">
        <v>2136</v>
      </c>
    </row>
    <row r="352" spans="1:3" x14ac:dyDescent="0.3">
      <c r="A352">
        <v>351</v>
      </c>
      <c r="B352" t="s">
        <v>2137</v>
      </c>
      <c r="C352" t="s">
        <v>2138</v>
      </c>
    </row>
    <row r="353" spans="1:3" x14ac:dyDescent="0.3">
      <c r="A353">
        <v>352</v>
      </c>
      <c r="B353" t="s">
        <v>2139</v>
      </c>
      <c r="C353" t="s">
        <v>2140</v>
      </c>
    </row>
    <row r="354" spans="1:3" x14ac:dyDescent="0.3">
      <c r="A354">
        <v>353</v>
      </c>
      <c r="B354" t="s">
        <v>1635</v>
      </c>
      <c r="C354" t="s">
        <v>2141</v>
      </c>
    </row>
    <row r="355" spans="1:3" x14ac:dyDescent="0.3">
      <c r="A355">
        <v>354</v>
      </c>
      <c r="B355" t="s">
        <v>2142</v>
      </c>
      <c r="C355" t="s">
        <v>2143</v>
      </c>
    </row>
    <row r="356" spans="1:3" x14ac:dyDescent="0.3">
      <c r="A356">
        <v>355</v>
      </c>
      <c r="B356" t="s">
        <v>2144</v>
      </c>
      <c r="C356" t="s">
        <v>2145</v>
      </c>
    </row>
    <row r="357" spans="1:3" x14ac:dyDescent="0.3">
      <c r="A357">
        <v>356</v>
      </c>
      <c r="B357" t="s">
        <v>2146</v>
      </c>
      <c r="C357" t="s">
        <v>2147</v>
      </c>
    </row>
    <row r="358" spans="1:3" x14ac:dyDescent="0.3">
      <c r="A358">
        <v>357</v>
      </c>
      <c r="B358" t="s">
        <v>2148</v>
      </c>
      <c r="C358" t="s">
        <v>2149</v>
      </c>
    </row>
    <row r="359" spans="1:3" x14ac:dyDescent="0.3">
      <c r="A359">
        <v>358</v>
      </c>
      <c r="B359" t="s">
        <v>2150</v>
      </c>
      <c r="C359" t="s">
        <v>2151</v>
      </c>
    </row>
    <row r="360" spans="1:3" x14ac:dyDescent="0.3">
      <c r="A360">
        <v>359</v>
      </c>
      <c r="B360" t="s">
        <v>2152</v>
      </c>
      <c r="C360" t="s">
        <v>2153</v>
      </c>
    </row>
    <row r="361" spans="1:3" x14ac:dyDescent="0.3">
      <c r="A361">
        <v>360</v>
      </c>
      <c r="B361" t="s">
        <v>2154</v>
      </c>
      <c r="C361" t="s">
        <v>2155</v>
      </c>
    </row>
    <row r="362" spans="1:3" x14ac:dyDescent="0.3">
      <c r="A362">
        <v>361</v>
      </c>
      <c r="B362" t="s">
        <v>2156</v>
      </c>
      <c r="C362" t="s">
        <v>2157</v>
      </c>
    </row>
    <row r="363" spans="1:3" x14ac:dyDescent="0.3">
      <c r="A363">
        <v>362</v>
      </c>
      <c r="B363" t="s">
        <v>2158</v>
      </c>
      <c r="C363" t="s">
        <v>2159</v>
      </c>
    </row>
    <row r="364" spans="1:3" x14ac:dyDescent="0.3">
      <c r="A364">
        <v>363</v>
      </c>
      <c r="B364" t="s">
        <v>2160</v>
      </c>
      <c r="C364" t="s">
        <v>2161</v>
      </c>
    </row>
    <row r="365" spans="1:3" x14ac:dyDescent="0.3">
      <c r="A365">
        <v>364</v>
      </c>
      <c r="B365" t="s">
        <v>2162</v>
      </c>
      <c r="C365" t="s">
        <v>2163</v>
      </c>
    </row>
    <row r="366" spans="1:3" x14ac:dyDescent="0.3">
      <c r="A366">
        <v>365</v>
      </c>
      <c r="B366" t="s">
        <v>2164</v>
      </c>
      <c r="C366" t="s">
        <v>2165</v>
      </c>
    </row>
    <row r="367" spans="1:3" x14ac:dyDescent="0.3">
      <c r="A367">
        <v>366</v>
      </c>
      <c r="B367" t="s">
        <v>2166</v>
      </c>
      <c r="C367" t="s">
        <v>2167</v>
      </c>
    </row>
    <row r="368" spans="1:3" x14ac:dyDescent="0.3">
      <c r="A368">
        <v>367</v>
      </c>
      <c r="B368" t="s">
        <v>2168</v>
      </c>
      <c r="C368" t="s">
        <v>2169</v>
      </c>
    </row>
    <row r="369" spans="1:3" x14ac:dyDescent="0.3">
      <c r="A369">
        <v>368</v>
      </c>
      <c r="B369" t="s">
        <v>2170</v>
      </c>
      <c r="C369" t="s">
        <v>2171</v>
      </c>
    </row>
    <row r="370" spans="1:3" x14ac:dyDescent="0.3">
      <c r="A370">
        <v>369</v>
      </c>
      <c r="B370" t="s">
        <v>1788</v>
      </c>
      <c r="C370" t="s">
        <v>2172</v>
      </c>
    </row>
    <row r="371" spans="1:3" x14ac:dyDescent="0.3">
      <c r="A371">
        <v>370</v>
      </c>
      <c r="B371" t="s">
        <v>2173</v>
      </c>
      <c r="C371" t="s">
        <v>2174</v>
      </c>
    </row>
    <row r="372" spans="1:3" x14ac:dyDescent="0.3">
      <c r="A372">
        <v>371</v>
      </c>
      <c r="B372" t="s">
        <v>2175</v>
      </c>
      <c r="C372" t="s">
        <v>2176</v>
      </c>
    </row>
    <row r="373" spans="1:3" x14ac:dyDescent="0.3">
      <c r="A373">
        <v>372</v>
      </c>
      <c r="B373" t="s">
        <v>2177</v>
      </c>
      <c r="C373" t="s">
        <v>2178</v>
      </c>
    </row>
    <row r="374" spans="1:3" x14ac:dyDescent="0.3">
      <c r="A374">
        <v>373</v>
      </c>
      <c r="B374" t="s">
        <v>2179</v>
      </c>
      <c r="C374" t="s">
        <v>2180</v>
      </c>
    </row>
    <row r="375" spans="1:3" x14ac:dyDescent="0.3">
      <c r="A375">
        <v>374</v>
      </c>
      <c r="B375" t="s">
        <v>2181</v>
      </c>
      <c r="C375" t="s">
        <v>2182</v>
      </c>
    </row>
    <row r="376" spans="1:3" x14ac:dyDescent="0.3">
      <c r="A376">
        <v>375</v>
      </c>
      <c r="B376" t="s">
        <v>2183</v>
      </c>
      <c r="C376" t="s">
        <v>2184</v>
      </c>
    </row>
    <row r="377" spans="1:3" x14ac:dyDescent="0.3">
      <c r="A377">
        <v>376</v>
      </c>
      <c r="B377" t="s">
        <v>2185</v>
      </c>
      <c r="C377" t="s">
        <v>2186</v>
      </c>
    </row>
    <row r="378" spans="1:3" x14ac:dyDescent="0.3">
      <c r="A378">
        <v>377</v>
      </c>
      <c r="B378" t="s">
        <v>2187</v>
      </c>
      <c r="C378" t="s">
        <v>2188</v>
      </c>
    </row>
    <row r="379" spans="1:3" x14ac:dyDescent="0.3">
      <c r="A379">
        <v>378</v>
      </c>
      <c r="B379" t="s">
        <v>2189</v>
      </c>
      <c r="C379" t="s">
        <v>2190</v>
      </c>
    </row>
    <row r="380" spans="1:3" x14ac:dyDescent="0.3">
      <c r="A380">
        <v>379</v>
      </c>
      <c r="B380" t="s">
        <v>2191</v>
      </c>
      <c r="C380" t="s">
        <v>2192</v>
      </c>
    </row>
    <row r="381" spans="1:3" x14ac:dyDescent="0.3">
      <c r="A381">
        <v>380</v>
      </c>
      <c r="B381" t="s">
        <v>2193</v>
      </c>
      <c r="C381" t="s">
        <v>2194</v>
      </c>
    </row>
    <row r="382" spans="1:3" x14ac:dyDescent="0.3">
      <c r="A382">
        <v>381</v>
      </c>
      <c r="B382" t="s">
        <v>2195</v>
      </c>
      <c r="C382" t="s">
        <v>2196</v>
      </c>
    </row>
    <row r="383" spans="1:3" x14ac:dyDescent="0.3">
      <c r="A383">
        <v>382</v>
      </c>
      <c r="B383" t="s">
        <v>2197</v>
      </c>
      <c r="C383" t="s">
        <v>2198</v>
      </c>
    </row>
    <row r="384" spans="1:3" x14ac:dyDescent="0.3">
      <c r="A384">
        <v>383</v>
      </c>
      <c r="B384" t="s">
        <v>2199</v>
      </c>
      <c r="C384" t="s">
        <v>2200</v>
      </c>
    </row>
    <row r="385" spans="1:3" x14ac:dyDescent="0.3">
      <c r="A385">
        <v>384</v>
      </c>
      <c r="B385" t="s">
        <v>2201</v>
      </c>
      <c r="C385" t="s">
        <v>2202</v>
      </c>
    </row>
    <row r="386" spans="1:3" x14ac:dyDescent="0.3">
      <c r="A386">
        <v>385</v>
      </c>
      <c r="B386" t="s">
        <v>2203</v>
      </c>
      <c r="C386" t="s">
        <v>2204</v>
      </c>
    </row>
    <row r="387" spans="1:3" x14ac:dyDescent="0.3">
      <c r="A387">
        <v>386</v>
      </c>
      <c r="B387" t="s">
        <v>2205</v>
      </c>
      <c r="C387" t="s">
        <v>2206</v>
      </c>
    </row>
    <row r="388" spans="1:3" x14ac:dyDescent="0.3">
      <c r="A388">
        <v>387</v>
      </c>
      <c r="B388" t="s">
        <v>2207</v>
      </c>
      <c r="C388" t="s">
        <v>2208</v>
      </c>
    </row>
    <row r="389" spans="1:3" x14ac:dyDescent="0.3">
      <c r="A389">
        <v>388</v>
      </c>
      <c r="B389" t="s">
        <v>2209</v>
      </c>
      <c r="C389" t="s">
        <v>2210</v>
      </c>
    </row>
    <row r="390" spans="1:3" x14ac:dyDescent="0.3">
      <c r="A390">
        <v>389</v>
      </c>
      <c r="B390" t="s">
        <v>1818</v>
      </c>
      <c r="C390" t="s">
        <v>2211</v>
      </c>
    </row>
    <row r="391" spans="1:3" x14ac:dyDescent="0.3">
      <c r="A391">
        <v>390</v>
      </c>
      <c r="B391" t="s">
        <v>2212</v>
      </c>
      <c r="C391" t="s">
        <v>2213</v>
      </c>
    </row>
    <row r="392" spans="1:3" x14ac:dyDescent="0.3">
      <c r="A392">
        <v>391</v>
      </c>
      <c r="B392" t="s">
        <v>2214</v>
      </c>
      <c r="C392" t="s">
        <v>2215</v>
      </c>
    </row>
    <row r="393" spans="1:3" x14ac:dyDescent="0.3">
      <c r="A393">
        <v>392</v>
      </c>
      <c r="B393" t="s">
        <v>2216</v>
      </c>
      <c r="C393" t="s">
        <v>2217</v>
      </c>
    </row>
    <row r="394" spans="1:3" x14ac:dyDescent="0.3">
      <c r="A394">
        <v>393</v>
      </c>
      <c r="B394" t="s">
        <v>2218</v>
      </c>
      <c r="C394" t="s">
        <v>2219</v>
      </c>
    </row>
    <row r="395" spans="1:3" x14ac:dyDescent="0.3">
      <c r="A395">
        <v>394</v>
      </c>
      <c r="B395" t="s">
        <v>2220</v>
      </c>
      <c r="C395" t="s">
        <v>2221</v>
      </c>
    </row>
    <row r="396" spans="1:3" x14ac:dyDescent="0.3">
      <c r="A396">
        <v>395</v>
      </c>
      <c r="B396" t="s">
        <v>2222</v>
      </c>
      <c r="C396" t="s">
        <v>2223</v>
      </c>
    </row>
    <row r="397" spans="1:3" x14ac:dyDescent="0.3">
      <c r="A397">
        <v>396</v>
      </c>
      <c r="B397" t="s">
        <v>2224</v>
      </c>
      <c r="C397" t="s">
        <v>2225</v>
      </c>
    </row>
    <row r="398" spans="1:3" x14ac:dyDescent="0.3">
      <c r="A398">
        <v>397</v>
      </c>
      <c r="B398" t="s">
        <v>2226</v>
      </c>
      <c r="C398" t="s">
        <v>2227</v>
      </c>
    </row>
    <row r="399" spans="1:3" x14ac:dyDescent="0.3">
      <c r="A399">
        <v>398</v>
      </c>
      <c r="B399" t="s">
        <v>2228</v>
      </c>
      <c r="C399" t="s">
        <v>2229</v>
      </c>
    </row>
    <row r="400" spans="1:3" x14ac:dyDescent="0.3">
      <c r="A400">
        <v>399</v>
      </c>
      <c r="B400" t="s">
        <v>2230</v>
      </c>
      <c r="C400" t="s">
        <v>2231</v>
      </c>
    </row>
    <row r="401" spans="1:3" x14ac:dyDescent="0.3">
      <c r="A401">
        <v>400</v>
      </c>
      <c r="B401" t="s">
        <v>2232</v>
      </c>
      <c r="C401" t="s">
        <v>2233</v>
      </c>
    </row>
    <row r="402" spans="1:3" x14ac:dyDescent="0.3">
      <c r="A402">
        <v>401</v>
      </c>
      <c r="B402" t="s">
        <v>2234</v>
      </c>
      <c r="C402" t="s">
        <v>2235</v>
      </c>
    </row>
    <row r="403" spans="1:3" x14ac:dyDescent="0.3">
      <c r="A403">
        <v>402</v>
      </c>
      <c r="B403" t="s">
        <v>1785</v>
      </c>
      <c r="C403" t="s">
        <v>2236</v>
      </c>
    </row>
    <row r="404" spans="1:3" x14ac:dyDescent="0.3">
      <c r="A404">
        <v>403</v>
      </c>
      <c r="B404" t="s">
        <v>2237</v>
      </c>
      <c r="C404" t="s">
        <v>2238</v>
      </c>
    </row>
    <row r="405" spans="1:3" x14ac:dyDescent="0.3">
      <c r="A405">
        <v>404</v>
      </c>
      <c r="B405" t="s">
        <v>2239</v>
      </c>
      <c r="C405" t="s">
        <v>2240</v>
      </c>
    </row>
    <row r="406" spans="1:3" x14ac:dyDescent="0.3">
      <c r="A406">
        <v>405</v>
      </c>
      <c r="B406" t="s">
        <v>2241</v>
      </c>
      <c r="C406" t="s">
        <v>2242</v>
      </c>
    </row>
    <row r="407" spans="1:3" x14ac:dyDescent="0.3">
      <c r="A407">
        <v>406</v>
      </c>
      <c r="B407" t="s">
        <v>2243</v>
      </c>
      <c r="C407" t="s">
        <v>2244</v>
      </c>
    </row>
    <row r="408" spans="1:3" x14ac:dyDescent="0.3">
      <c r="A408">
        <v>407</v>
      </c>
      <c r="B408" t="s">
        <v>2245</v>
      </c>
      <c r="C408" t="s">
        <v>2246</v>
      </c>
    </row>
    <row r="409" spans="1:3" x14ac:dyDescent="0.3">
      <c r="A409">
        <v>408</v>
      </c>
      <c r="B409" t="s">
        <v>2247</v>
      </c>
      <c r="C409" t="s">
        <v>2248</v>
      </c>
    </row>
    <row r="410" spans="1:3" x14ac:dyDescent="0.3">
      <c r="A410">
        <v>409</v>
      </c>
      <c r="B410" t="s">
        <v>2249</v>
      </c>
      <c r="C410" t="s">
        <v>2250</v>
      </c>
    </row>
    <row r="411" spans="1:3" x14ac:dyDescent="0.3">
      <c r="A411">
        <v>410</v>
      </c>
      <c r="B411" t="s">
        <v>2251</v>
      </c>
      <c r="C411" t="s">
        <v>2252</v>
      </c>
    </row>
    <row r="412" spans="1:3" x14ac:dyDescent="0.3">
      <c r="A412">
        <v>411</v>
      </c>
      <c r="B412" t="s">
        <v>2253</v>
      </c>
      <c r="C412" t="s">
        <v>2254</v>
      </c>
    </row>
    <row r="413" spans="1:3" x14ac:dyDescent="0.3">
      <c r="A413">
        <v>412</v>
      </c>
      <c r="B413" t="s">
        <v>2255</v>
      </c>
      <c r="C413" t="s">
        <v>2256</v>
      </c>
    </row>
    <row r="414" spans="1:3" x14ac:dyDescent="0.3">
      <c r="A414">
        <v>413</v>
      </c>
      <c r="B414" t="s">
        <v>2257</v>
      </c>
      <c r="C414" t="s">
        <v>2258</v>
      </c>
    </row>
    <row r="415" spans="1:3" x14ac:dyDescent="0.3">
      <c r="A415">
        <v>414</v>
      </c>
      <c r="B415" t="s">
        <v>2259</v>
      </c>
      <c r="C415" t="s">
        <v>2260</v>
      </c>
    </row>
    <row r="416" spans="1:3" x14ac:dyDescent="0.3">
      <c r="A416">
        <v>415</v>
      </c>
      <c r="B416" t="s">
        <v>2261</v>
      </c>
      <c r="C416" t="s">
        <v>2262</v>
      </c>
    </row>
    <row r="417" spans="1:3" x14ac:dyDescent="0.3">
      <c r="A417">
        <v>416</v>
      </c>
      <c r="B417" t="s">
        <v>2263</v>
      </c>
      <c r="C417" t="s">
        <v>2264</v>
      </c>
    </row>
    <row r="418" spans="1:3" x14ac:dyDescent="0.3">
      <c r="A418">
        <v>417</v>
      </c>
      <c r="B418" t="s">
        <v>2265</v>
      </c>
      <c r="C418" t="s">
        <v>2266</v>
      </c>
    </row>
    <row r="419" spans="1:3" x14ac:dyDescent="0.3">
      <c r="A419">
        <v>418</v>
      </c>
      <c r="B419" t="s">
        <v>2267</v>
      </c>
      <c r="C419" t="s">
        <v>2268</v>
      </c>
    </row>
    <row r="420" spans="1:3" x14ac:dyDescent="0.3">
      <c r="A420">
        <v>419</v>
      </c>
      <c r="B420" t="s">
        <v>2269</v>
      </c>
      <c r="C420" t="s">
        <v>2270</v>
      </c>
    </row>
    <row r="421" spans="1:3" x14ac:dyDescent="0.3">
      <c r="A421">
        <v>420</v>
      </c>
      <c r="B421" t="s">
        <v>2271</v>
      </c>
      <c r="C421" t="s">
        <v>2272</v>
      </c>
    </row>
    <row r="422" spans="1:3" x14ac:dyDescent="0.3">
      <c r="A422">
        <v>421</v>
      </c>
      <c r="B422" t="s">
        <v>2273</v>
      </c>
      <c r="C422" t="s">
        <v>2274</v>
      </c>
    </row>
    <row r="423" spans="1:3" x14ac:dyDescent="0.3">
      <c r="A423">
        <v>422</v>
      </c>
      <c r="B423" t="s">
        <v>2275</v>
      </c>
      <c r="C423" t="s">
        <v>2276</v>
      </c>
    </row>
    <row r="424" spans="1:3" x14ac:dyDescent="0.3">
      <c r="A424">
        <v>423</v>
      </c>
      <c r="B424" t="s">
        <v>2277</v>
      </c>
      <c r="C424" t="s">
        <v>2278</v>
      </c>
    </row>
    <row r="425" spans="1:3" x14ac:dyDescent="0.3">
      <c r="A425">
        <v>424</v>
      </c>
      <c r="B425" t="s">
        <v>2279</v>
      </c>
      <c r="C425" t="s">
        <v>2280</v>
      </c>
    </row>
    <row r="426" spans="1:3" x14ac:dyDescent="0.3">
      <c r="A426">
        <v>425</v>
      </c>
      <c r="B426" t="s">
        <v>2281</v>
      </c>
      <c r="C426" t="s">
        <v>2282</v>
      </c>
    </row>
    <row r="427" spans="1:3" x14ac:dyDescent="0.3">
      <c r="A427">
        <v>426</v>
      </c>
      <c r="B427" t="s">
        <v>2283</v>
      </c>
      <c r="C427" t="s">
        <v>2284</v>
      </c>
    </row>
    <row r="428" spans="1:3" x14ac:dyDescent="0.3">
      <c r="A428">
        <v>427</v>
      </c>
      <c r="B428" t="s">
        <v>2285</v>
      </c>
      <c r="C428" t="s">
        <v>2286</v>
      </c>
    </row>
    <row r="429" spans="1:3" x14ac:dyDescent="0.3">
      <c r="A429">
        <v>428</v>
      </c>
      <c r="B429" t="s">
        <v>2287</v>
      </c>
      <c r="C429" t="s">
        <v>2288</v>
      </c>
    </row>
    <row r="430" spans="1:3" x14ac:dyDescent="0.3">
      <c r="A430">
        <v>429</v>
      </c>
      <c r="B430" t="s">
        <v>2289</v>
      </c>
      <c r="C430" t="s">
        <v>2290</v>
      </c>
    </row>
    <row r="431" spans="1:3" x14ac:dyDescent="0.3">
      <c r="A431">
        <v>430</v>
      </c>
      <c r="B431" t="s">
        <v>2291</v>
      </c>
      <c r="C431" t="s">
        <v>2292</v>
      </c>
    </row>
    <row r="432" spans="1:3" x14ac:dyDescent="0.3">
      <c r="A432">
        <v>431</v>
      </c>
      <c r="B432" t="s">
        <v>2293</v>
      </c>
      <c r="C432" t="s">
        <v>2294</v>
      </c>
    </row>
    <row r="433" spans="1:3" x14ac:dyDescent="0.3">
      <c r="A433">
        <v>432</v>
      </c>
      <c r="B433" t="s">
        <v>2295</v>
      </c>
      <c r="C433" t="s">
        <v>2296</v>
      </c>
    </row>
    <row r="434" spans="1:3" x14ac:dyDescent="0.3">
      <c r="A434">
        <v>433</v>
      </c>
      <c r="B434" t="s">
        <v>2297</v>
      </c>
      <c r="C434" t="s">
        <v>2298</v>
      </c>
    </row>
    <row r="435" spans="1:3" x14ac:dyDescent="0.3">
      <c r="A435">
        <v>434</v>
      </c>
      <c r="B435" t="s">
        <v>2299</v>
      </c>
      <c r="C435" t="s">
        <v>2300</v>
      </c>
    </row>
    <row r="436" spans="1:3" x14ac:dyDescent="0.3">
      <c r="A436">
        <v>435</v>
      </c>
      <c r="B436" t="s">
        <v>2301</v>
      </c>
      <c r="C436" t="s">
        <v>2302</v>
      </c>
    </row>
    <row r="437" spans="1:3" x14ac:dyDescent="0.3">
      <c r="A437">
        <v>436</v>
      </c>
      <c r="B437" t="s">
        <v>2303</v>
      </c>
      <c r="C437" t="s">
        <v>2304</v>
      </c>
    </row>
    <row r="438" spans="1:3" x14ac:dyDescent="0.3">
      <c r="A438">
        <v>437</v>
      </c>
      <c r="B438" t="s">
        <v>2305</v>
      </c>
      <c r="C438" t="s">
        <v>2306</v>
      </c>
    </row>
    <row r="439" spans="1:3" x14ac:dyDescent="0.3">
      <c r="A439">
        <v>438</v>
      </c>
      <c r="B439" t="s">
        <v>2307</v>
      </c>
      <c r="C439" t="s">
        <v>2308</v>
      </c>
    </row>
    <row r="440" spans="1:3" x14ac:dyDescent="0.3">
      <c r="A440">
        <v>439</v>
      </c>
      <c r="B440" t="s">
        <v>2309</v>
      </c>
      <c r="C440" t="s">
        <v>2310</v>
      </c>
    </row>
    <row r="441" spans="1:3" x14ac:dyDescent="0.3">
      <c r="A441">
        <v>440</v>
      </c>
      <c r="B441" t="s">
        <v>2311</v>
      </c>
      <c r="C441" t="s">
        <v>2312</v>
      </c>
    </row>
    <row r="442" spans="1:3" x14ac:dyDescent="0.3">
      <c r="A442">
        <v>441</v>
      </c>
      <c r="B442" t="s">
        <v>2313</v>
      </c>
      <c r="C442" t="s">
        <v>2314</v>
      </c>
    </row>
    <row r="443" spans="1:3" x14ac:dyDescent="0.3">
      <c r="A443">
        <v>442</v>
      </c>
      <c r="B443" t="s">
        <v>2315</v>
      </c>
      <c r="C443" t="s">
        <v>2316</v>
      </c>
    </row>
    <row r="444" spans="1:3" x14ac:dyDescent="0.3">
      <c r="A444">
        <v>443</v>
      </c>
      <c r="B444" t="s">
        <v>2317</v>
      </c>
      <c r="C444" t="s">
        <v>2318</v>
      </c>
    </row>
    <row r="445" spans="1:3" x14ac:dyDescent="0.3">
      <c r="A445">
        <v>444</v>
      </c>
      <c r="B445" t="s">
        <v>2319</v>
      </c>
      <c r="C445" t="s">
        <v>2320</v>
      </c>
    </row>
    <row r="446" spans="1:3" x14ac:dyDescent="0.3">
      <c r="A446">
        <v>445</v>
      </c>
      <c r="B446" t="s">
        <v>2321</v>
      </c>
      <c r="C446" t="s">
        <v>2322</v>
      </c>
    </row>
    <row r="447" spans="1:3" x14ac:dyDescent="0.3">
      <c r="A447">
        <v>446</v>
      </c>
      <c r="B447" t="s">
        <v>2323</v>
      </c>
      <c r="C447" t="s">
        <v>2324</v>
      </c>
    </row>
    <row r="448" spans="1:3" x14ac:dyDescent="0.3">
      <c r="A448">
        <v>447</v>
      </c>
      <c r="B448" t="s">
        <v>2325</v>
      </c>
      <c r="C448" t="s">
        <v>2326</v>
      </c>
    </row>
    <row r="449" spans="1:3" x14ac:dyDescent="0.3">
      <c r="A449">
        <v>448</v>
      </c>
      <c r="B449" t="s">
        <v>2327</v>
      </c>
      <c r="C449" t="s">
        <v>2328</v>
      </c>
    </row>
    <row r="450" spans="1:3" x14ac:dyDescent="0.3">
      <c r="A450">
        <v>449</v>
      </c>
      <c r="B450" t="s">
        <v>2329</v>
      </c>
      <c r="C450" t="s">
        <v>2330</v>
      </c>
    </row>
    <row r="451" spans="1:3" x14ac:dyDescent="0.3">
      <c r="A451">
        <v>450</v>
      </c>
      <c r="B451" t="s">
        <v>2331</v>
      </c>
      <c r="C451" t="s">
        <v>2332</v>
      </c>
    </row>
    <row r="452" spans="1:3" x14ac:dyDescent="0.3">
      <c r="A452">
        <v>451</v>
      </c>
      <c r="B452" t="s">
        <v>2333</v>
      </c>
      <c r="C452" t="s">
        <v>2334</v>
      </c>
    </row>
    <row r="453" spans="1:3" x14ac:dyDescent="0.3">
      <c r="A453">
        <v>452</v>
      </c>
      <c r="B453" t="s">
        <v>2335</v>
      </c>
      <c r="C453" t="s">
        <v>2336</v>
      </c>
    </row>
    <row r="454" spans="1:3" x14ac:dyDescent="0.3">
      <c r="A454">
        <v>453</v>
      </c>
      <c r="B454" t="s">
        <v>2337</v>
      </c>
      <c r="C454" t="s">
        <v>2338</v>
      </c>
    </row>
    <row r="455" spans="1:3" x14ac:dyDescent="0.3">
      <c r="A455">
        <v>454</v>
      </c>
      <c r="B455" t="s">
        <v>2339</v>
      </c>
      <c r="C455" t="s">
        <v>2340</v>
      </c>
    </row>
    <row r="456" spans="1:3" x14ac:dyDescent="0.3">
      <c r="A456">
        <v>455</v>
      </c>
      <c r="B456" t="s">
        <v>2341</v>
      </c>
      <c r="C456" t="s">
        <v>2342</v>
      </c>
    </row>
    <row r="457" spans="1:3" x14ac:dyDescent="0.3">
      <c r="A457">
        <v>456</v>
      </c>
      <c r="B457" t="s">
        <v>2343</v>
      </c>
      <c r="C457" t="s">
        <v>2344</v>
      </c>
    </row>
    <row r="458" spans="1:3" x14ac:dyDescent="0.3">
      <c r="A458">
        <v>457</v>
      </c>
      <c r="B458" t="s">
        <v>2345</v>
      </c>
      <c r="C458" t="s">
        <v>2346</v>
      </c>
    </row>
    <row r="459" spans="1:3" x14ac:dyDescent="0.3">
      <c r="A459">
        <v>458</v>
      </c>
      <c r="B459" t="s">
        <v>2347</v>
      </c>
      <c r="C459" t="s">
        <v>2348</v>
      </c>
    </row>
    <row r="460" spans="1:3" x14ac:dyDescent="0.3">
      <c r="A460">
        <v>459</v>
      </c>
      <c r="B460" t="s">
        <v>2349</v>
      </c>
      <c r="C460" t="s">
        <v>2350</v>
      </c>
    </row>
    <row r="461" spans="1:3" x14ac:dyDescent="0.3">
      <c r="A461">
        <v>460</v>
      </c>
      <c r="B461" t="s">
        <v>2351</v>
      </c>
      <c r="C461" t="s">
        <v>2352</v>
      </c>
    </row>
    <row r="462" spans="1:3" x14ac:dyDescent="0.3">
      <c r="A462">
        <v>461</v>
      </c>
      <c r="B462" t="s">
        <v>2353</v>
      </c>
      <c r="C462" t="s">
        <v>2354</v>
      </c>
    </row>
    <row r="463" spans="1:3" x14ac:dyDescent="0.3">
      <c r="A463">
        <v>462</v>
      </c>
      <c r="B463" t="s">
        <v>2355</v>
      </c>
      <c r="C463" t="s">
        <v>2356</v>
      </c>
    </row>
    <row r="464" spans="1:3" x14ac:dyDescent="0.3">
      <c r="A464">
        <v>463</v>
      </c>
      <c r="B464" t="s">
        <v>2357</v>
      </c>
      <c r="C464" t="s">
        <v>2358</v>
      </c>
    </row>
    <row r="465" spans="1:3" x14ac:dyDescent="0.3">
      <c r="A465">
        <v>464</v>
      </c>
      <c r="B465" t="s">
        <v>2359</v>
      </c>
      <c r="C465" t="s">
        <v>2360</v>
      </c>
    </row>
    <row r="466" spans="1:3" x14ac:dyDescent="0.3">
      <c r="A466">
        <v>465</v>
      </c>
      <c r="B466" t="s">
        <v>2361</v>
      </c>
      <c r="C466" t="s">
        <v>2362</v>
      </c>
    </row>
    <row r="467" spans="1:3" x14ac:dyDescent="0.3">
      <c r="A467">
        <v>466</v>
      </c>
      <c r="B467" t="s">
        <v>2363</v>
      </c>
      <c r="C467" t="s">
        <v>2364</v>
      </c>
    </row>
    <row r="468" spans="1:3" x14ac:dyDescent="0.3">
      <c r="A468">
        <v>467</v>
      </c>
      <c r="B468" t="s">
        <v>2365</v>
      </c>
      <c r="C468" t="s">
        <v>2366</v>
      </c>
    </row>
    <row r="469" spans="1:3" x14ac:dyDescent="0.3">
      <c r="A469">
        <v>468</v>
      </c>
      <c r="B469" t="s">
        <v>2367</v>
      </c>
      <c r="C469" t="s">
        <v>2368</v>
      </c>
    </row>
    <row r="470" spans="1:3" x14ac:dyDescent="0.3">
      <c r="A470">
        <v>469</v>
      </c>
      <c r="B470" t="s">
        <v>2369</v>
      </c>
      <c r="C470" t="s">
        <v>2370</v>
      </c>
    </row>
    <row r="471" spans="1:3" x14ac:dyDescent="0.3">
      <c r="A471">
        <v>470</v>
      </c>
      <c r="B471" t="s">
        <v>2371</v>
      </c>
      <c r="C471" t="s">
        <v>2372</v>
      </c>
    </row>
    <row r="472" spans="1:3" x14ac:dyDescent="0.3">
      <c r="A472">
        <v>471</v>
      </c>
      <c r="B472" t="s">
        <v>2373</v>
      </c>
      <c r="C472" t="s">
        <v>2374</v>
      </c>
    </row>
    <row r="473" spans="1:3" x14ac:dyDescent="0.3">
      <c r="A473">
        <v>472</v>
      </c>
      <c r="B473" t="s">
        <v>2375</v>
      </c>
      <c r="C473" t="s">
        <v>2376</v>
      </c>
    </row>
    <row r="474" spans="1:3" x14ac:dyDescent="0.3">
      <c r="A474">
        <v>473</v>
      </c>
      <c r="B474" t="s">
        <v>2377</v>
      </c>
      <c r="C474" t="s">
        <v>2378</v>
      </c>
    </row>
    <row r="475" spans="1:3" x14ac:dyDescent="0.3">
      <c r="A475">
        <v>474</v>
      </c>
      <c r="B475" t="s">
        <v>2379</v>
      </c>
      <c r="C475" t="s">
        <v>2380</v>
      </c>
    </row>
    <row r="476" spans="1:3" x14ac:dyDescent="0.3">
      <c r="A476">
        <v>475</v>
      </c>
      <c r="B476" t="s">
        <v>2381</v>
      </c>
      <c r="C476" t="s">
        <v>2382</v>
      </c>
    </row>
    <row r="477" spans="1:3" x14ac:dyDescent="0.3">
      <c r="A477">
        <v>476</v>
      </c>
      <c r="B477" t="s">
        <v>2383</v>
      </c>
      <c r="C477" t="s">
        <v>2384</v>
      </c>
    </row>
    <row r="478" spans="1:3" x14ac:dyDescent="0.3">
      <c r="A478">
        <v>477</v>
      </c>
      <c r="B478" t="s">
        <v>2385</v>
      </c>
      <c r="C478" t="s">
        <v>2386</v>
      </c>
    </row>
    <row r="479" spans="1:3" x14ac:dyDescent="0.3">
      <c r="A479">
        <v>478</v>
      </c>
      <c r="B479" t="s">
        <v>2387</v>
      </c>
      <c r="C479" t="s">
        <v>2388</v>
      </c>
    </row>
    <row r="480" spans="1:3" x14ac:dyDescent="0.3">
      <c r="A480">
        <v>479</v>
      </c>
      <c r="B480" t="s">
        <v>2389</v>
      </c>
      <c r="C480" t="s">
        <v>2390</v>
      </c>
    </row>
    <row r="481" spans="1:3" x14ac:dyDescent="0.3">
      <c r="A481">
        <v>480</v>
      </c>
      <c r="B481" t="s">
        <v>2391</v>
      </c>
      <c r="C481" t="s">
        <v>2392</v>
      </c>
    </row>
    <row r="482" spans="1:3" x14ac:dyDescent="0.3">
      <c r="A482">
        <v>481</v>
      </c>
      <c r="B482" t="s">
        <v>2393</v>
      </c>
      <c r="C482" t="s">
        <v>2394</v>
      </c>
    </row>
    <row r="483" spans="1:3" x14ac:dyDescent="0.3">
      <c r="A483">
        <v>482</v>
      </c>
      <c r="B483" t="s">
        <v>2395</v>
      </c>
      <c r="C483" t="s">
        <v>2396</v>
      </c>
    </row>
    <row r="484" spans="1:3" x14ac:dyDescent="0.3">
      <c r="A484">
        <v>483</v>
      </c>
      <c r="B484" t="s">
        <v>2397</v>
      </c>
      <c r="C484" t="s">
        <v>2398</v>
      </c>
    </row>
    <row r="485" spans="1:3" x14ac:dyDescent="0.3">
      <c r="A485">
        <v>484</v>
      </c>
      <c r="B485" t="s">
        <v>2399</v>
      </c>
      <c r="C485" t="s">
        <v>2400</v>
      </c>
    </row>
    <row r="486" spans="1:3" x14ac:dyDescent="0.3">
      <c r="A486">
        <v>485</v>
      </c>
      <c r="B486" t="s">
        <v>2401</v>
      </c>
      <c r="C486" t="s">
        <v>2402</v>
      </c>
    </row>
    <row r="487" spans="1:3" x14ac:dyDescent="0.3">
      <c r="A487">
        <v>486</v>
      </c>
      <c r="B487" t="s">
        <v>2403</v>
      </c>
      <c r="C487" t="s">
        <v>2404</v>
      </c>
    </row>
    <row r="488" spans="1:3" x14ac:dyDescent="0.3">
      <c r="A488">
        <v>487</v>
      </c>
      <c r="B488" t="s">
        <v>2405</v>
      </c>
      <c r="C488" t="s">
        <v>2406</v>
      </c>
    </row>
    <row r="489" spans="1:3" x14ac:dyDescent="0.3">
      <c r="A489">
        <v>488</v>
      </c>
      <c r="B489" t="s">
        <v>2407</v>
      </c>
      <c r="C489" t="s">
        <v>2408</v>
      </c>
    </row>
    <row r="490" spans="1:3" x14ac:dyDescent="0.3">
      <c r="A490">
        <v>489</v>
      </c>
      <c r="B490" t="s">
        <v>2409</v>
      </c>
      <c r="C490" t="s">
        <v>2410</v>
      </c>
    </row>
    <row r="491" spans="1:3" x14ac:dyDescent="0.3">
      <c r="A491">
        <v>490</v>
      </c>
      <c r="B491" t="s">
        <v>2411</v>
      </c>
      <c r="C491" t="s">
        <v>2412</v>
      </c>
    </row>
    <row r="492" spans="1:3" x14ac:dyDescent="0.3">
      <c r="A492">
        <v>491</v>
      </c>
      <c r="B492" t="s">
        <v>2413</v>
      </c>
      <c r="C492" t="s">
        <v>2414</v>
      </c>
    </row>
    <row r="493" spans="1:3" x14ac:dyDescent="0.3">
      <c r="A493">
        <v>492</v>
      </c>
      <c r="B493" t="s">
        <v>2415</v>
      </c>
      <c r="C493" t="s">
        <v>2416</v>
      </c>
    </row>
    <row r="494" spans="1:3" x14ac:dyDescent="0.3">
      <c r="A494">
        <v>493</v>
      </c>
      <c r="B494" t="s">
        <v>2417</v>
      </c>
      <c r="C494" t="s">
        <v>2418</v>
      </c>
    </row>
    <row r="495" spans="1:3" x14ac:dyDescent="0.3">
      <c r="A495">
        <v>494</v>
      </c>
      <c r="B495" t="s">
        <v>2419</v>
      </c>
      <c r="C495" t="s">
        <v>2420</v>
      </c>
    </row>
    <row r="496" spans="1:3" x14ac:dyDescent="0.3">
      <c r="A496">
        <v>495</v>
      </c>
      <c r="B496" t="s">
        <v>1700</v>
      </c>
      <c r="C496" t="s">
        <v>2421</v>
      </c>
    </row>
    <row r="497" spans="1:3" x14ac:dyDescent="0.3">
      <c r="A497">
        <v>496</v>
      </c>
      <c r="B497" t="s">
        <v>2422</v>
      </c>
      <c r="C497" t="s">
        <v>2423</v>
      </c>
    </row>
    <row r="498" spans="1:3" x14ac:dyDescent="0.3">
      <c r="A498">
        <v>497</v>
      </c>
      <c r="B498" t="s">
        <v>2424</v>
      </c>
      <c r="C498" t="s">
        <v>2425</v>
      </c>
    </row>
    <row r="499" spans="1:3" x14ac:dyDescent="0.3">
      <c r="A499">
        <v>498</v>
      </c>
      <c r="B499" t="s">
        <v>2426</v>
      </c>
      <c r="C499" t="s">
        <v>2427</v>
      </c>
    </row>
    <row r="500" spans="1:3" x14ac:dyDescent="0.3">
      <c r="A500">
        <v>499</v>
      </c>
      <c r="B500" t="s">
        <v>2428</v>
      </c>
      <c r="C500" t="s">
        <v>2429</v>
      </c>
    </row>
    <row r="501" spans="1:3" x14ac:dyDescent="0.3">
      <c r="A501">
        <v>500</v>
      </c>
      <c r="B501" t="s">
        <v>2430</v>
      </c>
      <c r="C501" t="s">
        <v>2431</v>
      </c>
    </row>
    <row r="502" spans="1:3" x14ac:dyDescent="0.3">
      <c r="A502">
        <v>501</v>
      </c>
      <c r="B502" t="s">
        <v>2432</v>
      </c>
      <c r="C502" t="s">
        <v>2433</v>
      </c>
    </row>
    <row r="503" spans="1:3" x14ac:dyDescent="0.3">
      <c r="A503">
        <v>502</v>
      </c>
      <c r="B503" t="s">
        <v>2434</v>
      </c>
      <c r="C503" t="s">
        <v>2435</v>
      </c>
    </row>
    <row r="504" spans="1:3" x14ac:dyDescent="0.3">
      <c r="A504">
        <v>503</v>
      </c>
      <c r="B504" t="s">
        <v>2436</v>
      </c>
      <c r="C504" t="s">
        <v>2437</v>
      </c>
    </row>
    <row r="505" spans="1:3" x14ac:dyDescent="0.3">
      <c r="A505">
        <v>504</v>
      </c>
      <c r="B505" t="s">
        <v>2438</v>
      </c>
      <c r="C505" t="s">
        <v>2439</v>
      </c>
    </row>
    <row r="506" spans="1:3" x14ac:dyDescent="0.3">
      <c r="A506">
        <v>505</v>
      </c>
      <c r="B506" t="s">
        <v>2440</v>
      </c>
      <c r="C506" t="s">
        <v>2441</v>
      </c>
    </row>
    <row r="507" spans="1:3" x14ac:dyDescent="0.3">
      <c r="A507">
        <v>506</v>
      </c>
      <c r="B507" t="s">
        <v>2442</v>
      </c>
      <c r="C507" t="s">
        <v>2443</v>
      </c>
    </row>
    <row r="508" spans="1:3" x14ac:dyDescent="0.3">
      <c r="A508">
        <v>507</v>
      </c>
      <c r="B508" t="s">
        <v>2444</v>
      </c>
      <c r="C508" t="s">
        <v>2445</v>
      </c>
    </row>
    <row r="509" spans="1:3" x14ac:dyDescent="0.3">
      <c r="A509">
        <v>508</v>
      </c>
      <c r="B509" t="s">
        <v>2446</v>
      </c>
      <c r="C509" t="s">
        <v>2447</v>
      </c>
    </row>
    <row r="510" spans="1:3" x14ac:dyDescent="0.3">
      <c r="A510">
        <v>509</v>
      </c>
      <c r="B510" t="s">
        <v>2448</v>
      </c>
      <c r="C510" t="s">
        <v>2449</v>
      </c>
    </row>
    <row r="511" spans="1:3" x14ac:dyDescent="0.3">
      <c r="A511">
        <v>510</v>
      </c>
      <c r="B511" t="s">
        <v>2450</v>
      </c>
      <c r="C511" t="s">
        <v>2451</v>
      </c>
    </row>
    <row r="512" spans="1:3" x14ac:dyDescent="0.3">
      <c r="A512">
        <v>511</v>
      </c>
      <c r="B512" t="s">
        <v>2452</v>
      </c>
      <c r="C512" t="s">
        <v>2453</v>
      </c>
    </row>
    <row r="513" spans="1:3" x14ac:dyDescent="0.3">
      <c r="A513">
        <v>512</v>
      </c>
      <c r="B513" t="s">
        <v>2454</v>
      </c>
      <c r="C513" t="s">
        <v>2455</v>
      </c>
    </row>
    <row r="514" spans="1:3" x14ac:dyDescent="0.3">
      <c r="A514">
        <v>513</v>
      </c>
      <c r="B514" t="s">
        <v>2456</v>
      </c>
      <c r="C514" t="s">
        <v>2457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E0FB0-7573-410A-94EB-3EE2E6B570DD}">
  <dimension ref="A1:I506"/>
  <sheetViews>
    <sheetView workbookViewId="0">
      <selection sqref="A1:I506"/>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v>
      </c>
      <c r="B2" t="s">
        <v>9</v>
      </c>
      <c r="C2">
        <v>4.2</v>
      </c>
      <c r="D2">
        <v>19.7</v>
      </c>
      <c r="E2" t="s">
        <v>10</v>
      </c>
      <c r="F2" t="s">
        <v>11</v>
      </c>
      <c r="G2" t="s">
        <v>12</v>
      </c>
      <c r="H2" t="s">
        <v>13</v>
      </c>
      <c r="I2" t="s">
        <v>14</v>
      </c>
    </row>
    <row r="3" spans="1:9" x14ac:dyDescent="0.3">
      <c r="A3">
        <v>2</v>
      </c>
      <c r="B3" t="s">
        <v>15</v>
      </c>
      <c r="C3">
        <v>4.2</v>
      </c>
      <c r="D3">
        <v>7</v>
      </c>
      <c r="E3" t="s">
        <v>16</v>
      </c>
      <c r="F3" t="s">
        <v>17</v>
      </c>
      <c r="G3" t="s">
        <v>18</v>
      </c>
      <c r="H3" t="s">
        <v>19</v>
      </c>
      <c r="I3" t="s">
        <v>20</v>
      </c>
    </row>
    <row r="4" spans="1:9" x14ac:dyDescent="0.3">
      <c r="A4">
        <v>3</v>
      </c>
      <c r="B4" t="s">
        <v>21</v>
      </c>
      <c r="C4">
        <v>3.8</v>
      </c>
      <c r="D4">
        <v>1</v>
      </c>
      <c r="E4" t="s">
        <v>22</v>
      </c>
      <c r="F4" t="s">
        <v>23</v>
      </c>
      <c r="G4" t="s">
        <v>24</v>
      </c>
      <c r="H4" t="s">
        <v>25</v>
      </c>
      <c r="I4" t="s">
        <v>26</v>
      </c>
    </row>
    <row r="5" spans="1:9" x14ac:dyDescent="0.3">
      <c r="A5">
        <v>4</v>
      </c>
      <c r="C5">
        <v>4.3</v>
      </c>
      <c r="D5">
        <v>2</v>
      </c>
      <c r="E5" t="s">
        <v>27</v>
      </c>
      <c r="F5" t="s">
        <v>28</v>
      </c>
      <c r="G5" t="s">
        <v>29</v>
      </c>
      <c r="I5" t="s">
        <v>30</v>
      </c>
    </row>
    <row r="6" spans="1:9" x14ac:dyDescent="0.3">
      <c r="A6">
        <v>5</v>
      </c>
      <c r="B6" t="s">
        <v>31</v>
      </c>
      <c r="C6">
        <v>4.5</v>
      </c>
      <c r="D6">
        <v>2</v>
      </c>
      <c r="E6" t="s">
        <v>32</v>
      </c>
      <c r="F6" t="s">
        <v>33</v>
      </c>
      <c r="G6" t="s">
        <v>24</v>
      </c>
      <c r="H6" t="s">
        <v>34</v>
      </c>
      <c r="I6" t="s">
        <v>35</v>
      </c>
    </row>
    <row r="7" spans="1:9" x14ac:dyDescent="0.3">
      <c r="A7">
        <v>6</v>
      </c>
      <c r="B7" t="s">
        <v>36</v>
      </c>
      <c r="C7">
        <v>4.0999999999999996</v>
      </c>
      <c r="D7">
        <v>2</v>
      </c>
      <c r="E7" t="s">
        <v>22</v>
      </c>
      <c r="F7" t="s">
        <v>37</v>
      </c>
      <c r="G7" t="s">
        <v>38</v>
      </c>
      <c r="H7" t="s">
        <v>39</v>
      </c>
      <c r="I7" t="s">
        <v>40</v>
      </c>
    </row>
    <row r="8" spans="1:9" x14ac:dyDescent="0.3">
      <c r="A8">
        <v>7</v>
      </c>
      <c r="B8" t="s">
        <v>41</v>
      </c>
      <c r="C8">
        <v>4</v>
      </c>
      <c r="D8">
        <v>33.200000000000003</v>
      </c>
      <c r="E8" t="s">
        <v>10</v>
      </c>
      <c r="F8" t="s">
        <v>42</v>
      </c>
      <c r="G8" t="s">
        <v>43</v>
      </c>
      <c r="H8" t="s">
        <v>44</v>
      </c>
      <c r="I8" t="s">
        <v>45</v>
      </c>
    </row>
    <row r="9" spans="1:9" x14ac:dyDescent="0.3">
      <c r="A9">
        <v>8</v>
      </c>
      <c r="B9" t="s">
        <v>46</v>
      </c>
      <c r="C9">
        <v>3.9</v>
      </c>
      <c r="D9">
        <v>525</v>
      </c>
      <c r="E9" t="s">
        <v>47</v>
      </c>
      <c r="F9" t="s">
        <v>48</v>
      </c>
      <c r="G9" t="s">
        <v>49</v>
      </c>
      <c r="I9" t="s">
        <v>50</v>
      </c>
    </row>
    <row r="10" spans="1:9" x14ac:dyDescent="0.3">
      <c r="A10">
        <v>9</v>
      </c>
      <c r="C10">
        <v>4.3</v>
      </c>
      <c r="D10">
        <v>518</v>
      </c>
      <c r="E10" t="s">
        <v>10</v>
      </c>
      <c r="F10" t="s">
        <v>51</v>
      </c>
      <c r="G10" t="s">
        <v>52</v>
      </c>
      <c r="I10" t="s">
        <v>53</v>
      </c>
    </row>
    <row r="11" spans="1:9" x14ac:dyDescent="0.3">
      <c r="A11">
        <v>10</v>
      </c>
      <c r="B11" t="s">
        <v>54</v>
      </c>
      <c r="C11">
        <v>4.4000000000000004</v>
      </c>
      <c r="D11">
        <v>30</v>
      </c>
      <c r="E11" t="s">
        <v>16</v>
      </c>
      <c r="F11" t="s">
        <v>55</v>
      </c>
      <c r="G11" t="s">
        <v>18</v>
      </c>
      <c r="H11" t="s">
        <v>56</v>
      </c>
      <c r="I11" t="s">
        <v>57</v>
      </c>
    </row>
    <row r="12" spans="1:9" x14ac:dyDescent="0.3">
      <c r="A12">
        <v>11</v>
      </c>
      <c r="B12" t="s">
        <v>58</v>
      </c>
      <c r="C12">
        <v>4.3</v>
      </c>
      <c r="D12">
        <v>4</v>
      </c>
      <c r="E12" t="s">
        <v>16</v>
      </c>
      <c r="F12" t="s">
        <v>59</v>
      </c>
      <c r="G12" t="s">
        <v>18</v>
      </c>
      <c r="H12" t="s">
        <v>60</v>
      </c>
      <c r="I12" t="s">
        <v>61</v>
      </c>
    </row>
    <row r="13" spans="1:9" x14ac:dyDescent="0.3">
      <c r="A13">
        <v>12</v>
      </c>
      <c r="C13">
        <v>4</v>
      </c>
      <c r="D13">
        <v>892</v>
      </c>
      <c r="E13" t="s">
        <v>62</v>
      </c>
      <c r="G13" t="s">
        <v>49</v>
      </c>
      <c r="I13" t="s">
        <v>63</v>
      </c>
    </row>
    <row r="14" spans="1:9" x14ac:dyDescent="0.3">
      <c r="A14">
        <v>13</v>
      </c>
      <c r="C14">
        <v>4.3</v>
      </c>
      <c r="D14">
        <v>1</v>
      </c>
      <c r="E14" t="s">
        <v>64</v>
      </c>
      <c r="F14" t="s">
        <v>65</v>
      </c>
      <c r="G14" t="s">
        <v>18</v>
      </c>
      <c r="I14" t="s">
        <v>66</v>
      </c>
    </row>
    <row r="15" spans="1:9" x14ac:dyDescent="0.3">
      <c r="A15">
        <v>14</v>
      </c>
      <c r="B15" t="s">
        <v>67</v>
      </c>
      <c r="C15">
        <v>4.3</v>
      </c>
      <c r="D15">
        <v>2</v>
      </c>
      <c r="E15" t="s">
        <v>32</v>
      </c>
      <c r="F15" t="s">
        <v>68</v>
      </c>
      <c r="G15" t="s">
        <v>49</v>
      </c>
      <c r="I15" t="s">
        <v>69</v>
      </c>
    </row>
    <row r="16" spans="1:9" x14ac:dyDescent="0.3">
      <c r="A16">
        <v>15</v>
      </c>
      <c r="B16" t="s">
        <v>70</v>
      </c>
      <c r="C16">
        <v>4</v>
      </c>
      <c r="D16">
        <v>13.1</v>
      </c>
      <c r="E16" t="s">
        <v>71</v>
      </c>
      <c r="F16" t="s">
        <v>72</v>
      </c>
      <c r="G16" t="s">
        <v>73</v>
      </c>
      <c r="H16" t="s">
        <v>74</v>
      </c>
      <c r="I16" t="s">
        <v>75</v>
      </c>
    </row>
    <row r="17" spans="1:9" x14ac:dyDescent="0.3">
      <c r="A17">
        <v>16</v>
      </c>
      <c r="B17" t="s">
        <v>76</v>
      </c>
      <c r="C17">
        <v>4.0999999999999996</v>
      </c>
      <c r="D17">
        <v>5</v>
      </c>
      <c r="E17" t="s">
        <v>27</v>
      </c>
      <c r="F17" t="s">
        <v>23</v>
      </c>
      <c r="G17" t="s">
        <v>29</v>
      </c>
      <c r="I17" t="s">
        <v>77</v>
      </c>
    </row>
    <row r="18" spans="1:9" x14ac:dyDescent="0.3">
      <c r="A18">
        <v>17</v>
      </c>
      <c r="B18" t="s">
        <v>78</v>
      </c>
      <c r="C18">
        <v>3.9</v>
      </c>
      <c r="D18">
        <v>7</v>
      </c>
      <c r="E18" t="s">
        <v>79</v>
      </c>
      <c r="F18" t="s">
        <v>80</v>
      </c>
      <c r="G18" t="s">
        <v>73</v>
      </c>
      <c r="H18" t="s">
        <v>81</v>
      </c>
      <c r="I18" t="s">
        <v>82</v>
      </c>
    </row>
    <row r="19" spans="1:9" x14ac:dyDescent="0.3">
      <c r="A19">
        <v>18</v>
      </c>
      <c r="B19" t="s">
        <v>83</v>
      </c>
      <c r="C19">
        <v>4</v>
      </c>
      <c r="D19">
        <v>10.7</v>
      </c>
      <c r="E19" t="s">
        <v>84</v>
      </c>
      <c r="F19" t="s">
        <v>85</v>
      </c>
      <c r="G19" t="s">
        <v>18</v>
      </c>
      <c r="H19" t="s">
        <v>86</v>
      </c>
      <c r="I19" t="s">
        <v>87</v>
      </c>
    </row>
    <row r="20" spans="1:9" x14ac:dyDescent="0.3">
      <c r="A20">
        <v>19</v>
      </c>
      <c r="B20" t="s">
        <v>88</v>
      </c>
      <c r="C20">
        <v>4.4000000000000004</v>
      </c>
      <c r="D20">
        <v>6</v>
      </c>
      <c r="E20" t="s">
        <v>89</v>
      </c>
      <c r="F20" t="s">
        <v>65</v>
      </c>
      <c r="G20" t="s">
        <v>90</v>
      </c>
      <c r="I20" t="s">
        <v>91</v>
      </c>
    </row>
    <row r="21" spans="1:9" x14ac:dyDescent="0.3">
      <c r="A21">
        <v>20</v>
      </c>
      <c r="C21">
        <v>3.8</v>
      </c>
      <c r="D21">
        <v>117</v>
      </c>
      <c r="E21" t="s">
        <v>92</v>
      </c>
      <c r="G21" t="s">
        <v>73</v>
      </c>
      <c r="I21" t="s">
        <v>93</v>
      </c>
    </row>
    <row r="22" spans="1:9" x14ac:dyDescent="0.3">
      <c r="A22">
        <v>21</v>
      </c>
      <c r="B22" t="s">
        <v>94</v>
      </c>
      <c r="C22">
        <v>4.5</v>
      </c>
      <c r="D22">
        <v>3</v>
      </c>
      <c r="E22" t="s">
        <v>22</v>
      </c>
      <c r="F22" t="s">
        <v>95</v>
      </c>
      <c r="G22" t="s">
        <v>38</v>
      </c>
      <c r="I22" t="s">
        <v>96</v>
      </c>
    </row>
    <row r="23" spans="1:9" x14ac:dyDescent="0.3">
      <c r="A23">
        <v>22</v>
      </c>
      <c r="B23" t="s">
        <v>97</v>
      </c>
      <c r="C23">
        <v>4.0999999999999996</v>
      </c>
      <c r="D23">
        <v>22.8</v>
      </c>
      <c r="E23" t="s">
        <v>98</v>
      </c>
      <c r="G23" t="s">
        <v>99</v>
      </c>
      <c r="I23" t="s">
        <v>100</v>
      </c>
    </row>
    <row r="24" spans="1:9" x14ac:dyDescent="0.3">
      <c r="A24">
        <v>23</v>
      </c>
      <c r="B24" t="s">
        <v>101</v>
      </c>
      <c r="C24">
        <v>4.3</v>
      </c>
      <c r="D24">
        <v>1</v>
      </c>
      <c r="E24" t="s">
        <v>102</v>
      </c>
      <c r="G24" t="s">
        <v>99</v>
      </c>
      <c r="I24" t="s">
        <v>103</v>
      </c>
    </row>
    <row r="25" spans="1:9" x14ac:dyDescent="0.3">
      <c r="A25">
        <v>24</v>
      </c>
      <c r="C25">
        <v>4.0999999999999996</v>
      </c>
      <c r="D25">
        <v>415</v>
      </c>
      <c r="E25" t="s">
        <v>104</v>
      </c>
      <c r="F25" t="s">
        <v>105</v>
      </c>
      <c r="G25" t="s">
        <v>18</v>
      </c>
      <c r="I25" t="s">
        <v>106</v>
      </c>
    </row>
    <row r="26" spans="1:9" x14ac:dyDescent="0.3">
      <c r="A26">
        <v>25</v>
      </c>
      <c r="B26" t="s">
        <v>107</v>
      </c>
      <c r="C26">
        <v>4.3</v>
      </c>
      <c r="D26">
        <v>8</v>
      </c>
      <c r="E26" t="s">
        <v>108</v>
      </c>
      <c r="F26" t="s">
        <v>109</v>
      </c>
      <c r="G26" t="s">
        <v>18</v>
      </c>
      <c r="H26" t="s">
        <v>110</v>
      </c>
      <c r="I26" t="s">
        <v>111</v>
      </c>
    </row>
    <row r="27" spans="1:9" x14ac:dyDescent="0.3">
      <c r="A27">
        <v>26</v>
      </c>
      <c r="C27">
        <v>4.5</v>
      </c>
      <c r="D27">
        <v>5</v>
      </c>
      <c r="E27" t="s">
        <v>112</v>
      </c>
      <c r="F27" t="s">
        <v>113</v>
      </c>
      <c r="G27" t="s">
        <v>73</v>
      </c>
      <c r="I27" t="s">
        <v>114</v>
      </c>
    </row>
    <row r="28" spans="1:9" x14ac:dyDescent="0.3">
      <c r="A28">
        <v>27</v>
      </c>
      <c r="B28" t="s">
        <v>115</v>
      </c>
      <c r="C28">
        <v>4.0999999999999996</v>
      </c>
      <c r="D28">
        <v>3</v>
      </c>
      <c r="E28" t="s">
        <v>79</v>
      </c>
      <c r="F28" t="s">
        <v>116</v>
      </c>
      <c r="G28" t="s">
        <v>18</v>
      </c>
      <c r="H28" t="s">
        <v>117</v>
      </c>
      <c r="I28" t="s">
        <v>118</v>
      </c>
    </row>
    <row r="29" spans="1:9" x14ac:dyDescent="0.3">
      <c r="A29">
        <v>28</v>
      </c>
      <c r="B29" t="s">
        <v>119</v>
      </c>
      <c r="C29">
        <v>4.2</v>
      </c>
      <c r="D29">
        <v>4</v>
      </c>
      <c r="E29" t="s">
        <v>108</v>
      </c>
      <c r="F29" t="s">
        <v>120</v>
      </c>
      <c r="G29" t="s">
        <v>18</v>
      </c>
      <c r="H29" t="s">
        <v>121</v>
      </c>
      <c r="I29" t="s">
        <v>122</v>
      </c>
    </row>
    <row r="30" spans="1:9" x14ac:dyDescent="0.3">
      <c r="A30">
        <v>29</v>
      </c>
      <c r="C30">
        <v>4</v>
      </c>
      <c r="D30">
        <v>86</v>
      </c>
      <c r="E30" t="s">
        <v>98</v>
      </c>
      <c r="F30" t="s">
        <v>123</v>
      </c>
      <c r="G30" t="s">
        <v>49</v>
      </c>
      <c r="I30" t="s">
        <v>124</v>
      </c>
    </row>
    <row r="31" spans="1:9" x14ac:dyDescent="0.3">
      <c r="A31">
        <v>30</v>
      </c>
      <c r="B31" t="s">
        <v>125</v>
      </c>
      <c r="C31">
        <v>4.2</v>
      </c>
      <c r="D31">
        <v>10.5</v>
      </c>
      <c r="E31" t="s">
        <v>47</v>
      </c>
      <c r="F31" t="s">
        <v>126</v>
      </c>
      <c r="G31" t="s">
        <v>18</v>
      </c>
      <c r="H31" t="s">
        <v>127</v>
      </c>
      <c r="I31" t="s">
        <v>128</v>
      </c>
    </row>
    <row r="32" spans="1:9" x14ac:dyDescent="0.3">
      <c r="A32">
        <v>31</v>
      </c>
      <c r="B32" t="s">
        <v>129</v>
      </c>
      <c r="C32">
        <v>4.4000000000000004</v>
      </c>
      <c r="D32">
        <v>4</v>
      </c>
      <c r="E32" t="s">
        <v>130</v>
      </c>
      <c r="F32" t="s">
        <v>65</v>
      </c>
      <c r="G32" t="s">
        <v>38</v>
      </c>
      <c r="H32" t="s">
        <v>131</v>
      </c>
      <c r="I32" t="s">
        <v>132</v>
      </c>
    </row>
    <row r="33" spans="1:9" x14ac:dyDescent="0.3">
      <c r="A33">
        <v>32</v>
      </c>
      <c r="B33" t="s">
        <v>133</v>
      </c>
      <c r="C33">
        <v>3.5</v>
      </c>
      <c r="D33">
        <v>637</v>
      </c>
      <c r="E33" t="s">
        <v>130</v>
      </c>
      <c r="G33" t="s">
        <v>43</v>
      </c>
      <c r="I33" t="s">
        <v>134</v>
      </c>
    </row>
    <row r="34" spans="1:9" x14ac:dyDescent="0.3">
      <c r="A34">
        <v>33</v>
      </c>
      <c r="B34" t="s">
        <v>135</v>
      </c>
      <c r="C34">
        <v>4</v>
      </c>
      <c r="D34">
        <v>36.4</v>
      </c>
      <c r="E34" t="s">
        <v>136</v>
      </c>
      <c r="F34" t="s">
        <v>137</v>
      </c>
      <c r="G34" t="s">
        <v>90</v>
      </c>
      <c r="H34" t="s">
        <v>138</v>
      </c>
      <c r="I34" t="s">
        <v>139</v>
      </c>
    </row>
    <row r="35" spans="1:9" x14ac:dyDescent="0.3">
      <c r="A35">
        <v>34</v>
      </c>
      <c r="B35" t="s">
        <v>140</v>
      </c>
      <c r="C35">
        <v>4.2</v>
      </c>
      <c r="D35">
        <v>5</v>
      </c>
      <c r="E35" t="s">
        <v>47</v>
      </c>
      <c r="F35" t="s">
        <v>37</v>
      </c>
      <c r="G35" t="s">
        <v>73</v>
      </c>
      <c r="I35" t="s">
        <v>141</v>
      </c>
    </row>
    <row r="36" spans="1:9" x14ac:dyDescent="0.3">
      <c r="A36">
        <v>35</v>
      </c>
      <c r="B36" t="s">
        <v>142</v>
      </c>
      <c r="C36">
        <v>4.3</v>
      </c>
      <c r="D36">
        <v>5</v>
      </c>
      <c r="E36" t="s">
        <v>98</v>
      </c>
      <c r="F36" t="s">
        <v>143</v>
      </c>
      <c r="G36" t="s">
        <v>18</v>
      </c>
      <c r="I36" t="s">
        <v>144</v>
      </c>
    </row>
    <row r="37" spans="1:9" x14ac:dyDescent="0.3">
      <c r="A37">
        <v>36</v>
      </c>
      <c r="B37" t="s">
        <v>145</v>
      </c>
      <c r="C37">
        <v>4.0999999999999996</v>
      </c>
      <c r="D37">
        <v>6</v>
      </c>
      <c r="E37" t="s">
        <v>98</v>
      </c>
      <c r="F37" t="s">
        <v>146</v>
      </c>
      <c r="G37" t="s">
        <v>12</v>
      </c>
      <c r="I37" t="s">
        <v>147</v>
      </c>
    </row>
    <row r="38" spans="1:9" x14ac:dyDescent="0.3">
      <c r="A38">
        <v>37</v>
      </c>
      <c r="C38">
        <v>3.9</v>
      </c>
      <c r="D38">
        <v>3</v>
      </c>
      <c r="E38" t="s">
        <v>148</v>
      </c>
      <c r="F38" t="s">
        <v>149</v>
      </c>
      <c r="G38" t="s">
        <v>73</v>
      </c>
      <c r="I38" t="s">
        <v>150</v>
      </c>
    </row>
    <row r="39" spans="1:9" x14ac:dyDescent="0.3">
      <c r="A39">
        <v>38</v>
      </c>
      <c r="B39" t="s">
        <v>151</v>
      </c>
      <c r="C39">
        <v>4.3</v>
      </c>
      <c r="D39">
        <v>2</v>
      </c>
      <c r="E39" t="s">
        <v>84</v>
      </c>
      <c r="G39" t="s">
        <v>49</v>
      </c>
      <c r="I39" t="s">
        <v>152</v>
      </c>
    </row>
    <row r="40" spans="1:9" x14ac:dyDescent="0.3">
      <c r="A40">
        <v>39</v>
      </c>
      <c r="B40" t="s">
        <v>153</v>
      </c>
      <c r="C40">
        <v>3.8</v>
      </c>
      <c r="D40">
        <v>68.8</v>
      </c>
      <c r="E40" t="s">
        <v>154</v>
      </c>
      <c r="F40" t="s">
        <v>155</v>
      </c>
      <c r="G40" t="s">
        <v>24</v>
      </c>
      <c r="I40" t="s">
        <v>156</v>
      </c>
    </row>
    <row r="41" spans="1:9" x14ac:dyDescent="0.3">
      <c r="A41">
        <v>40</v>
      </c>
      <c r="C41">
        <v>4.0999999999999996</v>
      </c>
      <c r="D41">
        <v>454</v>
      </c>
      <c r="E41" t="s">
        <v>89</v>
      </c>
      <c r="F41" t="s">
        <v>157</v>
      </c>
      <c r="G41" t="s">
        <v>158</v>
      </c>
      <c r="I41" t="s">
        <v>159</v>
      </c>
    </row>
    <row r="42" spans="1:9" x14ac:dyDescent="0.3">
      <c r="A42">
        <v>41</v>
      </c>
      <c r="B42" t="s">
        <v>160</v>
      </c>
      <c r="C42">
        <v>4.2</v>
      </c>
      <c r="D42">
        <v>10.4</v>
      </c>
      <c r="E42" t="s">
        <v>84</v>
      </c>
      <c r="F42" t="s">
        <v>65</v>
      </c>
      <c r="G42" t="s">
        <v>161</v>
      </c>
      <c r="I42" t="s">
        <v>162</v>
      </c>
    </row>
    <row r="43" spans="1:9" x14ac:dyDescent="0.3">
      <c r="A43">
        <v>42</v>
      </c>
      <c r="B43" t="s">
        <v>163</v>
      </c>
      <c r="C43">
        <v>4.5999999999999996</v>
      </c>
      <c r="D43">
        <v>7</v>
      </c>
      <c r="E43" t="s">
        <v>16</v>
      </c>
      <c r="F43" t="s">
        <v>65</v>
      </c>
      <c r="G43" t="s">
        <v>49</v>
      </c>
      <c r="H43" t="s">
        <v>164</v>
      </c>
      <c r="I43" t="s">
        <v>165</v>
      </c>
    </row>
    <row r="44" spans="1:9" x14ac:dyDescent="0.3">
      <c r="A44">
        <v>43</v>
      </c>
      <c r="B44" t="s">
        <v>166</v>
      </c>
      <c r="C44">
        <v>4.2</v>
      </c>
      <c r="D44">
        <v>2</v>
      </c>
      <c r="E44" t="s">
        <v>79</v>
      </c>
      <c r="F44" t="s">
        <v>167</v>
      </c>
      <c r="G44" t="s">
        <v>99</v>
      </c>
      <c r="I44" t="s">
        <v>30</v>
      </c>
    </row>
    <row r="45" spans="1:9" x14ac:dyDescent="0.3">
      <c r="A45">
        <v>44</v>
      </c>
      <c r="C45">
        <v>3.5</v>
      </c>
      <c r="D45">
        <v>3</v>
      </c>
      <c r="E45" t="s">
        <v>62</v>
      </c>
      <c r="F45" t="s">
        <v>168</v>
      </c>
      <c r="G45" t="s">
        <v>73</v>
      </c>
      <c r="I45" t="s">
        <v>169</v>
      </c>
    </row>
    <row r="46" spans="1:9" x14ac:dyDescent="0.3">
      <c r="A46">
        <v>45</v>
      </c>
      <c r="C46">
        <v>4.2</v>
      </c>
      <c r="D46">
        <v>2</v>
      </c>
      <c r="E46" t="s">
        <v>170</v>
      </c>
      <c r="F46" t="s">
        <v>171</v>
      </c>
      <c r="G46" t="s">
        <v>172</v>
      </c>
      <c r="I46" t="s">
        <v>173</v>
      </c>
    </row>
    <row r="47" spans="1:9" x14ac:dyDescent="0.3">
      <c r="A47">
        <v>46</v>
      </c>
      <c r="C47">
        <v>4.0999999999999996</v>
      </c>
      <c r="D47">
        <v>1</v>
      </c>
      <c r="E47" t="s">
        <v>27</v>
      </c>
      <c r="G47" t="s">
        <v>174</v>
      </c>
      <c r="I47" t="s">
        <v>175</v>
      </c>
    </row>
    <row r="48" spans="1:9" x14ac:dyDescent="0.3">
      <c r="A48">
        <v>47</v>
      </c>
      <c r="C48">
        <v>3.9</v>
      </c>
      <c r="D48">
        <v>1</v>
      </c>
      <c r="E48" t="s">
        <v>176</v>
      </c>
      <c r="F48" t="s">
        <v>177</v>
      </c>
      <c r="G48" t="s">
        <v>29</v>
      </c>
      <c r="I48" t="s">
        <v>178</v>
      </c>
    </row>
    <row r="49" spans="1:9" x14ac:dyDescent="0.3">
      <c r="A49">
        <v>48</v>
      </c>
      <c r="B49" t="s">
        <v>179</v>
      </c>
      <c r="C49">
        <v>4.4000000000000004</v>
      </c>
      <c r="D49">
        <v>3</v>
      </c>
      <c r="E49" t="s">
        <v>180</v>
      </c>
      <c r="G49" t="s">
        <v>49</v>
      </c>
      <c r="I49" t="s">
        <v>181</v>
      </c>
    </row>
    <row r="50" spans="1:9" x14ac:dyDescent="0.3">
      <c r="A50">
        <v>49</v>
      </c>
      <c r="B50" t="s">
        <v>182</v>
      </c>
      <c r="C50">
        <v>4.5</v>
      </c>
      <c r="D50">
        <v>3</v>
      </c>
      <c r="E50" t="s">
        <v>71</v>
      </c>
      <c r="F50" t="s">
        <v>183</v>
      </c>
      <c r="G50" t="s">
        <v>174</v>
      </c>
      <c r="H50" t="s">
        <v>184</v>
      </c>
      <c r="I50" t="s">
        <v>185</v>
      </c>
    </row>
    <row r="51" spans="1:9" x14ac:dyDescent="0.3">
      <c r="A51">
        <v>50</v>
      </c>
      <c r="C51">
        <v>4.2</v>
      </c>
      <c r="D51">
        <v>3</v>
      </c>
      <c r="E51" t="s">
        <v>186</v>
      </c>
      <c r="G51" t="s">
        <v>99</v>
      </c>
      <c r="I51" t="s">
        <v>187</v>
      </c>
    </row>
    <row r="52" spans="1:9" x14ac:dyDescent="0.3">
      <c r="A52">
        <v>51</v>
      </c>
      <c r="C52">
        <v>4.0999999999999996</v>
      </c>
      <c r="D52">
        <v>25</v>
      </c>
      <c r="E52" t="s">
        <v>188</v>
      </c>
      <c r="G52" t="s">
        <v>158</v>
      </c>
      <c r="I52" t="s">
        <v>189</v>
      </c>
    </row>
    <row r="53" spans="1:9" x14ac:dyDescent="0.3">
      <c r="A53">
        <v>52</v>
      </c>
      <c r="C53">
        <v>4.0999999999999996</v>
      </c>
      <c r="D53">
        <v>1</v>
      </c>
      <c r="E53" t="s">
        <v>27</v>
      </c>
      <c r="G53" t="s">
        <v>43</v>
      </c>
      <c r="I53" t="s">
        <v>190</v>
      </c>
    </row>
    <row r="54" spans="1:9" x14ac:dyDescent="0.3">
      <c r="A54">
        <v>53</v>
      </c>
      <c r="C54">
        <v>3.7</v>
      </c>
      <c r="D54">
        <v>5</v>
      </c>
      <c r="E54" t="s">
        <v>191</v>
      </c>
      <c r="G54" t="s">
        <v>49</v>
      </c>
      <c r="I54" t="s">
        <v>192</v>
      </c>
    </row>
    <row r="55" spans="1:9" x14ac:dyDescent="0.3">
      <c r="A55">
        <v>54</v>
      </c>
      <c r="B55" t="s">
        <v>193</v>
      </c>
      <c r="C55">
        <v>4.3</v>
      </c>
      <c r="D55">
        <v>2</v>
      </c>
      <c r="E55" t="s">
        <v>47</v>
      </c>
      <c r="F55" t="s">
        <v>194</v>
      </c>
      <c r="G55" t="s">
        <v>12</v>
      </c>
      <c r="I55" t="s">
        <v>195</v>
      </c>
    </row>
    <row r="56" spans="1:9" x14ac:dyDescent="0.3">
      <c r="A56">
        <v>55</v>
      </c>
      <c r="C56">
        <v>4.0999999999999996</v>
      </c>
      <c r="D56">
        <v>876</v>
      </c>
      <c r="E56" t="s">
        <v>27</v>
      </c>
      <c r="G56" t="s">
        <v>38</v>
      </c>
      <c r="I56" t="s">
        <v>196</v>
      </c>
    </row>
    <row r="57" spans="1:9" x14ac:dyDescent="0.3">
      <c r="A57">
        <v>56</v>
      </c>
      <c r="B57" t="s">
        <v>197</v>
      </c>
      <c r="C57">
        <v>4</v>
      </c>
      <c r="D57">
        <v>959</v>
      </c>
      <c r="E57" t="s">
        <v>130</v>
      </c>
      <c r="F57" t="s">
        <v>183</v>
      </c>
      <c r="G57" t="s">
        <v>198</v>
      </c>
      <c r="I57" t="s">
        <v>199</v>
      </c>
    </row>
    <row r="58" spans="1:9" x14ac:dyDescent="0.3">
      <c r="A58">
        <v>57</v>
      </c>
      <c r="B58" t="s">
        <v>200</v>
      </c>
      <c r="C58">
        <v>3.9</v>
      </c>
      <c r="D58">
        <v>32.4</v>
      </c>
      <c r="E58" t="s">
        <v>154</v>
      </c>
      <c r="F58" t="s">
        <v>201</v>
      </c>
      <c r="G58" t="s">
        <v>174</v>
      </c>
      <c r="I58" t="s">
        <v>156</v>
      </c>
    </row>
    <row r="59" spans="1:9" x14ac:dyDescent="0.3">
      <c r="A59">
        <v>58</v>
      </c>
      <c r="C59">
        <v>4.0999999999999996</v>
      </c>
      <c r="D59">
        <v>7</v>
      </c>
      <c r="E59" t="s">
        <v>202</v>
      </c>
      <c r="F59" t="s">
        <v>203</v>
      </c>
      <c r="G59" t="s">
        <v>49</v>
      </c>
      <c r="I59" t="s">
        <v>204</v>
      </c>
    </row>
    <row r="60" spans="1:9" x14ac:dyDescent="0.3">
      <c r="A60">
        <v>59</v>
      </c>
      <c r="B60" t="s">
        <v>205</v>
      </c>
      <c r="C60">
        <v>4.0999999999999996</v>
      </c>
      <c r="D60">
        <v>5</v>
      </c>
      <c r="E60" t="s">
        <v>206</v>
      </c>
      <c r="F60" t="s">
        <v>207</v>
      </c>
      <c r="G60" t="s">
        <v>18</v>
      </c>
      <c r="H60" t="s">
        <v>208</v>
      </c>
      <c r="I60" t="s">
        <v>209</v>
      </c>
    </row>
    <row r="61" spans="1:9" x14ac:dyDescent="0.3">
      <c r="A61">
        <v>60</v>
      </c>
      <c r="B61" t="s">
        <v>210</v>
      </c>
      <c r="C61">
        <v>4.3</v>
      </c>
      <c r="D61">
        <v>9</v>
      </c>
      <c r="E61" t="s">
        <v>16</v>
      </c>
      <c r="F61" t="s">
        <v>211</v>
      </c>
      <c r="G61" t="s">
        <v>43</v>
      </c>
      <c r="I61" t="s">
        <v>212</v>
      </c>
    </row>
    <row r="62" spans="1:9" x14ac:dyDescent="0.3">
      <c r="A62">
        <v>61</v>
      </c>
      <c r="B62" t="s">
        <v>213</v>
      </c>
      <c r="C62">
        <v>4</v>
      </c>
      <c r="D62">
        <v>17.5</v>
      </c>
      <c r="E62" t="s">
        <v>47</v>
      </c>
      <c r="F62" t="s">
        <v>214</v>
      </c>
      <c r="G62" t="s">
        <v>38</v>
      </c>
      <c r="I62" t="s">
        <v>215</v>
      </c>
    </row>
    <row r="63" spans="1:9" x14ac:dyDescent="0.3">
      <c r="A63">
        <v>62</v>
      </c>
      <c r="B63" t="s">
        <v>216</v>
      </c>
      <c r="C63">
        <v>4.2</v>
      </c>
      <c r="D63">
        <v>773</v>
      </c>
      <c r="E63" t="s">
        <v>89</v>
      </c>
      <c r="F63" t="s">
        <v>217</v>
      </c>
      <c r="G63" t="s">
        <v>49</v>
      </c>
      <c r="I63" t="s">
        <v>181</v>
      </c>
    </row>
    <row r="64" spans="1:9" x14ac:dyDescent="0.3">
      <c r="A64">
        <v>63</v>
      </c>
      <c r="B64" t="s">
        <v>218</v>
      </c>
      <c r="C64">
        <v>4.0999999999999996</v>
      </c>
      <c r="D64">
        <v>54.3</v>
      </c>
      <c r="E64" t="s">
        <v>154</v>
      </c>
      <c r="F64" t="s">
        <v>219</v>
      </c>
      <c r="G64" t="s">
        <v>49</v>
      </c>
      <c r="H64" t="s">
        <v>220</v>
      </c>
      <c r="I64" t="s">
        <v>221</v>
      </c>
    </row>
    <row r="65" spans="1:9" x14ac:dyDescent="0.3">
      <c r="A65">
        <v>64</v>
      </c>
      <c r="B65" t="s">
        <v>222</v>
      </c>
      <c r="C65">
        <v>4.2</v>
      </c>
      <c r="D65">
        <v>1</v>
      </c>
      <c r="E65" t="s">
        <v>223</v>
      </c>
      <c r="G65" t="s">
        <v>99</v>
      </c>
      <c r="I65" t="s">
        <v>224</v>
      </c>
    </row>
    <row r="66" spans="1:9" x14ac:dyDescent="0.3">
      <c r="A66">
        <v>65</v>
      </c>
      <c r="B66" t="s">
        <v>225</v>
      </c>
      <c r="C66">
        <v>3.7</v>
      </c>
      <c r="D66">
        <v>2</v>
      </c>
      <c r="E66" t="s">
        <v>226</v>
      </c>
      <c r="F66" t="s">
        <v>65</v>
      </c>
      <c r="G66" t="s">
        <v>73</v>
      </c>
      <c r="I66" t="s">
        <v>227</v>
      </c>
    </row>
    <row r="67" spans="1:9" x14ac:dyDescent="0.3">
      <c r="A67">
        <v>66</v>
      </c>
      <c r="C67">
        <v>3.8</v>
      </c>
      <c r="D67">
        <v>380</v>
      </c>
      <c r="E67" t="s">
        <v>108</v>
      </c>
      <c r="G67" t="s">
        <v>174</v>
      </c>
      <c r="I67" t="s">
        <v>228</v>
      </c>
    </row>
    <row r="68" spans="1:9" x14ac:dyDescent="0.3">
      <c r="A68">
        <v>67</v>
      </c>
      <c r="C68">
        <v>3.8</v>
      </c>
      <c r="D68">
        <v>18</v>
      </c>
      <c r="E68" t="s">
        <v>154</v>
      </c>
      <c r="F68" t="s">
        <v>229</v>
      </c>
      <c r="G68" t="s">
        <v>49</v>
      </c>
      <c r="I68" t="s">
        <v>230</v>
      </c>
    </row>
    <row r="69" spans="1:9" x14ac:dyDescent="0.3">
      <c r="A69">
        <v>68</v>
      </c>
      <c r="B69" t="s">
        <v>231</v>
      </c>
      <c r="C69">
        <v>4.5</v>
      </c>
      <c r="D69">
        <v>1</v>
      </c>
      <c r="E69" t="s">
        <v>108</v>
      </c>
      <c r="F69" t="s">
        <v>65</v>
      </c>
      <c r="G69" t="s">
        <v>49</v>
      </c>
      <c r="I69" t="s">
        <v>232</v>
      </c>
    </row>
    <row r="70" spans="1:9" x14ac:dyDescent="0.3">
      <c r="A70">
        <v>69</v>
      </c>
      <c r="C70">
        <v>4.4000000000000004</v>
      </c>
      <c r="D70">
        <v>1</v>
      </c>
      <c r="E70" t="s">
        <v>102</v>
      </c>
      <c r="F70" t="s">
        <v>233</v>
      </c>
      <c r="G70" t="s">
        <v>52</v>
      </c>
      <c r="I70" t="s">
        <v>234</v>
      </c>
    </row>
    <row r="71" spans="1:9" x14ac:dyDescent="0.3">
      <c r="A71">
        <v>70</v>
      </c>
      <c r="B71" t="s">
        <v>235</v>
      </c>
      <c r="C71">
        <v>4.3</v>
      </c>
      <c r="D71">
        <v>21.7</v>
      </c>
      <c r="E71" t="s">
        <v>191</v>
      </c>
      <c r="F71" t="s">
        <v>236</v>
      </c>
      <c r="G71" t="s">
        <v>38</v>
      </c>
      <c r="H71" t="s">
        <v>237</v>
      </c>
      <c r="I71" t="s">
        <v>238</v>
      </c>
    </row>
    <row r="72" spans="1:9" x14ac:dyDescent="0.3">
      <c r="A72">
        <v>71</v>
      </c>
      <c r="B72" t="s">
        <v>239</v>
      </c>
      <c r="C72">
        <v>3.9</v>
      </c>
      <c r="D72">
        <v>2</v>
      </c>
      <c r="E72" t="s">
        <v>206</v>
      </c>
      <c r="F72" t="s">
        <v>240</v>
      </c>
      <c r="G72" t="s">
        <v>38</v>
      </c>
      <c r="H72" t="s">
        <v>241</v>
      </c>
      <c r="I72" t="s">
        <v>242</v>
      </c>
    </row>
    <row r="73" spans="1:9" x14ac:dyDescent="0.3">
      <c r="A73">
        <v>72</v>
      </c>
      <c r="C73">
        <v>3.5</v>
      </c>
      <c r="D73">
        <v>102</v>
      </c>
      <c r="E73" t="s">
        <v>16</v>
      </c>
      <c r="F73" t="s">
        <v>51</v>
      </c>
      <c r="G73" t="s">
        <v>49</v>
      </c>
      <c r="I73" t="s">
        <v>243</v>
      </c>
    </row>
    <row r="74" spans="1:9" x14ac:dyDescent="0.3">
      <c r="A74">
        <v>73</v>
      </c>
      <c r="B74" t="s">
        <v>244</v>
      </c>
      <c r="C74">
        <v>4.4000000000000004</v>
      </c>
      <c r="D74">
        <v>36</v>
      </c>
      <c r="E74" t="s">
        <v>245</v>
      </c>
      <c r="F74" t="s">
        <v>211</v>
      </c>
      <c r="G74" t="s">
        <v>49</v>
      </c>
      <c r="H74" t="s">
        <v>246</v>
      </c>
      <c r="I74" t="s">
        <v>247</v>
      </c>
    </row>
    <row r="75" spans="1:9" x14ac:dyDescent="0.3">
      <c r="A75">
        <v>74</v>
      </c>
      <c r="B75" t="s">
        <v>248</v>
      </c>
      <c r="C75">
        <v>3.2</v>
      </c>
      <c r="D75">
        <v>1</v>
      </c>
      <c r="E75" t="s">
        <v>191</v>
      </c>
      <c r="F75" t="s">
        <v>249</v>
      </c>
      <c r="G75" t="s">
        <v>174</v>
      </c>
      <c r="I75" t="s">
        <v>250</v>
      </c>
    </row>
    <row r="76" spans="1:9" x14ac:dyDescent="0.3">
      <c r="A76">
        <v>75</v>
      </c>
      <c r="C76">
        <v>4.0999999999999996</v>
      </c>
      <c r="D76">
        <v>3</v>
      </c>
      <c r="E76" t="s">
        <v>188</v>
      </c>
      <c r="G76" t="s">
        <v>99</v>
      </c>
      <c r="I76" t="s">
        <v>63</v>
      </c>
    </row>
    <row r="77" spans="1:9" x14ac:dyDescent="0.3">
      <c r="A77">
        <v>76</v>
      </c>
      <c r="B77" t="s">
        <v>251</v>
      </c>
      <c r="C77">
        <v>4.0999999999999996</v>
      </c>
      <c r="D77">
        <v>9</v>
      </c>
      <c r="E77" t="s">
        <v>252</v>
      </c>
      <c r="F77" t="s">
        <v>253</v>
      </c>
      <c r="G77" t="s">
        <v>73</v>
      </c>
      <c r="I77" t="s">
        <v>254</v>
      </c>
    </row>
    <row r="78" spans="1:9" x14ac:dyDescent="0.3">
      <c r="A78">
        <v>77</v>
      </c>
      <c r="B78" t="s">
        <v>255</v>
      </c>
      <c r="C78">
        <v>4</v>
      </c>
      <c r="D78">
        <v>18.600000000000001</v>
      </c>
      <c r="E78" t="s">
        <v>256</v>
      </c>
      <c r="F78" t="s">
        <v>257</v>
      </c>
      <c r="G78" t="s">
        <v>49</v>
      </c>
      <c r="I78" t="s">
        <v>258</v>
      </c>
    </row>
    <row r="79" spans="1:9" x14ac:dyDescent="0.3">
      <c r="A79">
        <v>78</v>
      </c>
      <c r="C79">
        <v>4.0999999999999996</v>
      </c>
      <c r="D79">
        <v>717</v>
      </c>
      <c r="E79" t="s">
        <v>27</v>
      </c>
      <c r="G79" t="s">
        <v>43</v>
      </c>
      <c r="I79" t="s">
        <v>259</v>
      </c>
    </row>
    <row r="80" spans="1:9" x14ac:dyDescent="0.3">
      <c r="A80">
        <v>79</v>
      </c>
      <c r="B80" t="s">
        <v>260</v>
      </c>
      <c r="C80">
        <v>3.8</v>
      </c>
      <c r="D80">
        <v>3</v>
      </c>
      <c r="E80" t="s">
        <v>191</v>
      </c>
      <c r="G80" t="s">
        <v>174</v>
      </c>
      <c r="I80" t="s">
        <v>261</v>
      </c>
    </row>
    <row r="81" spans="1:9" x14ac:dyDescent="0.3">
      <c r="A81">
        <v>80</v>
      </c>
      <c r="C81">
        <v>4.2</v>
      </c>
      <c r="D81">
        <v>107</v>
      </c>
      <c r="E81" t="s">
        <v>262</v>
      </c>
      <c r="F81" t="s">
        <v>113</v>
      </c>
      <c r="G81" t="s">
        <v>43</v>
      </c>
      <c r="I81" t="s">
        <v>263</v>
      </c>
    </row>
    <row r="82" spans="1:9" x14ac:dyDescent="0.3">
      <c r="A82">
        <v>81</v>
      </c>
      <c r="C82">
        <v>4</v>
      </c>
      <c r="D82">
        <v>5</v>
      </c>
      <c r="E82" t="s">
        <v>264</v>
      </c>
      <c r="F82" t="s">
        <v>265</v>
      </c>
      <c r="G82" t="s">
        <v>49</v>
      </c>
      <c r="I82" t="s">
        <v>266</v>
      </c>
    </row>
    <row r="83" spans="1:9" x14ac:dyDescent="0.3">
      <c r="A83">
        <v>82</v>
      </c>
      <c r="C83">
        <v>4.4000000000000004</v>
      </c>
      <c r="D83">
        <v>2</v>
      </c>
      <c r="E83" t="s">
        <v>267</v>
      </c>
      <c r="F83" t="s">
        <v>268</v>
      </c>
      <c r="G83" t="s">
        <v>24</v>
      </c>
      <c r="I83" t="s">
        <v>269</v>
      </c>
    </row>
    <row r="84" spans="1:9" x14ac:dyDescent="0.3">
      <c r="A84">
        <v>83</v>
      </c>
      <c r="C84">
        <v>4.5</v>
      </c>
      <c r="D84">
        <v>564</v>
      </c>
      <c r="E84" t="s">
        <v>270</v>
      </c>
      <c r="G84" t="s">
        <v>158</v>
      </c>
      <c r="I84" t="s">
        <v>271</v>
      </c>
    </row>
    <row r="85" spans="1:9" x14ac:dyDescent="0.3">
      <c r="A85">
        <v>84</v>
      </c>
      <c r="C85">
        <v>4.2</v>
      </c>
      <c r="D85">
        <v>68</v>
      </c>
      <c r="E85" t="s">
        <v>27</v>
      </c>
      <c r="G85" t="s">
        <v>174</v>
      </c>
      <c r="I85" t="s">
        <v>272</v>
      </c>
    </row>
    <row r="86" spans="1:9" x14ac:dyDescent="0.3">
      <c r="A86">
        <v>85</v>
      </c>
      <c r="B86" t="s">
        <v>273</v>
      </c>
      <c r="C86">
        <v>4.2</v>
      </c>
      <c r="D86">
        <v>4</v>
      </c>
      <c r="E86" t="s">
        <v>206</v>
      </c>
      <c r="F86" t="s">
        <v>274</v>
      </c>
      <c r="G86" t="s">
        <v>73</v>
      </c>
      <c r="H86" t="s">
        <v>275</v>
      </c>
      <c r="I86" t="s">
        <v>181</v>
      </c>
    </row>
    <row r="87" spans="1:9" x14ac:dyDescent="0.3">
      <c r="A87">
        <v>86</v>
      </c>
      <c r="B87" t="s">
        <v>276</v>
      </c>
      <c r="C87">
        <v>4.3</v>
      </c>
      <c r="D87">
        <v>893</v>
      </c>
      <c r="E87" t="s">
        <v>170</v>
      </c>
      <c r="F87" t="s">
        <v>217</v>
      </c>
      <c r="G87" t="s">
        <v>99</v>
      </c>
      <c r="H87" t="s">
        <v>277</v>
      </c>
      <c r="I87" t="s">
        <v>278</v>
      </c>
    </row>
    <row r="88" spans="1:9" x14ac:dyDescent="0.3">
      <c r="A88">
        <v>87</v>
      </c>
      <c r="B88" t="s">
        <v>279</v>
      </c>
      <c r="C88">
        <v>4.3</v>
      </c>
      <c r="D88">
        <v>28.2</v>
      </c>
      <c r="E88" t="s">
        <v>252</v>
      </c>
      <c r="F88" t="s">
        <v>280</v>
      </c>
      <c r="G88" t="s">
        <v>38</v>
      </c>
      <c r="I88" t="s">
        <v>281</v>
      </c>
    </row>
    <row r="89" spans="1:9" x14ac:dyDescent="0.3">
      <c r="A89">
        <v>88</v>
      </c>
      <c r="B89" t="s">
        <v>282</v>
      </c>
      <c r="C89">
        <v>4.2</v>
      </c>
      <c r="D89">
        <v>4</v>
      </c>
      <c r="E89" t="s">
        <v>283</v>
      </c>
      <c r="F89" t="s">
        <v>284</v>
      </c>
      <c r="G89" t="s">
        <v>29</v>
      </c>
      <c r="H89" t="s">
        <v>285</v>
      </c>
      <c r="I89" t="s">
        <v>286</v>
      </c>
    </row>
    <row r="90" spans="1:9" x14ac:dyDescent="0.3">
      <c r="A90">
        <v>89</v>
      </c>
      <c r="C90">
        <v>4.2</v>
      </c>
      <c r="D90">
        <v>2</v>
      </c>
      <c r="E90" t="s">
        <v>252</v>
      </c>
      <c r="G90" t="s">
        <v>174</v>
      </c>
      <c r="I90" t="s">
        <v>287</v>
      </c>
    </row>
    <row r="91" spans="1:9" x14ac:dyDescent="0.3">
      <c r="A91">
        <v>90</v>
      </c>
      <c r="B91" t="s">
        <v>288</v>
      </c>
      <c r="C91">
        <v>4.0999999999999996</v>
      </c>
      <c r="D91">
        <v>21.2</v>
      </c>
      <c r="E91" t="s">
        <v>136</v>
      </c>
      <c r="F91" t="s">
        <v>167</v>
      </c>
      <c r="G91" t="s">
        <v>24</v>
      </c>
      <c r="I91" t="s">
        <v>289</v>
      </c>
    </row>
    <row r="92" spans="1:9" x14ac:dyDescent="0.3">
      <c r="A92">
        <v>91</v>
      </c>
      <c r="B92" t="s">
        <v>290</v>
      </c>
      <c r="C92">
        <v>4.2</v>
      </c>
      <c r="D92">
        <v>4</v>
      </c>
      <c r="E92" t="s">
        <v>104</v>
      </c>
      <c r="F92" t="s">
        <v>291</v>
      </c>
      <c r="G92" t="s">
        <v>73</v>
      </c>
      <c r="I92" t="s">
        <v>292</v>
      </c>
    </row>
    <row r="93" spans="1:9" x14ac:dyDescent="0.3">
      <c r="A93">
        <v>92</v>
      </c>
      <c r="C93">
        <v>4.5</v>
      </c>
      <c r="D93">
        <v>2</v>
      </c>
      <c r="E93" t="s">
        <v>47</v>
      </c>
      <c r="G93" t="s">
        <v>158</v>
      </c>
      <c r="I93" t="s">
        <v>271</v>
      </c>
    </row>
    <row r="94" spans="1:9" x14ac:dyDescent="0.3">
      <c r="A94">
        <v>93</v>
      </c>
      <c r="B94" t="s">
        <v>293</v>
      </c>
      <c r="C94">
        <v>4</v>
      </c>
      <c r="D94">
        <v>3</v>
      </c>
      <c r="E94" t="s">
        <v>112</v>
      </c>
      <c r="F94" t="s">
        <v>294</v>
      </c>
      <c r="G94" t="s">
        <v>24</v>
      </c>
      <c r="I94" t="s">
        <v>242</v>
      </c>
    </row>
    <row r="95" spans="1:9" x14ac:dyDescent="0.3">
      <c r="A95">
        <v>94</v>
      </c>
      <c r="B95" t="s">
        <v>295</v>
      </c>
      <c r="C95">
        <v>4.3</v>
      </c>
      <c r="D95">
        <v>6</v>
      </c>
      <c r="E95" t="s">
        <v>267</v>
      </c>
      <c r="F95" t="s">
        <v>296</v>
      </c>
      <c r="G95" t="s">
        <v>297</v>
      </c>
      <c r="H95" t="s">
        <v>298</v>
      </c>
      <c r="I95" t="s">
        <v>299</v>
      </c>
    </row>
    <row r="96" spans="1:9" x14ac:dyDescent="0.3">
      <c r="A96">
        <v>95</v>
      </c>
      <c r="C96">
        <v>4.0999999999999996</v>
      </c>
      <c r="D96">
        <v>413</v>
      </c>
      <c r="E96" t="s">
        <v>300</v>
      </c>
      <c r="F96" t="s">
        <v>17</v>
      </c>
      <c r="G96" t="s">
        <v>73</v>
      </c>
      <c r="I96" t="s">
        <v>301</v>
      </c>
    </row>
    <row r="97" spans="1:9" x14ac:dyDescent="0.3">
      <c r="A97">
        <v>96</v>
      </c>
      <c r="B97" t="s">
        <v>302</v>
      </c>
      <c r="C97">
        <v>3.6</v>
      </c>
      <c r="D97">
        <v>920</v>
      </c>
      <c r="E97" t="s">
        <v>303</v>
      </c>
      <c r="F97" t="s">
        <v>65</v>
      </c>
      <c r="G97" t="s">
        <v>18</v>
      </c>
      <c r="H97" t="s">
        <v>304</v>
      </c>
      <c r="I97" t="s">
        <v>305</v>
      </c>
    </row>
    <row r="98" spans="1:9" x14ac:dyDescent="0.3">
      <c r="A98">
        <v>97</v>
      </c>
      <c r="B98" t="s">
        <v>306</v>
      </c>
      <c r="C98">
        <v>4.2</v>
      </c>
      <c r="D98">
        <v>5</v>
      </c>
      <c r="E98" t="s">
        <v>84</v>
      </c>
      <c r="F98" t="s">
        <v>307</v>
      </c>
      <c r="G98" t="s">
        <v>12</v>
      </c>
      <c r="H98" t="s">
        <v>308</v>
      </c>
      <c r="I98" t="s">
        <v>309</v>
      </c>
    </row>
    <row r="99" spans="1:9" x14ac:dyDescent="0.3">
      <c r="A99">
        <v>98</v>
      </c>
      <c r="B99" t="s">
        <v>310</v>
      </c>
      <c r="C99">
        <v>3.9</v>
      </c>
      <c r="D99">
        <v>9</v>
      </c>
      <c r="E99" t="s">
        <v>136</v>
      </c>
      <c r="F99" t="s">
        <v>311</v>
      </c>
      <c r="G99" t="s">
        <v>49</v>
      </c>
      <c r="I99" t="s">
        <v>242</v>
      </c>
    </row>
    <row r="100" spans="1:9" x14ac:dyDescent="0.3">
      <c r="A100">
        <v>99</v>
      </c>
      <c r="C100">
        <v>4.0999999999999996</v>
      </c>
      <c r="D100">
        <v>1</v>
      </c>
      <c r="E100" t="s">
        <v>186</v>
      </c>
      <c r="G100" t="s">
        <v>43</v>
      </c>
      <c r="I100" t="s">
        <v>312</v>
      </c>
    </row>
    <row r="101" spans="1:9" x14ac:dyDescent="0.3">
      <c r="A101">
        <v>100</v>
      </c>
      <c r="B101" t="s">
        <v>313</v>
      </c>
      <c r="C101">
        <v>3.2</v>
      </c>
      <c r="D101">
        <v>20.5</v>
      </c>
      <c r="E101" t="s">
        <v>154</v>
      </c>
      <c r="F101" t="s">
        <v>249</v>
      </c>
      <c r="G101" t="s">
        <v>73</v>
      </c>
      <c r="I101" t="s">
        <v>314</v>
      </c>
    </row>
    <row r="102" spans="1:9" x14ac:dyDescent="0.3">
      <c r="A102">
        <v>101</v>
      </c>
      <c r="C102">
        <v>4.0999999999999996</v>
      </c>
      <c r="D102">
        <v>948</v>
      </c>
      <c r="E102" t="s">
        <v>245</v>
      </c>
      <c r="F102" t="s">
        <v>315</v>
      </c>
      <c r="G102" t="s">
        <v>49</v>
      </c>
      <c r="I102" t="s">
        <v>316</v>
      </c>
    </row>
    <row r="103" spans="1:9" x14ac:dyDescent="0.3">
      <c r="A103">
        <v>102</v>
      </c>
      <c r="B103" t="s">
        <v>317</v>
      </c>
      <c r="C103">
        <v>4.0999999999999996</v>
      </c>
      <c r="D103">
        <v>421</v>
      </c>
      <c r="E103" t="s">
        <v>188</v>
      </c>
      <c r="F103" t="s">
        <v>318</v>
      </c>
      <c r="G103" t="s">
        <v>18</v>
      </c>
      <c r="I103" t="s">
        <v>319</v>
      </c>
    </row>
    <row r="104" spans="1:9" x14ac:dyDescent="0.3">
      <c r="A104">
        <v>103</v>
      </c>
      <c r="B104" t="s">
        <v>320</v>
      </c>
      <c r="C104">
        <v>4</v>
      </c>
      <c r="D104">
        <v>61.5</v>
      </c>
      <c r="E104" t="s">
        <v>154</v>
      </c>
      <c r="F104" t="s">
        <v>321</v>
      </c>
      <c r="G104" t="s">
        <v>24</v>
      </c>
      <c r="H104" t="s">
        <v>322</v>
      </c>
      <c r="I104" t="s">
        <v>323</v>
      </c>
    </row>
    <row r="105" spans="1:9" x14ac:dyDescent="0.3">
      <c r="A105">
        <v>104</v>
      </c>
      <c r="B105" t="s">
        <v>324</v>
      </c>
      <c r="C105">
        <v>4.3</v>
      </c>
      <c r="D105">
        <v>5</v>
      </c>
      <c r="E105" t="s">
        <v>84</v>
      </c>
      <c r="F105" t="s">
        <v>325</v>
      </c>
      <c r="G105" t="s">
        <v>49</v>
      </c>
      <c r="I105" t="s">
        <v>326</v>
      </c>
    </row>
    <row r="106" spans="1:9" x14ac:dyDescent="0.3">
      <c r="A106">
        <v>105</v>
      </c>
      <c r="B106" t="s">
        <v>327</v>
      </c>
      <c r="C106">
        <v>3.5</v>
      </c>
      <c r="D106">
        <v>10</v>
      </c>
      <c r="E106" t="s">
        <v>252</v>
      </c>
      <c r="G106" t="s">
        <v>43</v>
      </c>
      <c r="I106" t="s">
        <v>328</v>
      </c>
    </row>
    <row r="107" spans="1:9" x14ac:dyDescent="0.3">
      <c r="A107">
        <v>106</v>
      </c>
      <c r="C107">
        <v>4.4000000000000004</v>
      </c>
      <c r="D107">
        <v>87</v>
      </c>
      <c r="E107" t="s">
        <v>226</v>
      </c>
      <c r="F107" t="s">
        <v>329</v>
      </c>
      <c r="G107" t="s">
        <v>174</v>
      </c>
      <c r="I107" t="s">
        <v>330</v>
      </c>
    </row>
    <row r="108" spans="1:9" x14ac:dyDescent="0.3">
      <c r="A108">
        <v>107</v>
      </c>
      <c r="C108">
        <v>4</v>
      </c>
      <c r="D108">
        <v>210</v>
      </c>
      <c r="E108" t="s">
        <v>92</v>
      </c>
      <c r="F108" t="s">
        <v>331</v>
      </c>
      <c r="G108" t="s">
        <v>24</v>
      </c>
      <c r="I108" t="s">
        <v>332</v>
      </c>
    </row>
    <row r="109" spans="1:9" x14ac:dyDescent="0.3">
      <c r="A109">
        <v>108</v>
      </c>
      <c r="C109">
        <v>4</v>
      </c>
      <c r="D109">
        <v>149</v>
      </c>
      <c r="E109" t="s">
        <v>89</v>
      </c>
      <c r="F109" t="s">
        <v>333</v>
      </c>
      <c r="G109" t="s">
        <v>174</v>
      </c>
      <c r="I109" t="s">
        <v>334</v>
      </c>
    </row>
    <row r="110" spans="1:9" x14ac:dyDescent="0.3">
      <c r="A110">
        <v>109</v>
      </c>
      <c r="B110" t="s">
        <v>335</v>
      </c>
      <c r="C110">
        <v>3.7</v>
      </c>
      <c r="D110">
        <v>29.7</v>
      </c>
      <c r="E110" t="s">
        <v>202</v>
      </c>
      <c r="G110" t="s">
        <v>174</v>
      </c>
      <c r="H110" t="s">
        <v>336</v>
      </c>
      <c r="I110" t="s">
        <v>337</v>
      </c>
    </row>
    <row r="111" spans="1:9" x14ac:dyDescent="0.3">
      <c r="A111">
        <v>110</v>
      </c>
      <c r="B111" t="s">
        <v>338</v>
      </c>
      <c r="C111">
        <v>4.3</v>
      </c>
      <c r="D111">
        <v>4</v>
      </c>
      <c r="E111" t="s">
        <v>98</v>
      </c>
      <c r="F111" t="s">
        <v>339</v>
      </c>
      <c r="G111" t="s">
        <v>174</v>
      </c>
      <c r="I111" t="s">
        <v>340</v>
      </c>
    </row>
    <row r="112" spans="1:9" x14ac:dyDescent="0.3">
      <c r="A112">
        <v>111</v>
      </c>
      <c r="C112">
        <v>3.6</v>
      </c>
      <c r="D112">
        <v>1</v>
      </c>
      <c r="E112" t="s">
        <v>180</v>
      </c>
      <c r="G112" t="s">
        <v>52</v>
      </c>
      <c r="I112" t="s">
        <v>341</v>
      </c>
    </row>
    <row r="113" spans="1:9" x14ac:dyDescent="0.3">
      <c r="A113">
        <v>112</v>
      </c>
      <c r="B113" t="s">
        <v>342</v>
      </c>
      <c r="C113">
        <v>4</v>
      </c>
      <c r="D113">
        <v>6</v>
      </c>
      <c r="E113" t="s">
        <v>112</v>
      </c>
      <c r="F113" t="s">
        <v>343</v>
      </c>
      <c r="G113" t="s">
        <v>43</v>
      </c>
      <c r="I113" t="s">
        <v>344</v>
      </c>
    </row>
    <row r="114" spans="1:9" x14ac:dyDescent="0.3">
      <c r="A114">
        <v>113</v>
      </c>
      <c r="C114">
        <v>4.0999999999999996</v>
      </c>
      <c r="D114">
        <v>130</v>
      </c>
      <c r="E114" t="s">
        <v>92</v>
      </c>
      <c r="G114" t="s">
        <v>43</v>
      </c>
      <c r="I114" t="s">
        <v>345</v>
      </c>
    </row>
    <row r="115" spans="1:9" x14ac:dyDescent="0.3">
      <c r="A115">
        <v>114</v>
      </c>
      <c r="B115" t="s">
        <v>346</v>
      </c>
      <c r="C115">
        <v>4.3</v>
      </c>
      <c r="D115">
        <v>968</v>
      </c>
      <c r="E115" t="s">
        <v>267</v>
      </c>
      <c r="F115" t="s">
        <v>347</v>
      </c>
      <c r="G115" t="s">
        <v>348</v>
      </c>
      <c r="H115" t="s">
        <v>349</v>
      </c>
      <c r="I115" t="s">
        <v>350</v>
      </c>
    </row>
    <row r="116" spans="1:9" x14ac:dyDescent="0.3">
      <c r="A116">
        <v>115</v>
      </c>
      <c r="B116" t="s">
        <v>351</v>
      </c>
      <c r="C116">
        <v>4.0999999999999996</v>
      </c>
      <c r="D116">
        <v>1</v>
      </c>
      <c r="E116" t="s">
        <v>300</v>
      </c>
      <c r="F116" t="s">
        <v>352</v>
      </c>
      <c r="G116" t="s">
        <v>18</v>
      </c>
      <c r="H116" t="s">
        <v>353</v>
      </c>
      <c r="I116" t="s">
        <v>354</v>
      </c>
    </row>
    <row r="117" spans="1:9" x14ac:dyDescent="0.3">
      <c r="A117">
        <v>116</v>
      </c>
      <c r="B117" t="s">
        <v>355</v>
      </c>
      <c r="C117">
        <v>3.4</v>
      </c>
      <c r="D117">
        <v>14.8</v>
      </c>
      <c r="E117" t="s">
        <v>10</v>
      </c>
      <c r="F117" t="s">
        <v>356</v>
      </c>
      <c r="G117" t="s">
        <v>73</v>
      </c>
      <c r="I117" t="s">
        <v>357</v>
      </c>
    </row>
    <row r="118" spans="1:9" x14ac:dyDescent="0.3">
      <c r="A118">
        <v>117</v>
      </c>
      <c r="C118">
        <v>4.2</v>
      </c>
      <c r="D118">
        <v>432</v>
      </c>
      <c r="E118" t="s">
        <v>84</v>
      </c>
      <c r="F118" t="s">
        <v>358</v>
      </c>
      <c r="G118" t="s">
        <v>99</v>
      </c>
      <c r="I118" t="s">
        <v>359</v>
      </c>
    </row>
    <row r="119" spans="1:9" x14ac:dyDescent="0.3">
      <c r="A119">
        <v>118</v>
      </c>
      <c r="C119">
        <v>3.7</v>
      </c>
      <c r="D119">
        <v>10.3</v>
      </c>
      <c r="E119" t="s">
        <v>84</v>
      </c>
      <c r="G119" t="s">
        <v>52</v>
      </c>
      <c r="I119" t="s">
        <v>360</v>
      </c>
    </row>
    <row r="120" spans="1:9" x14ac:dyDescent="0.3">
      <c r="A120">
        <v>119</v>
      </c>
      <c r="B120" t="s">
        <v>361</v>
      </c>
      <c r="C120">
        <v>4.3</v>
      </c>
      <c r="D120">
        <v>11.9</v>
      </c>
      <c r="E120" t="s">
        <v>191</v>
      </c>
      <c r="F120" t="s">
        <v>167</v>
      </c>
      <c r="G120" t="s">
        <v>348</v>
      </c>
      <c r="H120" t="s">
        <v>362</v>
      </c>
      <c r="I120" t="s">
        <v>363</v>
      </c>
    </row>
    <row r="121" spans="1:9" x14ac:dyDescent="0.3">
      <c r="A121">
        <v>120</v>
      </c>
      <c r="B121" t="s">
        <v>364</v>
      </c>
      <c r="C121">
        <v>4.0999999999999996</v>
      </c>
      <c r="D121">
        <v>29.4</v>
      </c>
      <c r="E121" t="s">
        <v>92</v>
      </c>
      <c r="F121" t="s">
        <v>365</v>
      </c>
      <c r="G121" t="s">
        <v>73</v>
      </c>
      <c r="I121" t="s">
        <v>196</v>
      </c>
    </row>
    <row r="122" spans="1:9" x14ac:dyDescent="0.3">
      <c r="A122">
        <v>121</v>
      </c>
      <c r="B122" t="s">
        <v>366</v>
      </c>
      <c r="C122">
        <v>4.3</v>
      </c>
      <c r="D122">
        <v>20.3</v>
      </c>
      <c r="E122" t="s">
        <v>252</v>
      </c>
      <c r="F122" t="s">
        <v>65</v>
      </c>
      <c r="G122" t="s">
        <v>49</v>
      </c>
      <c r="H122" t="s">
        <v>367</v>
      </c>
      <c r="I122" t="s">
        <v>368</v>
      </c>
    </row>
    <row r="123" spans="1:9" x14ac:dyDescent="0.3">
      <c r="A123">
        <v>122</v>
      </c>
      <c r="B123" t="s">
        <v>369</v>
      </c>
      <c r="C123">
        <v>4</v>
      </c>
      <c r="D123">
        <v>235</v>
      </c>
      <c r="E123" t="s">
        <v>170</v>
      </c>
      <c r="F123" t="s">
        <v>65</v>
      </c>
      <c r="G123" t="s">
        <v>73</v>
      </c>
      <c r="I123" t="s">
        <v>370</v>
      </c>
    </row>
    <row r="124" spans="1:9" x14ac:dyDescent="0.3">
      <c r="A124">
        <v>124</v>
      </c>
      <c r="B124" t="s">
        <v>371</v>
      </c>
      <c r="C124">
        <v>3.8</v>
      </c>
      <c r="D124">
        <v>3</v>
      </c>
      <c r="E124" t="s">
        <v>191</v>
      </c>
      <c r="G124" t="s">
        <v>158</v>
      </c>
      <c r="I124" t="s">
        <v>372</v>
      </c>
    </row>
    <row r="125" spans="1:9" x14ac:dyDescent="0.3">
      <c r="A125">
        <v>126</v>
      </c>
      <c r="B125" t="s">
        <v>373</v>
      </c>
      <c r="C125">
        <v>4.0999999999999996</v>
      </c>
      <c r="D125">
        <v>3</v>
      </c>
      <c r="E125" t="s">
        <v>112</v>
      </c>
      <c r="F125" t="s">
        <v>374</v>
      </c>
      <c r="G125" t="s">
        <v>43</v>
      </c>
      <c r="I125" t="s">
        <v>375</v>
      </c>
    </row>
    <row r="126" spans="1:9" x14ac:dyDescent="0.3">
      <c r="A126">
        <v>127</v>
      </c>
      <c r="C126">
        <v>3.9</v>
      </c>
      <c r="D126">
        <v>1</v>
      </c>
      <c r="E126" t="s">
        <v>191</v>
      </c>
      <c r="F126" t="s">
        <v>65</v>
      </c>
      <c r="G126" t="s">
        <v>174</v>
      </c>
      <c r="I126" t="s">
        <v>372</v>
      </c>
    </row>
    <row r="127" spans="1:9" x14ac:dyDescent="0.3">
      <c r="A127">
        <v>128</v>
      </c>
      <c r="C127">
        <v>3.1</v>
      </c>
      <c r="D127">
        <v>1</v>
      </c>
      <c r="E127" t="s">
        <v>154</v>
      </c>
      <c r="F127" t="s">
        <v>376</v>
      </c>
      <c r="G127" t="s">
        <v>38</v>
      </c>
      <c r="I127" t="s">
        <v>377</v>
      </c>
    </row>
    <row r="128" spans="1:9" x14ac:dyDescent="0.3">
      <c r="A128">
        <v>129</v>
      </c>
      <c r="C128">
        <v>4.3</v>
      </c>
      <c r="D128">
        <v>582</v>
      </c>
      <c r="E128" t="s">
        <v>267</v>
      </c>
      <c r="F128" t="s">
        <v>378</v>
      </c>
      <c r="G128" t="s">
        <v>29</v>
      </c>
      <c r="I128" t="s">
        <v>379</v>
      </c>
    </row>
    <row r="129" spans="1:9" x14ac:dyDescent="0.3">
      <c r="A129">
        <v>130</v>
      </c>
      <c r="C129">
        <v>3.8</v>
      </c>
      <c r="D129">
        <v>127</v>
      </c>
      <c r="E129" t="s">
        <v>380</v>
      </c>
      <c r="G129" t="s">
        <v>43</v>
      </c>
      <c r="I129" t="s">
        <v>381</v>
      </c>
    </row>
    <row r="130" spans="1:9" x14ac:dyDescent="0.3">
      <c r="A130">
        <v>131</v>
      </c>
      <c r="C130">
        <v>4.2</v>
      </c>
      <c r="D130">
        <v>2</v>
      </c>
      <c r="E130" t="s">
        <v>136</v>
      </c>
      <c r="F130" t="s">
        <v>382</v>
      </c>
      <c r="G130" t="s">
        <v>174</v>
      </c>
      <c r="I130" t="s">
        <v>383</v>
      </c>
    </row>
    <row r="131" spans="1:9" x14ac:dyDescent="0.3">
      <c r="A131">
        <v>134</v>
      </c>
      <c r="B131" t="s">
        <v>384</v>
      </c>
      <c r="C131">
        <v>3.9</v>
      </c>
      <c r="D131">
        <v>16.8</v>
      </c>
      <c r="E131" t="s">
        <v>84</v>
      </c>
      <c r="G131" t="s">
        <v>174</v>
      </c>
      <c r="I131" t="s">
        <v>385</v>
      </c>
    </row>
    <row r="132" spans="1:9" x14ac:dyDescent="0.3">
      <c r="A132">
        <v>135</v>
      </c>
      <c r="B132" t="s">
        <v>386</v>
      </c>
      <c r="C132">
        <v>4.0999999999999996</v>
      </c>
      <c r="D132">
        <v>2</v>
      </c>
      <c r="E132" t="s">
        <v>300</v>
      </c>
      <c r="F132" t="s">
        <v>211</v>
      </c>
      <c r="G132" t="s">
        <v>99</v>
      </c>
      <c r="I132" t="s">
        <v>387</v>
      </c>
    </row>
    <row r="133" spans="1:9" x14ac:dyDescent="0.3">
      <c r="A133">
        <v>136</v>
      </c>
      <c r="B133" t="s">
        <v>388</v>
      </c>
      <c r="C133">
        <v>4.0999999999999996</v>
      </c>
      <c r="D133">
        <v>8</v>
      </c>
      <c r="E133" t="s">
        <v>154</v>
      </c>
      <c r="G133" t="s">
        <v>49</v>
      </c>
      <c r="I133" t="s">
        <v>389</v>
      </c>
    </row>
    <row r="134" spans="1:9" x14ac:dyDescent="0.3">
      <c r="A134">
        <v>137</v>
      </c>
      <c r="C134">
        <v>3.8</v>
      </c>
      <c r="D134">
        <v>5</v>
      </c>
      <c r="E134" t="s">
        <v>191</v>
      </c>
      <c r="F134" t="s">
        <v>390</v>
      </c>
      <c r="G134" t="s">
        <v>73</v>
      </c>
      <c r="I134" t="s">
        <v>391</v>
      </c>
    </row>
    <row r="135" spans="1:9" x14ac:dyDescent="0.3">
      <c r="A135">
        <v>138</v>
      </c>
      <c r="C135">
        <v>4.3</v>
      </c>
      <c r="D135">
        <v>57</v>
      </c>
      <c r="E135" t="s">
        <v>270</v>
      </c>
      <c r="G135" t="s">
        <v>392</v>
      </c>
      <c r="I135" t="s">
        <v>271</v>
      </c>
    </row>
    <row r="136" spans="1:9" x14ac:dyDescent="0.3">
      <c r="A136">
        <v>139</v>
      </c>
      <c r="C136">
        <v>3.8</v>
      </c>
      <c r="D136">
        <v>1</v>
      </c>
      <c r="E136" t="s">
        <v>22</v>
      </c>
      <c r="F136" t="s">
        <v>393</v>
      </c>
      <c r="G136" t="s">
        <v>52</v>
      </c>
      <c r="H136" t="s">
        <v>394</v>
      </c>
      <c r="I136" t="s">
        <v>395</v>
      </c>
    </row>
    <row r="137" spans="1:9" x14ac:dyDescent="0.3">
      <c r="A137">
        <v>140</v>
      </c>
      <c r="B137" t="s">
        <v>396</v>
      </c>
      <c r="C137">
        <v>4</v>
      </c>
      <c r="D137">
        <v>1</v>
      </c>
      <c r="E137" t="s">
        <v>300</v>
      </c>
      <c r="F137" t="s">
        <v>65</v>
      </c>
      <c r="G137" t="s">
        <v>52</v>
      </c>
      <c r="H137" t="s">
        <v>397</v>
      </c>
      <c r="I137" t="s">
        <v>398</v>
      </c>
    </row>
    <row r="138" spans="1:9" x14ac:dyDescent="0.3">
      <c r="A138">
        <v>141</v>
      </c>
      <c r="B138" t="s">
        <v>399</v>
      </c>
      <c r="C138">
        <v>4</v>
      </c>
      <c r="D138">
        <v>1</v>
      </c>
      <c r="E138" t="s">
        <v>22</v>
      </c>
      <c r="F138" t="s">
        <v>400</v>
      </c>
      <c r="G138" t="s">
        <v>18</v>
      </c>
      <c r="I138" t="s">
        <v>401</v>
      </c>
    </row>
    <row r="139" spans="1:9" x14ac:dyDescent="0.3">
      <c r="A139">
        <v>142</v>
      </c>
      <c r="B139" t="s">
        <v>402</v>
      </c>
      <c r="C139">
        <v>3.7</v>
      </c>
      <c r="D139">
        <v>921</v>
      </c>
      <c r="E139" t="s">
        <v>380</v>
      </c>
      <c r="F139" t="s">
        <v>311</v>
      </c>
      <c r="G139" t="s">
        <v>18</v>
      </c>
      <c r="H139" t="s">
        <v>403</v>
      </c>
      <c r="I139" t="s">
        <v>404</v>
      </c>
    </row>
    <row r="140" spans="1:9" x14ac:dyDescent="0.3">
      <c r="A140">
        <v>143</v>
      </c>
      <c r="B140" t="s">
        <v>405</v>
      </c>
      <c r="C140">
        <v>3.8</v>
      </c>
      <c r="D140">
        <v>1</v>
      </c>
      <c r="E140" t="s">
        <v>300</v>
      </c>
      <c r="F140" t="s">
        <v>17</v>
      </c>
      <c r="G140" t="s">
        <v>29</v>
      </c>
      <c r="I140" t="s">
        <v>406</v>
      </c>
    </row>
    <row r="141" spans="1:9" x14ac:dyDescent="0.3">
      <c r="A141">
        <v>144</v>
      </c>
      <c r="B141" t="s">
        <v>407</v>
      </c>
      <c r="C141">
        <v>4</v>
      </c>
      <c r="D141">
        <v>7</v>
      </c>
      <c r="E141" t="s">
        <v>47</v>
      </c>
      <c r="F141" t="s">
        <v>408</v>
      </c>
      <c r="G141" t="s">
        <v>18</v>
      </c>
      <c r="H141" t="s">
        <v>409</v>
      </c>
      <c r="I141" t="s">
        <v>410</v>
      </c>
    </row>
    <row r="142" spans="1:9" x14ac:dyDescent="0.3">
      <c r="A142">
        <v>145</v>
      </c>
      <c r="C142">
        <v>3.8</v>
      </c>
      <c r="D142">
        <v>9</v>
      </c>
      <c r="E142" t="s">
        <v>411</v>
      </c>
      <c r="F142" t="s">
        <v>412</v>
      </c>
      <c r="G142" t="s">
        <v>18</v>
      </c>
      <c r="I142" t="s">
        <v>413</v>
      </c>
    </row>
    <row r="143" spans="1:9" x14ac:dyDescent="0.3">
      <c r="A143">
        <v>146</v>
      </c>
      <c r="C143">
        <v>4.0999999999999996</v>
      </c>
      <c r="D143">
        <v>2</v>
      </c>
      <c r="E143" t="s">
        <v>414</v>
      </c>
      <c r="G143" t="s">
        <v>158</v>
      </c>
      <c r="I143" t="s">
        <v>415</v>
      </c>
    </row>
    <row r="144" spans="1:9" x14ac:dyDescent="0.3">
      <c r="A144">
        <v>147</v>
      </c>
      <c r="B144" t="s">
        <v>416</v>
      </c>
      <c r="C144">
        <v>3.9</v>
      </c>
      <c r="D144">
        <v>2</v>
      </c>
      <c r="E144" t="s">
        <v>417</v>
      </c>
      <c r="F144" t="s">
        <v>217</v>
      </c>
      <c r="G144" t="s">
        <v>172</v>
      </c>
      <c r="H144" t="s">
        <v>418</v>
      </c>
      <c r="I144" t="s">
        <v>419</v>
      </c>
    </row>
    <row r="145" spans="1:9" x14ac:dyDescent="0.3">
      <c r="A145">
        <v>148</v>
      </c>
      <c r="C145">
        <v>4.4000000000000004</v>
      </c>
      <c r="D145">
        <v>1</v>
      </c>
      <c r="E145" t="s">
        <v>98</v>
      </c>
      <c r="F145" t="s">
        <v>183</v>
      </c>
      <c r="G145" t="s">
        <v>73</v>
      </c>
      <c r="I145" t="s">
        <v>420</v>
      </c>
    </row>
    <row r="146" spans="1:9" x14ac:dyDescent="0.3">
      <c r="A146">
        <v>149</v>
      </c>
      <c r="B146" t="s">
        <v>421</v>
      </c>
      <c r="C146">
        <v>4.4000000000000004</v>
      </c>
      <c r="D146">
        <v>771</v>
      </c>
      <c r="E146" t="s">
        <v>300</v>
      </c>
      <c r="F146" t="s">
        <v>352</v>
      </c>
      <c r="G146" t="s">
        <v>348</v>
      </c>
      <c r="I146" t="s">
        <v>422</v>
      </c>
    </row>
    <row r="147" spans="1:9" x14ac:dyDescent="0.3">
      <c r="A147">
        <v>150</v>
      </c>
      <c r="B147" t="s">
        <v>423</v>
      </c>
      <c r="C147">
        <v>3.2</v>
      </c>
      <c r="D147">
        <v>40.4</v>
      </c>
      <c r="E147" t="s">
        <v>154</v>
      </c>
      <c r="F147" t="s">
        <v>249</v>
      </c>
      <c r="G147" t="s">
        <v>174</v>
      </c>
      <c r="H147" t="s">
        <v>424</v>
      </c>
      <c r="I147" t="s">
        <v>425</v>
      </c>
    </row>
    <row r="148" spans="1:9" x14ac:dyDescent="0.3">
      <c r="A148">
        <v>151</v>
      </c>
      <c r="C148">
        <v>3.6</v>
      </c>
      <c r="D148">
        <v>189</v>
      </c>
      <c r="E148" t="s">
        <v>22</v>
      </c>
      <c r="G148" t="s">
        <v>174</v>
      </c>
      <c r="I148" t="s">
        <v>375</v>
      </c>
    </row>
    <row r="149" spans="1:9" x14ac:dyDescent="0.3">
      <c r="A149">
        <v>152</v>
      </c>
      <c r="C149">
        <v>4.3</v>
      </c>
      <c r="D149">
        <v>124</v>
      </c>
      <c r="E149" t="s">
        <v>102</v>
      </c>
      <c r="G149" t="s">
        <v>174</v>
      </c>
      <c r="I149" t="s">
        <v>426</v>
      </c>
    </row>
    <row r="150" spans="1:9" x14ac:dyDescent="0.3">
      <c r="A150">
        <v>153</v>
      </c>
      <c r="C150">
        <v>4.2</v>
      </c>
      <c r="D150">
        <v>471</v>
      </c>
      <c r="E150" t="s">
        <v>27</v>
      </c>
      <c r="G150" t="s">
        <v>43</v>
      </c>
      <c r="I150" t="s">
        <v>259</v>
      </c>
    </row>
    <row r="151" spans="1:9" x14ac:dyDescent="0.3">
      <c r="A151">
        <v>154</v>
      </c>
      <c r="B151" t="s">
        <v>427</v>
      </c>
      <c r="C151">
        <v>4.2</v>
      </c>
      <c r="D151">
        <v>7</v>
      </c>
      <c r="E151" t="s">
        <v>154</v>
      </c>
      <c r="F151" t="s">
        <v>214</v>
      </c>
      <c r="G151" t="s">
        <v>49</v>
      </c>
      <c r="H151" t="s">
        <v>428</v>
      </c>
      <c r="I151" t="s">
        <v>429</v>
      </c>
    </row>
    <row r="152" spans="1:9" x14ac:dyDescent="0.3">
      <c r="A152">
        <v>155</v>
      </c>
      <c r="B152" t="s">
        <v>430</v>
      </c>
      <c r="C152">
        <v>3.7</v>
      </c>
      <c r="D152">
        <v>24.5</v>
      </c>
      <c r="E152" t="s">
        <v>245</v>
      </c>
      <c r="F152" t="s">
        <v>113</v>
      </c>
      <c r="G152" t="s">
        <v>18</v>
      </c>
      <c r="H152" t="s">
        <v>431</v>
      </c>
      <c r="I152" t="s">
        <v>432</v>
      </c>
    </row>
    <row r="153" spans="1:9" x14ac:dyDescent="0.3">
      <c r="A153">
        <v>156</v>
      </c>
      <c r="C153">
        <v>4.0999999999999996</v>
      </c>
      <c r="D153">
        <v>286</v>
      </c>
      <c r="E153" t="s">
        <v>102</v>
      </c>
      <c r="G153" t="s">
        <v>49</v>
      </c>
      <c r="I153" t="s">
        <v>433</v>
      </c>
    </row>
    <row r="154" spans="1:9" x14ac:dyDescent="0.3">
      <c r="A154">
        <v>157</v>
      </c>
      <c r="C154">
        <v>4.2</v>
      </c>
      <c r="D154">
        <v>709</v>
      </c>
      <c r="E154" t="s">
        <v>84</v>
      </c>
      <c r="G154" t="s">
        <v>158</v>
      </c>
      <c r="I154" t="s">
        <v>181</v>
      </c>
    </row>
    <row r="155" spans="1:9" x14ac:dyDescent="0.3">
      <c r="A155">
        <v>158</v>
      </c>
      <c r="C155">
        <v>4.3</v>
      </c>
      <c r="D155">
        <v>501</v>
      </c>
      <c r="E155" t="s">
        <v>71</v>
      </c>
      <c r="G155" t="s">
        <v>43</v>
      </c>
      <c r="I155" t="s">
        <v>434</v>
      </c>
    </row>
    <row r="156" spans="1:9" x14ac:dyDescent="0.3">
      <c r="A156">
        <v>159</v>
      </c>
      <c r="C156">
        <v>4</v>
      </c>
      <c r="D156">
        <v>707</v>
      </c>
      <c r="E156" t="s">
        <v>136</v>
      </c>
      <c r="F156" t="s">
        <v>183</v>
      </c>
      <c r="G156" t="s">
        <v>99</v>
      </c>
      <c r="I156" t="s">
        <v>435</v>
      </c>
    </row>
    <row r="157" spans="1:9" x14ac:dyDescent="0.3">
      <c r="A157">
        <v>162</v>
      </c>
      <c r="B157" t="s">
        <v>436</v>
      </c>
      <c r="C157">
        <v>4.2</v>
      </c>
      <c r="D157">
        <v>9</v>
      </c>
      <c r="E157" t="s">
        <v>136</v>
      </c>
      <c r="F157" t="s">
        <v>65</v>
      </c>
      <c r="G157" t="s">
        <v>12</v>
      </c>
      <c r="I157" t="s">
        <v>437</v>
      </c>
    </row>
    <row r="158" spans="1:9" x14ac:dyDescent="0.3">
      <c r="A158">
        <v>163</v>
      </c>
      <c r="C158">
        <v>4.2</v>
      </c>
      <c r="D158">
        <v>958</v>
      </c>
      <c r="E158" t="s">
        <v>202</v>
      </c>
      <c r="G158" t="s">
        <v>43</v>
      </c>
      <c r="H158" t="s">
        <v>438</v>
      </c>
      <c r="I158" t="s">
        <v>439</v>
      </c>
    </row>
    <row r="159" spans="1:9" x14ac:dyDescent="0.3">
      <c r="A159">
        <v>164</v>
      </c>
      <c r="B159" t="s">
        <v>440</v>
      </c>
      <c r="C159">
        <v>4.0999999999999996</v>
      </c>
      <c r="D159">
        <v>599</v>
      </c>
      <c r="E159" t="s">
        <v>47</v>
      </c>
      <c r="G159" t="s">
        <v>99</v>
      </c>
      <c r="I159" t="s">
        <v>441</v>
      </c>
    </row>
    <row r="160" spans="1:9" x14ac:dyDescent="0.3">
      <c r="A160">
        <v>165</v>
      </c>
      <c r="B160" t="s">
        <v>442</v>
      </c>
      <c r="C160">
        <v>4.0999999999999996</v>
      </c>
      <c r="D160">
        <v>9</v>
      </c>
      <c r="E160" t="s">
        <v>411</v>
      </c>
      <c r="F160" t="s">
        <v>307</v>
      </c>
      <c r="G160" t="s">
        <v>49</v>
      </c>
      <c r="H160" t="s">
        <v>443</v>
      </c>
      <c r="I160" t="s">
        <v>444</v>
      </c>
    </row>
    <row r="161" spans="1:9" x14ac:dyDescent="0.3">
      <c r="A161">
        <v>166</v>
      </c>
      <c r="C161">
        <v>3.9</v>
      </c>
      <c r="D161">
        <v>199</v>
      </c>
      <c r="E161" t="s">
        <v>27</v>
      </c>
      <c r="G161" t="s">
        <v>43</v>
      </c>
      <c r="I161" t="s">
        <v>445</v>
      </c>
    </row>
    <row r="162" spans="1:9" x14ac:dyDescent="0.3">
      <c r="A162">
        <v>167</v>
      </c>
      <c r="C162">
        <v>3.8</v>
      </c>
      <c r="D162">
        <v>2</v>
      </c>
      <c r="E162" t="s">
        <v>446</v>
      </c>
      <c r="F162" t="s">
        <v>249</v>
      </c>
      <c r="G162" t="s">
        <v>73</v>
      </c>
      <c r="I162" t="s">
        <v>447</v>
      </c>
    </row>
    <row r="163" spans="1:9" x14ac:dyDescent="0.3">
      <c r="A163">
        <v>168</v>
      </c>
      <c r="B163" t="s">
        <v>448</v>
      </c>
      <c r="C163">
        <v>4</v>
      </c>
      <c r="D163">
        <v>1</v>
      </c>
      <c r="E163" t="s">
        <v>300</v>
      </c>
      <c r="F163" t="s">
        <v>393</v>
      </c>
      <c r="G163" t="s">
        <v>297</v>
      </c>
      <c r="H163" t="s">
        <v>449</v>
      </c>
      <c r="I163" t="s">
        <v>450</v>
      </c>
    </row>
    <row r="164" spans="1:9" x14ac:dyDescent="0.3">
      <c r="A164">
        <v>169</v>
      </c>
      <c r="B164" t="s">
        <v>451</v>
      </c>
      <c r="C164">
        <v>4</v>
      </c>
      <c r="D164">
        <v>2</v>
      </c>
      <c r="E164" t="s">
        <v>71</v>
      </c>
      <c r="F164" t="s">
        <v>452</v>
      </c>
      <c r="G164" t="s">
        <v>18</v>
      </c>
      <c r="H164" t="s">
        <v>453</v>
      </c>
      <c r="I164" t="s">
        <v>454</v>
      </c>
    </row>
    <row r="165" spans="1:9" x14ac:dyDescent="0.3">
      <c r="A165">
        <v>170</v>
      </c>
      <c r="C165">
        <v>4</v>
      </c>
      <c r="D165">
        <v>256</v>
      </c>
      <c r="E165" t="s">
        <v>411</v>
      </c>
      <c r="F165" t="s">
        <v>455</v>
      </c>
      <c r="G165" t="s">
        <v>18</v>
      </c>
      <c r="I165" t="s">
        <v>456</v>
      </c>
    </row>
    <row r="166" spans="1:9" x14ac:dyDescent="0.3">
      <c r="A166">
        <v>171</v>
      </c>
      <c r="C166">
        <v>4.3</v>
      </c>
      <c r="D166">
        <v>1</v>
      </c>
      <c r="E166" t="s">
        <v>112</v>
      </c>
      <c r="F166" t="s">
        <v>274</v>
      </c>
      <c r="G166" t="s">
        <v>158</v>
      </c>
      <c r="I166" t="s">
        <v>457</v>
      </c>
    </row>
    <row r="167" spans="1:9" x14ac:dyDescent="0.3">
      <c r="A167">
        <v>172</v>
      </c>
      <c r="B167" t="s">
        <v>458</v>
      </c>
      <c r="C167">
        <v>3.5</v>
      </c>
      <c r="D167">
        <v>6</v>
      </c>
      <c r="E167" t="s">
        <v>459</v>
      </c>
      <c r="F167" t="s">
        <v>126</v>
      </c>
      <c r="G167" t="s">
        <v>38</v>
      </c>
      <c r="I167" t="s">
        <v>460</v>
      </c>
    </row>
    <row r="168" spans="1:9" x14ac:dyDescent="0.3">
      <c r="A168">
        <v>173</v>
      </c>
      <c r="C168">
        <v>4</v>
      </c>
      <c r="D168">
        <v>429</v>
      </c>
      <c r="E168" t="s">
        <v>186</v>
      </c>
      <c r="G168" t="s">
        <v>43</v>
      </c>
      <c r="I168" t="s">
        <v>461</v>
      </c>
    </row>
    <row r="169" spans="1:9" x14ac:dyDescent="0.3">
      <c r="A169">
        <v>174</v>
      </c>
      <c r="B169" t="s">
        <v>462</v>
      </c>
      <c r="C169">
        <v>4</v>
      </c>
      <c r="D169">
        <v>24.1</v>
      </c>
      <c r="E169" t="s">
        <v>154</v>
      </c>
      <c r="F169" t="s">
        <v>412</v>
      </c>
      <c r="G169" t="s">
        <v>161</v>
      </c>
      <c r="H169" t="s">
        <v>463</v>
      </c>
      <c r="I169" t="s">
        <v>464</v>
      </c>
    </row>
    <row r="170" spans="1:9" x14ac:dyDescent="0.3">
      <c r="A170">
        <v>175</v>
      </c>
      <c r="B170" t="s">
        <v>465</v>
      </c>
      <c r="C170">
        <v>3.5</v>
      </c>
      <c r="D170">
        <v>8</v>
      </c>
      <c r="E170" t="s">
        <v>466</v>
      </c>
      <c r="F170" t="s">
        <v>331</v>
      </c>
      <c r="G170" t="s">
        <v>49</v>
      </c>
      <c r="I170" t="s">
        <v>467</v>
      </c>
    </row>
    <row r="171" spans="1:9" x14ac:dyDescent="0.3">
      <c r="A171">
        <v>176</v>
      </c>
      <c r="B171" t="s">
        <v>468</v>
      </c>
      <c r="C171">
        <v>4.0999999999999996</v>
      </c>
      <c r="D171">
        <v>3</v>
      </c>
      <c r="E171" t="s">
        <v>202</v>
      </c>
      <c r="F171" t="s">
        <v>268</v>
      </c>
      <c r="G171" t="s">
        <v>49</v>
      </c>
      <c r="H171" t="s">
        <v>469</v>
      </c>
      <c r="I171" t="s">
        <v>470</v>
      </c>
    </row>
    <row r="172" spans="1:9" x14ac:dyDescent="0.3">
      <c r="A172">
        <v>177</v>
      </c>
      <c r="B172" t="s">
        <v>471</v>
      </c>
      <c r="C172">
        <v>3.5</v>
      </c>
      <c r="D172">
        <v>17</v>
      </c>
      <c r="E172" t="s">
        <v>148</v>
      </c>
      <c r="F172" t="s">
        <v>331</v>
      </c>
      <c r="G172" t="s">
        <v>73</v>
      </c>
      <c r="I172" t="s">
        <v>472</v>
      </c>
    </row>
    <row r="173" spans="1:9" x14ac:dyDescent="0.3">
      <c r="A173">
        <v>178</v>
      </c>
      <c r="B173" t="s">
        <v>473</v>
      </c>
      <c r="C173">
        <v>4.0999999999999996</v>
      </c>
      <c r="D173">
        <v>6</v>
      </c>
      <c r="E173" t="s">
        <v>191</v>
      </c>
      <c r="F173" t="s">
        <v>474</v>
      </c>
      <c r="G173" t="s">
        <v>18</v>
      </c>
      <c r="H173" t="s">
        <v>475</v>
      </c>
      <c r="I173" t="s">
        <v>476</v>
      </c>
    </row>
    <row r="174" spans="1:9" x14ac:dyDescent="0.3">
      <c r="A174">
        <v>179</v>
      </c>
      <c r="C174">
        <v>4.0999999999999996</v>
      </c>
      <c r="D174">
        <v>2</v>
      </c>
      <c r="E174" t="s">
        <v>84</v>
      </c>
      <c r="G174" t="s">
        <v>174</v>
      </c>
      <c r="I174" t="s">
        <v>181</v>
      </c>
    </row>
    <row r="175" spans="1:9" x14ac:dyDescent="0.3">
      <c r="A175">
        <v>180</v>
      </c>
      <c r="B175" t="s">
        <v>477</v>
      </c>
      <c r="C175">
        <v>4.4000000000000004</v>
      </c>
      <c r="D175">
        <v>387</v>
      </c>
      <c r="E175" t="s">
        <v>176</v>
      </c>
      <c r="F175" t="s">
        <v>268</v>
      </c>
      <c r="G175" t="s">
        <v>348</v>
      </c>
      <c r="H175" t="s">
        <v>478</v>
      </c>
      <c r="I175" t="s">
        <v>479</v>
      </c>
    </row>
    <row r="176" spans="1:9" x14ac:dyDescent="0.3">
      <c r="A176">
        <v>181</v>
      </c>
      <c r="B176" t="s">
        <v>480</v>
      </c>
      <c r="C176">
        <v>3.8</v>
      </c>
      <c r="D176">
        <v>12.1</v>
      </c>
      <c r="E176" t="s">
        <v>154</v>
      </c>
      <c r="F176" t="s">
        <v>481</v>
      </c>
      <c r="G176" t="s">
        <v>158</v>
      </c>
      <c r="H176" t="s">
        <v>482</v>
      </c>
      <c r="I176" t="s">
        <v>45</v>
      </c>
    </row>
    <row r="177" spans="1:9" x14ac:dyDescent="0.3">
      <c r="A177">
        <v>182</v>
      </c>
      <c r="B177" t="s">
        <v>483</v>
      </c>
      <c r="C177">
        <v>4.0999999999999996</v>
      </c>
      <c r="D177">
        <v>2</v>
      </c>
      <c r="E177" t="s">
        <v>112</v>
      </c>
      <c r="F177" t="s">
        <v>171</v>
      </c>
      <c r="G177" t="s">
        <v>43</v>
      </c>
      <c r="I177" t="s">
        <v>484</v>
      </c>
    </row>
    <row r="178" spans="1:9" x14ac:dyDescent="0.3">
      <c r="A178">
        <v>183</v>
      </c>
      <c r="B178" t="s">
        <v>485</v>
      </c>
      <c r="C178">
        <v>4.2</v>
      </c>
      <c r="D178">
        <v>51.4</v>
      </c>
      <c r="E178" t="s">
        <v>154</v>
      </c>
      <c r="F178" t="s">
        <v>412</v>
      </c>
      <c r="G178" t="s">
        <v>73</v>
      </c>
      <c r="H178" t="s">
        <v>486</v>
      </c>
      <c r="I178" t="s">
        <v>487</v>
      </c>
    </row>
    <row r="179" spans="1:9" x14ac:dyDescent="0.3">
      <c r="A179">
        <v>184</v>
      </c>
      <c r="B179" t="s">
        <v>488</v>
      </c>
      <c r="C179">
        <v>4.3</v>
      </c>
      <c r="D179">
        <v>1</v>
      </c>
      <c r="E179" t="s">
        <v>108</v>
      </c>
      <c r="F179" t="s">
        <v>183</v>
      </c>
      <c r="G179" t="s">
        <v>99</v>
      </c>
      <c r="H179" t="s">
        <v>489</v>
      </c>
      <c r="I179" t="s">
        <v>490</v>
      </c>
    </row>
    <row r="180" spans="1:9" x14ac:dyDescent="0.3">
      <c r="A180">
        <v>185</v>
      </c>
      <c r="B180" t="s">
        <v>491</v>
      </c>
      <c r="C180">
        <v>3.9</v>
      </c>
      <c r="D180">
        <v>5</v>
      </c>
      <c r="E180" t="s">
        <v>191</v>
      </c>
      <c r="F180" t="s">
        <v>167</v>
      </c>
      <c r="G180" t="s">
        <v>49</v>
      </c>
      <c r="I180" t="s">
        <v>383</v>
      </c>
    </row>
    <row r="181" spans="1:9" x14ac:dyDescent="0.3">
      <c r="A181">
        <v>186</v>
      </c>
      <c r="B181" t="s">
        <v>492</v>
      </c>
      <c r="C181">
        <v>4.0999999999999996</v>
      </c>
      <c r="D181">
        <v>1</v>
      </c>
      <c r="E181" t="s">
        <v>186</v>
      </c>
      <c r="F181" t="s">
        <v>412</v>
      </c>
      <c r="G181" t="s">
        <v>52</v>
      </c>
      <c r="I181" t="s">
        <v>493</v>
      </c>
    </row>
    <row r="182" spans="1:9" x14ac:dyDescent="0.3">
      <c r="A182">
        <v>187</v>
      </c>
      <c r="B182" t="s">
        <v>494</v>
      </c>
      <c r="C182">
        <v>3.8</v>
      </c>
      <c r="D182">
        <v>10.3</v>
      </c>
      <c r="E182" t="s">
        <v>154</v>
      </c>
      <c r="F182" t="s">
        <v>455</v>
      </c>
      <c r="G182" t="s">
        <v>43</v>
      </c>
      <c r="I182" t="s">
        <v>495</v>
      </c>
    </row>
    <row r="183" spans="1:9" x14ac:dyDescent="0.3">
      <c r="A183">
        <v>188</v>
      </c>
      <c r="C183">
        <v>3.8</v>
      </c>
      <c r="D183">
        <v>983</v>
      </c>
      <c r="E183" t="s">
        <v>154</v>
      </c>
      <c r="F183" t="s">
        <v>496</v>
      </c>
      <c r="G183" t="s">
        <v>174</v>
      </c>
      <c r="I183" t="s">
        <v>230</v>
      </c>
    </row>
    <row r="184" spans="1:9" x14ac:dyDescent="0.3">
      <c r="A184">
        <v>189</v>
      </c>
      <c r="B184" t="s">
        <v>497</v>
      </c>
      <c r="C184">
        <v>4.2</v>
      </c>
      <c r="D184">
        <v>37.4</v>
      </c>
      <c r="E184" t="s">
        <v>148</v>
      </c>
      <c r="F184" t="s">
        <v>498</v>
      </c>
      <c r="G184" t="s">
        <v>161</v>
      </c>
      <c r="H184" t="s">
        <v>499</v>
      </c>
      <c r="I184" t="s">
        <v>500</v>
      </c>
    </row>
    <row r="185" spans="1:9" x14ac:dyDescent="0.3">
      <c r="A185">
        <v>190</v>
      </c>
      <c r="B185" t="s">
        <v>501</v>
      </c>
      <c r="C185">
        <v>3.6</v>
      </c>
      <c r="D185">
        <v>24.5</v>
      </c>
      <c r="E185" t="s">
        <v>154</v>
      </c>
      <c r="F185" t="s">
        <v>65</v>
      </c>
      <c r="G185" t="s">
        <v>49</v>
      </c>
      <c r="H185" t="s">
        <v>502</v>
      </c>
      <c r="I185" t="s">
        <v>503</v>
      </c>
    </row>
    <row r="186" spans="1:9" x14ac:dyDescent="0.3">
      <c r="A186">
        <v>191</v>
      </c>
      <c r="B186" t="s">
        <v>504</v>
      </c>
      <c r="C186">
        <v>4.5</v>
      </c>
      <c r="D186">
        <v>4</v>
      </c>
      <c r="E186" t="s">
        <v>414</v>
      </c>
      <c r="F186" t="s">
        <v>505</v>
      </c>
      <c r="G186" t="s">
        <v>24</v>
      </c>
      <c r="I186" t="s">
        <v>383</v>
      </c>
    </row>
    <row r="187" spans="1:9" x14ac:dyDescent="0.3">
      <c r="A187">
        <v>192</v>
      </c>
      <c r="B187" t="s">
        <v>506</v>
      </c>
      <c r="C187">
        <v>4.0999999999999996</v>
      </c>
      <c r="D187">
        <v>4</v>
      </c>
      <c r="E187" t="s">
        <v>264</v>
      </c>
      <c r="F187" t="s">
        <v>507</v>
      </c>
      <c r="G187" t="s">
        <v>49</v>
      </c>
      <c r="I187" t="s">
        <v>508</v>
      </c>
    </row>
    <row r="188" spans="1:9" x14ac:dyDescent="0.3">
      <c r="A188">
        <v>193</v>
      </c>
      <c r="C188">
        <v>4.4000000000000004</v>
      </c>
      <c r="D188">
        <v>374</v>
      </c>
      <c r="E188" t="s">
        <v>71</v>
      </c>
      <c r="G188" t="s">
        <v>52</v>
      </c>
      <c r="I188" t="s">
        <v>509</v>
      </c>
    </row>
    <row r="189" spans="1:9" x14ac:dyDescent="0.3">
      <c r="A189">
        <v>194</v>
      </c>
      <c r="B189" t="s">
        <v>510</v>
      </c>
      <c r="C189">
        <v>4.3</v>
      </c>
      <c r="D189">
        <v>1</v>
      </c>
      <c r="E189" t="s">
        <v>176</v>
      </c>
      <c r="F189" t="s">
        <v>68</v>
      </c>
      <c r="G189" t="s">
        <v>18</v>
      </c>
      <c r="H189" t="s">
        <v>511</v>
      </c>
      <c r="I189" t="s">
        <v>512</v>
      </c>
    </row>
    <row r="190" spans="1:9" x14ac:dyDescent="0.3">
      <c r="A190">
        <v>195</v>
      </c>
      <c r="C190">
        <v>4.3</v>
      </c>
      <c r="D190">
        <v>1</v>
      </c>
      <c r="E190" t="s">
        <v>223</v>
      </c>
      <c r="F190" t="s">
        <v>513</v>
      </c>
      <c r="G190" t="s">
        <v>43</v>
      </c>
      <c r="I190" t="s">
        <v>457</v>
      </c>
    </row>
    <row r="191" spans="1:9" x14ac:dyDescent="0.3">
      <c r="A191">
        <v>196</v>
      </c>
      <c r="C191">
        <v>4</v>
      </c>
      <c r="D191">
        <v>2</v>
      </c>
      <c r="E191" t="s">
        <v>22</v>
      </c>
      <c r="F191" t="s">
        <v>514</v>
      </c>
      <c r="G191" t="s">
        <v>49</v>
      </c>
      <c r="I191" t="s">
        <v>515</v>
      </c>
    </row>
    <row r="192" spans="1:9" x14ac:dyDescent="0.3">
      <c r="A192">
        <v>197</v>
      </c>
      <c r="B192" t="s">
        <v>516</v>
      </c>
      <c r="C192">
        <v>4.3</v>
      </c>
      <c r="D192">
        <v>1</v>
      </c>
      <c r="E192" t="s">
        <v>226</v>
      </c>
      <c r="F192" t="s">
        <v>358</v>
      </c>
      <c r="G192" t="s">
        <v>73</v>
      </c>
      <c r="I192" t="s">
        <v>517</v>
      </c>
    </row>
    <row r="193" spans="1:9" x14ac:dyDescent="0.3">
      <c r="A193">
        <v>198</v>
      </c>
      <c r="C193">
        <v>4</v>
      </c>
      <c r="D193">
        <v>3</v>
      </c>
      <c r="E193" t="s">
        <v>223</v>
      </c>
      <c r="F193" t="s">
        <v>518</v>
      </c>
      <c r="G193" t="s">
        <v>49</v>
      </c>
      <c r="I193" t="s">
        <v>242</v>
      </c>
    </row>
    <row r="194" spans="1:9" x14ac:dyDescent="0.3">
      <c r="A194">
        <v>199</v>
      </c>
      <c r="B194" t="s">
        <v>519</v>
      </c>
      <c r="C194">
        <v>4.0999999999999996</v>
      </c>
      <c r="D194">
        <v>4</v>
      </c>
      <c r="E194" t="s">
        <v>202</v>
      </c>
      <c r="F194" t="s">
        <v>37</v>
      </c>
      <c r="G194" t="s">
        <v>520</v>
      </c>
      <c r="H194" t="s">
        <v>521</v>
      </c>
      <c r="I194" t="s">
        <v>375</v>
      </c>
    </row>
    <row r="195" spans="1:9" x14ac:dyDescent="0.3">
      <c r="A195">
        <v>200</v>
      </c>
      <c r="B195" t="s">
        <v>522</v>
      </c>
      <c r="C195">
        <v>4.5999999999999996</v>
      </c>
      <c r="D195">
        <v>1</v>
      </c>
      <c r="E195" t="s">
        <v>22</v>
      </c>
      <c r="F195" t="s">
        <v>523</v>
      </c>
      <c r="G195" t="s">
        <v>158</v>
      </c>
      <c r="H195" t="s">
        <v>524</v>
      </c>
      <c r="I195" t="s">
        <v>525</v>
      </c>
    </row>
    <row r="196" spans="1:9" x14ac:dyDescent="0.3">
      <c r="A196">
        <v>201</v>
      </c>
      <c r="C196">
        <v>4.2</v>
      </c>
      <c r="D196">
        <v>319</v>
      </c>
      <c r="E196" t="s">
        <v>102</v>
      </c>
      <c r="F196" t="s">
        <v>526</v>
      </c>
      <c r="G196" t="s">
        <v>38</v>
      </c>
      <c r="I196" t="s">
        <v>181</v>
      </c>
    </row>
    <row r="197" spans="1:9" x14ac:dyDescent="0.3">
      <c r="A197">
        <v>202</v>
      </c>
      <c r="B197" t="s">
        <v>527</v>
      </c>
      <c r="C197">
        <v>4.0999999999999996</v>
      </c>
      <c r="D197">
        <v>54</v>
      </c>
      <c r="E197" t="s">
        <v>252</v>
      </c>
      <c r="F197" t="s">
        <v>528</v>
      </c>
      <c r="G197" t="s">
        <v>49</v>
      </c>
      <c r="I197" t="s">
        <v>529</v>
      </c>
    </row>
    <row r="198" spans="1:9" x14ac:dyDescent="0.3">
      <c r="A198">
        <v>203</v>
      </c>
      <c r="B198" t="s">
        <v>530</v>
      </c>
      <c r="C198">
        <v>3.5</v>
      </c>
      <c r="D198">
        <v>6</v>
      </c>
      <c r="E198" t="s">
        <v>154</v>
      </c>
      <c r="F198" t="s">
        <v>531</v>
      </c>
      <c r="G198" t="s">
        <v>73</v>
      </c>
      <c r="I198" t="s">
        <v>532</v>
      </c>
    </row>
    <row r="199" spans="1:9" x14ac:dyDescent="0.3">
      <c r="A199">
        <v>204</v>
      </c>
      <c r="C199">
        <v>3.7</v>
      </c>
      <c r="D199">
        <v>275</v>
      </c>
      <c r="E199" t="s">
        <v>154</v>
      </c>
      <c r="F199" t="s">
        <v>533</v>
      </c>
      <c r="G199" t="s">
        <v>49</v>
      </c>
      <c r="I199" t="s">
        <v>534</v>
      </c>
    </row>
    <row r="200" spans="1:9" x14ac:dyDescent="0.3">
      <c r="A200">
        <v>205</v>
      </c>
      <c r="B200" t="s">
        <v>535</v>
      </c>
      <c r="C200">
        <v>4.0999999999999996</v>
      </c>
      <c r="D200">
        <v>9</v>
      </c>
      <c r="E200" t="s">
        <v>191</v>
      </c>
      <c r="F200" t="s">
        <v>536</v>
      </c>
      <c r="G200" t="s">
        <v>73</v>
      </c>
      <c r="I200" t="s">
        <v>537</v>
      </c>
    </row>
    <row r="201" spans="1:9" x14ac:dyDescent="0.3">
      <c r="A201">
        <v>206</v>
      </c>
      <c r="C201">
        <v>4</v>
      </c>
      <c r="D201">
        <v>8</v>
      </c>
      <c r="E201" t="s">
        <v>148</v>
      </c>
      <c r="F201" t="s">
        <v>167</v>
      </c>
      <c r="G201" t="s">
        <v>52</v>
      </c>
      <c r="I201" t="s">
        <v>538</v>
      </c>
    </row>
    <row r="202" spans="1:9" x14ac:dyDescent="0.3">
      <c r="A202">
        <v>207</v>
      </c>
      <c r="B202" t="s">
        <v>539</v>
      </c>
      <c r="C202">
        <v>4.2</v>
      </c>
      <c r="D202">
        <v>25.4</v>
      </c>
      <c r="E202" t="s">
        <v>112</v>
      </c>
      <c r="F202" t="s">
        <v>540</v>
      </c>
      <c r="G202" t="s">
        <v>49</v>
      </c>
      <c r="H202" t="s">
        <v>541</v>
      </c>
      <c r="I202" t="s">
        <v>542</v>
      </c>
    </row>
    <row r="203" spans="1:9" x14ac:dyDescent="0.3">
      <c r="A203">
        <v>208</v>
      </c>
      <c r="B203" t="s">
        <v>543</v>
      </c>
      <c r="C203">
        <v>4.4000000000000004</v>
      </c>
      <c r="D203">
        <v>1</v>
      </c>
      <c r="E203" t="s">
        <v>154</v>
      </c>
      <c r="F203" t="s">
        <v>544</v>
      </c>
      <c r="G203" t="s">
        <v>73</v>
      </c>
      <c r="I203" t="s">
        <v>545</v>
      </c>
    </row>
    <row r="204" spans="1:9" x14ac:dyDescent="0.3">
      <c r="A204">
        <v>209</v>
      </c>
      <c r="C204">
        <v>4.2</v>
      </c>
      <c r="D204">
        <v>1</v>
      </c>
      <c r="E204" t="s">
        <v>264</v>
      </c>
      <c r="F204" t="s">
        <v>546</v>
      </c>
      <c r="G204" t="s">
        <v>73</v>
      </c>
      <c r="I204" t="s">
        <v>547</v>
      </c>
    </row>
    <row r="205" spans="1:9" x14ac:dyDescent="0.3">
      <c r="A205">
        <v>210</v>
      </c>
      <c r="B205" t="s">
        <v>548</v>
      </c>
      <c r="C205">
        <v>3.8</v>
      </c>
      <c r="D205">
        <v>5</v>
      </c>
      <c r="E205" t="s">
        <v>84</v>
      </c>
      <c r="F205" t="s">
        <v>549</v>
      </c>
      <c r="G205" t="s">
        <v>73</v>
      </c>
      <c r="I205" t="s">
        <v>472</v>
      </c>
    </row>
    <row r="206" spans="1:9" x14ac:dyDescent="0.3">
      <c r="A206">
        <v>211</v>
      </c>
      <c r="C206">
        <v>3.5</v>
      </c>
      <c r="D206">
        <v>1</v>
      </c>
      <c r="E206" t="s">
        <v>84</v>
      </c>
      <c r="F206" t="s">
        <v>37</v>
      </c>
      <c r="G206" t="s">
        <v>174</v>
      </c>
      <c r="I206" t="s">
        <v>242</v>
      </c>
    </row>
    <row r="207" spans="1:9" x14ac:dyDescent="0.3">
      <c r="A207">
        <v>212</v>
      </c>
      <c r="C207">
        <v>4.0999999999999996</v>
      </c>
      <c r="D207">
        <v>1</v>
      </c>
      <c r="E207" t="s">
        <v>283</v>
      </c>
      <c r="G207" t="s">
        <v>49</v>
      </c>
      <c r="I207" t="s">
        <v>550</v>
      </c>
    </row>
    <row r="208" spans="1:9" x14ac:dyDescent="0.3">
      <c r="A208">
        <v>213</v>
      </c>
      <c r="B208" t="s">
        <v>551</v>
      </c>
      <c r="C208">
        <v>4.3</v>
      </c>
      <c r="D208">
        <v>5</v>
      </c>
      <c r="E208" t="s">
        <v>170</v>
      </c>
      <c r="F208" t="s">
        <v>552</v>
      </c>
      <c r="G208" t="s">
        <v>38</v>
      </c>
      <c r="H208" t="s">
        <v>553</v>
      </c>
      <c r="I208" t="s">
        <v>554</v>
      </c>
    </row>
    <row r="209" spans="1:9" x14ac:dyDescent="0.3">
      <c r="A209">
        <v>214</v>
      </c>
      <c r="B209" t="s">
        <v>555</v>
      </c>
      <c r="C209">
        <v>4.0999999999999996</v>
      </c>
      <c r="D209">
        <v>278</v>
      </c>
      <c r="E209" t="s">
        <v>556</v>
      </c>
      <c r="F209" t="s">
        <v>307</v>
      </c>
      <c r="G209" t="s">
        <v>18</v>
      </c>
      <c r="I209" t="s">
        <v>557</v>
      </c>
    </row>
    <row r="210" spans="1:9" x14ac:dyDescent="0.3">
      <c r="A210">
        <v>215</v>
      </c>
      <c r="C210">
        <v>3.9</v>
      </c>
      <c r="D210">
        <v>77</v>
      </c>
      <c r="E210" t="s">
        <v>283</v>
      </c>
      <c r="G210" t="s">
        <v>174</v>
      </c>
      <c r="I210" t="s">
        <v>558</v>
      </c>
    </row>
    <row r="211" spans="1:9" x14ac:dyDescent="0.3">
      <c r="A211">
        <v>216</v>
      </c>
      <c r="C211">
        <v>3.7</v>
      </c>
      <c r="D211">
        <v>664</v>
      </c>
      <c r="E211" t="s">
        <v>71</v>
      </c>
      <c r="G211" t="s">
        <v>99</v>
      </c>
      <c r="I211" t="s">
        <v>559</v>
      </c>
    </row>
    <row r="212" spans="1:9" x14ac:dyDescent="0.3">
      <c r="A212">
        <v>217</v>
      </c>
      <c r="C212">
        <v>4.2</v>
      </c>
      <c r="D212">
        <v>344</v>
      </c>
      <c r="E212" t="s">
        <v>102</v>
      </c>
      <c r="G212" t="s">
        <v>43</v>
      </c>
      <c r="I212" t="s">
        <v>375</v>
      </c>
    </row>
    <row r="213" spans="1:9" x14ac:dyDescent="0.3">
      <c r="A213">
        <v>218</v>
      </c>
      <c r="B213" t="s">
        <v>560</v>
      </c>
      <c r="C213">
        <v>4</v>
      </c>
      <c r="D213">
        <v>6</v>
      </c>
      <c r="E213" t="s">
        <v>154</v>
      </c>
      <c r="G213" t="s">
        <v>158</v>
      </c>
      <c r="I213" t="s">
        <v>561</v>
      </c>
    </row>
    <row r="214" spans="1:9" x14ac:dyDescent="0.3">
      <c r="A214">
        <v>219</v>
      </c>
      <c r="B214" t="s">
        <v>562</v>
      </c>
      <c r="C214">
        <v>4</v>
      </c>
      <c r="D214">
        <v>11.5</v>
      </c>
      <c r="E214" t="s">
        <v>27</v>
      </c>
      <c r="F214" t="s">
        <v>249</v>
      </c>
      <c r="G214" t="s">
        <v>52</v>
      </c>
      <c r="H214" t="s">
        <v>563</v>
      </c>
      <c r="I214" t="s">
        <v>564</v>
      </c>
    </row>
    <row r="215" spans="1:9" x14ac:dyDescent="0.3">
      <c r="A215">
        <v>220</v>
      </c>
      <c r="C215">
        <v>4.2</v>
      </c>
      <c r="D215">
        <v>1</v>
      </c>
      <c r="E215" t="s">
        <v>417</v>
      </c>
      <c r="F215" t="s">
        <v>168</v>
      </c>
      <c r="G215" t="s">
        <v>73</v>
      </c>
      <c r="I215" t="s">
        <v>565</v>
      </c>
    </row>
    <row r="216" spans="1:9" x14ac:dyDescent="0.3">
      <c r="A216">
        <v>221</v>
      </c>
      <c r="C216">
        <v>3.9</v>
      </c>
      <c r="D216">
        <v>97</v>
      </c>
      <c r="E216" t="s">
        <v>27</v>
      </c>
      <c r="G216" t="s">
        <v>99</v>
      </c>
      <c r="I216" t="s">
        <v>566</v>
      </c>
    </row>
    <row r="217" spans="1:9" x14ac:dyDescent="0.3">
      <c r="A217">
        <v>222</v>
      </c>
      <c r="B217" t="s">
        <v>567</v>
      </c>
      <c r="C217">
        <v>4.4000000000000004</v>
      </c>
      <c r="D217">
        <v>2</v>
      </c>
      <c r="E217" t="s">
        <v>47</v>
      </c>
      <c r="F217" t="s">
        <v>568</v>
      </c>
      <c r="G217" t="s">
        <v>158</v>
      </c>
      <c r="H217" t="s">
        <v>569</v>
      </c>
      <c r="I217" t="s">
        <v>570</v>
      </c>
    </row>
    <row r="218" spans="1:9" x14ac:dyDescent="0.3">
      <c r="A218">
        <v>223</v>
      </c>
      <c r="B218" t="s">
        <v>571</v>
      </c>
      <c r="C218">
        <v>3.9</v>
      </c>
      <c r="D218">
        <v>123</v>
      </c>
      <c r="E218" t="s">
        <v>226</v>
      </c>
      <c r="F218" t="s">
        <v>572</v>
      </c>
      <c r="G218" t="s">
        <v>24</v>
      </c>
      <c r="I218" t="s">
        <v>573</v>
      </c>
    </row>
    <row r="219" spans="1:9" x14ac:dyDescent="0.3">
      <c r="A219">
        <v>224</v>
      </c>
      <c r="B219" t="s">
        <v>574</v>
      </c>
      <c r="C219">
        <v>4.4000000000000004</v>
      </c>
      <c r="D219">
        <v>14.4</v>
      </c>
      <c r="E219" t="s">
        <v>264</v>
      </c>
      <c r="F219" t="s">
        <v>211</v>
      </c>
      <c r="G219" t="s">
        <v>38</v>
      </c>
      <c r="I219" t="s">
        <v>575</v>
      </c>
    </row>
    <row r="220" spans="1:9" x14ac:dyDescent="0.3">
      <c r="A220">
        <v>225</v>
      </c>
      <c r="C220">
        <v>4.0999999999999996</v>
      </c>
      <c r="D220">
        <v>6</v>
      </c>
      <c r="E220" t="s">
        <v>191</v>
      </c>
      <c r="F220" t="s">
        <v>65</v>
      </c>
      <c r="G220" t="s">
        <v>158</v>
      </c>
      <c r="I220" t="s">
        <v>576</v>
      </c>
    </row>
    <row r="221" spans="1:9" x14ac:dyDescent="0.3">
      <c r="A221">
        <v>226</v>
      </c>
      <c r="B221" t="s">
        <v>577</v>
      </c>
      <c r="C221">
        <v>4.0999999999999996</v>
      </c>
      <c r="D221">
        <v>19.7</v>
      </c>
      <c r="E221" t="s">
        <v>84</v>
      </c>
      <c r="F221" t="s">
        <v>294</v>
      </c>
      <c r="G221" t="s">
        <v>52</v>
      </c>
      <c r="I221" t="s">
        <v>242</v>
      </c>
    </row>
    <row r="222" spans="1:9" x14ac:dyDescent="0.3">
      <c r="A222">
        <v>227</v>
      </c>
      <c r="B222" t="s">
        <v>578</v>
      </c>
      <c r="C222">
        <v>4.4000000000000004</v>
      </c>
      <c r="D222">
        <v>42.4</v>
      </c>
      <c r="E222" t="s">
        <v>154</v>
      </c>
      <c r="F222" t="s">
        <v>268</v>
      </c>
      <c r="G222" t="s">
        <v>49</v>
      </c>
      <c r="H222" t="s">
        <v>579</v>
      </c>
      <c r="I222" t="s">
        <v>375</v>
      </c>
    </row>
    <row r="223" spans="1:9" x14ac:dyDescent="0.3">
      <c r="A223">
        <v>228</v>
      </c>
      <c r="C223">
        <v>4.4000000000000004</v>
      </c>
      <c r="D223">
        <v>837</v>
      </c>
      <c r="E223" t="s">
        <v>27</v>
      </c>
      <c r="F223" t="s">
        <v>137</v>
      </c>
      <c r="G223" t="s">
        <v>49</v>
      </c>
      <c r="I223" t="s">
        <v>580</v>
      </c>
    </row>
    <row r="224" spans="1:9" x14ac:dyDescent="0.3">
      <c r="A224">
        <v>229</v>
      </c>
      <c r="C224">
        <v>3.3</v>
      </c>
      <c r="D224">
        <v>15</v>
      </c>
      <c r="E224" t="s">
        <v>154</v>
      </c>
      <c r="F224" t="s">
        <v>113</v>
      </c>
      <c r="G224" t="s">
        <v>73</v>
      </c>
      <c r="I224" t="s">
        <v>581</v>
      </c>
    </row>
    <row r="225" spans="1:9" x14ac:dyDescent="0.3">
      <c r="A225">
        <v>230</v>
      </c>
      <c r="C225">
        <v>3.9</v>
      </c>
      <c r="D225">
        <v>72</v>
      </c>
      <c r="E225" t="s">
        <v>27</v>
      </c>
      <c r="G225" t="s">
        <v>43</v>
      </c>
      <c r="I225" t="s">
        <v>532</v>
      </c>
    </row>
    <row r="226" spans="1:9" x14ac:dyDescent="0.3">
      <c r="A226">
        <v>231</v>
      </c>
      <c r="B226" t="s">
        <v>582</v>
      </c>
      <c r="C226">
        <v>3.9</v>
      </c>
      <c r="D226">
        <v>83.2</v>
      </c>
      <c r="E226" t="s">
        <v>202</v>
      </c>
      <c r="F226" t="s">
        <v>274</v>
      </c>
      <c r="G226" t="s">
        <v>73</v>
      </c>
      <c r="H226" t="s">
        <v>583</v>
      </c>
      <c r="I226" t="s">
        <v>584</v>
      </c>
    </row>
    <row r="227" spans="1:9" x14ac:dyDescent="0.3">
      <c r="A227">
        <v>232</v>
      </c>
      <c r="C227">
        <v>4.2</v>
      </c>
      <c r="D227">
        <v>1</v>
      </c>
      <c r="E227" t="s">
        <v>84</v>
      </c>
      <c r="G227" t="s">
        <v>174</v>
      </c>
      <c r="I227" t="s">
        <v>585</v>
      </c>
    </row>
    <row r="228" spans="1:9" x14ac:dyDescent="0.3">
      <c r="A228">
        <v>233</v>
      </c>
      <c r="B228" t="s">
        <v>586</v>
      </c>
      <c r="C228">
        <v>3.7</v>
      </c>
      <c r="D228">
        <v>4</v>
      </c>
      <c r="E228" t="s">
        <v>411</v>
      </c>
      <c r="F228" t="s">
        <v>587</v>
      </c>
      <c r="G228" t="s">
        <v>18</v>
      </c>
      <c r="I228" t="s">
        <v>588</v>
      </c>
    </row>
    <row r="229" spans="1:9" x14ac:dyDescent="0.3">
      <c r="A229">
        <v>234</v>
      </c>
      <c r="B229" t="s">
        <v>589</v>
      </c>
      <c r="C229">
        <v>4.4000000000000004</v>
      </c>
      <c r="D229">
        <v>7</v>
      </c>
      <c r="E229" t="s">
        <v>84</v>
      </c>
      <c r="F229" t="s">
        <v>590</v>
      </c>
      <c r="G229" t="s">
        <v>43</v>
      </c>
      <c r="H229" t="s">
        <v>591</v>
      </c>
      <c r="I229" t="s">
        <v>181</v>
      </c>
    </row>
    <row r="230" spans="1:9" x14ac:dyDescent="0.3">
      <c r="A230">
        <v>235</v>
      </c>
      <c r="B230" t="s">
        <v>592</v>
      </c>
      <c r="C230">
        <v>4.2</v>
      </c>
      <c r="D230">
        <v>486</v>
      </c>
      <c r="E230" t="s">
        <v>191</v>
      </c>
      <c r="F230" t="s">
        <v>593</v>
      </c>
      <c r="G230" t="s">
        <v>52</v>
      </c>
      <c r="I230" t="s">
        <v>230</v>
      </c>
    </row>
    <row r="231" spans="1:9" x14ac:dyDescent="0.3">
      <c r="A231">
        <v>236</v>
      </c>
      <c r="B231" t="s">
        <v>594</v>
      </c>
      <c r="C231">
        <v>4.0999999999999996</v>
      </c>
      <c r="D231">
        <v>22</v>
      </c>
      <c r="E231" t="s">
        <v>89</v>
      </c>
      <c r="F231" t="s">
        <v>211</v>
      </c>
      <c r="G231" t="s">
        <v>73</v>
      </c>
      <c r="I231" t="s">
        <v>595</v>
      </c>
    </row>
    <row r="232" spans="1:9" x14ac:dyDescent="0.3">
      <c r="A232">
        <v>237</v>
      </c>
      <c r="C232">
        <v>3.8</v>
      </c>
      <c r="D232">
        <v>1</v>
      </c>
      <c r="E232" t="s">
        <v>112</v>
      </c>
      <c r="F232" t="s">
        <v>183</v>
      </c>
      <c r="G232" t="s">
        <v>43</v>
      </c>
      <c r="I232" t="s">
        <v>596</v>
      </c>
    </row>
    <row r="233" spans="1:9" x14ac:dyDescent="0.3">
      <c r="A233">
        <v>238</v>
      </c>
      <c r="B233" t="s">
        <v>597</v>
      </c>
      <c r="C233">
        <v>3.5</v>
      </c>
      <c r="D233">
        <v>614</v>
      </c>
      <c r="E233" t="s">
        <v>148</v>
      </c>
      <c r="F233" t="s">
        <v>498</v>
      </c>
      <c r="G233" t="s">
        <v>49</v>
      </c>
      <c r="I233" t="s">
        <v>598</v>
      </c>
    </row>
    <row r="234" spans="1:9" x14ac:dyDescent="0.3">
      <c r="A234">
        <v>239</v>
      </c>
      <c r="B234" t="s">
        <v>599</v>
      </c>
      <c r="C234">
        <v>4</v>
      </c>
      <c r="D234">
        <v>2</v>
      </c>
      <c r="E234" t="s">
        <v>102</v>
      </c>
      <c r="F234" t="s">
        <v>183</v>
      </c>
      <c r="G234" t="s">
        <v>43</v>
      </c>
      <c r="H234" t="s">
        <v>600</v>
      </c>
      <c r="I234" t="s">
        <v>601</v>
      </c>
    </row>
    <row r="235" spans="1:9" x14ac:dyDescent="0.3">
      <c r="A235">
        <v>240</v>
      </c>
      <c r="C235">
        <v>3.4</v>
      </c>
      <c r="D235">
        <v>433</v>
      </c>
      <c r="E235" t="s">
        <v>102</v>
      </c>
      <c r="F235" t="s">
        <v>602</v>
      </c>
      <c r="G235" t="s">
        <v>99</v>
      </c>
      <c r="I235" t="s">
        <v>603</v>
      </c>
    </row>
    <row r="236" spans="1:9" x14ac:dyDescent="0.3">
      <c r="A236">
        <v>241</v>
      </c>
      <c r="B236" t="s">
        <v>604</v>
      </c>
      <c r="C236">
        <v>3.9</v>
      </c>
      <c r="D236">
        <v>3</v>
      </c>
      <c r="E236" t="s">
        <v>84</v>
      </c>
      <c r="G236" t="s">
        <v>49</v>
      </c>
      <c r="H236" t="s">
        <v>605</v>
      </c>
      <c r="I236" t="s">
        <v>606</v>
      </c>
    </row>
    <row r="237" spans="1:9" x14ac:dyDescent="0.3">
      <c r="A237">
        <v>242</v>
      </c>
      <c r="B237" t="s">
        <v>607</v>
      </c>
      <c r="C237">
        <v>4.2</v>
      </c>
      <c r="D237">
        <v>2</v>
      </c>
      <c r="E237" t="s">
        <v>47</v>
      </c>
      <c r="F237" t="s">
        <v>412</v>
      </c>
      <c r="G237" t="s">
        <v>29</v>
      </c>
      <c r="I237" t="s">
        <v>254</v>
      </c>
    </row>
    <row r="238" spans="1:9" x14ac:dyDescent="0.3">
      <c r="A238">
        <v>243</v>
      </c>
      <c r="B238" t="s">
        <v>608</v>
      </c>
      <c r="C238">
        <v>4.0999999999999996</v>
      </c>
      <c r="D238">
        <v>7</v>
      </c>
      <c r="E238" t="s">
        <v>27</v>
      </c>
      <c r="F238" t="s">
        <v>412</v>
      </c>
      <c r="G238" t="s">
        <v>73</v>
      </c>
      <c r="I238" t="s">
        <v>609</v>
      </c>
    </row>
    <row r="239" spans="1:9" x14ac:dyDescent="0.3">
      <c r="A239">
        <v>244</v>
      </c>
      <c r="B239" t="s">
        <v>610</v>
      </c>
      <c r="C239">
        <v>4.4000000000000004</v>
      </c>
      <c r="D239">
        <v>3</v>
      </c>
      <c r="E239" t="s">
        <v>47</v>
      </c>
      <c r="F239" t="s">
        <v>611</v>
      </c>
      <c r="G239" t="s">
        <v>43</v>
      </c>
      <c r="H239" t="s">
        <v>612</v>
      </c>
      <c r="I239" t="s">
        <v>613</v>
      </c>
    </row>
    <row r="240" spans="1:9" x14ac:dyDescent="0.3">
      <c r="A240">
        <v>245</v>
      </c>
      <c r="B240" t="s">
        <v>614</v>
      </c>
      <c r="C240">
        <v>4.5999999999999996</v>
      </c>
      <c r="D240">
        <v>3</v>
      </c>
      <c r="E240" t="s">
        <v>283</v>
      </c>
      <c r="G240" t="s">
        <v>43</v>
      </c>
      <c r="I240" t="s">
        <v>375</v>
      </c>
    </row>
    <row r="241" spans="1:9" x14ac:dyDescent="0.3">
      <c r="A241">
        <v>246</v>
      </c>
      <c r="B241" t="s">
        <v>615</v>
      </c>
      <c r="C241">
        <v>3.6</v>
      </c>
      <c r="D241">
        <v>11.2</v>
      </c>
      <c r="E241" t="s">
        <v>47</v>
      </c>
      <c r="F241" t="s">
        <v>168</v>
      </c>
      <c r="G241" t="s">
        <v>49</v>
      </c>
      <c r="I241" t="s">
        <v>616</v>
      </c>
    </row>
    <row r="242" spans="1:9" x14ac:dyDescent="0.3">
      <c r="A242">
        <v>247</v>
      </c>
      <c r="B242" t="s">
        <v>617</v>
      </c>
      <c r="C242">
        <v>4.4000000000000004</v>
      </c>
      <c r="D242">
        <v>512</v>
      </c>
      <c r="E242" t="s">
        <v>300</v>
      </c>
      <c r="F242" t="s">
        <v>229</v>
      </c>
      <c r="G242" t="s">
        <v>12</v>
      </c>
      <c r="I242" t="s">
        <v>618</v>
      </c>
    </row>
    <row r="243" spans="1:9" x14ac:dyDescent="0.3">
      <c r="A243">
        <v>248</v>
      </c>
      <c r="B243" t="s">
        <v>619</v>
      </c>
      <c r="C243">
        <v>3.8</v>
      </c>
      <c r="D243">
        <v>16.8</v>
      </c>
      <c r="E243" t="s">
        <v>188</v>
      </c>
      <c r="F243" t="s">
        <v>620</v>
      </c>
      <c r="G243" t="s">
        <v>73</v>
      </c>
      <c r="I243" t="s">
        <v>621</v>
      </c>
    </row>
    <row r="244" spans="1:9" x14ac:dyDescent="0.3">
      <c r="A244">
        <v>249</v>
      </c>
      <c r="C244">
        <v>3.8</v>
      </c>
      <c r="D244">
        <v>88</v>
      </c>
      <c r="E244" t="s">
        <v>47</v>
      </c>
      <c r="F244" t="s">
        <v>622</v>
      </c>
      <c r="G244" t="s">
        <v>12</v>
      </c>
      <c r="I244" t="s">
        <v>623</v>
      </c>
    </row>
    <row r="245" spans="1:9" x14ac:dyDescent="0.3">
      <c r="A245">
        <v>250</v>
      </c>
      <c r="B245" t="s">
        <v>624</v>
      </c>
      <c r="C245">
        <v>4.2</v>
      </c>
      <c r="D245">
        <v>4</v>
      </c>
      <c r="E245" t="s">
        <v>245</v>
      </c>
      <c r="F245" t="s">
        <v>625</v>
      </c>
      <c r="G245" t="s">
        <v>24</v>
      </c>
      <c r="I245" t="s">
        <v>626</v>
      </c>
    </row>
    <row r="246" spans="1:9" x14ac:dyDescent="0.3">
      <c r="A246">
        <v>251</v>
      </c>
      <c r="B246" t="s">
        <v>627</v>
      </c>
      <c r="C246">
        <v>4.2</v>
      </c>
      <c r="D246">
        <v>765</v>
      </c>
      <c r="E246" t="s">
        <v>252</v>
      </c>
      <c r="F246" t="s">
        <v>257</v>
      </c>
      <c r="G246" t="s">
        <v>174</v>
      </c>
      <c r="I246" t="s">
        <v>628</v>
      </c>
    </row>
    <row r="247" spans="1:9" x14ac:dyDescent="0.3">
      <c r="A247">
        <v>252</v>
      </c>
      <c r="C247">
        <v>4.0999999999999996</v>
      </c>
      <c r="D247">
        <v>274</v>
      </c>
      <c r="E247" t="s">
        <v>191</v>
      </c>
      <c r="F247" t="s">
        <v>629</v>
      </c>
      <c r="G247" t="s">
        <v>24</v>
      </c>
      <c r="I247" t="s">
        <v>630</v>
      </c>
    </row>
    <row r="248" spans="1:9" x14ac:dyDescent="0.3">
      <c r="A248">
        <v>253</v>
      </c>
      <c r="C248">
        <v>4.2</v>
      </c>
      <c r="D248">
        <v>1</v>
      </c>
      <c r="E248" t="s">
        <v>47</v>
      </c>
      <c r="F248" t="s">
        <v>120</v>
      </c>
      <c r="G248" t="s">
        <v>49</v>
      </c>
      <c r="I248" t="s">
        <v>242</v>
      </c>
    </row>
    <row r="249" spans="1:9" x14ac:dyDescent="0.3">
      <c r="A249">
        <v>254</v>
      </c>
      <c r="C249">
        <v>3.8</v>
      </c>
      <c r="D249">
        <v>2</v>
      </c>
      <c r="E249" t="s">
        <v>154</v>
      </c>
      <c r="F249" t="s">
        <v>352</v>
      </c>
      <c r="G249" t="s">
        <v>43</v>
      </c>
      <c r="I249" t="s">
        <v>631</v>
      </c>
    </row>
    <row r="250" spans="1:9" x14ac:dyDescent="0.3">
      <c r="A250">
        <v>255</v>
      </c>
      <c r="B250" t="s">
        <v>632</v>
      </c>
      <c r="C250">
        <v>4.0999999999999996</v>
      </c>
      <c r="D250">
        <v>2</v>
      </c>
      <c r="E250" t="s">
        <v>300</v>
      </c>
      <c r="F250" t="s">
        <v>633</v>
      </c>
      <c r="G250" t="s">
        <v>18</v>
      </c>
      <c r="H250" t="s">
        <v>634</v>
      </c>
      <c r="I250" t="s">
        <v>635</v>
      </c>
    </row>
    <row r="251" spans="1:9" x14ac:dyDescent="0.3">
      <c r="A251">
        <v>256</v>
      </c>
      <c r="B251" t="s">
        <v>636</v>
      </c>
      <c r="C251">
        <v>3.7</v>
      </c>
      <c r="D251">
        <v>23.2</v>
      </c>
      <c r="E251" t="s">
        <v>252</v>
      </c>
      <c r="F251" t="s">
        <v>637</v>
      </c>
      <c r="G251" t="s">
        <v>73</v>
      </c>
      <c r="I251" t="s">
        <v>638</v>
      </c>
    </row>
    <row r="252" spans="1:9" x14ac:dyDescent="0.3">
      <c r="A252">
        <v>257</v>
      </c>
      <c r="B252" t="s">
        <v>639</v>
      </c>
      <c r="C252">
        <v>4.0999999999999996</v>
      </c>
      <c r="D252">
        <v>13.9</v>
      </c>
      <c r="E252" t="s">
        <v>245</v>
      </c>
      <c r="F252" t="s">
        <v>412</v>
      </c>
      <c r="G252" t="s">
        <v>161</v>
      </c>
      <c r="I252" t="s">
        <v>640</v>
      </c>
    </row>
    <row r="253" spans="1:9" x14ac:dyDescent="0.3">
      <c r="A253">
        <v>258</v>
      </c>
      <c r="C253">
        <v>4.2</v>
      </c>
      <c r="D253">
        <v>4</v>
      </c>
      <c r="E253" t="s">
        <v>446</v>
      </c>
      <c r="F253" t="s">
        <v>137</v>
      </c>
      <c r="G253" t="s">
        <v>43</v>
      </c>
      <c r="I253" t="s">
        <v>641</v>
      </c>
    </row>
    <row r="254" spans="1:9" x14ac:dyDescent="0.3">
      <c r="A254">
        <v>259</v>
      </c>
      <c r="B254" t="s">
        <v>642</v>
      </c>
      <c r="C254">
        <v>3.8</v>
      </c>
      <c r="D254">
        <v>37.9</v>
      </c>
      <c r="E254" t="s">
        <v>202</v>
      </c>
      <c r="F254" t="s">
        <v>37</v>
      </c>
      <c r="G254" t="s">
        <v>12</v>
      </c>
      <c r="H254" t="s">
        <v>643</v>
      </c>
      <c r="I254" t="s">
        <v>644</v>
      </c>
    </row>
    <row r="255" spans="1:9" x14ac:dyDescent="0.3">
      <c r="A255">
        <v>260</v>
      </c>
      <c r="C255">
        <v>4.2</v>
      </c>
      <c r="D255">
        <v>159</v>
      </c>
      <c r="E255" t="s">
        <v>102</v>
      </c>
      <c r="G255" t="s">
        <v>43</v>
      </c>
      <c r="I255" t="s">
        <v>441</v>
      </c>
    </row>
    <row r="256" spans="1:9" x14ac:dyDescent="0.3">
      <c r="A256">
        <v>261</v>
      </c>
      <c r="C256">
        <v>3.7</v>
      </c>
      <c r="D256">
        <v>82</v>
      </c>
      <c r="E256" t="s">
        <v>411</v>
      </c>
      <c r="F256" t="s">
        <v>65</v>
      </c>
      <c r="G256" t="s">
        <v>73</v>
      </c>
      <c r="I256" t="s">
        <v>242</v>
      </c>
    </row>
    <row r="257" spans="1:9" x14ac:dyDescent="0.3">
      <c r="A257">
        <v>262</v>
      </c>
      <c r="B257" t="s">
        <v>645</v>
      </c>
      <c r="C257">
        <v>4.3</v>
      </c>
      <c r="D257">
        <v>17</v>
      </c>
      <c r="E257" t="s">
        <v>245</v>
      </c>
      <c r="F257" t="s">
        <v>167</v>
      </c>
      <c r="G257" t="s">
        <v>73</v>
      </c>
      <c r="I257" t="s">
        <v>646</v>
      </c>
    </row>
    <row r="258" spans="1:9" x14ac:dyDescent="0.3">
      <c r="A258">
        <v>263</v>
      </c>
      <c r="B258" t="s">
        <v>647</v>
      </c>
      <c r="C258">
        <v>4.2</v>
      </c>
      <c r="D258">
        <v>13.4</v>
      </c>
      <c r="E258" t="s">
        <v>252</v>
      </c>
      <c r="F258" t="s">
        <v>540</v>
      </c>
      <c r="G258" t="s">
        <v>18</v>
      </c>
      <c r="H258" t="s">
        <v>648</v>
      </c>
      <c r="I258" t="s">
        <v>649</v>
      </c>
    </row>
    <row r="259" spans="1:9" x14ac:dyDescent="0.3">
      <c r="A259">
        <v>264</v>
      </c>
      <c r="B259" t="s">
        <v>650</v>
      </c>
      <c r="C259">
        <v>3.4</v>
      </c>
      <c r="D259">
        <v>18.7</v>
      </c>
      <c r="E259" t="s">
        <v>154</v>
      </c>
      <c r="F259" t="s">
        <v>249</v>
      </c>
      <c r="G259" t="s">
        <v>38</v>
      </c>
      <c r="I259" t="s">
        <v>651</v>
      </c>
    </row>
    <row r="260" spans="1:9" x14ac:dyDescent="0.3">
      <c r="A260">
        <v>265</v>
      </c>
      <c r="C260">
        <v>3.7</v>
      </c>
      <c r="D260">
        <v>4</v>
      </c>
      <c r="E260" t="s">
        <v>170</v>
      </c>
      <c r="F260" t="s">
        <v>652</v>
      </c>
      <c r="G260" t="s">
        <v>29</v>
      </c>
      <c r="I260" t="s">
        <v>653</v>
      </c>
    </row>
    <row r="261" spans="1:9" x14ac:dyDescent="0.3">
      <c r="A261">
        <v>266</v>
      </c>
      <c r="C261">
        <v>3.9</v>
      </c>
      <c r="D261">
        <v>97</v>
      </c>
      <c r="E261" t="s">
        <v>180</v>
      </c>
      <c r="G261" t="s">
        <v>99</v>
      </c>
      <c r="I261" t="s">
        <v>654</v>
      </c>
    </row>
    <row r="262" spans="1:9" x14ac:dyDescent="0.3">
      <c r="A262">
        <v>267</v>
      </c>
      <c r="B262" t="s">
        <v>655</v>
      </c>
      <c r="C262">
        <v>4.3</v>
      </c>
      <c r="D262">
        <v>5</v>
      </c>
      <c r="E262" t="s">
        <v>202</v>
      </c>
      <c r="F262" t="s">
        <v>390</v>
      </c>
      <c r="G262" t="s">
        <v>24</v>
      </c>
      <c r="H262" t="s">
        <v>656</v>
      </c>
      <c r="I262" t="s">
        <v>657</v>
      </c>
    </row>
    <row r="263" spans="1:9" x14ac:dyDescent="0.3">
      <c r="A263">
        <v>268</v>
      </c>
      <c r="C263">
        <v>3.9</v>
      </c>
      <c r="D263">
        <v>704</v>
      </c>
      <c r="E263" t="s">
        <v>414</v>
      </c>
      <c r="F263" t="s">
        <v>68</v>
      </c>
      <c r="G263" t="s">
        <v>158</v>
      </c>
      <c r="I263" t="s">
        <v>372</v>
      </c>
    </row>
    <row r="264" spans="1:9" x14ac:dyDescent="0.3">
      <c r="A264">
        <v>269</v>
      </c>
      <c r="B264" t="s">
        <v>658</v>
      </c>
      <c r="C264">
        <v>4.2</v>
      </c>
      <c r="D264">
        <v>1</v>
      </c>
      <c r="E264" t="s">
        <v>170</v>
      </c>
      <c r="F264" t="s">
        <v>659</v>
      </c>
      <c r="G264" t="s">
        <v>348</v>
      </c>
      <c r="I264" t="s">
        <v>660</v>
      </c>
    </row>
    <row r="265" spans="1:9" x14ac:dyDescent="0.3">
      <c r="A265">
        <v>270</v>
      </c>
      <c r="B265" t="s">
        <v>661</v>
      </c>
      <c r="C265">
        <v>4</v>
      </c>
      <c r="D265">
        <v>4</v>
      </c>
      <c r="E265" t="s">
        <v>191</v>
      </c>
      <c r="F265" t="s">
        <v>662</v>
      </c>
      <c r="G265" t="s">
        <v>38</v>
      </c>
      <c r="I265" t="s">
        <v>663</v>
      </c>
    </row>
    <row r="266" spans="1:9" x14ac:dyDescent="0.3">
      <c r="A266">
        <v>271</v>
      </c>
      <c r="C266">
        <v>3.5</v>
      </c>
      <c r="D266">
        <v>165</v>
      </c>
      <c r="E266" t="s">
        <v>202</v>
      </c>
      <c r="F266" t="s">
        <v>333</v>
      </c>
      <c r="G266" t="s">
        <v>73</v>
      </c>
      <c r="I266" t="s">
        <v>664</v>
      </c>
    </row>
    <row r="267" spans="1:9" x14ac:dyDescent="0.3">
      <c r="A267">
        <v>272</v>
      </c>
      <c r="C267">
        <v>4.0999999999999996</v>
      </c>
      <c r="D267">
        <v>496</v>
      </c>
      <c r="E267" t="s">
        <v>22</v>
      </c>
      <c r="G267" t="s">
        <v>158</v>
      </c>
      <c r="I267" t="s">
        <v>665</v>
      </c>
    </row>
    <row r="268" spans="1:9" x14ac:dyDescent="0.3">
      <c r="A268">
        <v>273</v>
      </c>
      <c r="B268" t="s">
        <v>666</v>
      </c>
      <c r="C268">
        <v>4.0999999999999996</v>
      </c>
      <c r="D268">
        <v>9</v>
      </c>
      <c r="E268" t="s">
        <v>47</v>
      </c>
      <c r="F268" t="s">
        <v>352</v>
      </c>
      <c r="G268" t="s">
        <v>172</v>
      </c>
      <c r="H268" t="s">
        <v>667</v>
      </c>
      <c r="I268" t="s">
        <v>668</v>
      </c>
    </row>
    <row r="269" spans="1:9" x14ac:dyDescent="0.3">
      <c r="A269">
        <v>274</v>
      </c>
      <c r="C269">
        <v>3.6</v>
      </c>
      <c r="D269">
        <v>484</v>
      </c>
      <c r="E269" t="s">
        <v>84</v>
      </c>
      <c r="F269" t="s">
        <v>669</v>
      </c>
      <c r="G269" t="s">
        <v>49</v>
      </c>
      <c r="I269" t="s">
        <v>472</v>
      </c>
    </row>
    <row r="270" spans="1:9" x14ac:dyDescent="0.3">
      <c r="A270">
        <v>275</v>
      </c>
      <c r="C270">
        <v>4</v>
      </c>
      <c r="D270">
        <v>1</v>
      </c>
      <c r="E270" t="s">
        <v>191</v>
      </c>
      <c r="G270" t="s">
        <v>73</v>
      </c>
      <c r="I270" t="s">
        <v>181</v>
      </c>
    </row>
    <row r="271" spans="1:9" x14ac:dyDescent="0.3">
      <c r="A271">
        <v>276</v>
      </c>
      <c r="B271" t="s">
        <v>670</v>
      </c>
      <c r="C271">
        <v>4.2</v>
      </c>
      <c r="D271">
        <v>7</v>
      </c>
      <c r="E271" t="s">
        <v>245</v>
      </c>
      <c r="F271" t="s">
        <v>211</v>
      </c>
      <c r="G271" t="s">
        <v>43</v>
      </c>
      <c r="I271" t="s">
        <v>383</v>
      </c>
    </row>
    <row r="272" spans="1:9" x14ac:dyDescent="0.3">
      <c r="A272">
        <v>277</v>
      </c>
      <c r="B272" t="s">
        <v>671</v>
      </c>
      <c r="C272">
        <v>4.0999999999999996</v>
      </c>
      <c r="D272">
        <v>5</v>
      </c>
      <c r="E272" t="s">
        <v>136</v>
      </c>
      <c r="F272" t="s">
        <v>672</v>
      </c>
      <c r="G272" t="s">
        <v>43</v>
      </c>
      <c r="I272" t="s">
        <v>383</v>
      </c>
    </row>
    <row r="273" spans="1:9" x14ac:dyDescent="0.3">
      <c r="A273">
        <v>278</v>
      </c>
      <c r="B273" t="s">
        <v>673</v>
      </c>
      <c r="C273">
        <v>4.2</v>
      </c>
      <c r="D273">
        <v>6</v>
      </c>
      <c r="E273" t="s">
        <v>92</v>
      </c>
      <c r="F273" t="s">
        <v>455</v>
      </c>
      <c r="G273" t="s">
        <v>49</v>
      </c>
      <c r="I273" t="s">
        <v>674</v>
      </c>
    </row>
    <row r="274" spans="1:9" x14ac:dyDescent="0.3">
      <c r="A274">
        <v>279</v>
      </c>
      <c r="B274" t="s">
        <v>675</v>
      </c>
      <c r="C274">
        <v>4.5999999999999996</v>
      </c>
      <c r="D274">
        <v>341</v>
      </c>
      <c r="E274" t="s">
        <v>22</v>
      </c>
      <c r="F274" t="s">
        <v>333</v>
      </c>
      <c r="G274" t="s">
        <v>43</v>
      </c>
      <c r="I274" t="s">
        <v>271</v>
      </c>
    </row>
    <row r="275" spans="1:9" x14ac:dyDescent="0.3">
      <c r="A275">
        <v>280</v>
      </c>
      <c r="C275">
        <v>4.0999999999999996</v>
      </c>
      <c r="D275">
        <v>2</v>
      </c>
      <c r="E275" t="s">
        <v>136</v>
      </c>
      <c r="F275" t="s">
        <v>455</v>
      </c>
      <c r="G275" t="s">
        <v>73</v>
      </c>
      <c r="I275" t="s">
        <v>676</v>
      </c>
    </row>
    <row r="276" spans="1:9" x14ac:dyDescent="0.3">
      <c r="A276">
        <v>281</v>
      </c>
      <c r="C276">
        <v>4</v>
      </c>
      <c r="D276">
        <v>1</v>
      </c>
      <c r="E276" t="s">
        <v>417</v>
      </c>
      <c r="F276" t="s">
        <v>65</v>
      </c>
      <c r="G276" t="s">
        <v>158</v>
      </c>
      <c r="I276" t="s">
        <v>372</v>
      </c>
    </row>
    <row r="277" spans="1:9" x14ac:dyDescent="0.3">
      <c r="A277">
        <v>282</v>
      </c>
      <c r="C277">
        <v>4.2</v>
      </c>
      <c r="D277">
        <v>1</v>
      </c>
      <c r="E277" t="s">
        <v>677</v>
      </c>
      <c r="F277" t="s">
        <v>678</v>
      </c>
      <c r="G277" t="s">
        <v>49</v>
      </c>
      <c r="I277" t="s">
        <v>679</v>
      </c>
    </row>
    <row r="278" spans="1:9" x14ac:dyDescent="0.3">
      <c r="A278">
        <v>283</v>
      </c>
      <c r="C278">
        <v>4</v>
      </c>
      <c r="D278">
        <v>19</v>
      </c>
      <c r="E278" t="s">
        <v>22</v>
      </c>
      <c r="F278" t="s">
        <v>680</v>
      </c>
      <c r="G278" t="s">
        <v>18</v>
      </c>
      <c r="I278" t="s">
        <v>681</v>
      </c>
    </row>
    <row r="279" spans="1:9" x14ac:dyDescent="0.3">
      <c r="A279">
        <v>284</v>
      </c>
      <c r="B279" t="s">
        <v>682</v>
      </c>
      <c r="C279">
        <v>4.2</v>
      </c>
      <c r="D279">
        <v>1</v>
      </c>
      <c r="E279" t="s">
        <v>84</v>
      </c>
      <c r="G279" t="s">
        <v>43</v>
      </c>
      <c r="I279" t="s">
        <v>683</v>
      </c>
    </row>
    <row r="280" spans="1:9" x14ac:dyDescent="0.3">
      <c r="A280">
        <v>285</v>
      </c>
      <c r="C280">
        <v>4.3</v>
      </c>
      <c r="D280">
        <v>1</v>
      </c>
      <c r="E280" t="s">
        <v>226</v>
      </c>
      <c r="F280" t="s">
        <v>17</v>
      </c>
      <c r="G280" t="s">
        <v>73</v>
      </c>
      <c r="I280" t="s">
        <v>684</v>
      </c>
    </row>
    <row r="281" spans="1:9" x14ac:dyDescent="0.3">
      <c r="A281">
        <v>286</v>
      </c>
      <c r="B281" t="s">
        <v>685</v>
      </c>
      <c r="C281">
        <v>4.0999999999999996</v>
      </c>
      <c r="D281">
        <v>3</v>
      </c>
      <c r="E281" t="s">
        <v>252</v>
      </c>
      <c r="F281" t="s">
        <v>686</v>
      </c>
      <c r="G281" t="s">
        <v>297</v>
      </c>
      <c r="I281" t="s">
        <v>687</v>
      </c>
    </row>
    <row r="282" spans="1:9" x14ac:dyDescent="0.3">
      <c r="A282">
        <v>287</v>
      </c>
      <c r="B282" t="s">
        <v>688</v>
      </c>
      <c r="C282">
        <v>4</v>
      </c>
      <c r="D282">
        <v>3</v>
      </c>
      <c r="E282" t="s">
        <v>98</v>
      </c>
      <c r="G282" t="s">
        <v>73</v>
      </c>
      <c r="I282" t="s">
        <v>689</v>
      </c>
    </row>
    <row r="283" spans="1:9" x14ac:dyDescent="0.3">
      <c r="A283">
        <v>288</v>
      </c>
      <c r="B283" t="s">
        <v>690</v>
      </c>
      <c r="C283">
        <v>4.0999999999999996</v>
      </c>
      <c r="D283">
        <v>3</v>
      </c>
      <c r="E283" t="s">
        <v>130</v>
      </c>
      <c r="F283" t="s">
        <v>691</v>
      </c>
      <c r="G283" t="s">
        <v>18</v>
      </c>
      <c r="H283" t="s">
        <v>692</v>
      </c>
      <c r="I283" t="s">
        <v>693</v>
      </c>
    </row>
    <row r="284" spans="1:9" x14ac:dyDescent="0.3">
      <c r="A284">
        <v>289</v>
      </c>
      <c r="B284" t="s">
        <v>694</v>
      </c>
      <c r="C284">
        <v>3.7</v>
      </c>
      <c r="D284">
        <v>2</v>
      </c>
      <c r="E284" t="s">
        <v>191</v>
      </c>
      <c r="F284" t="s">
        <v>249</v>
      </c>
      <c r="G284" t="s">
        <v>99</v>
      </c>
      <c r="I284" t="s">
        <v>472</v>
      </c>
    </row>
    <row r="285" spans="1:9" x14ac:dyDescent="0.3">
      <c r="A285">
        <v>290</v>
      </c>
      <c r="C285">
        <v>4.0999999999999996</v>
      </c>
      <c r="D285">
        <v>660</v>
      </c>
      <c r="E285" t="s">
        <v>84</v>
      </c>
      <c r="G285" t="s">
        <v>99</v>
      </c>
      <c r="I285" t="s">
        <v>695</v>
      </c>
    </row>
    <row r="286" spans="1:9" x14ac:dyDescent="0.3">
      <c r="A286">
        <v>291</v>
      </c>
      <c r="C286">
        <v>4.4000000000000004</v>
      </c>
      <c r="D286">
        <v>179</v>
      </c>
      <c r="E286" t="s">
        <v>16</v>
      </c>
      <c r="F286" t="s">
        <v>696</v>
      </c>
      <c r="G286" t="s">
        <v>29</v>
      </c>
      <c r="I286" t="s">
        <v>383</v>
      </c>
    </row>
    <row r="287" spans="1:9" x14ac:dyDescent="0.3">
      <c r="A287">
        <v>292</v>
      </c>
      <c r="C287">
        <v>3.6</v>
      </c>
      <c r="D287">
        <v>0</v>
      </c>
      <c r="E287" t="s">
        <v>136</v>
      </c>
      <c r="G287" t="s">
        <v>174</v>
      </c>
      <c r="I287" t="s">
        <v>181</v>
      </c>
    </row>
    <row r="288" spans="1:9" x14ac:dyDescent="0.3">
      <c r="A288">
        <v>293</v>
      </c>
      <c r="B288" t="s">
        <v>697</v>
      </c>
      <c r="C288">
        <v>4.3</v>
      </c>
      <c r="D288">
        <v>29.5</v>
      </c>
      <c r="E288" t="s">
        <v>104</v>
      </c>
      <c r="F288" t="s">
        <v>268</v>
      </c>
      <c r="G288" t="s">
        <v>52</v>
      </c>
      <c r="H288" t="s">
        <v>698</v>
      </c>
      <c r="I288" t="s">
        <v>699</v>
      </c>
    </row>
    <row r="289" spans="1:9" x14ac:dyDescent="0.3">
      <c r="A289">
        <v>294</v>
      </c>
      <c r="C289">
        <v>4.3</v>
      </c>
      <c r="D289">
        <v>62</v>
      </c>
      <c r="E289" t="s">
        <v>27</v>
      </c>
      <c r="G289" t="s">
        <v>49</v>
      </c>
      <c r="I289" t="s">
        <v>700</v>
      </c>
    </row>
    <row r="290" spans="1:9" x14ac:dyDescent="0.3">
      <c r="A290">
        <v>295</v>
      </c>
      <c r="B290" t="s">
        <v>701</v>
      </c>
      <c r="C290">
        <v>4.2</v>
      </c>
      <c r="D290">
        <v>3</v>
      </c>
      <c r="E290" t="s">
        <v>202</v>
      </c>
      <c r="G290" t="s">
        <v>52</v>
      </c>
      <c r="H290" t="s">
        <v>702</v>
      </c>
      <c r="I290" t="s">
        <v>703</v>
      </c>
    </row>
    <row r="291" spans="1:9" x14ac:dyDescent="0.3">
      <c r="A291">
        <v>297</v>
      </c>
      <c r="B291" t="s">
        <v>704</v>
      </c>
      <c r="C291">
        <v>3.9</v>
      </c>
      <c r="D291">
        <v>352</v>
      </c>
      <c r="E291" t="s">
        <v>92</v>
      </c>
      <c r="G291" t="s">
        <v>43</v>
      </c>
      <c r="I291" t="s">
        <v>305</v>
      </c>
    </row>
    <row r="292" spans="1:9" x14ac:dyDescent="0.3">
      <c r="A292">
        <v>298</v>
      </c>
      <c r="B292" t="s">
        <v>705</v>
      </c>
      <c r="C292">
        <v>4.0999999999999996</v>
      </c>
      <c r="D292">
        <v>669</v>
      </c>
      <c r="E292" t="s">
        <v>191</v>
      </c>
      <c r="F292" t="s">
        <v>706</v>
      </c>
      <c r="G292" t="s">
        <v>99</v>
      </c>
      <c r="I292" t="s">
        <v>40</v>
      </c>
    </row>
    <row r="293" spans="1:9" x14ac:dyDescent="0.3">
      <c r="A293">
        <v>299</v>
      </c>
      <c r="C293">
        <v>3.4</v>
      </c>
      <c r="D293">
        <v>3</v>
      </c>
      <c r="E293" t="s">
        <v>154</v>
      </c>
      <c r="F293" t="s">
        <v>707</v>
      </c>
      <c r="G293" t="s">
        <v>52</v>
      </c>
      <c r="I293" t="s">
        <v>708</v>
      </c>
    </row>
    <row r="294" spans="1:9" x14ac:dyDescent="0.3">
      <c r="A294">
        <v>300</v>
      </c>
      <c r="B294" t="s">
        <v>709</v>
      </c>
      <c r="C294">
        <v>4.3</v>
      </c>
      <c r="D294">
        <v>19</v>
      </c>
      <c r="E294" t="s">
        <v>154</v>
      </c>
      <c r="F294" t="s">
        <v>710</v>
      </c>
      <c r="G294" t="s">
        <v>172</v>
      </c>
      <c r="H294" t="s">
        <v>711</v>
      </c>
      <c r="I294" t="s">
        <v>712</v>
      </c>
    </row>
    <row r="295" spans="1:9" x14ac:dyDescent="0.3">
      <c r="A295">
        <v>301</v>
      </c>
      <c r="B295" t="s">
        <v>713</v>
      </c>
      <c r="C295">
        <v>4.2</v>
      </c>
      <c r="D295">
        <v>4</v>
      </c>
      <c r="E295" t="s">
        <v>112</v>
      </c>
      <c r="F295" t="s">
        <v>68</v>
      </c>
      <c r="G295" t="s">
        <v>12</v>
      </c>
      <c r="H295" t="s">
        <v>714</v>
      </c>
      <c r="I295" t="s">
        <v>715</v>
      </c>
    </row>
    <row r="296" spans="1:9" x14ac:dyDescent="0.3">
      <c r="A296">
        <v>302</v>
      </c>
      <c r="B296" t="s">
        <v>716</v>
      </c>
      <c r="C296">
        <v>4.3</v>
      </c>
      <c r="D296">
        <v>1</v>
      </c>
      <c r="E296" t="s">
        <v>136</v>
      </c>
      <c r="F296" t="s">
        <v>717</v>
      </c>
      <c r="G296" t="s">
        <v>18</v>
      </c>
      <c r="H296" t="s">
        <v>718</v>
      </c>
      <c r="I296" t="s">
        <v>719</v>
      </c>
    </row>
    <row r="297" spans="1:9" x14ac:dyDescent="0.3">
      <c r="A297">
        <v>303</v>
      </c>
      <c r="C297">
        <v>3.5</v>
      </c>
      <c r="D297">
        <v>239</v>
      </c>
      <c r="E297" t="s">
        <v>180</v>
      </c>
      <c r="G297" t="s">
        <v>99</v>
      </c>
      <c r="I297" t="s">
        <v>720</v>
      </c>
    </row>
    <row r="298" spans="1:9" x14ac:dyDescent="0.3">
      <c r="A298">
        <v>304</v>
      </c>
      <c r="B298" t="s">
        <v>721</v>
      </c>
      <c r="C298">
        <v>4.2</v>
      </c>
      <c r="D298">
        <v>13.6</v>
      </c>
      <c r="E298" t="s">
        <v>84</v>
      </c>
      <c r="G298" t="s">
        <v>43</v>
      </c>
      <c r="H298" t="s">
        <v>722</v>
      </c>
      <c r="I298" t="s">
        <v>723</v>
      </c>
    </row>
    <row r="299" spans="1:9" x14ac:dyDescent="0.3">
      <c r="A299">
        <v>305</v>
      </c>
      <c r="B299" t="s">
        <v>724</v>
      </c>
      <c r="C299">
        <v>4.2</v>
      </c>
      <c r="D299">
        <v>10.4</v>
      </c>
      <c r="E299" t="s">
        <v>417</v>
      </c>
      <c r="F299" t="s">
        <v>725</v>
      </c>
      <c r="G299" t="s">
        <v>73</v>
      </c>
      <c r="I299" t="s">
        <v>726</v>
      </c>
    </row>
    <row r="300" spans="1:9" x14ac:dyDescent="0.3">
      <c r="A300">
        <v>306</v>
      </c>
      <c r="B300" t="s">
        <v>727</v>
      </c>
      <c r="C300">
        <v>4</v>
      </c>
      <c r="D300">
        <v>1</v>
      </c>
      <c r="E300" t="s">
        <v>89</v>
      </c>
      <c r="G300" t="s">
        <v>49</v>
      </c>
      <c r="H300" t="s">
        <v>728</v>
      </c>
      <c r="I300" t="s">
        <v>729</v>
      </c>
    </row>
    <row r="301" spans="1:9" x14ac:dyDescent="0.3">
      <c r="A301">
        <v>307</v>
      </c>
      <c r="B301" t="s">
        <v>730</v>
      </c>
      <c r="C301">
        <v>4.0999999999999996</v>
      </c>
      <c r="D301">
        <v>2</v>
      </c>
      <c r="E301" t="s">
        <v>202</v>
      </c>
      <c r="F301" t="s">
        <v>731</v>
      </c>
      <c r="G301" t="s">
        <v>18</v>
      </c>
      <c r="H301" t="s">
        <v>732</v>
      </c>
      <c r="I301" t="s">
        <v>733</v>
      </c>
    </row>
    <row r="302" spans="1:9" x14ac:dyDescent="0.3">
      <c r="A302">
        <v>308</v>
      </c>
      <c r="B302" t="s">
        <v>734</v>
      </c>
      <c r="C302">
        <v>4.4000000000000004</v>
      </c>
      <c r="D302">
        <v>1</v>
      </c>
      <c r="E302" t="s">
        <v>300</v>
      </c>
      <c r="F302" t="s">
        <v>691</v>
      </c>
      <c r="G302" t="s">
        <v>99</v>
      </c>
      <c r="H302" t="s">
        <v>735</v>
      </c>
      <c r="I302" t="s">
        <v>736</v>
      </c>
    </row>
    <row r="303" spans="1:9" x14ac:dyDescent="0.3">
      <c r="A303">
        <v>309</v>
      </c>
      <c r="C303">
        <v>4.5</v>
      </c>
      <c r="D303">
        <v>116</v>
      </c>
      <c r="E303" t="s">
        <v>71</v>
      </c>
      <c r="G303" t="s">
        <v>52</v>
      </c>
      <c r="I303" t="s">
        <v>737</v>
      </c>
    </row>
    <row r="304" spans="1:9" x14ac:dyDescent="0.3">
      <c r="A304">
        <v>310</v>
      </c>
      <c r="C304">
        <v>4</v>
      </c>
      <c r="D304">
        <v>2</v>
      </c>
      <c r="E304" t="s">
        <v>188</v>
      </c>
      <c r="G304" t="s">
        <v>158</v>
      </c>
      <c r="I304" t="s">
        <v>738</v>
      </c>
    </row>
    <row r="305" spans="1:9" x14ac:dyDescent="0.3">
      <c r="A305">
        <v>311</v>
      </c>
      <c r="B305" t="s">
        <v>739</v>
      </c>
      <c r="C305">
        <v>4.0999999999999996</v>
      </c>
      <c r="D305">
        <v>4</v>
      </c>
      <c r="E305" t="s">
        <v>16</v>
      </c>
      <c r="F305" t="s">
        <v>740</v>
      </c>
      <c r="G305" t="s">
        <v>12</v>
      </c>
      <c r="H305" t="s">
        <v>741</v>
      </c>
      <c r="I305" t="s">
        <v>742</v>
      </c>
    </row>
    <row r="306" spans="1:9" x14ac:dyDescent="0.3">
      <c r="A306">
        <v>312</v>
      </c>
      <c r="C306">
        <v>4.5</v>
      </c>
      <c r="D306">
        <v>249</v>
      </c>
      <c r="E306" t="s">
        <v>186</v>
      </c>
      <c r="G306" t="s">
        <v>99</v>
      </c>
      <c r="I306" t="s">
        <v>743</v>
      </c>
    </row>
    <row r="307" spans="1:9" x14ac:dyDescent="0.3">
      <c r="A307">
        <v>313</v>
      </c>
      <c r="B307" t="s">
        <v>744</v>
      </c>
      <c r="C307">
        <v>4.5</v>
      </c>
      <c r="D307">
        <v>3</v>
      </c>
      <c r="E307" t="s">
        <v>154</v>
      </c>
      <c r="G307" t="s">
        <v>99</v>
      </c>
      <c r="I307" t="s">
        <v>745</v>
      </c>
    </row>
    <row r="308" spans="1:9" x14ac:dyDescent="0.3">
      <c r="A308">
        <v>314</v>
      </c>
      <c r="C308">
        <v>4</v>
      </c>
      <c r="D308">
        <v>298</v>
      </c>
      <c r="E308" t="s">
        <v>206</v>
      </c>
      <c r="G308" t="s">
        <v>174</v>
      </c>
      <c r="I308" t="s">
        <v>242</v>
      </c>
    </row>
    <row r="309" spans="1:9" x14ac:dyDescent="0.3">
      <c r="A309">
        <v>315</v>
      </c>
      <c r="C309">
        <v>4</v>
      </c>
      <c r="D309">
        <v>10.6</v>
      </c>
      <c r="E309" t="s">
        <v>154</v>
      </c>
      <c r="F309" t="s">
        <v>65</v>
      </c>
      <c r="G309" t="s">
        <v>392</v>
      </c>
      <c r="I309" t="s">
        <v>554</v>
      </c>
    </row>
    <row r="310" spans="1:9" x14ac:dyDescent="0.3">
      <c r="A310">
        <v>316</v>
      </c>
      <c r="B310" t="s">
        <v>746</v>
      </c>
      <c r="C310">
        <v>4.2</v>
      </c>
      <c r="D310">
        <v>1</v>
      </c>
      <c r="E310" t="s">
        <v>22</v>
      </c>
      <c r="F310" t="s">
        <v>137</v>
      </c>
      <c r="G310" t="s">
        <v>161</v>
      </c>
      <c r="I310" t="s">
        <v>747</v>
      </c>
    </row>
    <row r="311" spans="1:9" x14ac:dyDescent="0.3">
      <c r="A311">
        <v>317</v>
      </c>
      <c r="C311">
        <v>3.9</v>
      </c>
      <c r="D311">
        <v>132</v>
      </c>
      <c r="E311" t="s">
        <v>245</v>
      </c>
      <c r="F311" t="s">
        <v>748</v>
      </c>
      <c r="G311" t="s">
        <v>73</v>
      </c>
      <c r="I311" t="s">
        <v>749</v>
      </c>
    </row>
    <row r="312" spans="1:9" x14ac:dyDescent="0.3">
      <c r="A312">
        <v>318</v>
      </c>
      <c r="B312" t="s">
        <v>750</v>
      </c>
      <c r="C312">
        <v>4.2</v>
      </c>
      <c r="D312">
        <v>3</v>
      </c>
      <c r="E312" t="s">
        <v>256</v>
      </c>
      <c r="F312" t="s">
        <v>307</v>
      </c>
      <c r="G312" t="s">
        <v>18</v>
      </c>
      <c r="H312" t="s">
        <v>751</v>
      </c>
      <c r="I312" t="s">
        <v>752</v>
      </c>
    </row>
    <row r="313" spans="1:9" x14ac:dyDescent="0.3">
      <c r="A313">
        <v>319</v>
      </c>
      <c r="B313" t="s">
        <v>753</v>
      </c>
      <c r="C313">
        <v>4.2</v>
      </c>
      <c r="D313">
        <v>3</v>
      </c>
      <c r="E313" t="s">
        <v>108</v>
      </c>
      <c r="F313" t="s">
        <v>120</v>
      </c>
      <c r="G313" t="s">
        <v>18</v>
      </c>
      <c r="H313" t="s">
        <v>754</v>
      </c>
      <c r="I313" t="s">
        <v>755</v>
      </c>
    </row>
    <row r="314" spans="1:9" x14ac:dyDescent="0.3">
      <c r="A314">
        <v>320</v>
      </c>
      <c r="C314">
        <v>4.2</v>
      </c>
      <c r="D314">
        <v>1</v>
      </c>
      <c r="E314" t="s">
        <v>84</v>
      </c>
      <c r="G314" t="s">
        <v>43</v>
      </c>
      <c r="I314" t="s">
        <v>695</v>
      </c>
    </row>
    <row r="315" spans="1:9" x14ac:dyDescent="0.3">
      <c r="A315">
        <v>321</v>
      </c>
      <c r="B315" t="s">
        <v>756</v>
      </c>
      <c r="C315">
        <v>4.4000000000000004</v>
      </c>
      <c r="D315">
        <v>4</v>
      </c>
      <c r="E315" t="s">
        <v>112</v>
      </c>
      <c r="F315" t="s">
        <v>757</v>
      </c>
      <c r="G315" t="s">
        <v>174</v>
      </c>
      <c r="I315" t="s">
        <v>383</v>
      </c>
    </row>
    <row r="316" spans="1:9" x14ac:dyDescent="0.3">
      <c r="A316">
        <v>322</v>
      </c>
      <c r="B316" t="s">
        <v>758</v>
      </c>
      <c r="C316">
        <v>4.2</v>
      </c>
      <c r="D316">
        <v>10</v>
      </c>
      <c r="E316" t="s">
        <v>677</v>
      </c>
      <c r="F316" t="s">
        <v>759</v>
      </c>
      <c r="G316" t="s">
        <v>73</v>
      </c>
      <c r="I316" t="s">
        <v>760</v>
      </c>
    </row>
    <row r="317" spans="1:9" x14ac:dyDescent="0.3">
      <c r="A317">
        <v>323</v>
      </c>
      <c r="B317" t="s">
        <v>761</v>
      </c>
      <c r="C317">
        <v>4.4000000000000004</v>
      </c>
      <c r="D317">
        <v>1</v>
      </c>
      <c r="E317" t="s">
        <v>84</v>
      </c>
      <c r="G317" t="s">
        <v>52</v>
      </c>
      <c r="I317" t="s">
        <v>181</v>
      </c>
    </row>
    <row r="318" spans="1:9" x14ac:dyDescent="0.3">
      <c r="A318">
        <v>324</v>
      </c>
      <c r="B318" t="s">
        <v>762</v>
      </c>
      <c r="C318">
        <v>4.4000000000000004</v>
      </c>
      <c r="D318">
        <v>138</v>
      </c>
      <c r="E318" t="s">
        <v>170</v>
      </c>
      <c r="F318" t="s">
        <v>498</v>
      </c>
      <c r="G318" t="s">
        <v>348</v>
      </c>
      <c r="I318" t="s">
        <v>763</v>
      </c>
    </row>
    <row r="319" spans="1:9" x14ac:dyDescent="0.3">
      <c r="A319">
        <v>325</v>
      </c>
      <c r="B319" t="s">
        <v>764</v>
      </c>
      <c r="C319">
        <v>4.0999999999999996</v>
      </c>
      <c r="D319">
        <v>3</v>
      </c>
      <c r="E319" t="s">
        <v>154</v>
      </c>
      <c r="G319" t="s">
        <v>43</v>
      </c>
      <c r="I319" t="s">
        <v>503</v>
      </c>
    </row>
    <row r="320" spans="1:9" x14ac:dyDescent="0.3">
      <c r="A320">
        <v>326</v>
      </c>
      <c r="B320" t="s">
        <v>765</v>
      </c>
      <c r="C320">
        <v>3.8</v>
      </c>
      <c r="D320">
        <v>2</v>
      </c>
      <c r="E320" t="s">
        <v>411</v>
      </c>
      <c r="F320" t="s">
        <v>333</v>
      </c>
      <c r="G320" t="s">
        <v>73</v>
      </c>
      <c r="I320" t="s">
        <v>766</v>
      </c>
    </row>
    <row r="321" spans="1:9" x14ac:dyDescent="0.3">
      <c r="A321">
        <v>327</v>
      </c>
      <c r="B321" t="s">
        <v>767</v>
      </c>
      <c r="C321">
        <v>4.0999999999999996</v>
      </c>
      <c r="D321">
        <v>1</v>
      </c>
      <c r="E321" t="s">
        <v>47</v>
      </c>
      <c r="F321" t="s">
        <v>518</v>
      </c>
      <c r="G321" t="s">
        <v>49</v>
      </c>
      <c r="I321" t="s">
        <v>114</v>
      </c>
    </row>
    <row r="322" spans="1:9" x14ac:dyDescent="0.3">
      <c r="A322">
        <v>328</v>
      </c>
      <c r="C322">
        <v>4.3</v>
      </c>
      <c r="D322">
        <v>609</v>
      </c>
      <c r="E322" t="s">
        <v>188</v>
      </c>
      <c r="G322" t="s">
        <v>99</v>
      </c>
      <c r="I322" t="s">
        <v>768</v>
      </c>
    </row>
    <row r="323" spans="1:9" x14ac:dyDescent="0.3">
      <c r="A323">
        <v>329</v>
      </c>
      <c r="C323">
        <v>4.4000000000000004</v>
      </c>
      <c r="D323">
        <v>578</v>
      </c>
      <c r="E323" t="s">
        <v>136</v>
      </c>
      <c r="F323" t="s">
        <v>51</v>
      </c>
      <c r="G323" t="s">
        <v>174</v>
      </c>
      <c r="I323" t="s">
        <v>769</v>
      </c>
    </row>
    <row r="324" spans="1:9" x14ac:dyDescent="0.3">
      <c r="A324">
        <v>330</v>
      </c>
      <c r="B324" t="s">
        <v>770</v>
      </c>
      <c r="C324">
        <v>3.5</v>
      </c>
      <c r="D324">
        <v>6</v>
      </c>
      <c r="E324" t="s">
        <v>154</v>
      </c>
      <c r="G324" t="s">
        <v>99</v>
      </c>
      <c r="H324" t="s">
        <v>771</v>
      </c>
      <c r="I324" t="s">
        <v>772</v>
      </c>
    </row>
    <row r="325" spans="1:9" x14ac:dyDescent="0.3">
      <c r="A325">
        <v>331</v>
      </c>
      <c r="C325">
        <v>3.8</v>
      </c>
      <c r="D325">
        <v>5</v>
      </c>
      <c r="E325" t="s">
        <v>411</v>
      </c>
      <c r="F325" t="s">
        <v>211</v>
      </c>
      <c r="G325" t="s">
        <v>49</v>
      </c>
      <c r="I325" t="s">
        <v>773</v>
      </c>
    </row>
    <row r="326" spans="1:9" x14ac:dyDescent="0.3">
      <c r="A326">
        <v>332</v>
      </c>
      <c r="C326">
        <v>4</v>
      </c>
      <c r="D326">
        <v>2</v>
      </c>
      <c r="E326" t="s">
        <v>98</v>
      </c>
      <c r="G326" t="s">
        <v>158</v>
      </c>
      <c r="I326" t="s">
        <v>774</v>
      </c>
    </row>
    <row r="327" spans="1:9" x14ac:dyDescent="0.3">
      <c r="A327">
        <v>333</v>
      </c>
      <c r="C327">
        <v>4.3</v>
      </c>
      <c r="D327">
        <v>198</v>
      </c>
      <c r="E327" t="s">
        <v>252</v>
      </c>
      <c r="F327" t="s">
        <v>775</v>
      </c>
      <c r="G327" t="s">
        <v>158</v>
      </c>
      <c r="I327" t="s">
        <v>776</v>
      </c>
    </row>
    <row r="328" spans="1:9" x14ac:dyDescent="0.3">
      <c r="A328">
        <v>334</v>
      </c>
      <c r="B328" t="s">
        <v>777</v>
      </c>
      <c r="C328">
        <v>4.2</v>
      </c>
      <c r="D328">
        <v>11.8</v>
      </c>
      <c r="E328" t="s">
        <v>154</v>
      </c>
      <c r="F328" t="s">
        <v>778</v>
      </c>
      <c r="G328" t="s">
        <v>174</v>
      </c>
      <c r="H328" t="s">
        <v>779</v>
      </c>
      <c r="I328" t="s">
        <v>780</v>
      </c>
    </row>
    <row r="329" spans="1:9" x14ac:dyDescent="0.3">
      <c r="A329">
        <v>336</v>
      </c>
      <c r="C329">
        <v>3.7</v>
      </c>
      <c r="D329">
        <v>216</v>
      </c>
      <c r="E329" t="s">
        <v>180</v>
      </c>
      <c r="G329" t="s">
        <v>49</v>
      </c>
      <c r="I329" t="s">
        <v>781</v>
      </c>
    </row>
    <row r="330" spans="1:9" x14ac:dyDescent="0.3">
      <c r="A330">
        <v>337</v>
      </c>
      <c r="C330">
        <v>3.9</v>
      </c>
      <c r="D330">
        <v>3</v>
      </c>
      <c r="E330" t="s">
        <v>202</v>
      </c>
      <c r="G330" t="s">
        <v>43</v>
      </c>
      <c r="I330" t="s">
        <v>532</v>
      </c>
    </row>
    <row r="331" spans="1:9" x14ac:dyDescent="0.3">
      <c r="A331">
        <v>338</v>
      </c>
      <c r="B331" t="s">
        <v>782</v>
      </c>
      <c r="C331">
        <v>3.2</v>
      </c>
      <c r="D331">
        <v>16.7</v>
      </c>
      <c r="E331" t="s">
        <v>154</v>
      </c>
      <c r="F331" t="s">
        <v>331</v>
      </c>
      <c r="G331" t="s">
        <v>52</v>
      </c>
      <c r="I331" t="s">
        <v>783</v>
      </c>
    </row>
    <row r="332" spans="1:9" x14ac:dyDescent="0.3">
      <c r="A332">
        <v>339</v>
      </c>
      <c r="B332" t="s">
        <v>784</v>
      </c>
      <c r="C332">
        <v>3.5</v>
      </c>
      <c r="D332">
        <v>10.5</v>
      </c>
      <c r="E332" t="s">
        <v>89</v>
      </c>
      <c r="F332" t="s">
        <v>785</v>
      </c>
      <c r="G332" t="s">
        <v>49</v>
      </c>
      <c r="I332" t="s">
        <v>786</v>
      </c>
    </row>
    <row r="333" spans="1:9" x14ac:dyDescent="0.3">
      <c r="A333">
        <v>340</v>
      </c>
      <c r="C333">
        <v>3.4</v>
      </c>
      <c r="D333">
        <v>480</v>
      </c>
      <c r="E333" t="s">
        <v>180</v>
      </c>
      <c r="G333" t="s">
        <v>43</v>
      </c>
      <c r="I333" t="s">
        <v>787</v>
      </c>
    </row>
    <row r="334" spans="1:9" x14ac:dyDescent="0.3">
      <c r="A334">
        <v>341</v>
      </c>
      <c r="B334" t="s">
        <v>788</v>
      </c>
      <c r="C334">
        <v>4.2</v>
      </c>
      <c r="D334">
        <v>807</v>
      </c>
      <c r="E334" t="s">
        <v>186</v>
      </c>
      <c r="G334" t="s">
        <v>52</v>
      </c>
      <c r="I334" t="s">
        <v>375</v>
      </c>
    </row>
    <row r="335" spans="1:9" x14ac:dyDescent="0.3">
      <c r="A335">
        <v>342</v>
      </c>
      <c r="B335" t="s">
        <v>789</v>
      </c>
      <c r="C335">
        <v>4.4000000000000004</v>
      </c>
      <c r="D335">
        <v>207</v>
      </c>
      <c r="E335" t="s">
        <v>89</v>
      </c>
      <c r="F335" t="s">
        <v>790</v>
      </c>
      <c r="G335" t="s">
        <v>43</v>
      </c>
      <c r="I335" t="s">
        <v>457</v>
      </c>
    </row>
    <row r="336" spans="1:9" x14ac:dyDescent="0.3">
      <c r="A336">
        <v>343</v>
      </c>
      <c r="C336">
        <v>3.8</v>
      </c>
      <c r="D336">
        <v>12.4</v>
      </c>
      <c r="E336" t="s">
        <v>148</v>
      </c>
      <c r="F336" t="s">
        <v>791</v>
      </c>
      <c r="G336" t="s">
        <v>43</v>
      </c>
      <c r="I336" t="s">
        <v>437</v>
      </c>
    </row>
    <row r="337" spans="1:9" x14ac:dyDescent="0.3">
      <c r="A337">
        <v>344</v>
      </c>
      <c r="B337" t="s">
        <v>792</v>
      </c>
      <c r="C337">
        <v>4</v>
      </c>
      <c r="D337">
        <v>1</v>
      </c>
      <c r="E337" t="s">
        <v>84</v>
      </c>
      <c r="G337" t="s">
        <v>99</v>
      </c>
      <c r="I337" t="s">
        <v>695</v>
      </c>
    </row>
    <row r="338" spans="1:9" x14ac:dyDescent="0.3">
      <c r="A338">
        <v>345</v>
      </c>
      <c r="B338" t="s">
        <v>793</v>
      </c>
      <c r="C338">
        <v>4</v>
      </c>
      <c r="D338">
        <v>15.1</v>
      </c>
      <c r="E338" t="s">
        <v>191</v>
      </c>
      <c r="F338" t="s">
        <v>794</v>
      </c>
      <c r="G338" t="s">
        <v>49</v>
      </c>
      <c r="I338" t="s">
        <v>795</v>
      </c>
    </row>
    <row r="339" spans="1:9" x14ac:dyDescent="0.3">
      <c r="A339">
        <v>346</v>
      </c>
      <c r="C339">
        <v>4.0999999999999996</v>
      </c>
      <c r="D339">
        <v>170</v>
      </c>
      <c r="E339" t="s">
        <v>98</v>
      </c>
      <c r="G339" t="s">
        <v>158</v>
      </c>
      <c r="I339" t="s">
        <v>271</v>
      </c>
    </row>
    <row r="340" spans="1:9" x14ac:dyDescent="0.3">
      <c r="A340">
        <v>347</v>
      </c>
      <c r="B340" t="s">
        <v>796</v>
      </c>
      <c r="C340">
        <v>4.4000000000000004</v>
      </c>
      <c r="D340">
        <v>1</v>
      </c>
      <c r="E340" t="s">
        <v>797</v>
      </c>
      <c r="F340" t="s">
        <v>798</v>
      </c>
      <c r="G340" t="s">
        <v>18</v>
      </c>
      <c r="H340" t="s">
        <v>799</v>
      </c>
      <c r="I340" t="s">
        <v>800</v>
      </c>
    </row>
    <row r="341" spans="1:9" x14ac:dyDescent="0.3">
      <c r="A341">
        <v>348</v>
      </c>
      <c r="C341">
        <v>4.0999999999999996</v>
      </c>
      <c r="D341">
        <v>337</v>
      </c>
      <c r="E341" t="s">
        <v>22</v>
      </c>
      <c r="F341" t="s">
        <v>72</v>
      </c>
      <c r="G341" t="s">
        <v>18</v>
      </c>
      <c r="I341" t="s">
        <v>801</v>
      </c>
    </row>
    <row r="342" spans="1:9" x14ac:dyDescent="0.3">
      <c r="A342">
        <v>349</v>
      </c>
      <c r="B342" t="s">
        <v>802</v>
      </c>
      <c r="C342">
        <v>4</v>
      </c>
      <c r="D342">
        <v>1</v>
      </c>
      <c r="E342" t="s">
        <v>300</v>
      </c>
      <c r="F342" t="s">
        <v>120</v>
      </c>
      <c r="G342" t="s">
        <v>18</v>
      </c>
      <c r="H342" t="s">
        <v>803</v>
      </c>
      <c r="I342" t="s">
        <v>804</v>
      </c>
    </row>
    <row r="343" spans="1:9" x14ac:dyDescent="0.3">
      <c r="A343">
        <v>350</v>
      </c>
      <c r="C343">
        <v>4.3</v>
      </c>
      <c r="D343">
        <v>333</v>
      </c>
      <c r="E343" t="s">
        <v>252</v>
      </c>
      <c r="F343" t="s">
        <v>805</v>
      </c>
      <c r="G343" t="s">
        <v>24</v>
      </c>
      <c r="I343" t="s">
        <v>806</v>
      </c>
    </row>
    <row r="344" spans="1:9" x14ac:dyDescent="0.3">
      <c r="A344">
        <v>351</v>
      </c>
      <c r="B344" t="s">
        <v>807</v>
      </c>
      <c r="C344">
        <v>4.3</v>
      </c>
      <c r="D344">
        <v>12.8</v>
      </c>
      <c r="E344" t="s">
        <v>808</v>
      </c>
      <c r="F344" t="s">
        <v>809</v>
      </c>
      <c r="G344" t="s">
        <v>73</v>
      </c>
      <c r="H344" t="s">
        <v>810</v>
      </c>
      <c r="I344" t="s">
        <v>811</v>
      </c>
    </row>
    <row r="345" spans="1:9" x14ac:dyDescent="0.3">
      <c r="A345">
        <v>352</v>
      </c>
      <c r="B345" t="s">
        <v>812</v>
      </c>
      <c r="C345">
        <v>4.0999999999999996</v>
      </c>
      <c r="D345">
        <v>4</v>
      </c>
      <c r="E345" t="s">
        <v>154</v>
      </c>
      <c r="F345" t="s">
        <v>813</v>
      </c>
      <c r="G345" t="s">
        <v>49</v>
      </c>
      <c r="I345" t="s">
        <v>814</v>
      </c>
    </row>
    <row r="346" spans="1:9" x14ac:dyDescent="0.3">
      <c r="A346">
        <v>353</v>
      </c>
      <c r="C346">
        <v>4.2</v>
      </c>
      <c r="D346">
        <v>518</v>
      </c>
      <c r="E346" t="s">
        <v>27</v>
      </c>
      <c r="F346" t="s">
        <v>167</v>
      </c>
      <c r="G346" t="s">
        <v>172</v>
      </c>
      <c r="I346" t="s">
        <v>815</v>
      </c>
    </row>
    <row r="347" spans="1:9" x14ac:dyDescent="0.3">
      <c r="A347">
        <v>354</v>
      </c>
      <c r="B347" t="s">
        <v>816</v>
      </c>
      <c r="C347">
        <v>4.0999999999999996</v>
      </c>
      <c r="D347">
        <v>3</v>
      </c>
      <c r="E347" t="s">
        <v>47</v>
      </c>
      <c r="F347" t="s">
        <v>817</v>
      </c>
      <c r="G347" t="s">
        <v>18</v>
      </c>
      <c r="I347" t="s">
        <v>818</v>
      </c>
    </row>
    <row r="348" spans="1:9" x14ac:dyDescent="0.3">
      <c r="A348">
        <v>355</v>
      </c>
      <c r="B348" t="s">
        <v>819</v>
      </c>
      <c r="C348">
        <v>4.4000000000000004</v>
      </c>
      <c r="D348">
        <v>5</v>
      </c>
      <c r="E348" t="s">
        <v>148</v>
      </c>
      <c r="F348" t="s">
        <v>211</v>
      </c>
      <c r="G348" t="s">
        <v>158</v>
      </c>
      <c r="I348" t="s">
        <v>383</v>
      </c>
    </row>
    <row r="349" spans="1:9" x14ac:dyDescent="0.3">
      <c r="A349">
        <v>356</v>
      </c>
      <c r="B349" t="s">
        <v>820</v>
      </c>
      <c r="C349">
        <v>4.2</v>
      </c>
      <c r="D349">
        <v>4</v>
      </c>
      <c r="E349" t="s">
        <v>84</v>
      </c>
      <c r="F349" t="s">
        <v>177</v>
      </c>
      <c r="G349" t="s">
        <v>18</v>
      </c>
      <c r="H349" t="s">
        <v>821</v>
      </c>
      <c r="I349" t="s">
        <v>822</v>
      </c>
    </row>
    <row r="350" spans="1:9" x14ac:dyDescent="0.3">
      <c r="A350">
        <v>357</v>
      </c>
      <c r="B350" t="s">
        <v>823</v>
      </c>
      <c r="C350">
        <v>4.2</v>
      </c>
      <c r="D350">
        <v>1</v>
      </c>
      <c r="E350" t="s">
        <v>108</v>
      </c>
      <c r="F350" t="s">
        <v>183</v>
      </c>
      <c r="G350" t="s">
        <v>49</v>
      </c>
      <c r="H350" t="s">
        <v>824</v>
      </c>
      <c r="I350" t="s">
        <v>825</v>
      </c>
    </row>
    <row r="351" spans="1:9" x14ac:dyDescent="0.3">
      <c r="A351">
        <v>358</v>
      </c>
      <c r="C351">
        <v>3.7</v>
      </c>
      <c r="D351">
        <v>233</v>
      </c>
      <c r="E351" t="s">
        <v>826</v>
      </c>
      <c r="G351" t="s">
        <v>43</v>
      </c>
      <c r="I351" t="s">
        <v>827</v>
      </c>
    </row>
    <row r="352" spans="1:9" x14ac:dyDescent="0.3">
      <c r="A352">
        <v>359</v>
      </c>
      <c r="B352" t="s">
        <v>828</v>
      </c>
      <c r="C352">
        <v>4.3</v>
      </c>
      <c r="D352">
        <v>3</v>
      </c>
      <c r="E352" t="s">
        <v>186</v>
      </c>
      <c r="F352" t="s">
        <v>274</v>
      </c>
      <c r="G352" t="s">
        <v>161</v>
      </c>
      <c r="H352" t="s">
        <v>829</v>
      </c>
      <c r="I352" t="s">
        <v>830</v>
      </c>
    </row>
    <row r="353" spans="1:9" x14ac:dyDescent="0.3">
      <c r="A353">
        <v>360</v>
      </c>
      <c r="C353">
        <v>3.9</v>
      </c>
      <c r="D353">
        <v>10.8</v>
      </c>
      <c r="E353" t="s">
        <v>191</v>
      </c>
      <c r="F353" t="s">
        <v>211</v>
      </c>
      <c r="G353" t="s">
        <v>38</v>
      </c>
      <c r="I353" t="s">
        <v>831</v>
      </c>
    </row>
    <row r="354" spans="1:9" x14ac:dyDescent="0.3">
      <c r="A354">
        <v>361</v>
      </c>
      <c r="B354" t="s">
        <v>832</v>
      </c>
      <c r="C354">
        <v>4.0999999999999996</v>
      </c>
      <c r="D354">
        <v>14.1</v>
      </c>
      <c r="E354" t="s">
        <v>191</v>
      </c>
      <c r="F354" t="s">
        <v>168</v>
      </c>
      <c r="G354" t="s">
        <v>73</v>
      </c>
      <c r="H354" t="s">
        <v>833</v>
      </c>
      <c r="I354" t="s">
        <v>834</v>
      </c>
    </row>
    <row r="355" spans="1:9" x14ac:dyDescent="0.3">
      <c r="A355">
        <v>362</v>
      </c>
      <c r="B355" t="s">
        <v>835</v>
      </c>
      <c r="C355">
        <v>4.3</v>
      </c>
      <c r="D355">
        <v>2</v>
      </c>
      <c r="E355" t="s">
        <v>186</v>
      </c>
      <c r="F355" t="s">
        <v>352</v>
      </c>
      <c r="G355" t="s">
        <v>18</v>
      </c>
      <c r="H355" t="s">
        <v>836</v>
      </c>
      <c r="I355" t="s">
        <v>837</v>
      </c>
    </row>
    <row r="356" spans="1:9" x14ac:dyDescent="0.3">
      <c r="A356">
        <v>363</v>
      </c>
      <c r="B356" t="s">
        <v>838</v>
      </c>
      <c r="C356">
        <v>3.7</v>
      </c>
      <c r="D356">
        <v>4</v>
      </c>
      <c r="E356" t="s">
        <v>154</v>
      </c>
      <c r="G356" t="s">
        <v>99</v>
      </c>
      <c r="H356" t="s">
        <v>839</v>
      </c>
      <c r="I356" t="s">
        <v>840</v>
      </c>
    </row>
    <row r="357" spans="1:9" x14ac:dyDescent="0.3">
      <c r="A357">
        <v>364</v>
      </c>
      <c r="C357">
        <v>3.8</v>
      </c>
      <c r="D357">
        <v>86</v>
      </c>
      <c r="E357" t="s">
        <v>22</v>
      </c>
      <c r="F357" t="s">
        <v>841</v>
      </c>
      <c r="G357" t="s">
        <v>520</v>
      </c>
      <c r="I357" t="s">
        <v>842</v>
      </c>
    </row>
    <row r="358" spans="1:9" x14ac:dyDescent="0.3">
      <c r="A358">
        <v>365</v>
      </c>
      <c r="B358" t="s">
        <v>843</v>
      </c>
      <c r="C358">
        <v>4.0999999999999996</v>
      </c>
      <c r="D358">
        <v>1</v>
      </c>
      <c r="E358" t="s">
        <v>417</v>
      </c>
      <c r="F358" t="s">
        <v>844</v>
      </c>
      <c r="G358" t="s">
        <v>52</v>
      </c>
      <c r="I358" t="s">
        <v>242</v>
      </c>
    </row>
    <row r="359" spans="1:9" x14ac:dyDescent="0.3">
      <c r="A359">
        <v>366</v>
      </c>
      <c r="C359">
        <v>4</v>
      </c>
      <c r="D359">
        <v>721</v>
      </c>
      <c r="E359" t="s">
        <v>47</v>
      </c>
      <c r="F359" t="s">
        <v>249</v>
      </c>
      <c r="G359" t="s">
        <v>73</v>
      </c>
      <c r="I359" t="s">
        <v>845</v>
      </c>
    </row>
    <row r="360" spans="1:9" x14ac:dyDescent="0.3">
      <c r="A360">
        <v>367</v>
      </c>
      <c r="B360" t="s">
        <v>846</v>
      </c>
      <c r="C360">
        <v>4</v>
      </c>
      <c r="D360">
        <v>17</v>
      </c>
      <c r="E360" t="s">
        <v>417</v>
      </c>
      <c r="F360" t="s">
        <v>68</v>
      </c>
      <c r="G360" t="s">
        <v>158</v>
      </c>
      <c r="I360" t="s">
        <v>45</v>
      </c>
    </row>
    <row r="361" spans="1:9" x14ac:dyDescent="0.3">
      <c r="A361">
        <v>368</v>
      </c>
      <c r="B361" t="s">
        <v>847</v>
      </c>
      <c r="C361">
        <v>4.3</v>
      </c>
      <c r="D361">
        <v>1</v>
      </c>
      <c r="E361" t="s">
        <v>16</v>
      </c>
      <c r="F361" t="s">
        <v>23</v>
      </c>
      <c r="G361" t="s">
        <v>49</v>
      </c>
      <c r="H361" t="s">
        <v>848</v>
      </c>
      <c r="I361" t="s">
        <v>849</v>
      </c>
    </row>
    <row r="362" spans="1:9" x14ac:dyDescent="0.3">
      <c r="A362">
        <v>369</v>
      </c>
      <c r="B362" t="s">
        <v>850</v>
      </c>
      <c r="C362">
        <v>3.8</v>
      </c>
      <c r="D362">
        <v>1</v>
      </c>
      <c r="E362" t="s">
        <v>245</v>
      </c>
      <c r="F362" t="s">
        <v>851</v>
      </c>
      <c r="G362" t="s">
        <v>52</v>
      </c>
      <c r="I362" t="s">
        <v>328</v>
      </c>
    </row>
    <row r="363" spans="1:9" x14ac:dyDescent="0.3">
      <c r="A363">
        <v>370</v>
      </c>
      <c r="B363" t="s">
        <v>852</v>
      </c>
      <c r="C363">
        <v>3.8</v>
      </c>
      <c r="D363">
        <v>3</v>
      </c>
      <c r="E363" t="s">
        <v>417</v>
      </c>
      <c r="F363" t="s">
        <v>113</v>
      </c>
      <c r="G363" t="s">
        <v>43</v>
      </c>
      <c r="I363" t="s">
        <v>853</v>
      </c>
    </row>
    <row r="364" spans="1:9" x14ac:dyDescent="0.3">
      <c r="A364">
        <v>371</v>
      </c>
      <c r="C364">
        <v>4.0999999999999996</v>
      </c>
      <c r="D364">
        <v>956</v>
      </c>
      <c r="E364" t="s">
        <v>154</v>
      </c>
      <c r="F364" t="s">
        <v>854</v>
      </c>
      <c r="G364" t="s">
        <v>348</v>
      </c>
      <c r="I364" t="s">
        <v>503</v>
      </c>
    </row>
    <row r="365" spans="1:9" x14ac:dyDescent="0.3">
      <c r="A365">
        <v>372</v>
      </c>
      <c r="C365">
        <v>3.9</v>
      </c>
      <c r="D365">
        <v>1</v>
      </c>
      <c r="E365" t="s">
        <v>411</v>
      </c>
      <c r="F365" t="s">
        <v>296</v>
      </c>
      <c r="G365" t="s">
        <v>24</v>
      </c>
      <c r="I365" t="s">
        <v>855</v>
      </c>
    </row>
    <row r="366" spans="1:9" x14ac:dyDescent="0.3">
      <c r="A366">
        <v>373</v>
      </c>
      <c r="B366" t="s">
        <v>856</v>
      </c>
      <c r="C366">
        <v>3.9</v>
      </c>
      <c r="D366">
        <v>3</v>
      </c>
      <c r="E366" t="s">
        <v>154</v>
      </c>
      <c r="G366" t="s">
        <v>99</v>
      </c>
      <c r="I366" t="s">
        <v>857</v>
      </c>
    </row>
    <row r="367" spans="1:9" x14ac:dyDescent="0.3">
      <c r="A367">
        <v>374</v>
      </c>
      <c r="B367" t="s">
        <v>858</v>
      </c>
      <c r="C367">
        <v>4</v>
      </c>
      <c r="D367">
        <v>13.2</v>
      </c>
      <c r="E367" t="s">
        <v>47</v>
      </c>
      <c r="F367" t="s">
        <v>859</v>
      </c>
      <c r="G367" t="s">
        <v>73</v>
      </c>
      <c r="H367" t="s">
        <v>860</v>
      </c>
      <c r="I367" t="s">
        <v>861</v>
      </c>
    </row>
    <row r="368" spans="1:9" x14ac:dyDescent="0.3">
      <c r="A368">
        <v>375</v>
      </c>
      <c r="C368">
        <v>3.6</v>
      </c>
      <c r="D368">
        <v>63</v>
      </c>
      <c r="E368" t="s">
        <v>226</v>
      </c>
      <c r="F368" t="s">
        <v>862</v>
      </c>
      <c r="G368" t="s">
        <v>174</v>
      </c>
      <c r="I368" t="s">
        <v>863</v>
      </c>
    </row>
    <row r="369" spans="1:9" x14ac:dyDescent="0.3">
      <c r="A369">
        <v>376</v>
      </c>
      <c r="B369" t="s">
        <v>864</v>
      </c>
      <c r="C369">
        <v>4.0999999999999996</v>
      </c>
      <c r="D369">
        <v>1</v>
      </c>
      <c r="E369" t="s">
        <v>154</v>
      </c>
      <c r="F369" t="s">
        <v>498</v>
      </c>
      <c r="G369" t="s">
        <v>348</v>
      </c>
      <c r="I369" t="s">
        <v>865</v>
      </c>
    </row>
    <row r="370" spans="1:9" x14ac:dyDescent="0.3">
      <c r="A370">
        <v>377</v>
      </c>
      <c r="B370" t="s">
        <v>866</v>
      </c>
      <c r="C370">
        <v>4</v>
      </c>
      <c r="D370">
        <v>2</v>
      </c>
      <c r="E370" t="s">
        <v>104</v>
      </c>
      <c r="G370" t="s">
        <v>99</v>
      </c>
      <c r="I370" t="s">
        <v>867</v>
      </c>
    </row>
    <row r="371" spans="1:9" x14ac:dyDescent="0.3">
      <c r="A371">
        <v>378</v>
      </c>
      <c r="B371" t="s">
        <v>868</v>
      </c>
      <c r="C371">
        <v>3.8</v>
      </c>
      <c r="D371">
        <v>9</v>
      </c>
      <c r="E371" t="s">
        <v>136</v>
      </c>
      <c r="F371" t="s">
        <v>869</v>
      </c>
      <c r="G371" t="s">
        <v>24</v>
      </c>
      <c r="H371" t="s">
        <v>870</v>
      </c>
      <c r="I371" t="s">
        <v>254</v>
      </c>
    </row>
    <row r="372" spans="1:9" x14ac:dyDescent="0.3">
      <c r="A372">
        <v>379</v>
      </c>
      <c r="C372">
        <v>3.2</v>
      </c>
      <c r="D372">
        <v>55</v>
      </c>
      <c r="E372" t="s">
        <v>22</v>
      </c>
      <c r="G372" t="s">
        <v>158</v>
      </c>
      <c r="I372" t="s">
        <v>375</v>
      </c>
    </row>
    <row r="373" spans="1:9" x14ac:dyDescent="0.3">
      <c r="A373">
        <v>380</v>
      </c>
      <c r="C373">
        <v>4.4000000000000004</v>
      </c>
      <c r="D373">
        <v>484</v>
      </c>
      <c r="E373" t="s">
        <v>202</v>
      </c>
      <c r="G373" t="s">
        <v>43</v>
      </c>
      <c r="I373" t="s">
        <v>871</v>
      </c>
    </row>
    <row r="374" spans="1:9" x14ac:dyDescent="0.3">
      <c r="A374">
        <v>381</v>
      </c>
      <c r="B374" t="s">
        <v>872</v>
      </c>
      <c r="C374">
        <v>4</v>
      </c>
      <c r="D374">
        <v>2</v>
      </c>
      <c r="E374" t="s">
        <v>10</v>
      </c>
      <c r="F374" t="s">
        <v>785</v>
      </c>
      <c r="G374" t="s">
        <v>24</v>
      </c>
      <c r="H374" t="s">
        <v>873</v>
      </c>
      <c r="I374" t="s">
        <v>874</v>
      </c>
    </row>
    <row r="375" spans="1:9" x14ac:dyDescent="0.3">
      <c r="A375">
        <v>382</v>
      </c>
      <c r="B375" t="s">
        <v>875</v>
      </c>
      <c r="C375">
        <v>4</v>
      </c>
      <c r="D375">
        <v>1</v>
      </c>
      <c r="E375" t="s">
        <v>170</v>
      </c>
      <c r="F375" t="s">
        <v>876</v>
      </c>
      <c r="G375" t="s">
        <v>38</v>
      </c>
      <c r="I375" t="s">
        <v>254</v>
      </c>
    </row>
    <row r="376" spans="1:9" x14ac:dyDescent="0.3">
      <c r="A376">
        <v>383</v>
      </c>
      <c r="C376">
        <v>4.3</v>
      </c>
      <c r="D376">
        <v>55</v>
      </c>
      <c r="E376" t="s">
        <v>71</v>
      </c>
      <c r="F376" t="s">
        <v>877</v>
      </c>
      <c r="G376" t="s">
        <v>73</v>
      </c>
      <c r="I376" t="s">
        <v>878</v>
      </c>
    </row>
    <row r="377" spans="1:9" x14ac:dyDescent="0.3">
      <c r="A377">
        <v>384</v>
      </c>
      <c r="B377" t="s">
        <v>879</v>
      </c>
      <c r="C377">
        <v>3.9</v>
      </c>
      <c r="D377">
        <v>812</v>
      </c>
      <c r="E377" t="s">
        <v>202</v>
      </c>
      <c r="G377" t="s">
        <v>43</v>
      </c>
      <c r="I377" t="s">
        <v>880</v>
      </c>
    </row>
    <row r="378" spans="1:9" x14ac:dyDescent="0.3">
      <c r="A378">
        <v>385</v>
      </c>
      <c r="C378">
        <v>3.9</v>
      </c>
      <c r="D378">
        <v>112</v>
      </c>
      <c r="E378" t="s">
        <v>98</v>
      </c>
      <c r="G378" t="s">
        <v>99</v>
      </c>
      <c r="I378" t="s">
        <v>881</v>
      </c>
    </row>
    <row r="379" spans="1:9" x14ac:dyDescent="0.3">
      <c r="A379">
        <v>386</v>
      </c>
      <c r="B379" t="s">
        <v>882</v>
      </c>
      <c r="C379">
        <v>4.2</v>
      </c>
      <c r="D379">
        <v>649</v>
      </c>
      <c r="E379" t="s">
        <v>417</v>
      </c>
      <c r="F379" t="s">
        <v>307</v>
      </c>
      <c r="G379" t="s">
        <v>38</v>
      </c>
      <c r="I379" t="s">
        <v>883</v>
      </c>
    </row>
    <row r="380" spans="1:9" x14ac:dyDescent="0.3">
      <c r="A380">
        <v>387</v>
      </c>
      <c r="C380">
        <v>3.7</v>
      </c>
      <c r="D380">
        <v>1</v>
      </c>
      <c r="E380" t="s">
        <v>84</v>
      </c>
      <c r="F380" t="s">
        <v>884</v>
      </c>
      <c r="G380" t="s">
        <v>49</v>
      </c>
      <c r="I380" t="s">
        <v>885</v>
      </c>
    </row>
    <row r="381" spans="1:9" x14ac:dyDescent="0.3">
      <c r="A381">
        <v>388</v>
      </c>
      <c r="C381">
        <v>3.9</v>
      </c>
      <c r="D381">
        <v>99</v>
      </c>
      <c r="E381" t="s">
        <v>22</v>
      </c>
      <c r="G381" t="s">
        <v>99</v>
      </c>
      <c r="I381" t="s">
        <v>886</v>
      </c>
    </row>
    <row r="382" spans="1:9" x14ac:dyDescent="0.3">
      <c r="A382">
        <v>389</v>
      </c>
      <c r="B382" t="s">
        <v>887</v>
      </c>
      <c r="C382">
        <v>3.6</v>
      </c>
      <c r="D382">
        <v>24.5</v>
      </c>
      <c r="E382" t="s">
        <v>256</v>
      </c>
      <c r="F382" t="s">
        <v>167</v>
      </c>
      <c r="G382" t="s">
        <v>161</v>
      </c>
      <c r="H382" t="s">
        <v>888</v>
      </c>
      <c r="I382" t="s">
        <v>889</v>
      </c>
    </row>
    <row r="383" spans="1:9" x14ac:dyDescent="0.3">
      <c r="A383">
        <v>390</v>
      </c>
      <c r="B383" t="s">
        <v>890</v>
      </c>
      <c r="C383">
        <v>4.2</v>
      </c>
      <c r="D383">
        <v>10.4</v>
      </c>
      <c r="E383" t="s">
        <v>245</v>
      </c>
      <c r="F383" t="s">
        <v>171</v>
      </c>
      <c r="G383" t="s">
        <v>43</v>
      </c>
      <c r="I383" t="s">
        <v>383</v>
      </c>
    </row>
    <row r="384" spans="1:9" x14ac:dyDescent="0.3">
      <c r="A384">
        <v>391</v>
      </c>
      <c r="C384">
        <v>3.6</v>
      </c>
      <c r="D384">
        <v>171</v>
      </c>
      <c r="E384" t="s">
        <v>92</v>
      </c>
      <c r="F384" t="s">
        <v>891</v>
      </c>
      <c r="G384" t="s">
        <v>297</v>
      </c>
      <c r="I384" t="s">
        <v>892</v>
      </c>
    </row>
    <row r="385" spans="1:9" x14ac:dyDescent="0.3">
      <c r="A385">
        <v>392</v>
      </c>
      <c r="B385" t="s">
        <v>893</v>
      </c>
      <c r="C385">
        <v>4.3</v>
      </c>
      <c r="D385">
        <v>1</v>
      </c>
      <c r="E385" t="s">
        <v>47</v>
      </c>
      <c r="F385" t="s">
        <v>168</v>
      </c>
      <c r="G385" t="s">
        <v>73</v>
      </c>
      <c r="I385" t="s">
        <v>894</v>
      </c>
    </row>
    <row r="386" spans="1:9" x14ac:dyDescent="0.3">
      <c r="A386">
        <v>393</v>
      </c>
      <c r="B386" t="s">
        <v>895</v>
      </c>
      <c r="C386">
        <v>4.0999999999999996</v>
      </c>
      <c r="D386">
        <v>3</v>
      </c>
      <c r="E386" t="s">
        <v>446</v>
      </c>
      <c r="G386" t="s">
        <v>43</v>
      </c>
      <c r="I386" t="s">
        <v>896</v>
      </c>
    </row>
    <row r="387" spans="1:9" x14ac:dyDescent="0.3">
      <c r="A387">
        <v>394</v>
      </c>
      <c r="B387" t="s">
        <v>897</v>
      </c>
      <c r="C387">
        <v>4.3</v>
      </c>
      <c r="D387">
        <v>1</v>
      </c>
      <c r="E387" t="s">
        <v>223</v>
      </c>
      <c r="F387" t="s">
        <v>691</v>
      </c>
      <c r="G387" t="s">
        <v>18</v>
      </c>
      <c r="H387" t="s">
        <v>898</v>
      </c>
      <c r="I387" t="s">
        <v>899</v>
      </c>
    </row>
    <row r="388" spans="1:9" x14ac:dyDescent="0.3">
      <c r="A388">
        <v>395</v>
      </c>
      <c r="C388">
        <v>3.8</v>
      </c>
      <c r="D388">
        <v>1</v>
      </c>
      <c r="E388" t="s">
        <v>202</v>
      </c>
      <c r="F388" t="s">
        <v>183</v>
      </c>
      <c r="G388" t="s">
        <v>174</v>
      </c>
      <c r="I388" t="s">
        <v>181</v>
      </c>
    </row>
    <row r="389" spans="1:9" x14ac:dyDescent="0.3">
      <c r="A389">
        <v>396</v>
      </c>
      <c r="B389" t="s">
        <v>900</v>
      </c>
      <c r="C389">
        <v>4.0999999999999996</v>
      </c>
      <c r="D389">
        <v>4</v>
      </c>
      <c r="E389" t="s">
        <v>154</v>
      </c>
      <c r="F389" t="s">
        <v>901</v>
      </c>
      <c r="G389" t="s">
        <v>18</v>
      </c>
      <c r="H389" t="s">
        <v>902</v>
      </c>
      <c r="I389" t="s">
        <v>903</v>
      </c>
    </row>
    <row r="390" spans="1:9" x14ac:dyDescent="0.3">
      <c r="A390">
        <v>397</v>
      </c>
      <c r="C390">
        <v>4.2</v>
      </c>
      <c r="D390">
        <v>7</v>
      </c>
      <c r="E390" t="s">
        <v>136</v>
      </c>
      <c r="F390" t="s">
        <v>390</v>
      </c>
      <c r="G390" t="s">
        <v>73</v>
      </c>
      <c r="H390" t="s">
        <v>904</v>
      </c>
      <c r="I390" t="s">
        <v>905</v>
      </c>
    </row>
    <row r="391" spans="1:9" x14ac:dyDescent="0.3">
      <c r="A391">
        <v>398</v>
      </c>
      <c r="C391">
        <v>4.3</v>
      </c>
      <c r="D391">
        <v>1</v>
      </c>
      <c r="E391" t="s">
        <v>264</v>
      </c>
      <c r="F391" t="s">
        <v>171</v>
      </c>
      <c r="G391" t="s">
        <v>43</v>
      </c>
      <c r="I391" t="s">
        <v>340</v>
      </c>
    </row>
    <row r="392" spans="1:9" x14ac:dyDescent="0.3">
      <c r="A392">
        <v>399</v>
      </c>
      <c r="B392" t="s">
        <v>906</v>
      </c>
      <c r="C392">
        <v>3.9</v>
      </c>
      <c r="D392">
        <v>6</v>
      </c>
      <c r="E392" t="s">
        <v>47</v>
      </c>
      <c r="F392" t="s">
        <v>229</v>
      </c>
      <c r="G392" t="s">
        <v>18</v>
      </c>
      <c r="H392" t="s">
        <v>907</v>
      </c>
      <c r="I392" t="s">
        <v>908</v>
      </c>
    </row>
    <row r="393" spans="1:9" x14ac:dyDescent="0.3">
      <c r="A393">
        <v>400</v>
      </c>
      <c r="B393" t="s">
        <v>909</v>
      </c>
      <c r="C393">
        <v>4.3</v>
      </c>
      <c r="D393">
        <v>13.7</v>
      </c>
      <c r="E393" t="s">
        <v>112</v>
      </c>
      <c r="F393" t="s">
        <v>455</v>
      </c>
      <c r="G393" t="s">
        <v>12</v>
      </c>
      <c r="H393" t="s">
        <v>910</v>
      </c>
      <c r="I393" t="s">
        <v>911</v>
      </c>
    </row>
    <row r="394" spans="1:9" x14ac:dyDescent="0.3">
      <c r="A394">
        <v>401</v>
      </c>
      <c r="B394" t="s">
        <v>912</v>
      </c>
      <c r="C394">
        <v>4.4000000000000004</v>
      </c>
      <c r="D394">
        <v>2</v>
      </c>
      <c r="E394" t="s">
        <v>267</v>
      </c>
      <c r="F394" t="s">
        <v>662</v>
      </c>
      <c r="G394" t="s">
        <v>99</v>
      </c>
      <c r="H394" t="s">
        <v>913</v>
      </c>
      <c r="I394" t="s">
        <v>914</v>
      </c>
    </row>
    <row r="395" spans="1:9" x14ac:dyDescent="0.3">
      <c r="A395">
        <v>402</v>
      </c>
      <c r="C395">
        <v>4.0999999999999996</v>
      </c>
      <c r="D395">
        <v>3</v>
      </c>
      <c r="E395" t="s">
        <v>915</v>
      </c>
      <c r="F395" t="s">
        <v>916</v>
      </c>
      <c r="G395" t="s">
        <v>43</v>
      </c>
      <c r="I395" t="s">
        <v>576</v>
      </c>
    </row>
    <row r="396" spans="1:9" x14ac:dyDescent="0.3">
      <c r="A396">
        <v>403</v>
      </c>
      <c r="B396" t="s">
        <v>917</v>
      </c>
      <c r="C396">
        <v>3.3</v>
      </c>
      <c r="D396">
        <v>2</v>
      </c>
      <c r="E396" t="s">
        <v>154</v>
      </c>
      <c r="F396" t="s">
        <v>918</v>
      </c>
      <c r="G396" t="s">
        <v>12</v>
      </c>
      <c r="H396" t="s">
        <v>919</v>
      </c>
      <c r="I396" t="s">
        <v>920</v>
      </c>
    </row>
    <row r="397" spans="1:9" x14ac:dyDescent="0.3">
      <c r="A397">
        <v>404</v>
      </c>
      <c r="C397">
        <v>3.8</v>
      </c>
      <c r="D397">
        <v>1</v>
      </c>
      <c r="E397" t="s">
        <v>191</v>
      </c>
      <c r="G397" t="s">
        <v>158</v>
      </c>
      <c r="I397" t="s">
        <v>181</v>
      </c>
    </row>
    <row r="398" spans="1:9" x14ac:dyDescent="0.3">
      <c r="A398">
        <v>405</v>
      </c>
      <c r="B398" t="s">
        <v>921</v>
      </c>
      <c r="C398">
        <v>4.2</v>
      </c>
      <c r="D398">
        <v>5</v>
      </c>
      <c r="E398" t="s">
        <v>154</v>
      </c>
      <c r="G398" t="s">
        <v>174</v>
      </c>
      <c r="H398" t="s">
        <v>922</v>
      </c>
      <c r="I398" t="s">
        <v>375</v>
      </c>
    </row>
    <row r="399" spans="1:9" x14ac:dyDescent="0.3">
      <c r="A399">
        <v>406</v>
      </c>
      <c r="C399">
        <v>4.3</v>
      </c>
      <c r="D399">
        <v>287</v>
      </c>
      <c r="E399" t="s">
        <v>300</v>
      </c>
      <c r="G399" t="s">
        <v>73</v>
      </c>
      <c r="I399" t="s">
        <v>923</v>
      </c>
    </row>
    <row r="400" spans="1:9" x14ac:dyDescent="0.3">
      <c r="A400">
        <v>407</v>
      </c>
      <c r="B400" t="s">
        <v>924</v>
      </c>
      <c r="C400">
        <v>4.0999999999999996</v>
      </c>
      <c r="D400">
        <v>43.9</v>
      </c>
      <c r="E400" t="s">
        <v>154</v>
      </c>
      <c r="F400" t="s">
        <v>177</v>
      </c>
      <c r="G400" t="s">
        <v>73</v>
      </c>
      <c r="H400" t="s">
        <v>925</v>
      </c>
      <c r="I400" t="s">
        <v>926</v>
      </c>
    </row>
    <row r="401" spans="1:9" x14ac:dyDescent="0.3">
      <c r="A401">
        <v>408</v>
      </c>
      <c r="C401">
        <v>4.3</v>
      </c>
      <c r="D401">
        <v>597</v>
      </c>
      <c r="E401" t="s">
        <v>283</v>
      </c>
      <c r="G401" t="s">
        <v>174</v>
      </c>
      <c r="I401" t="s">
        <v>472</v>
      </c>
    </row>
    <row r="402" spans="1:9" x14ac:dyDescent="0.3">
      <c r="A402">
        <v>409</v>
      </c>
      <c r="B402" t="s">
        <v>927</v>
      </c>
      <c r="C402">
        <v>4.3</v>
      </c>
      <c r="D402">
        <v>2</v>
      </c>
      <c r="E402" t="s">
        <v>84</v>
      </c>
      <c r="F402" t="s">
        <v>928</v>
      </c>
      <c r="G402" t="s">
        <v>348</v>
      </c>
      <c r="I402" t="s">
        <v>929</v>
      </c>
    </row>
    <row r="403" spans="1:9" x14ac:dyDescent="0.3">
      <c r="A403">
        <v>410</v>
      </c>
      <c r="C403">
        <v>4</v>
      </c>
      <c r="D403">
        <v>2</v>
      </c>
      <c r="E403" t="s">
        <v>154</v>
      </c>
      <c r="F403" t="s">
        <v>211</v>
      </c>
      <c r="G403" t="s">
        <v>38</v>
      </c>
      <c r="I403" t="s">
        <v>930</v>
      </c>
    </row>
    <row r="404" spans="1:9" x14ac:dyDescent="0.3">
      <c r="A404">
        <v>411</v>
      </c>
      <c r="C404">
        <v>3.8</v>
      </c>
      <c r="D404">
        <v>3</v>
      </c>
      <c r="E404" t="s">
        <v>154</v>
      </c>
      <c r="F404" t="s">
        <v>390</v>
      </c>
      <c r="G404" t="s">
        <v>174</v>
      </c>
      <c r="I404" t="s">
        <v>931</v>
      </c>
    </row>
    <row r="405" spans="1:9" x14ac:dyDescent="0.3">
      <c r="A405">
        <v>412</v>
      </c>
      <c r="C405">
        <v>3.5</v>
      </c>
      <c r="D405">
        <v>310</v>
      </c>
      <c r="E405" t="s">
        <v>180</v>
      </c>
      <c r="F405" t="s">
        <v>249</v>
      </c>
      <c r="G405" t="s">
        <v>174</v>
      </c>
      <c r="I405" t="s">
        <v>932</v>
      </c>
    </row>
    <row r="406" spans="1:9" x14ac:dyDescent="0.3">
      <c r="A406">
        <v>413</v>
      </c>
      <c r="C406">
        <v>4</v>
      </c>
      <c r="D406">
        <v>447</v>
      </c>
      <c r="E406" t="s">
        <v>202</v>
      </c>
      <c r="G406" t="s">
        <v>43</v>
      </c>
      <c r="I406" t="s">
        <v>933</v>
      </c>
    </row>
    <row r="407" spans="1:9" x14ac:dyDescent="0.3">
      <c r="A407">
        <v>414</v>
      </c>
      <c r="C407">
        <v>3.9</v>
      </c>
      <c r="D407">
        <v>443</v>
      </c>
      <c r="E407" t="s">
        <v>136</v>
      </c>
      <c r="G407" t="s">
        <v>158</v>
      </c>
      <c r="I407" t="s">
        <v>437</v>
      </c>
    </row>
    <row r="408" spans="1:9" x14ac:dyDescent="0.3">
      <c r="A408">
        <v>415</v>
      </c>
      <c r="B408" t="s">
        <v>934</v>
      </c>
      <c r="C408">
        <v>4.4000000000000004</v>
      </c>
      <c r="D408">
        <v>2</v>
      </c>
      <c r="E408" t="s">
        <v>71</v>
      </c>
      <c r="F408" t="s">
        <v>935</v>
      </c>
      <c r="G408" t="s">
        <v>158</v>
      </c>
      <c r="I408" t="s">
        <v>457</v>
      </c>
    </row>
    <row r="409" spans="1:9" x14ac:dyDescent="0.3">
      <c r="A409">
        <v>416</v>
      </c>
      <c r="B409" t="s">
        <v>936</v>
      </c>
      <c r="C409">
        <v>4.0999999999999996</v>
      </c>
      <c r="D409">
        <v>2</v>
      </c>
      <c r="E409" t="s">
        <v>937</v>
      </c>
      <c r="F409" t="s">
        <v>65</v>
      </c>
      <c r="G409" t="s">
        <v>99</v>
      </c>
      <c r="H409" t="s">
        <v>938</v>
      </c>
      <c r="I409" t="s">
        <v>939</v>
      </c>
    </row>
    <row r="410" spans="1:9" x14ac:dyDescent="0.3">
      <c r="A410">
        <v>417</v>
      </c>
      <c r="B410" t="s">
        <v>940</v>
      </c>
      <c r="C410">
        <v>2.9</v>
      </c>
      <c r="D410">
        <v>11.7</v>
      </c>
      <c r="E410" t="s">
        <v>154</v>
      </c>
      <c r="F410" t="s">
        <v>941</v>
      </c>
      <c r="G410" t="s">
        <v>49</v>
      </c>
      <c r="I410" t="s">
        <v>942</v>
      </c>
    </row>
    <row r="411" spans="1:9" x14ac:dyDescent="0.3">
      <c r="A411">
        <v>418</v>
      </c>
      <c r="C411">
        <v>4.3</v>
      </c>
      <c r="D411">
        <v>1</v>
      </c>
      <c r="E411" t="s">
        <v>92</v>
      </c>
      <c r="G411" t="s">
        <v>174</v>
      </c>
      <c r="I411" t="s">
        <v>943</v>
      </c>
    </row>
    <row r="412" spans="1:9" x14ac:dyDescent="0.3">
      <c r="A412">
        <v>419</v>
      </c>
      <c r="C412">
        <v>4.2</v>
      </c>
      <c r="D412">
        <v>711</v>
      </c>
      <c r="E412" t="s">
        <v>446</v>
      </c>
      <c r="F412" t="s">
        <v>211</v>
      </c>
      <c r="G412" t="s">
        <v>49</v>
      </c>
      <c r="I412" t="s">
        <v>944</v>
      </c>
    </row>
    <row r="413" spans="1:9" x14ac:dyDescent="0.3">
      <c r="A413">
        <v>420</v>
      </c>
      <c r="B413" t="s">
        <v>945</v>
      </c>
      <c r="C413">
        <v>3.8</v>
      </c>
      <c r="D413">
        <v>4</v>
      </c>
      <c r="E413" t="s">
        <v>154</v>
      </c>
      <c r="F413" t="s">
        <v>201</v>
      </c>
      <c r="G413" t="s">
        <v>52</v>
      </c>
      <c r="I413" t="s">
        <v>946</v>
      </c>
    </row>
    <row r="414" spans="1:9" x14ac:dyDescent="0.3">
      <c r="A414">
        <v>421</v>
      </c>
      <c r="C414">
        <v>4.0999999999999996</v>
      </c>
      <c r="D414">
        <v>909</v>
      </c>
      <c r="E414" t="s">
        <v>47</v>
      </c>
      <c r="F414" t="s">
        <v>211</v>
      </c>
      <c r="G414" t="s">
        <v>49</v>
      </c>
      <c r="I414" t="s">
        <v>947</v>
      </c>
    </row>
    <row r="415" spans="1:9" x14ac:dyDescent="0.3">
      <c r="A415">
        <v>422</v>
      </c>
      <c r="C415">
        <v>4.2</v>
      </c>
      <c r="D415">
        <v>1</v>
      </c>
      <c r="E415" t="s">
        <v>414</v>
      </c>
      <c r="F415" t="s">
        <v>948</v>
      </c>
      <c r="G415" t="s">
        <v>49</v>
      </c>
      <c r="I415" t="s">
        <v>949</v>
      </c>
    </row>
    <row r="416" spans="1:9" x14ac:dyDescent="0.3">
      <c r="A416">
        <v>423</v>
      </c>
      <c r="C416">
        <v>4.0999999999999996</v>
      </c>
      <c r="D416">
        <v>2</v>
      </c>
      <c r="E416" t="s">
        <v>191</v>
      </c>
      <c r="F416" t="s">
        <v>950</v>
      </c>
      <c r="G416" t="s">
        <v>174</v>
      </c>
      <c r="I416" t="s">
        <v>389</v>
      </c>
    </row>
    <row r="417" spans="1:9" x14ac:dyDescent="0.3">
      <c r="A417">
        <v>424</v>
      </c>
      <c r="C417">
        <v>3.7</v>
      </c>
      <c r="D417">
        <v>21.9</v>
      </c>
      <c r="E417" t="s">
        <v>252</v>
      </c>
      <c r="F417" t="s">
        <v>951</v>
      </c>
      <c r="G417" t="s">
        <v>73</v>
      </c>
      <c r="I417" t="s">
        <v>952</v>
      </c>
    </row>
    <row r="418" spans="1:9" x14ac:dyDescent="0.3">
      <c r="A418">
        <v>425</v>
      </c>
      <c r="C418">
        <v>4.2</v>
      </c>
      <c r="D418">
        <v>2</v>
      </c>
      <c r="E418" t="s">
        <v>252</v>
      </c>
      <c r="F418" t="s">
        <v>953</v>
      </c>
      <c r="G418" t="s">
        <v>52</v>
      </c>
      <c r="I418" t="s">
        <v>328</v>
      </c>
    </row>
    <row r="419" spans="1:9" x14ac:dyDescent="0.3">
      <c r="A419">
        <v>426</v>
      </c>
      <c r="B419" t="s">
        <v>954</v>
      </c>
      <c r="C419">
        <v>3.9</v>
      </c>
      <c r="D419">
        <v>2</v>
      </c>
      <c r="E419" t="s">
        <v>84</v>
      </c>
      <c r="F419" t="s">
        <v>307</v>
      </c>
      <c r="G419" t="s">
        <v>18</v>
      </c>
      <c r="H419" t="s">
        <v>955</v>
      </c>
      <c r="I419" t="s">
        <v>956</v>
      </c>
    </row>
    <row r="420" spans="1:9" x14ac:dyDescent="0.3">
      <c r="A420">
        <v>427</v>
      </c>
      <c r="B420" t="s">
        <v>957</v>
      </c>
      <c r="C420">
        <v>3.6</v>
      </c>
      <c r="D420">
        <v>3</v>
      </c>
      <c r="E420" t="s">
        <v>264</v>
      </c>
      <c r="F420" t="s">
        <v>725</v>
      </c>
      <c r="G420" t="s">
        <v>43</v>
      </c>
      <c r="H420" t="s">
        <v>958</v>
      </c>
      <c r="I420" t="s">
        <v>959</v>
      </c>
    </row>
    <row r="421" spans="1:9" x14ac:dyDescent="0.3">
      <c r="A421">
        <v>428</v>
      </c>
      <c r="B421" t="s">
        <v>960</v>
      </c>
      <c r="C421">
        <v>4.2</v>
      </c>
      <c r="D421">
        <v>289</v>
      </c>
      <c r="E421" t="s">
        <v>136</v>
      </c>
      <c r="F421" t="s">
        <v>961</v>
      </c>
      <c r="G421" t="s">
        <v>29</v>
      </c>
      <c r="I421" t="s">
        <v>962</v>
      </c>
    </row>
    <row r="422" spans="1:9" x14ac:dyDescent="0.3">
      <c r="A422">
        <v>429</v>
      </c>
      <c r="B422" t="s">
        <v>963</v>
      </c>
      <c r="C422">
        <v>4.2</v>
      </c>
      <c r="D422">
        <v>4</v>
      </c>
      <c r="E422" t="s">
        <v>283</v>
      </c>
      <c r="F422" t="s">
        <v>964</v>
      </c>
      <c r="G422" t="s">
        <v>18</v>
      </c>
      <c r="H422" t="s">
        <v>965</v>
      </c>
      <c r="I422" t="s">
        <v>966</v>
      </c>
    </row>
    <row r="423" spans="1:9" x14ac:dyDescent="0.3">
      <c r="A423">
        <v>430</v>
      </c>
      <c r="B423" t="s">
        <v>967</v>
      </c>
      <c r="C423">
        <v>4.0999999999999996</v>
      </c>
      <c r="D423">
        <v>17.2</v>
      </c>
      <c r="E423" t="s">
        <v>191</v>
      </c>
      <c r="F423" t="s">
        <v>968</v>
      </c>
      <c r="G423" t="s">
        <v>18</v>
      </c>
      <c r="H423" t="s">
        <v>969</v>
      </c>
      <c r="I423" t="s">
        <v>970</v>
      </c>
    </row>
    <row r="424" spans="1:9" x14ac:dyDescent="0.3">
      <c r="A424">
        <v>431</v>
      </c>
      <c r="C424">
        <v>3.8</v>
      </c>
      <c r="D424">
        <v>2</v>
      </c>
      <c r="E424" t="s">
        <v>84</v>
      </c>
      <c r="G424" t="s">
        <v>174</v>
      </c>
      <c r="I424" t="s">
        <v>971</v>
      </c>
    </row>
    <row r="425" spans="1:9" x14ac:dyDescent="0.3">
      <c r="A425">
        <v>432</v>
      </c>
      <c r="C425">
        <v>3.9</v>
      </c>
      <c r="D425">
        <v>84</v>
      </c>
      <c r="E425" t="s">
        <v>22</v>
      </c>
      <c r="G425" t="s">
        <v>43</v>
      </c>
      <c r="I425" t="s">
        <v>972</v>
      </c>
    </row>
    <row r="426" spans="1:9" x14ac:dyDescent="0.3">
      <c r="A426">
        <v>433</v>
      </c>
      <c r="C426">
        <v>4.2</v>
      </c>
      <c r="D426">
        <v>2</v>
      </c>
      <c r="E426" t="s">
        <v>84</v>
      </c>
      <c r="F426" t="s">
        <v>331</v>
      </c>
      <c r="G426" t="s">
        <v>73</v>
      </c>
      <c r="I426" t="s">
        <v>973</v>
      </c>
    </row>
    <row r="427" spans="1:9" x14ac:dyDescent="0.3">
      <c r="A427">
        <v>434</v>
      </c>
      <c r="B427" t="s">
        <v>974</v>
      </c>
      <c r="C427">
        <v>4.0999999999999996</v>
      </c>
      <c r="D427">
        <v>2</v>
      </c>
      <c r="E427" t="s">
        <v>84</v>
      </c>
      <c r="F427" t="s">
        <v>257</v>
      </c>
      <c r="G427" t="s">
        <v>29</v>
      </c>
      <c r="I427" t="s">
        <v>975</v>
      </c>
    </row>
    <row r="428" spans="1:9" x14ac:dyDescent="0.3">
      <c r="A428">
        <v>435</v>
      </c>
      <c r="B428" t="s">
        <v>976</v>
      </c>
      <c r="C428">
        <v>4.2</v>
      </c>
      <c r="D428">
        <v>855</v>
      </c>
      <c r="E428" t="s">
        <v>170</v>
      </c>
      <c r="F428" t="s">
        <v>977</v>
      </c>
      <c r="G428" t="s">
        <v>73</v>
      </c>
      <c r="H428" t="s">
        <v>978</v>
      </c>
      <c r="I428" t="s">
        <v>979</v>
      </c>
    </row>
    <row r="429" spans="1:9" x14ac:dyDescent="0.3">
      <c r="A429">
        <v>436</v>
      </c>
      <c r="C429">
        <v>3.9</v>
      </c>
      <c r="D429">
        <v>372</v>
      </c>
      <c r="E429" t="s">
        <v>245</v>
      </c>
      <c r="F429" t="s">
        <v>862</v>
      </c>
      <c r="G429" t="s">
        <v>174</v>
      </c>
      <c r="I429" t="s">
        <v>383</v>
      </c>
    </row>
    <row r="430" spans="1:9" x14ac:dyDescent="0.3">
      <c r="A430">
        <v>437</v>
      </c>
      <c r="B430" t="s">
        <v>980</v>
      </c>
      <c r="C430">
        <v>4.0999999999999996</v>
      </c>
      <c r="D430">
        <v>559</v>
      </c>
      <c r="E430" t="s">
        <v>797</v>
      </c>
      <c r="F430" t="s">
        <v>352</v>
      </c>
      <c r="G430" t="s">
        <v>99</v>
      </c>
      <c r="I430" t="s">
        <v>981</v>
      </c>
    </row>
    <row r="431" spans="1:9" x14ac:dyDescent="0.3">
      <c r="A431">
        <v>438</v>
      </c>
      <c r="B431" t="s">
        <v>982</v>
      </c>
      <c r="C431">
        <v>4.3</v>
      </c>
      <c r="D431">
        <v>2</v>
      </c>
      <c r="E431" t="s">
        <v>191</v>
      </c>
      <c r="F431" t="s">
        <v>983</v>
      </c>
      <c r="G431" t="s">
        <v>198</v>
      </c>
      <c r="I431" t="s">
        <v>328</v>
      </c>
    </row>
    <row r="432" spans="1:9" x14ac:dyDescent="0.3">
      <c r="A432">
        <v>439</v>
      </c>
      <c r="C432">
        <v>4.2</v>
      </c>
      <c r="D432">
        <v>477</v>
      </c>
      <c r="E432" t="s">
        <v>267</v>
      </c>
      <c r="G432" t="s">
        <v>49</v>
      </c>
      <c r="I432" t="s">
        <v>984</v>
      </c>
    </row>
    <row r="433" spans="1:9" x14ac:dyDescent="0.3">
      <c r="A433">
        <v>440</v>
      </c>
      <c r="B433" t="s">
        <v>985</v>
      </c>
      <c r="C433">
        <v>4.0999999999999996</v>
      </c>
      <c r="D433">
        <v>559</v>
      </c>
      <c r="E433" t="s">
        <v>206</v>
      </c>
      <c r="F433" t="s">
        <v>51</v>
      </c>
      <c r="G433" t="s">
        <v>392</v>
      </c>
      <c r="I433" t="s">
        <v>415</v>
      </c>
    </row>
    <row r="434" spans="1:9" x14ac:dyDescent="0.3">
      <c r="A434">
        <v>441</v>
      </c>
      <c r="B434" t="s">
        <v>986</v>
      </c>
      <c r="C434">
        <v>4.5</v>
      </c>
      <c r="D434">
        <v>725</v>
      </c>
      <c r="E434" t="s">
        <v>92</v>
      </c>
      <c r="F434" t="s">
        <v>987</v>
      </c>
      <c r="G434" t="s">
        <v>73</v>
      </c>
      <c r="I434" t="s">
        <v>271</v>
      </c>
    </row>
    <row r="435" spans="1:9" x14ac:dyDescent="0.3">
      <c r="A435">
        <v>442</v>
      </c>
      <c r="B435" t="s">
        <v>988</v>
      </c>
      <c r="C435">
        <v>4.4000000000000004</v>
      </c>
      <c r="D435">
        <v>2</v>
      </c>
      <c r="E435" t="s">
        <v>136</v>
      </c>
      <c r="F435" t="s">
        <v>790</v>
      </c>
      <c r="G435" t="s">
        <v>73</v>
      </c>
      <c r="I435" t="s">
        <v>181</v>
      </c>
    </row>
    <row r="436" spans="1:9" x14ac:dyDescent="0.3">
      <c r="A436">
        <v>443</v>
      </c>
      <c r="B436" t="s">
        <v>989</v>
      </c>
      <c r="C436">
        <v>4.3</v>
      </c>
      <c r="D436">
        <v>2</v>
      </c>
      <c r="E436" t="s">
        <v>16</v>
      </c>
      <c r="F436" t="s">
        <v>68</v>
      </c>
      <c r="G436" t="s">
        <v>161</v>
      </c>
      <c r="H436" t="s">
        <v>990</v>
      </c>
      <c r="I436" t="s">
        <v>991</v>
      </c>
    </row>
    <row r="437" spans="1:9" x14ac:dyDescent="0.3">
      <c r="A437">
        <v>444</v>
      </c>
      <c r="C437">
        <v>4</v>
      </c>
      <c r="D437">
        <v>547</v>
      </c>
      <c r="E437" t="s">
        <v>148</v>
      </c>
      <c r="F437" t="s">
        <v>412</v>
      </c>
      <c r="G437" t="s">
        <v>158</v>
      </c>
      <c r="I437" t="s">
        <v>340</v>
      </c>
    </row>
    <row r="438" spans="1:9" x14ac:dyDescent="0.3">
      <c r="A438">
        <v>445</v>
      </c>
      <c r="C438">
        <v>4.3</v>
      </c>
      <c r="D438">
        <v>1</v>
      </c>
      <c r="E438" t="s">
        <v>446</v>
      </c>
      <c r="G438" t="s">
        <v>43</v>
      </c>
      <c r="I438" t="s">
        <v>375</v>
      </c>
    </row>
    <row r="439" spans="1:9" x14ac:dyDescent="0.3">
      <c r="A439">
        <v>446</v>
      </c>
      <c r="C439">
        <v>3.9</v>
      </c>
      <c r="D439">
        <v>520</v>
      </c>
      <c r="E439" t="s">
        <v>154</v>
      </c>
      <c r="G439" t="s">
        <v>99</v>
      </c>
      <c r="I439" t="s">
        <v>992</v>
      </c>
    </row>
    <row r="440" spans="1:9" x14ac:dyDescent="0.3">
      <c r="A440">
        <v>447</v>
      </c>
      <c r="C440">
        <v>4.2</v>
      </c>
      <c r="D440">
        <v>46</v>
      </c>
      <c r="E440" t="s">
        <v>62</v>
      </c>
      <c r="G440" t="s">
        <v>49</v>
      </c>
      <c r="I440" t="s">
        <v>993</v>
      </c>
    </row>
    <row r="441" spans="1:9" x14ac:dyDescent="0.3">
      <c r="A441">
        <v>448</v>
      </c>
      <c r="B441" t="s">
        <v>994</v>
      </c>
      <c r="C441">
        <v>4.2</v>
      </c>
      <c r="D441">
        <v>10.9</v>
      </c>
      <c r="E441" t="s">
        <v>47</v>
      </c>
      <c r="F441" t="s">
        <v>229</v>
      </c>
      <c r="G441" t="s">
        <v>90</v>
      </c>
      <c r="H441" t="s">
        <v>995</v>
      </c>
      <c r="I441" t="s">
        <v>996</v>
      </c>
    </row>
    <row r="442" spans="1:9" x14ac:dyDescent="0.3">
      <c r="A442">
        <v>449</v>
      </c>
      <c r="C442">
        <v>4.2</v>
      </c>
      <c r="D442">
        <v>422</v>
      </c>
      <c r="E442" t="s">
        <v>84</v>
      </c>
      <c r="F442" t="s">
        <v>997</v>
      </c>
      <c r="G442" t="s">
        <v>24</v>
      </c>
      <c r="I442" t="s">
        <v>998</v>
      </c>
    </row>
    <row r="443" spans="1:9" x14ac:dyDescent="0.3">
      <c r="A443">
        <v>450</v>
      </c>
      <c r="C443">
        <v>3.4</v>
      </c>
      <c r="D443">
        <v>351</v>
      </c>
      <c r="E443" t="s">
        <v>154</v>
      </c>
      <c r="F443" t="s">
        <v>999</v>
      </c>
      <c r="G443" t="s">
        <v>174</v>
      </c>
      <c r="I443" t="s">
        <v>1000</v>
      </c>
    </row>
    <row r="444" spans="1:9" x14ac:dyDescent="0.3">
      <c r="A444">
        <v>451</v>
      </c>
      <c r="B444" t="s">
        <v>1001</v>
      </c>
      <c r="C444">
        <v>4.4000000000000004</v>
      </c>
      <c r="D444">
        <v>3</v>
      </c>
      <c r="E444" t="s">
        <v>84</v>
      </c>
      <c r="F444" t="s">
        <v>1002</v>
      </c>
      <c r="G444" t="s">
        <v>73</v>
      </c>
      <c r="H444" t="s">
        <v>1003</v>
      </c>
      <c r="I444" t="s">
        <v>1004</v>
      </c>
    </row>
    <row r="445" spans="1:9" x14ac:dyDescent="0.3">
      <c r="A445">
        <v>452</v>
      </c>
      <c r="B445" t="s">
        <v>1005</v>
      </c>
      <c r="C445">
        <v>4.3</v>
      </c>
      <c r="D445">
        <v>8</v>
      </c>
      <c r="E445" t="s">
        <v>148</v>
      </c>
      <c r="F445" t="s">
        <v>1006</v>
      </c>
      <c r="G445" t="s">
        <v>99</v>
      </c>
      <c r="H445" t="s">
        <v>1007</v>
      </c>
      <c r="I445" t="s">
        <v>375</v>
      </c>
    </row>
    <row r="446" spans="1:9" x14ac:dyDescent="0.3">
      <c r="A446">
        <v>453</v>
      </c>
      <c r="C446">
        <v>4</v>
      </c>
      <c r="D446">
        <v>595</v>
      </c>
      <c r="E446" t="s">
        <v>202</v>
      </c>
      <c r="F446" t="s">
        <v>1008</v>
      </c>
      <c r="G446" t="s">
        <v>18</v>
      </c>
      <c r="I446" t="s">
        <v>1009</v>
      </c>
    </row>
    <row r="447" spans="1:9" x14ac:dyDescent="0.3">
      <c r="A447">
        <v>454</v>
      </c>
      <c r="B447" t="s">
        <v>1010</v>
      </c>
      <c r="C447">
        <v>4.5</v>
      </c>
      <c r="D447">
        <v>1</v>
      </c>
      <c r="E447" t="s">
        <v>256</v>
      </c>
      <c r="F447" t="s">
        <v>1011</v>
      </c>
      <c r="G447" t="s">
        <v>99</v>
      </c>
      <c r="I447" t="s">
        <v>383</v>
      </c>
    </row>
    <row r="448" spans="1:9" x14ac:dyDescent="0.3">
      <c r="A448">
        <v>455</v>
      </c>
      <c r="C448">
        <v>3.6</v>
      </c>
      <c r="D448">
        <v>4</v>
      </c>
      <c r="E448" t="s">
        <v>256</v>
      </c>
      <c r="F448" t="s">
        <v>513</v>
      </c>
      <c r="G448" t="s">
        <v>38</v>
      </c>
      <c r="I448" t="s">
        <v>1012</v>
      </c>
    </row>
    <row r="449" spans="1:9" x14ac:dyDescent="0.3">
      <c r="A449">
        <v>456</v>
      </c>
      <c r="B449" t="s">
        <v>1013</v>
      </c>
      <c r="C449">
        <v>3.9</v>
      </c>
      <c r="D449">
        <v>1</v>
      </c>
      <c r="E449" t="s">
        <v>79</v>
      </c>
      <c r="F449" t="s">
        <v>507</v>
      </c>
      <c r="G449" t="s">
        <v>18</v>
      </c>
      <c r="H449" t="s">
        <v>1014</v>
      </c>
      <c r="I449" t="s">
        <v>1015</v>
      </c>
    </row>
    <row r="450" spans="1:9" x14ac:dyDescent="0.3">
      <c r="A450">
        <v>457</v>
      </c>
      <c r="B450" t="s">
        <v>1016</v>
      </c>
      <c r="C450">
        <v>4.2</v>
      </c>
      <c r="D450">
        <v>1</v>
      </c>
      <c r="E450" t="s">
        <v>22</v>
      </c>
      <c r="F450" t="s">
        <v>498</v>
      </c>
      <c r="G450" t="s">
        <v>29</v>
      </c>
      <c r="I450" t="s">
        <v>1017</v>
      </c>
    </row>
    <row r="451" spans="1:9" x14ac:dyDescent="0.3">
      <c r="A451">
        <v>458</v>
      </c>
      <c r="B451" t="s">
        <v>1018</v>
      </c>
      <c r="C451">
        <v>3.9</v>
      </c>
      <c r="D451">
        <v>3</v>
      </c>
      <c r="E451" t="s">
        <v>264</v>
      </c>
      <c r="F451" t="s">
        <v>1019</v>
      </c>
      <c r="G451" t="s">
        <v>73</v>
      </c>
      <c r="I451" t="s">
        <v>1020</v>
      </c>
    </row>
    <row r="452" spans="1:9" x14ac:dyDescent="0.3">
      <c r="A452">
        <v>459</v>
      </c>
      <c r="C452">
        <v>3.9</v>
      </c>
      <c r="D452">
        <v>7</v>
      </c>
      <c r="E452" t="s">
        <v>136</v>
      </c>
      <c r="F452" t="s">
        <v>331</v>
      </c>
      <c r="G452" t="s">
        <v>49</v>
      </c>
      <c r="H452" t="s">
        <v>1021</v>
      </c>
      <c r="I452" t="s">
        <v>1022</v>
      </c>
    </row>
    <row r="453" spans="1:9" x14ac:dyDescent="0.3">
      <c r="A453">
        <v>460</v>
      </c>
      <c r="B453" t="s">
        <v>1023</v>
      </c>
      <c r="C453">
        <v>4.2</v>
      </c>
      <c r="D453">
        <v>4</v>
      </c>
      <c r="E453" t="s">
        <v>283</v>
      </c>
      <c r="F453" t="s">
        <v>1024</v>
      </c>
      <c r="G453" t="s">
        <v>161</v>
      </c>
      <c r="H453" t="s">
        <v>1025</v>
      </c>
      <c r="I453" t="s">
        <v>1026</v>
      </c>
    </row>
    <row r="454" spans="1:9" x14ac:dyDescent="0.3">
      <c r="A454">
        <v>461</v>
      </c>
      <c r="C454">
        <v>4</v>
      </c>
      <c r="D454">
        <v>52</v>
      </c>
      <c r="E454" t="s">
        <v>180</v>
      </c>
      <c r="G454" t="s">
        <v>43</v>
      </c>
      <c r="I454" t="s">
        <v>187</v>
      </c>
    </row>
    <row r="455" spans="1:9" x14ac:dyDescent="0.3">
      <c r="A455">
        <v>462</v>
      </c>
      <c r="C455">
        <v>3.9</v>
      </c>
      <c r="D455">
        <v>573</v>
      </c>
      <c r="E455" t="s">
        <v>245</v>
      </c>
      <c r="F455" t="s">
        <v>498</v>
      </c>
      <c r="G455" t="s">
        <v>49</v>
      </c>
      <c r="I455" t="s">
        <v>1027</v>
      </c>
    </row>
    <row r="456" spans="1:9" x14ac:dyDescent="0.3">
      <c r="A456">
        <v>463</v>
      </c>
      <c r="C456">
        <v>4.2</v>
      </c>
      <c r="D456">
        <v>1</v>
      </c>
      <c r="E456" t="s">
        <v>154</v>
      </c>
      <c r="G456" t="s">
        <v>43</v>
      </c>
      <c r="I456" t="s">
        <v>375</v>
      </c>
    </row>
    <row r="457" spans="1:9" x14ac:dyDescent="0.3">
      <c r="A457">
        <v>464</v>
      </c>
      <c r="B457" t="s">
        <v>1028</v>
      </c>
      <c r="C457">
        <v>4</v>
      </c>
      <c r="D457">
        <v>12.9</v>
      </c>
      <c r="E457" t="s">
        <v>202</v>
      </c>
      <c r="F457" t="s">
        <v>1029</v>
      </c>
      <c r="G457" t="s">
        <v>12</v>
      </c>
      <c r="H457" t="s">
        <v>1030</v>
      </c>
      <c r="I457" t="s">
        <v>1031</v>
      </c>
    </row>
    <row r="458" spans="1:9" x14ac:dyDescent="0.3">
      <c r="A458">
        <v>465</v>
      </c>
      <c r="B458" t="s">
        <v>1032</v>
      </c>
      <c r="C458">
        <v>3.9</v>
      </c>
      <c r="D458">
        <v>3</v>
      </c>
      <c r="E458" t="s">
        <v>191</v>
      </c>
      <c r="F458" t="s">
        <v>65</v>
      </c>
      <c r="G458" t="s">
        <v>73</v>
      </c>
      <c r="I458" t="s">
        <v>242</v>
      </c>
    </row>
    <row r="459" spans="1:9" x14ac:dyDescent="0.3">
      <c r="A459">
        <v>466</v>
      </c>
      <c r="C459">
        <v>3.7</v>
      </c>
      <c r="D459">
        <v>1</v>
      </c>
      <c r="E459" t="s">
        <v>10</v>
      </c>
      <c r="G459" t="s">
        <v>174</v>
      </c>
      <c r="I459" t="s">
        <v>1033</v>
      </c>
    </row>
    <row r="460" spans="1:9" x14ac:dyDescent="0.3">
      <c r="A460">
        <v>467</v>
      </c>
      <c r="B460" t="s">
        <v>1034</v>
      </c>
      <c r="C460">
        <v>3.7</v>
      </c>
      <c r="D460">
        <v>1</v>
      </c>
      <c r="E460" t="s">
        <v>170</v>
      </c>
      <c r="F460" t="s">
        <v>1035</v>
      </c>
      <c r="G460" t="s">
        <v>52</v>
      </c>
      <c r="I460" t="s">
        <v>1036</v>
      </c>
    </row>
    <row r="461" spans="1:9" x14ac:dyDescent="0.3">
      <c r="A461">
        <v>468</v>
      </c>
      <c r="C461">
        <v>3.9</v>
      </c>
      <c r="D461">
        <v>1</v>
      </c>
      <c r="E461" t="s">
        <v>417</v>
      </c>
      <c r="F461" t="s">
        <v>123</v>
      </c>
      <c r="G461" t="s">
        <v>49</v>
      </c>
      <c r="I461" t="s">
        <v>1037</v>
      </c>
    </row>
    <row r="462" spans="1:9" x14ac:dyDescent="0.3">
      <c r="A462">
        <v>469</v>
      </c>
      <c r="B462" t="s">
        <v>1038</v>
      </c>
      <c r="C462">
        <v>4.0999999999999996</v>
      </c>
      <c r="D462">
        <v>843</v>
      </c>
      <c r="E462" t="s">
        <v>186</v>
      </c>
      <c r="F462" t="s">
        <v>691</v>
      </c>
      <c r="G462" t="s">
        <v>18</v>
      </c>
      <c r="I462" t="s">
        <v>1039</v>
      </c>
    </row>
    <row r="463" spans="1:9" x14ac:dyDescent="0.3">
      <c r="A463">
        <v>470</v>
      </c>
      <c r="B463" t="s">
        <v>1040</v>
      </c>
      <c r="C463">
        <v>4.2</v>
      </c>
      <c r="D463">
        <v>2</v>
      </c>
      <c r="E463" t="s">
        <v>64</v>
      </c>
      <c r="F463" t="s">
        <v>23</v>
      </c>
      <c r="G463" t="s">
        <v>18</v>
      </c>
      <c r="H463" t="s">
        <v>1041</v>
      </c>
      <c r="I463" t="s">
        <v>1042</v>
      </c>
    </row>
    <row r="464" spans="1:9" x14ac:dyDescent="0.3">
      <c r="A464">
        <v>471</v>
      </c>
      <c r="B464" t="s">
        <v>1043</v>
      </c>
      <c r="C464">
        <v>3.3</v>
      </c>
      <c r="D464">
        <v>89</v>
      </c>
      <c r="E464" t="s">
        <v>1044</v>
      </c>
      <c r="F464" t="s">
        <v>518</v>
      </c>
      <c r="G464" t="s">
        <v>12</v>
      </c>
      <c r="I464" t="s">
        <v>1045</v>
      </c>
    </row>
    <row r="465" spans="1:9" x14ac:dyDescent="0.3">
      <c r="A465">
        <v>472</v>
      </c>
      <c r="B465" t="s">
        <v>1046</v>
      </c>
      <c r="C465">
        <v>4.3</v>
      </c>
      <c r="D465">
        <v>55</v>
      </c>
      <c r="E465" t="s">
        <v>84</v>
      </c>
      <c r="G465" t="s">
        <v>49</v>
      </c>
      <c r="I465" t="s">
        <v>1047</v>
      </c>
    </row>
    <row r="466" spans="1:9" x14ac:dyDescent="0.3">
      <c r="A466">
        <v>473</v>
      </c>
      <c r="B466" t="s">
        <v>1048</v>
      </c>
      <c r="C466">
        <v>4.0999999999999996</v>
      </c>
      <c r="D466">
        <v>868</v>
      </c>
      <c r="E466" t="s">
        <v>191</v>
      </c>
      <c r="F466" t="s">
        <v>352</v>
      </c>
      <c r="G466" t="s">
        <v>12</v>
      </c>
      <c r="I466" t="s">
        <v>1049</v>
      </c>
    </row>
    <row r="467" spans="1:9" x14ac:dyDescent="0.3">
      <c r="A467">
        <v>474</v>
      </c>
      <c r="B467" t="s">
        <v>1050</v>
      </c>
      <c r="C467">
        <v>4.5999999999999996</v>
      </c>
      <c r="D467">
        <v>335</v>
      </c>
      <c r="E467" t="s">
        <v>191</v>
      </c>
      <c r="G467" t="s">
        <v>158</v>
      </c>
      <c r="I467" t="s">
        <v>271</v>
      </c>
    </row>
    <row r="468" spans="1:9" x14ac:dyDescent="0.3">
      <c r="A468">
        <v>475</v>
      </c>
      <c r="C468">
        <v>3.9</v>
      </c>
      <c r="D468">
        <v>2</v>
      </c>
      <c r="E468" t="s">
        <v>98</v>
      </c>
      <c r="F468" t="s">
        <v>1051</v>
      </c>
      <c r="G468" t="s">
        <v>49</v>
      </c>
      <c r="I468" t="s">
        <v>1052</v>
      </c>
    </row>
    <row r="469" spans="1:9" x14ac:dyDescent="0.3">
      <c r="A469">
        <v>476</v>
      </c>
      <c r="C469">
        <v>3.6</v>
      </c>
      <c r="D469">
        <v>261</v>
      </c>
      <c r="E469" t="s">
        <v>180</v>
      </c>
      <c r="G469" t="s">
        <v>174</v>
      </c>
      <c r="I469" t="s">
        <v>1053</v>
      </c>
    </row>
    <row r="470" spans="1:9" x14ac:dyDescent="0.3">
      <c r="A470">
        <v>477</v>
      </c>
      <c r="B470" t="s">
        <v>1054</v>
      </c>
      <c r="C470">
        <v>3.9</v>
      </c>
      <c r="D470">
        <v>1</v>
      </c>
      <c r="E470" t="s">
        <v>27</v>
      </c>
      <c r="F470" t="s">
        <v>249</v>
      </c>
      <c r="G470" t="s">
        <v>73</v>
      </c>
      <c r="I470" t="s">
        <v>1055</v>
      </c>
    </row>
    <row r="471" spans="1:9" x14ac:dyDescent="0.3">
      <c r="A471">
        <v>478</v>
      </c>
      <c r="C471">
        <v>4.2</v>
      </c>
      <c r="D471">
        <v>84</v>
      </c>
      <c r="E471" t="s">
        <v>104</v>
      </c>
      <c r="G471" t="s">
        <v>99</v>
      </c>
      <c r="I471" t="s">
        <v>1056</v>
      </c>
    </row>
    <row r="472" spans="1:9" x14ac:dyDescent="0.3">
      <c r="A472">
        <v>479</v>
      </c>
      <c r="B472" t="s">
        <v>1057</v>
      </c>
      <c r="C472">
        <v>4.3</v>
      </c>
      <c r="D472">
        <v>1</v>
      </c>
      <c r="E472" t="s">
        <v>300</v>
      </c>
      <c r="F472" t="s">
        <v>1058</v>
      </c>
      <c r="G472" t="s">
        <v>12</v>
      </c>
      <c r="H472" t="s">
        <v>1059</v>
      </c>
      <c r="I472" t="s">
        <v>1060</v>
      </c>
    </row>
    <row r="473" spans="1:9" x14ac:dyDescent="0.3">
      <c r="A473">
        <v>480</v>
      </c>
      <c r="B473" t="s">
        <v>1061</v>
      </c>
      <c r="C473">
        <v>4.3</v>
      </c>
      <c r="D473">
        <v>966</v>
      </c>
      <c r="E473" t="s">
        <v>300</v>
      </c>
      <c r="F473" t="s">
        <v>691</v>
      </c>
      <c r="G473" t="s">
        <v>99</v>
      </c>
      <c r="H473" t="s">
        <v>1062</v>
      </c>
      <c r="I473" t="s">
        <v>1063</v>
      </c>
    </row>
    <row r="474" spans="1:9" x14ac:dyDescent="0.3">
      <c r="A474">
        <v>481</v>
      </c>
      <c r="C474">
        <v>4.0999999999999996</v>
      </c>
      <c r="D474">
        <v>237</v>
      </c>
      <c r="E474" t="s">
        <v>154</v>
      </c>
      <c r="F474" t="s">
        <v>167</v>
      </c>
      <c r="G474" t="s">
        <v>49</v>
      </c>
      <c r="I474" t="s">
        <v>649</v>
      </c>
    </row>
    <row r="475" spans="1:9" x14ac:dyDescent="0.3">
      <c r="A475">
        <v>482</v>
      </c>
      <c r="C475">
        <v>4</v>
      </c>
      <c r="D475">
        <v>150</v>
      </c>
      <c r="E475" t="s">
        <v>102</v>
      </c>
      <c r="G475" t="s">
        <v>43</v>
      </c>
      <c r="I475" t="s">
        <v>1064</v>
      </c>
    </row>
    <row r="476" spans="1:9" x14ac:dyDescent="0.3">
      <c r="A476">
        <v>483</v>
      </c>
      <c r="C476">
        <v>3.7</v>
      </c>
      <c r="D476">
        <v>833</v>
      </c>
      <c r="E476" t="s">
        <v>154</v>
      </c>
      <c r="F476" t="s">
        <v>352</v>
      </c>
      <c r="G476" t="s">
        <v>52</v>
      </c>
      <c r="I476" t="s">
        <v>1065</v>
      </c>
    </row>
    <row r="477" spans="1:9" x14ac:dyDescent="0.3">
      <c r="A477">
        <v>484</v>
      </c>
      <c r="C477">
        <v>4.2</v>
      </c>
      <c r="D477">
        <v>598</v>
      </c>
      <c r="E477" t="s">
        <v>252</v>
      </c>
      <c r="F477" t="s">
        <v>1066</v>
      </c>
      <c r="G477" t="s">
        <v>52</v>
      </c>
      <c r="I477" t="s">
        <v>1067</v>
      </c>
    </row>
    <row r="478" spans="1:9" x14ac:dyDescent="0.3">
      <c r="A478">
        <v>485</v>
      </c>
      <c r="C478">
        <v>4.0999999999999996</v>
      </c>
      <c r="D478">
        <v>128</v>
      </c>
      <c r="E478" t="s">
        <v>84</v>
      </c>
      <c r="F478" t="s">
        <v>1068</v>
      </c>
      <c r="G478" t="s">
        <v>90</v>
      </c>
      <c r="I478" t="s">
        <v>1069</v>
      </c>
    </row>
    <row r="479" spans="1:9" x14ac:dyDescent="0.3">
      <c r="A479">
        <v>486</v>
      </c>
      <c r="B479" t="s">
        <v>1070</v>
      </c>
      <c r="C479">
        <v>4.3</v>
      </c>
      <c r="D479">
        <v>3</v>
      </c>
      <c r="E479" t="s">
        <v>154</v>
      </c>
      <c r="F479" t="s">
        <v>691</v>
      </c>
      <c r="G479" t="s">
        <v>73</v>
      </c>
      <c r="I479" t="s">
        <v>1071</v>
      </c>
    </row>
    <row r="480" spans="1:9" x14ac:dyDescent="0.3">
      <c r="A480">
        <v>487</v>
      </c>
      <c r="B480" t="s">
        <v>1072</v>
      </c>
      <c r="C480">
        <v>3.7</v>
      </c>
      <c r="D480">
        <v>4</v>
      </c>
      <c r="E480" t="s">
        <v>136</v>
      </c>
      <c r="F480" t="s">
        <v>1073</v>
      </c>
      <c r="G480" t="s">
        <v>38</v>
      </c>
      <c r="H480" t="s">
        <v>1074</v>
      </c>
      <c r="I480" t="s">
        <v>1075</v>
      </c>
    </row>
    <row r="481" spans="1:9" x14ac:dyDescent="0.3">
      <c r="A481">
        <v>488</v>
      </c>
      <c r="C481">
        <v>4.0999999999999996</v>
      </c>
      <c r="D481">
        <v>14.5</v>
      </c>
      <c r="E481" t="s">
        <v>191</v>
      </c>
      <c r="F481" t="s">
        <v>498</v>
      </c>
      <c r="G481" t="s">
        <v>73</v>
      </c>
      <c r="I481" t="s">
        <v>1076</v>
      </c>
    </row>
    <row r="482" spans="1:9" x14ac:dyDescent="0.3">
      <c r="A482">
        <v>489</v>
      </c>
      <c r="B482" t="s">
        <v>1077</v>
      </c>
      <c r="C482">
        <v>4</v>
      </c>
      <c r="D482">
        <v>20.399999999999999</v>
      </c>
      <c r="E482" t="s">
        <v>154</v>
      </c>
      <c r="F482" t="s">
        <v>137</v>
      </c>
      <c r="G482" t="s">
        <v>73</v>
      </c>
      <c r="I482" t="s">
        <v>1078</v>
      </c>
    </row>
    <row r="483" spans="1:9" x14ac:dyDescent="0.3">
      <c r="A483">
        <v>490</v>
      </c>
      <c r="C483">
        <v>4.0999999999999996</v>
      </c>
      <c r="D483">
        <v>263</v>
      </c>
      <c r="E483" t="s">
        <v>64</v>
      </c>
      <c r="F483" t="s">
        <v>65</v>
      </c>
      <c r="G483" t="s">
        <v>43</v>
      </c>
      <c r="I483" t="s">
        <v>372</v>
      </c>
    </row>
    <row r="484" spans="1:9" x14ac:dyDescent="0.3">
      <c r="A484">
        <v>491</v>
      </c>
      <c r="B484" t="s">
        <v>1079</v>
      </c>
      <c r="C484">
        <v>3.6</v>
      </c>
      <c r="D484">
        <v>30.7</v>
      </c>
      <c r="E484" t="s">
        <v>154</v>
      </c>
      <c r="F484" t="s">
        <v>126</v>
      </c>
      <c r="G484" t="s">
        <v>12</v>
      </c>
      <c r="H484" t="s">
        <v>1080</v>
      </c>
      <c r="I484" t="s">
        <v>1081</v>
      </c>
    </row>
    <row r="485" spans="1:9" x14ac:dyDescent="0.3">
      <c r="A485">
        <v>492</v>
      </c>
      <c r="C485">
        <v>4.2</v>
      </c>
      <c r="D485">
        <v>42</v>
      </c>
      <c r="E485" t="s">
        <v>188</v>
      </c>
      <c r="G485" t="s">
        <v>43</v>
      </c>
      <c r="I485" t="s">
        <v>1082</v>
      </c>
    </row>
    <row r="486" spans="1:9" x14ac:dyDescent="0.3">
      <c r="A486">
        <v>493</v>
      </c>
      <c r="C486">
        <v>4.2</v>
      </c>
      <c r="D486">
        <v>660</v>
      </c>
      <c r="E486" t="s">
        <v>252</v>
      </c>
      <c r="F486" t="s">
        <v>1083</v>
      </c>
      <c r="G486" t="s">
        <v>99</v>
      </c>
      <c r="I486" t="s">
        <v>242</v>
      </c>
    </row>
    <row r="487" spans="1:9" x14ac:dyDescent="0.3">
      <c r="A487">
        <v>494</v>
      </c>
      <c r="B487" t="s">
        <v>1084</v>
      </c>
      <c r="C487">
        <v>4.4000000000000004</v>
      </c>
      <c r="D487">
        <v>3</v>
      </c>
      <c r="E487" t="s">
        <v>112</v>
      </c>
      <c r="F487" t="s">
        <v>146</v>
      </c>
      <c r="G487" t="s">
        <v>52</v>
      </c>
      <c r="H487" t="s">
        <v>1085</v>
      </c>
      <c r="I487" t="s">
        <v>1086</v>
      </c>
    </row>
    <row r="488" spans="1:9" x14ac:dyDescent="0.3">
      <c r="A488">
        <v>495</v>
      </c>
      <c r="C488">
        <v>4.2</v>
      </c>
      <c r="D488">
        <v>1</v>
      </c>
      <c r="E488" t="s">
        <v>27</v>
      </c>
      <c r="F488" t="s">
        <v>167</v>
      </c>
      <c r="G488" t="s">
        <v>52</v>
      </c>
      <c r="I488" t="s">
        <v>266</v>
      </c>
    </row>
    <row r="489" spans="1:9" x14ac:dyDescent="0.3">
      <c r="A489">
        <v>496</v>
      </c>
      <c r="B489" t="s">
        <v>1087</v>
      </c>
      <c r="C489">
        <v>4.2</v>
      </c>
      <c r="D489">
        <v>13.2</v>
      </c>
      <c r="E489" t="s">
        <v>264</v>
      </c>
      <c r="F489" t="s">
        <v>918</v>
      </c>
      <c r="G489" t="s">
        <v>49</v>
      </c>
      <c r="H489" t="s">
        <v>1088</v>
      </c>
      <c r="I489" t="s">
        <v>1089</v>
      </c>
    </row>
    <row r="490" spans="1:9" x14ac:dyDescent="0.3">
      <c r="A490">
        <v>497</v>
      </c>
      <c r="B490" t="s">
        <v>1090</v>
      </c>
      <c r="C490">
        <v>4.4000000000000004</v>
      </c>
      <c r="D490">
        <v>424</v>
      </c>
      <c r="E490" t="s">
        <v>84</v>
      </c>
      <c r="G490" t="s">
        <v>49</v>
      </c>
      <c r="I490" t="s">
        <v>1091</v>
      </c>
    </row>
    <row r="491" spans="1:9" x14ac:dyDescent="0.3">
      <c r="A491">
        <v>498</v>
      </c>
      <c r="C491">
        <v>3.6</v>
      </c>
      <c r="D491">
        <v>66</v>
      </c>
      <c r="E491" t="s">
        <v>206</v>
      </c>
      <c r="G491" t="s">
        <v>174</v>
      </c>
      <c r="I491" t="s">
        <v>1092</v>
      </c>
    </row>
    <row r="492" spans="1:9" x14ac:dyDescent="0.3">
      <c r="A492">
        <v>499</v>
      </c>
      <c r="C492">
        <v>4.2</v>
      </c>
      <c r="D492">
        <v>1</v>
      </c>
      <c r="E492" t="s">
        <v>154</v>
      </c>
      <c r="F492" t="s">
        <v>120</v>
      </c>
      <c r="G492" t="s">
        <v>49</v>
      </c>
      <c r="I492" t="s">
        <v>383</v>
      </c>
    </row>
    <row r="493" spans="1:9" x14ac:dyDescent="0.3">
      <c r="A493">
        <v>500</v>
      </c>
      <c r="C493">
        <v>4.0999999999999996</v>
      </c>
      <c r="D493">
        <v>1</v>
      </c>
      <c r="E493" t="s">
        <v>22</v>
      </c>
      <c r="F493" t="s">
        <v>217</v>
      </c>
      <c r="G493" t="s">
        <v>158</v>
      </c>
      <c r="I493" t="s">
        <v>1093</v>
      </c>
    </row>
    <row r="494" spans="1:9" x14ac:dyDescent="0.3">
      <c r="A494">
        <v>501</v>
      </c>
      <c r="B494" t="s">
        <v>1094</v>
      </c>
      <c r="C494">
        <v>3.4</v>
      </c>
      <c r="D494">
        <v>13.4</v>
      </c>
      <c r="E494" t="s">
        <v>89</v>
      </c>
      <c r="F494" t="s">
        <v>785</v>
      </c>
      <c r="G494" t="s">
        <v>38</v>
      </c>
      <c r="H494" t="s">
        <v>1095</v>
      </c>
      <c r="I494" t="s">
        <v>786</v>
      </c>
    </row>
    <row r="495" spans="1:9" x14ac:dyDescent="0.3">
      <c r="A495">
        <v>502</v>
      </c>
      <c r="B495" t="s">
        <v>1096</v>
      </c>
      <c r="C495">
        <v>4</v>
      </c>
      <c r="D495">
        <v>2</v>
      </c>
      <c r="E495" t="s">
        <v>27</v>
      </c>
      <c r="F495" t="s">
        <v>168</v>
      </c>
      <c r="G495" t="s">
        <v>73</v>
      </c>
      <c r="I495" t="s">
        <v>1097</v>
      </c>
    </row>
    <row r="496" spans="1:9" x14ac:dyDescent="0.3">
      <c r="A496">
        <v>503</v>
      </c>
      <c r="C496">
        <v>4.0999999999999996</v>
      </c>
      <c r="D496">
        <v>684</v>
      </c>
      <c r="E496" t="s">
        <v>1098</v>
      </c>
      <c r="F496" t="s">
        <v>1073</v>
      </c>
      <c r="G496" t="s">
        <v>43</v>
      </c>
      <c r="I496" t="s">
        <v>1099</v>
      </c>
    </row>
    <row r="497" spans="1:9" x14ac:dyDescent="0.3">
      <c r="A497">
        <v>504</v>
      </c>
      <c r="C497">
        <v>4</v>
      </c>
      <c r="D497">
        <v>112</v>
      </c>
      <c r="E497" t="s">
        <v>154</v>
      </c>
      <c r="F497" t="s">
        <v>229</v>
      </c>
      <c r="G497" t="s">
        <v>49</v>
      </c>
      <c r="I497" t="s">
        <v>242</v>
      </c>
    </row>
    <row r="498" spans="1:9" x14ac:dyDescent="0.3">
      <c r="A498">
        <v>505</v>
      </c>
      <c r="C498">
        <v>4.3</v>
      </c>
      <c r="D498">
        <v>54</v>
      </c>
      <c r="E498" t="s">
        <v>27</v>
      </c>
      <c r="F498" t="s">
        <v>229</v>
      </c>
      <c r="G498" t="s">
        <v>158</v>
      </c>
      <c r="I498" t="s">
        <v>271</v>
      </c>
    </row>
    <row r="499" spans="1:9" x14ac:dyDescent="0.3">
      <c r="A499">
        <v>506</v>
      </c>
      <c r="B499" t="s">
        <v>1100</v>
      </c>
      <c r="C499">
        <v>4.0999999999999996</v>
      </c>
      <c r="D499">
        <v>888</v>
      </c>
      <c r="E499" t="s">
        <v>154</v>
      </c>
      <c r="F499" t="s">
        <v>1101</v>
      </c>
      <c r="G499" t="s">
        <v>52</v>
      </c>
      <c r="H499" t="s">
        <v>1102</v>
      </c>
      <c r="I499" t="s">
        <v>1103</v>
      </c>
    </row>
    <row r="500" spans="1:9" x14ac:dyDescent="0.3">
      <c r="A500">
        <v>507</v>
      </c>
      <c r="B500" t="s">
        <v>1104</v>
      </c>
      <c r="C500">
        <v>4.0999999999999996</v>
      </c>
      <c r="D500">
        <v>4</v>
      </c>
      <c r="E500" t="s">
        <v>98</v>
      </c>
      <c r="F500" t="s">
        <v>229</v>
      </c>
      <c r="G500" t="s">
        <v>24</v>
      </c>
      <c r="H500" t="s">
        <v>1105</v>
      </c>
      <c r="I500" t="s">
        <v>1106</v>
      </c>
    </row>
    <row r="501" spans="1:9" x14ac:dyDescent="0.3">
      <c r="A501">
        <v>508</v>
      </c>
      <c r="B501" t="s">
        <v>1107</v>
      </c>
      <c r="C501">
        <v>4.0999999999999996</v>
      </c>
      <c r="D501">
        <v>5</v>
      </c>
      <c r="E501" t="s">
        <v>10</v>
      </c>
      <c r="F501" t="s">
        <v>183</v>
      </c>
      <c r="G501" t="s">
        <v>297</v>
      </c>
      <c r="H501" t="s">
        <v>1108</v>
      </c>
      <c r="I501" t="s">
        <v>230</v>
      </c>
    </row>
    <row r="502" spans="1:9" x14ac:dyDescent="0.3">
      <c r="A502">
        <v>509</v>
      </c>
      <c r="B502" t="s">
        <v>1109</v>
      </c>
      <c r="C502">
        <v>4.0999999999999996</v>
      </c>
      <c r="D502">
        <v>17.3</v>
      </c>
      <c r="E502" t="s">
        <v>47</v>
      </c>
      <c r="F502" t="s">
        <v>11</v>
      </c>
      <c r="G502" t="s">
        <v>18</v>
      </c>
      <c r="H502" t="s">
        <v>1110</v>
      </c>
      <c r="I502" t="s">
        <v>1111</v>
      </c>
    </row>
    <row r="503" spans="1:9" x14ac:dyDescent="0.3">
      <c r="A503">
        <v>510</v>
      </c>
      <c r="C503">
        <v>4.0999999999999996</v>
      </c>
      <c r="D503">
        <v>852</v>
      </c>
      <c r="E503" t="s">
        <v>22</v>
      </c>
      <c r="F503" t="s">
        <v>452</v>
      </c>
      <c r="G503" t="s">
        <v>43</v>
      </c>
      <c r="I503" t="s">
        <v>1112</v>
      </c>
    </row>
    <row r="504" spans="1:9" x14ac:dyDescent="0.3">
      <c r="A504">
        <v>511</v>
      </c>
      <c r="C504">
        <v>4.3</v>
      </c>
      <c r="D504">
        <v>986</v>
      </c>
      <c r="E504" t="s">
        <v>16</v>
      </c>
      <c r="F504" t="s">
        <v>95</v>
      </c>
      <c r="G504" t="s">
        <v>24</v>
      </c>
      <c r="I504" t="s">
        <v>1113</v>
      </c>
    </row>
    <row r="505" spans="1:9" x14ac:dyDescent="0.3">
      <c r="A505">
        <v>512</v>
      </c>
      <c r="B505" t="s">
        <v>1114</v>
      </c>
      <c r="C505">
        <v>4.2</v>
      </c>
      <c r="D505">
        <v>3</v>
      </c>
      <c r="E505" t="s">
        <v>188</v>
      </c>
      <c r="F505" t="s">
        <v>412</v>
      </c>
      <c r="G505" t="s">
        <v>43</v>
      </c>
      <c r="I505" t="s">
        <v>1115</v>
      </c>
    </row>
    <row r="506" spans="1:9" x14ac:dyDescent="0.3">
      <c r="A506">
        <v>513</v>
      </c>
      <c r="B506" t="s">
        <v>1116</v>
      </c>
      <c r="C506">
        <v>3.9</v>
      </c>
      <c r="D506">
        <v>27.1</v>
      </c>
      <c r="E506" t="s">
        <v>245</v>
      </c>
      <c r="F506" t="s">
        <v>1117</v>
      </c>
      <c r="G506" t="s">
        <v>49</v>
      </c>
      <c r="I506"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DF983-5BCB-42D2-BF65-8E85EF934451}">
  <dimension ref="A1:N506"/>
  <sheetViews>
    <sheetView zoomScale="81" workbookViewId="0">
      <selection activeCell="G1" sqref="G1:I1048576"/>
    </sheetView>
  </sheetViews>
  <sheetFormatPr defaultRowHeight="14.4" x14ac:dyDescent="0.3"/>
  <cols>
    <col min="2" max="2" width="22.5546875" customWidth="1"/>
    <col min="3" max="3" width="26" customWidth="1"/>
    <col min="4" max="4" width="18.109375" customWidth="1"/>
    <col min="5" max="5" width="26.88671875" customWidth="1"/>
    <col min="6" max="6" width="16.6640625" customWidth="1"/>
    <col min="7" max="7" width="16.109375" hidden="1" customWidth="1"/>
    <col min="8" max="8" width="13" hidden="1" customWidth="1"/>
    <col min="9" max="9" width="15.88671875" hidden="1" customWidth="1"/>
    <col min="10" max="10" width="27" bestFit="1" customWidth="1"/>
    <col min="11" max="11" width="16.33203125" customWidth="1"/>
    <col min="12" max="12" width="37.88671875" customWidth="1"/>
    <col min="13" max="13" width="29.44140625" customWidth="1"/>
    <col min="14" max="14" width="29.88671875" customWidth="1"/>
  </cols>
  <sheetData>
    <row r="1" spans="1:14" x14ac:dyDescent="0.3">
      <c r="A1" t="s">
        <v>2458</v>
      </c>
      <c r="B1" t="s">
        <v>2459</v>
      </c>
      <c r="C1" t="s">
        <v>2460</v>
      </c>
      <c r="D1" t="s">
        <v>2461</v>
      </c>
      <c r="E1" t="s">
        <v>2462</v>
      </c>
      <c r="F1" t="s">
        <v>2589</v>
      </c>
      <c r="G1" t="s">
        <v>2463</v>
      </c>
      <c r="H1" t="s">
        <v>3066</v>
      </c>
      <c r="I1" t="s">
        <v>3065</v>
      </c>
      <c r="J1" t="s">
        <v>3130</v>
      </c>
      <c r="K1" t="s">
        <v>2464</v>
      </c>
      <c r="L1" t="s">
        <v>2465</v>
      </c>
      <c r="M1" t="s">
        <v>2466</v>
      </c>
      <c r="N1" t="s">
        <v>2467</v>
      </c>
    </row>
    <row r="2" spans="1:14" x14ac:dyDescent="0.3">
      <c r="A2">
        <v>1</v>
      </c>
      <c r="B2" t="str">
        <f>VLOOKUP(A2,restaurants_data!A2:C514,2,FALSE)</f>
        <v>Empire Restaurant</v>
      </c>
      <c r="C2" t="s">
        <v>9</v>
      </c>
      <c r="D2">
        <v>4.2</v>
      </c>
      <c r="E2">
        <f>IF(MOD(restaurants_detail!D2,1)&lt;&gt;0, restaurants_detail!D2*1000, restaurants_detail!D2)</f>
        <v>19700</v>
      </c>
      <c r="F2" t="str">
        <f>LEFT(restaurants_detail!E2,FIND(",",restaurants_detail!E2)-1)</f>
        <v>Shivajinagar</v>
      </c>
      <c r="G2" t="s">
        <v>2468</v>
      </c>
      <c r="J2" t="str" cm="1">
        <f t="array" ref="J2">IFERROR(_xlfn.IFS(G2="24 Hours","24 HOURS OPEN",COUNTA(G2,H2,I2) &gt;0, "SCHEDULED BUISSNESS HOURS"),"UNAVAILABLE")</f>
        <v>SCHEDULED BUISSNESS HOURS</v>
      </c>
      <c r="K2">
        <v>950</v>
      </c>
      <c r="L2" t="s">
        <v>13</v>
      </c>
      <c r="M2" s="1" t="s">
        <v>2590</v>
      </c>
      <c r="N2" t="str">
        <f>VLOOKUP(A2,restaurants_data!A2:C514,3,FALSE)</f>
        <v>https://www.zomato.com/bangalore/empire-restaurant-shivajinagar-bangalore/order</v>
      </c>
    </row>
    <row r="3" spans="1:14" x14ac:dyDescent="0.3">
      <c r="A3">
        <v>2</v>
      </c>
      <c r="B3" t="str">
        <f>VLOOKUP(A3,restaurants_data!A3:C515,2,FALSE)</f>
        <v>Imperial Restaurant - Since 1954</v>
      </c>
      <c r="C3" t="s">
        <v>15</v>
      </c>
      <c r="D3">
        <v>4.2</v>
      </c>
      <c r="E3">
        <f>IF(MOD(restaurants_detail!D3,1)&lt;&gt;0, restaurants_detail!D3*1000, restaurants_detail!D3)</f>
        <v>7</v>
      </c>
      <c r="F3" t="str">
        <f>LEFT(restaurants_detail!E3,FIND(",",restaurants_detail!E3)-1)</f>
        <v>Residency Road</v>
      </c>
      <c r="G3" t="s">
        <v>2469</v>
      </c>
      <c r="J3" t="str" cm="1">
        <f t="array" ref="J3">IFERROR(_xlfn.IFS(G3="24 Hours","24 HOURS OPEN",COUNTA(G3,H3,I3) &gt;0, "SCHEDULED BUISSNESS HOURS"),"UNAVAILABLE")</f>
        <v>SCHEDULED BUISSNESS HOURS</v>
      </c>
      <c r="K3">
        <v>150</v>
      </c>
      <c r="L3" t="s">
        <v>19</v>
      </c>
      <c r="M3" s="1" t="s">
        <v>2591</v>
      </c>
      <c r="N3" t="str">
        <f>VLOOKUP(A3,restaurants_data!A3:C515,3,FALSE)</f>
        <v>https://www.zomato.com/bangalore/imperial-restaurant-since-1954-residency-road-bangalore/order</v>
      </c>
    </row>
    <row r="4" spans="1:14" x14ac:dyDescent="0.3">
      <c r="A4">
        <v>3</v>
      </c>
      <c r="B4" t="str">
        <f>VLOOKUP(A4,restaurants_data!A4:C516,2,FALSE)</f>
        <v>KFC</v>
      </c>
      <c r="C4" t="s">
        <v>21</v>
      </c>
      <c r="D4">
        <v>3.8</v>
      </c>
      <c r="E4">
        <f>IF(MOD(restaurants_detail!D4,1)&lt;&gt;0, restaurants_detail!D4*1000, restaurants_detail!D4)</f>
        <v>1</v>
      </c>
      <c r="F4" t="str">
        <f>LEFT(restaurants_detail!E4,FIND(",",restaurants_detail!E4)-1)</f>
        <v>Brigade Road</v>
      </c>
      <c r="G4" t="s">
        <v>2993</v>
      </c>
      <c r="H4" t="s">
        <v>2994</v>
      </c>
      <c r="J4" t="str" cm="1">
        <f t="array" ref="J4">IFERROR(_xlfn.IFS(G4="24 Hours","24 HOURS OPEN",COUNTA(G4,H4,I4) &gt;0, "SCHEDULED BUISSNESS HOURS"),"UNAVAILABLE")</f>
        <v>SCHEDULED BUISSNESS HOURS</v>
      </c>
      <c r="K4">
        <v>500</v>
      </c>
      <c r="L4" t="s">
        <v>25</v>
      </c>
      <c r="M4" s="1" t="s">
        <v>2592</v>
      </c>
      <c r="N4" t="str">
        <f>VLOOKUP(A4,restaurants_data!A4:C516,3,FALSE)</f>
        <v>https://www.zomato.com/bangalore/kfc-brigade-road-bangalore/order</v>
      </c>
    </row>
    <row r="5" spans="1:14" x14ac:dyDescent="0.3">
      <c r="A5">
        <v>4</v>
      </c>
      <c r="B5" t="str">
        <f>VLOOKUP(A5,restaurants_data!A5:C517,2,FALSE)</f>
        <v>A2B - Adyar Ananda Bhavan</v>
      </c>
      <c r="D5">
        <v>4.3</v>
      </c>
      <c r="E5">
        <f>IF(MOD(restaurants_detail!D5,1)&lt;&gt;0, restaurants_detail!D5*1000, restaurants_detail!D5)</f>
        <v>2</v>
      </c>
      <c r="F5" t="str">
        <f>LEFT(restaurants_detail!E5,FIND(",",restaurants_detail!E5)-1)</f>
        <v>Shanti Nagar</v>
      </c>
      <c r="G5" t="s">
        <v>2470</v>
      </c>
      <c r="J5" t="str" cm="1">
        <f t="array" ref="J5">IFERROR(_xlfn.IFS(G5="24 Hours","24 HOURS OPEN",COUNTA(G5,H5,I5) &gt;0, "SCHEDULED BUISSNESS HOURS"),"UNAVAILABLE")</f>
        <v>SCHEDULED BUISSNESS HOURS</v>
      </c>
      <c r="K5">
        <v>600</v>
      </c>
      <c r="M5" s="1" t="s">
        <v>2593</v>
      </c>
      <c r="N5" t="str">
        <f>VLOOKUP(A5,restaurants_data!A5:C517,3,FALSE)</f>
        <v>https://www.zomato.com/bangalore/a2b-adyar-ananda-bhavan-1-shanti-nagar-bangalore/order</v>
      </c>
    </row>
    <row r="6" spans="1:14" x14ac:dyDescent="0.3">
      <c r="A6">
        <v>5</v>
      </c>
      <c r="B6" t="str">
        <f>VLOOKUP(A6,restaurants_data!A6:C518,2,FALSE)</f>
        <v>Maven Kitchen</v>
      </c>
      <c r="C6" t="s">
        <v>31</v>
      </c>
      <c r="D6">
        <v>4.5</v>
      </c>
      <c r="E6">
        <f>IF(MOD(restaurants_detail!D6,1)&lt;&gt;0, restaurants_detail!D6*1000, restaurants_detail!D6)</f>
        <v>2</v>
      </c>
      <c r="F6" t="str">
        <f>LEFT(restaurants_detail!E6,FIND(",",restaurants_detail!E6)-1)</f>
        <v>Ejipura</v>
      </c>
      <c r="G6" t="s">
        <v>2578</v>
      </c>
      <c r="J6" t="str" cm="1">
        <f t="array" ref="J6">IFERROR(_xlfn.IFS(G6="24 Hours","24 HOURS OPEN",COUNTA(G6,H6,I6) &gt;0, "SCHEDULED BUISSNESS HOURS"),"UNAVAILABLE")</f>
        <v>SCHEDULED BUISSNESS HOURS</v>
      </c>
      <c r="K6">
        <v>500</v>
      </c>
      <c r="L6" t="s">
        <v>34</v>
      </c>
      <c r="M6" s="1" t="s">
        <v>2594</v>
      </c>
      <c r="N6" t="str">
        <f>VLOOKUP(A6,restaurants_data!A6:C518,3,FALSE)</f>
        <v>https://www.zomato.com/bangalore/maven-kitchen-ejipura-bangalore/order</v>
      </c>
    </row>
    <row r="7" spans="1:14" x14ac:dyDescent="0.3">
      <c r="A7">
        <v>6</v>
      </c>
      <c r="B7" t="str">
        <f>VLOOKUP(A7,restaurants_data!A7:C519,2,FALSE)</f>
        <v>EasyBites By Empire</v>
      </c>
      <c r="C7" t="s">
        <v>36</v>
      </c>
      <c r="D7">
        <v>4.0999999999999996</v>
      </c>
      <c r="E7">
        <f>IF(MOD(restaurants_detail!D7,1)&lt;&gt;0, restaurants_detail!D7*1000, restaurants_detail!D7)</f>
        <v>2</v>
      </c>
      <c r="F7" t="str">
        <f>LEFT(restaurants_detail!E7,FIND(",",restaurants_detail!E7)-1)</f>
        <v>Brigade Road</v>
      </c>
      <c r="G7" t="s">
        <v>2995</v>
      </c>
      <c r="H7" t="s">
        <v>2994</v>
      </c>
      <c r="J7" t="str" cm="1">
        <f t="array" ref="J7">IFERROR(_xlfn.IFS(G7="24 Hours","24 HOURS OPEN",COUNTA(G7,H7,I7) &gt;0, "SCHEDULED BUISSNESS HOURS"),"UNAVAILABLE")</f>
        <v>SCHEDULED BUISSNESS HOURS</v>
      </c>
      <c r="K7">
        <v>450</v>
      </c>
      <c r="L7" t="s">
        <v>39</v>
      </c>
      <c r="M7" s="1" t="s">
        <v>2595</v>
      </c>
      <c r="N7" t="str">
        <f>VLOOKUP(A7,restaurants_data!A7:C519,3,FALSE)</f>
        <v>https://www.zomato.com/bangalore/easybites-by-empire-brigade-road-bangalore/order</v>
      </c>
    </row>
    <row r="8" spans="1:14" x14ac:dyDescent="0.3">
      <c r="A8">
        <v>7</v>
      </c>
      <c r="B8" t="str">
        <f>VLOOKUP(A8,restaurants_data!A8:C520,2,FALSE)</f>
        <v>Royal Restaurant</v>
      </c>
      <c r="C8" t="s">
        <v>41</v>
      </c>
      <c r="D8">
        <v>4</v>
      </c>
      <c r="E8">
        <f>IF(MOD(restaurants_detail!D8,1)&lt;&gt;0, restaurants_detail!D8*1000, restaurants_detail!D8)</f>
        <v>33200</v>
      </c>
      <c r="F8" t="str">
        <f>LEFT(restaurants_detail!E8,FIND(",",restaurants_detail!E8)-1)</f>
        <v>Shivajinagar</v>
      </c>
      <c r="G8" t="s">
        <v>2471</v>
      </c>
      <c r="J8" t="str" cm="1">
        <f t="array" ref="J8">IFERROR(_xlfn.IFS(G8="24 Hours","24 HOURS OPEN",COUNTA(G8,H8,I8) &gt;0, "SCHEDULED BUISSNESS HOURS"),"UNAVAILABLE")</f>
        <v>SCHEDULED BUISSNESS HOURS</v>
      </c>
      <c r="K8">
        <v>200</v>
      </c>
      <c r="L8" t="s">
        <v>44</v>
      </c>
      <c r="M8" s="1" t="s">
        <v>2596</v>
      </c>
      <c r="N8" t="str">
        <f>VLOOKUP(A8,restaurants_data!A8:C520,3,FALSE)</f>
        <v>https://www.zomato.com/bangalore/royal-restaurant-shivajinagar/order</v>
      </c>
    </row>
    <row r="9" spans="1:14" x14ac:dyDescent="0.3">
      <c r="A9">
        <v>8</v>
      </c>
      <c r="B9" t="str">
        <f>VLOOKUP(A9,restaurants_data!A9:C521,2,FALSE)</f>
        <v>La Pino'z Pizza</v>
      </c>
      <c r="C9" t="s">
        <v>46</v>
      </c>
      <c r="D9">
        <v>3.9</v>
      </c>
      <c r="E9">
        <f>IF(MOD(restaurants_detail!D9,1)&lt;&gt;0, restaurants_detail!D9*1000, restaurants_detail!D9)</f>
        <v>525</v>
      </c>
      <c r="F9" t="str">
        <f>LEFT(restaurants_detail!E9,FIND(",",restaurants_detail!E9)-1)</f>
        <v>Frazer Town</v>
      </c>
      <c r="G9" t="s">
        <v>2996</v>
      </c>
      <c r="H9" t="s">
        <v>2994</v>
      </c>
      <c r="J9" t="str" cm="1">
        <f t="array" ref="J9">IFERROR(_xlfn.IFS(G9="24 Hours","24 HOURS OPEN",COUNTA(G9,H9,I9) &gt;0, "SCHEDULED BUISSNESS HOURS"),"UNAVAILABLE")</f>
        <v>SCHEDULED BUISSNESS HOURS</v>
      </c>
      <c r="K9">
        <v>300</v>
      </c>
      <c r="M9" s="1" t="s">
        <v>2597</v>
      </c>
      <c r="N9" t="str">
        <f>VLOOKUP(A9,restaurants_data!A9:C521,3,FALSE)</f>
        <v>https://www.zomato.com/bangalore/la-pinoz-pizza-frazer-town-bangalore/order</v>
      </c>
    </row>
    <row r="10" spans="1:14" x14ac:dyDescent="0.3">
      <c r="A10">
        <v>9</v>
      </c>
      <c r="B10" t="str">
        <f>VLOOKUP(A10,restaurants_data!A10:C522,2,FALSE)</f>
        <v>Aubree</v>
      </c>
      <c r="D10">
        <v>4.3</v>
      </c>
      <c r="E10">
        <f>IF(MOD(restaurants_detail!D10,1)&lt;&gt;0, restaurants_detail!D10*1000, restaurants_detail!D10)</f>
        <v>518</v>
      </c>
      <c r="F10" t="str">
        <f>LEFT(restaurants_detail!E10,FIND(",",restaurants_detail!E10)-1)</f>
        <v>Shivajinagar</v>
      </c>
      <c r="G10" t="s">
        <v>2472</v>
      </c>
      <c r="J10" t="str" cm="1">
        <f t="array" ref="J10">IFERROR(_xlfn.IFS(G10="24 Hours","24 HOURS OPEN",COUNTA(G10,H10,I10) &gt;0, "SCHEDULED BUISSNESS HOURS"),"UNAVAILABLE")</f>
        <v>SCHEDULED BUISSNESS HOURS</v>
      </c>
      <c r="K10">
        <v>350</v>
      </c>
      <c r="M10" s="1" t="s">
        <v>2598</v>
      </c>
      <c r="N10" t="str">
        <f>VLOOKUP(A10,restaurants_data!A10:C522,3,FALSE)</f>
        <v>https://www.zomato.com/bangalore/aubree-shivajinagar-bangalore/order</v>
      </c>
    </row>
    <row r="11" spans="1:14" x14ac:dyDescent="0.3">
      <c r="A11">
        <v>10</v>
      </c>
      <c r="B11" t="str">
        <f>VLOOKUP(A11,restaurants_data!A11:C523,2,FALSE)</f>
        <v>Meghana Foods</v>
      </c>
      <c r="C11" t="s">
        <v>54</v>
      </c>
      <c r="D11">
        <v>4.4000000000000004</v>
      </c>
      <c r="E11">
        <f>IF(MOD(restaurants_detail!D11,1)&lt;&gt;0, restaurants_detail!D11*1000, restaurants_detail!D11)</f>
        <v>30</v>
      </c>
      <c r="F11" t="str">
        <f>LEFT(restaurants_detail!E11,FIND(",",restaurants_detail!E11)-1)</f>
        <v>Residency Road</v>
      </c>
      <c r="G11" t="s">
        <v>2997</v>
      </c>
      <c r="H11" t="s">
        <v>2998</v>
      </c>
      <c r="J11" t="str" cm="1">
        <f t="array" ref="J11">IFERROR(_xlfn.IFS(G11="24 Hours","24 HOURS OPEN",COUNTA(G11,H11,I11) &gt;0, "SCHEDULED BUISSNESS HOURS"),"UNAVAILABLE")</f>
        <v>SCHEDULED BUISSNESS HOURS</v>
      </c>
      <c r="K11">
        <v>150</v>
      </c>
      <c r="L11" t="s">
        <v>56</v>
      </c>
      <c r="M11" s="1" t="s">
        <v>2599</v>
      </c>
      <c r="N11" t="str">
        <f>VLOOKUP(A11,restaurants_data!A11:C523,3,FALSE)</f>
        <v>https://www.zomato.com/bangalore/meghana-foods-residency-road/order</v>
      </c>
    </row>
    <row r="12" spans="1:14" x14ac:dyDescent="0.3">
      <c r="A12">
        <v>11</v>
      </c>
      <c r="B12" t="str">
        <f>VLOOKUP(A12,restaurants_data!A12:C524,2,FALSE)</f>
        <v>Nagarjuna</v>
      </c>
      <c r="C12" t="s">
        <v>58</v>
      </c>
      <c r="D12">
        <v>4.3</v>
      </c>
      <c r="E12">
        <f>IF(MOD(restaurants_detail!D12,1)&lt;&gt;0, restaurants_detail!D12*1000, restaurants_detail!D12)</f>
        <v>4</v>
      </c>
      <c r="F12" t="str">
        <f>LEFT(restaurants_detail!E12,FIND(",",restaurants_detail!E12)-1)</f>
        <v>Residency Road</v>
      </c>
      <c r="G12" t="s">
        <v>2999</v>
      </c>
      <c r="H12" t="s">
        <v>3000</v>
      </c>
      <c r="J12" t="str" cm="1">
        <f t="array" ref="J12">IFERROR(_xlfn.IFS(G12="24 Hours","24 HOURS OPEN",COUNTA(G12,H12,I12) &gt;0, "SCHEDULED BUISSNESS HOURS"),"UNAVAILABLE")</f>
        <v>SCHEDULED BUISSNESS HOURS</v>
      </c>
      <c r="K12">
        <v>150</v>
      </c>
      <c r="L12" t="s">
        <v>60</v>
      </c>
      <c r="M12" s="1" t="s">
        <v>2600</v>
      </c>
      <c r="N12" t="str">
        <f>VLOOKUP(A12,restaurants_data!A12:C524,3,FALSE)</f>
        <v>https://www.zomato.com/bangalore/nagarjuna-residency-road/order</v>
      </c>
    </row>
    <row r="13" spans="1:14" x14ac:dyDescent="0.3">
      <c r="A13">
        <v>12</v>
      </c>
      <c r="B13" t="str">
        <f>VLOOKUP(A13,restaurants_data!A13:C525,2,FALSE)</f>
        <v>Bowl Soul</v>
      </c>
      <c r="D13">
        <v>4</v>
      </c>
      <c r="E13">
        <f>IF(MOD(restaurants_detail!D13,1)&lt;&gt;0, restaurants_detail!D13*1000, restaurants_detail!D13)</f>
        <v>892</v>
      </c>
      <c r="F13" t="str">
        <f>LEFT(restaurants_detail!E13,FIND(",",restaurants_detail!E13)-1)</f>
        <v>Richmond Town</v>
      </c>
      <c r="J13" t="str" cm="1">
        <f t="array" ref="J13">IFERROR(_xlfn.IFS(G13="24 Hours","24 HOURS OPEN",COUNTA(G13,H13,I13) &gt;0, "SCHEDULED BUISSNESS HOURS"),"UNAVAILABLE")</f>
        <v>UNAVAILABLE</v>
      </c>
      <c r="K13">
        <v>300</v>
      </c>
      <c r="M13" s="1" t="s">
        <v>2601</v>
      </c>
      <c r="N13" t="str">
        <f>VLOOKUP(A13,restaurants_data!A13:C525,3,FALSE)</f>
        <v>https://www.zomato.com/bangalore/bowl-soul-richmond-town-bangalore/order</v>
      </c>
    </row>
    <row r="14" spans="1:14" x14ac:dyDescent="0.3">
      <c r="A14">
        <v>13</v>
      </c>
      <c r="B14" t="str">
        <f>VLOOKUP(A14,restaurants_data!A14:C526,2,FALSE)</f>
        <v>Paragon Restaurant - Since 1939</v>
      </c>
      <c r="D14">
        <v>4.3</v>
      </c>
      <c r="E14">
        <f>IF(MOD(restaurants_detail!D14,1)&lt;&gt;0, restaurants_detail!D14*1000, restaurants_detail!D14)</f>
        <v>1</v>
      </c>
      <c r="F14" t="str">
        <f>LEFT(restaurants_detail!E14,FIND(",",restaurants_detail!E14)-1)</f>
        <v>1 Sobha</v>
      </c>
      <c r="G14" t="s">
        <v>2473</v>
      </c>
      <c r="J14" t="str" cm="1">
        <f t="array" ref="J14">IFERROR(_xlfn.IFS(G14="24 Hours","24 HOURS OPEN",COUNTA(G14,H14,I14) &gt;0, "SCHEDULED BUISSNESS HOURS"),"UNAVAILABLE")</f>
        <v>SCHEDULED BUISSNESS HOURS</v>
      </c>
      <c r="K14">
        <v>150</v>
      </c>
      <c r="M14" s="1" t="s">
        <v>2602</v>
      </c>
      <c r="N14" t="str">
        <f>VLOOKUP(A14,restaurants_data!A14:C526,3,FALSE)</f>
        <v>https://www.zomato.com/bangalore/paragon-restaurant-since-1939-st-marks-road-bangalore/order</v>
      </c>
    </row>
    <row r="15" spans="1:14" x14ac:dyDescent="0.3">
      <c r="A15">
        <v>14</v>
      </c>
      <c r="B15" t="str">
        <f>VLOOKUP(A15,restaurants_data!A15:C527,2,FALSE)</f>
        <v>Tomba Kitchens</v>
      </c>
      <c r="C15" t="s">
        <v>67</v>
      </c>
      <c r="D15">
        <v>4.3</v>
      </c>
      <c r="E15">
        <f>IF(MOD(restaurants_detail!D15,1)&lt;&gt;0, restaurants_detail!D15*1000, restaurants_detail!D15)</f>
        <v>2</v>
      </c>
      <c r="F15" t="str">
        <f>LEFT(restaurants_detail!E15,FIND(",",restaurants_detail!E15)-1)</f>
        <v>Ejipura</v>
      </c>
      <c r="G15" t="s">
        <v>2579</v>
      </c>
      <c r="J15" t="str" cm="1">
        <f t="array" ref="J15">IFERROR(_xlfn.IFS(G15="24 Hours","24 HOURS OPEN",COUNTA(G15,H15,I15) &gt;0, "SCHEDULED BUISSNESS HOURS"),"UNAVAILABLE")</f>
        <v>SCHEDULED BUISSNESS HOURS</v>
      </c>
      <c r="K15">
        <v>300</v>
      </c>
      <c r="M15" s="1" t="s">
        <v>2603</v>
      </c>
      <c r="N15" t="str">
        <f>VLOOKUP(A15,restaurants_data!A15:C527,3,FALSE)</f>
        <v>https://www.zomato.com/bangalore/tomba-kitchens-ejipura-bangalore/order</v>
      </c>
    </row>
    <row r="16" spans="1:14" x14ac:dyDescent="0.3">
      <c r="A16">
        <v>15</v>
      </c>
      <c r="B16" t="str">
        <f>VLOOKUP(A16,restaurants_data!A16:C528,2,FALSE)</f>
        <v>Burger King</v>
      </c>
      <c r="C16" t="s">
        <v>70</v>
      </c>
      <c r="D16">
        <v>4</v>
      </c>
      <c r="E16">
        <f>IF(MOD(restaurants_detail!D16,1)&lt;&gt;0, restaurants_detail!D16*1000, restaurants_detail!D16)</f>
        <v>13100</v>
      </c>
      <c r="F16" t="str">
        <f>LEFT(restaurants_detail!E16,FIND(",",restaurants_detail!E16)-1)</f>
        <v>Commercial Street</v>
      </c>
      <c r="G16" t="s">
        <v>2996</v>
      </c>
      <c r="H16" t="s">
        <v>3001</v>
      </c>
      <c r="J16" t="str" cm="1">
        <f t="array" ref="J16">IFERROR(_xlfn.IFS(G16="24 Hours","24 HOURS OPEN",COUNTA(G16,H16,I16) &gt;0, "SCHEDULED BUISSNESS HOURS"),"UNAVAILABLE")</f>
        <v>SCHEDULED BUISSNESS HOURS</v>
      </c>
      <c r="K16">
        <v>400</v>
      </c>
      <c r="L16" t="s">
        <v>74</v>
      </c>
      <c r="M16" s="1" t="s">
        <v>2604</v>
      </c>
      <c r="N16" t="str">
        <f>VLOOKUP(A16,restaurants_data!A16:C528,3,FALSE)</f>
        <v>https://www.zomato.com/bangalore/burger-king-commercial-street/order</v>
      </c>
    </row>
    <row r="17" spans="1:14" x14ac:dyDescent="0.3">
      <c r="A17">
        <v>16</v>
      </c>
      <c r="B17" t="str">
        <f>VLOOKUP(A17,restaurants_data!A17:C529,2,FALSE)</f>
        <v>Pizza Hut</v>
      </c>
      <c r="C17" t="s">
        <v>76</v>
      </c>
      <c r="D17">
        <v>4.0999999999999996</v>
      </c>
      <c r="E17">
        <f>IF(MOD(restaurants_detail!D17,1)&lt;&gt;0, restaurants_detail!D17*1000, restaurants_detail!D17)</f>
        <v>5</v>
      </c>
      <c r="F17" t="str">
        <f>LEFT(restaurants_detail!E17,FIND(",",restaurants_detail!E17)-1)</f>
        <v>Shanti Nagar</v>
      </c>
      <c r="G17" t="s">
        <v>2993</v>
      </c>
      <c r="H17" t="s">
        <v>2994</v>
      </c>
      <c r="J17" t="str" cm="1">
        <f t="array" ref="J17">IFERROR(_xlfn.IFS(G17="24 Hours","24 HOURS OPEN",COUNTA(G17,H17,I17) &gt;0, "SCHEDULED BUISSNESS HOURS"),"UNAVAILABLE")</f>
        <v>SCHEDULED BUISSNESS HOURS</v>
      </c>
      <c r="K17">
        <v>600</v>
      </c>
      <c r="M17" s="1" t="s">
        <v>2605</v>
      </c>
      <c r="N17" t="str">
        <f>VLOOKUP(A17,restaurants_data!A17:C529,3,FALSE)</f>
        <v>https://www.zomato.com/bangalore/pizza-hut-shanti-nagar/order</v>
      </c>
    </row>
    <row r="18" spans="1:14" x14ac:dyDescent="0.3">
      <c r="A18">
        <v>17</v>
      </c>
      <c r="B18" t="str">
        <f>VLOOKUP(A18,restaurants_data!A18:C530,2,FALSE)</f>
        <v>McDonald's</v>
      </c>
      <c r="C18" t="s">
        <v>78</v>
      </c>
      <c r="D18">
        <v>3.9</v>
      </c>
      <c r="E18">
        <f>IF(MOD(restaurants_detail!D18,1)&lt;&gt;0, restaurants_detail!D18*1000, restaurants_detail!D18)</f>
        <v>7</v>
      </c>
      <c r="F18" t="str">
        <f>LEFT(restaurants_detail!E18,FIND(",",restaurants_detail!E18)-1)</f>
        <v>MG Road</v>
      </c>
      <c r="G18" t="s">
        <v>2474</v>
      </c>
      <c r="J18" t="str" cm="1">
        <f t="array" ref="J18">IFERROR(_xlfn.IFS(G18="24 Hours","24 HOURS OPEN",COUNTA(G18,H18,I18) &gt;0, "SCHEDULED BUISSNESS HOURS"),"UNAVAILABLE")</f>
        <v>SCHEDULED BUISSNESS HOURS</v>
      </c>
      <c r="K18">
        <v>400</v>
      </c>
      <c r="L18" t="s">
        <v>81</v>
      </c>
      <c r="M18" s="1" t="s">
        <v>2606</v>
      </c>
      <c r="N18" t="str">
        <f>VLOOKUP(A18,restaurants_data!A18:C530,3,FALSE)</f>
        <v>https://www.zomato.com/bangalore/mcdonalds-mg-road/order</v>
      </c>
    </row>
    <row r="19" spans="1:14" x14ac:dyDescent="0.3">
      <c r="A19">
        <v>18</v>
      </c>
      <c r="B19" t="str">
        <f>VLOOKUP(A19,restaurants_data!A19:C531,2,FALSE)</f>
        <v>Nandhana Palace</v>
      </c>
      <c r="C19" t="s">
        <v>83</v>
      </c>
      <c r="D19">
        <v>4</v>
      </c>
      <c r="E19">
        <f>IF(MOD(restaurants_detail!D19,1)&lt;&gt;0, restaurants_detail!D19*1000, restaurants_detail!D19)</f>
        <v>10700</v>
      </c>
      <c r="F19" t="str">
        <f>LEFT(restaurants_detail!E19,FIND(",",restaurants_detail!E19)-1)</f>
        <v>Indiranagar</v>
      </c>
      <c r="G19" t="s">
        <v>3002</v>
      </c>
      <c r="H19" t="s">
        <v>3003</v>
      </c>
      <c r="J19" t="str" cm="1">
        <f t="array" ref="J19">IFERROR(_xlfn.IFS(G19="24 Hours","24 HOURS OPEN",COUNTA(G19,H19,I19) &gt;0, "SCHEDULED BUISSNESS HOURS"),"UNAVAILABLE")</f>
        <v>SCHEDULED BUISSNESS HOURS</v>
      </c>
      <c r="K19">
        <v>150</v>
      </c>
      <c r="L19" t="s">
        <v>86</v>
      </c>
      <c r="M19" s="1" t="s">
        <v>2607</v>
      </c>
      <c r="N19" t="str">
        <f>VLOOKUP(A19,restaurants_data!A19:C531,3,FALSE)</f>
        <v>https://www.zomato.com/bangalore/nandhana-palace-indiranagar/order</v>
      </c>
    </row>
    <row r="20" spans="1:14" x14ac:dyDescent="0.3">
      <c r="A20">
        <v>19</v>
      </c>
      <c r="B20" t="str">
        <f>VLOOKUP(A20,restaurants_data!A20:C532,2,FALSE)</f>
        <v>Mani's Dum Biryani</v>
      </c>
      <c r="C20" t="s">
        <v>88</v>
      </c>
      <c r="D20">
        <v>4.4000000000000004</v>
      </c>
      <c r="E20">
        <f>IF(MOD(restaurants_detail!D20,1)&lt;&gt;0, restaurants_detail!D20*1000, restaurants_detail!D20)</f>
        <v>6</v>
      </c>
      <c r="F20" t="str">
        <f>LEFT(restaurants_detail!E20,FIND(",",restaurants_detail!E20)-1)</f>
        <v>Ulsoor</v>
      </c>
      <c r="G20" t="s">
        <v>2473</v>
      </c>
      <c r="J20" t="str" cm="1">
        <f t="array" ref="J20">IFERROR(_xlfn.IFS(G20="24 Hours","24 HOURS OPEN",COUNTA(G20,H20,I20) &gt;0, "SCHEDULED BUISSNESS HOURS"),"UNAVAILABLE")</f>
        <v>SCHEDULED BUISSNESS HOURS</v>
      </c>
      <c r="K20">
        <v>900</v>
      </c>
      <c r="M20" s="1" t="s">
        <v>2608</v>
      </c>
      <c r="N20" t="str">
        <f>VLOOKUP(A20,restaurants_data!A20:C532,3,FALSE)</f>
        <v>https://www.zomato.com/bangalore/manis-dum-biryani-ulsoor/order</v>
      </c>
    </row>
    <row r="21" spans="1:14" x14ac:dyDescent="0.3">
      <c r="A21">
        <v>20</v>
      </c>
      <c r="B21" t="str">
        <f>VLOOKUP(A21,restaurants_data!A21:C533,2,FALSE)</f>
        <v>Thalassery Restaurant</v>
      </c>
      <c r="D21">
        <v>3.8</v>
      </c>
      <c r="E21">
        <f>IF(MOD(restaurants_detail!D21,1)&lt;&gt;0, restaurants_detail!D21*1000, restaurants_detail!D21)</f>
        <v>117</v>
      </c>
      <c r="F21" t="str">
        <f>LEFT(restaurants_detail!E21,FIND(",",restaurants_detail!E21)-1)</f>
        <v>Koramangala 5th Block</v>
      </c>
      <c r="J21" t="str" cm="1">
        <f t="array" ref="J21">IFERROR(_xlfn.IFS(G21="24 Hours","24 HOURS OPEN",COUNTA(G21,H21,I21) &gt;0, "SCHEDULED BUISSNESS HOURS"),"UNAVAILABLE")</f>
        <v>UNAVAILABLE</v>
      </c>
      <c r="K21">
        <v>400</v>
      </c>
      <c r="M21" s="1" t="s">
        <v>2609</v>
      </c>
      <c r="N21" t="str">
        <f>VLOOKUP(A21,restaurants_data!A21:C533,3,FALSE)</f>
        <v>https://www.zomato.com/bangalore/thalassery-restaurant-koramangala-5th-block-bangalore/order</v>
      </c>
    </row>
    <row r="22" spans="1:14" x14ac:dyDescent="0.3">
      <c r="A22">
        <v>21</v>
      </c>
      <c r="B22" t="str">
        <f>VLOOKUP(A22,restaurants_data!A22:C534,2,FALSE)</f>
        <v>Kanti Sweets</v>
      </c>
      <c r="C22" t="s">
        <v>94</v>
      </c>
      <c r="D22">
        <v>4.5</v>
      </c>
      <c r="E22">
        <f>IF(MOD(restaurants_detail!D22,1)&lt;&gt;0, restaurants_detail!D22*1000, restaurants_detail!D22)</f>
        <v>3</v>
      </c>
      <c r="F22" t="str">
        <f>LEFT(restaurants_detail!E22,FIND(",",restaurants_detail!E22)-1)</f>
        <v>Brigade Road</v>
      </c>
      <c r="G22" t="s">
        <v>2475</v>
      </c>
      <c r="J22" t="str" cm="1">
        <f t="array" ref="J22">IFERROR(_xlfn.IFS(G22="24 Hours","24 HOURS OPEN",COUNTA(G22,H22,I22) &gt;0, "SCHEDULED BUISSNESS HOURS"),"UNAVAILABLE")</f>
        <v>SCHEDULED BUISSNESS HOURS</v>
      </c>
      <c r="K22">
        <v>450</v>
      </c>
      <c r="M22" s="1" t="s">
        <v>2610</v>
      </c>
      <c r="N22" t="str">
        <f>VLOOKUP(A22,restaurants_data!A22:C534,3,FALSE)</f>
        <v>https://www.zomato.com/bangalore/kanti-sweets-brigade-road/order</v>
      </c>
    </row>
    <row r="23" spans="1:14" x14ac:dyDescent="0.3">
      <c r="A23">
        <v>22</v>
      </c>
      <c r="B23" t="str">
        <f>VLOOKUP(A23,restaurants_data!A23:C535,2,FALSE)</f>
        <v>FreshMenu</v>
      </c>
      <c r="C23" t="s">
        <v>97</v>
      </c>
      <c r="D23">
        <v>4.0999999999999996</v>
      </c>
      <c r="E23">
        <f>IF(MOD(restaurants_detail!D23,1)&lt;&gt;0, restaurants_detail!D23*1000, restaurants_detail!D23)</f>
        <v>22800</v>
      </c>
      <c r="F23" t="str">
        <f>LEFT(restaurants_detail!E23,FIND(",",restaurants_detail!E23)-1)</f>
        <v>Richmond Road</v>
      </c>
      <c r="J23" t="str" cm="1">
        <f t="array" ref="J23">IFERROR(_xlfn.IFS(G23="24 Hours","24 HOURS OPEN",COUNTA(G23,H23,I23) &gt;0, "SCHEDULED BUISSNESS HOURS"),"UNAVAILABLE")</f>
        <v>UNAVAILABLE</v>
      </c>
      <c r="K23">
        <v>250</v>
      </c>
      <c r="M23" s="1" t="s">
        <v>2611</v>
      </c>
      <c r="N23" t="str">
        <f>VLOOKUP(A23,restaurants_data!A23:C535,3,FALSE)</f>
        <v>https://www.zomato.com/bangalore/freshmenu-richmond-road/order</v>
      </c>
    </row>
    <row r="24" spans="1:14" x14ac:dyDescent="0.3">
      <c r="A24">
        <v>23</v>
      </c>
      <c r="B24" t="str">
        <f>VLOOKUP(A24,restaurants_data!A24:C536,2,FALSE)</f>
        <v>Andhra Gunpowder</v>
      </c>
      <c r="C24" t="s">
        <v>101</v>
      </c>
      <c r="D24">
        <v>4.3</v>
      </c>
      <c r="E24">
        <f>IF(MOD(restaurants_detail!D24,1)&lt;&gt;0, restaurants_detail!D24*1000, restaurants_detail!D24)</f>
        <v>1</v>
      </c>
      <c r="F24" t="str">
        <f>LEFT(restaurants_detail!E24,FIND(",",restaurants_detail!E24)-1)</f>
        <v>Seshadripuram</v>
      </c>
      <c r="J24" t="str" cm="1">
        <f t="array" ref="J24">IFERROR(_xlfn.IFS(G24="24 Hours","24 HOURS OPEN",COUNTA(G24,H24,I24) &gt;0, "SCHEDULED BUISSNESS HOURS"),"UNAVAILABLE")</f>
        <v>UNAVAILABLE</v>
      </c>
      <c r="K24">
        <v>250</v>
      </c>
      <c r="M24" s="1" t="s">
        <v>2612</v>
      </c>
      <c r="N24" t="str">
        <f>VLOOKUP(A24,restaurants_data!A24:C536,3,FALSE)</f>
        <v>https://www.zomato.com/bangalore/andhra-gunpowder-seshadripuram-bangalore/order</v>
      </c>
    </row>
    <row r="25" spans="1:14" x14ac:dyDescent="0.3">
      <c r="A25">
        <v>24</v>
      </c>
      <c r="B25" t="str">
        <f>VLOOKUP(A25,restaurants_data!A25:C537,2,FALSE)</f>
        <v>Biriyani Zone</v>
      </c>
      <c r="D25">
        <v>4.0999999999999996</v>
      </c>
      <c r="E25">
        <f>IF(MOD(restaurants_detail!D25,1)&lt;&gt;0, restaurants_detail!D25*1000, restaurants_detail!D25)</f>
        <v>415</v>
      </c>
      <c r="F25" t="str">
        <f>LEFT(restaurants_detail!E25,FIND(",",restaurants_detail!E25)-1)</f>
        <v>Thippasandra</v>
      </c>
      <c r="G25" t="s">
        <v>3002</v>
      </c>
      <c r="H25" t="s">
        <v>3004</v>
      </c>
      <c r="J25" t="str" cm="1">
        <f t="array" ref="J25">IFERROR(_xlfn.IFS(G25="24 Hours","24 HOURS OPEN",COUNTA(G25,H25,I25) &gt;0, "SCHEDULED BUISSNESS HOURS"),"UNAVAILABLE")</f>
        <v>SCHEDULED BUISSNESS HOURS</v>
      </c>
      <c r="K25">
        <v>150</v>
      </c>
      <c r="M25" s="1" t="s">
        <v>2613</v>
      </c>
      <c r="N25" t="str">
        <f>VLOOKUP(A25,restaurants_data!A25:C537,3,FALSE)</f>
        <v>https://www.zomato.com/bangalore/biriyani-zone-thippasandra-bangalore/order</v>
      </c>
    </row>
    <row r="26" spans="1:14" x14ac:dyDescent="0.3">
      <c r="A26">
        <v>25</v>
      </c>
      <c r="B26" t="str">
        <f>VLOOKUP(A26,restaurants_data!A26:C538,2,FALSE)</f>
        <v>Truffles</v>
      </c>
      <c r="C26" t="s">
        <v>107</v>
      </c>
      <c r="D26">
        <v>4.3</v>
      </c>
      <c r="E26">
        <f>IF(MOD(restaurants_detail!D26,1)&lt;&gt;0, restaurants_detail!D26*1000, restaurants_detail!D26)</f>
        <v>8</v>
      </c>
      <c r="F26" t="str">
        <f>LEFT(restaurants_detail!E26,FIND(",",restaurants_detail!E26)-1)</f>
        <v>St. Marks Road</v>
      </c>
      <c r="G26" t="s">
        <v>2476</v>
      </c>
      <c r="J26" t="str" cm="1">
        <f t="array" ref="J26">IFERROR(_xlfn.IFS(G26="24 Hours","24 HOURS OPEN",COUNTA(G26,H26,I26) &gt;0, "SCHEDULED BUISSNESS HOURS"),"UNAVAILABLE")</f>
        <v>SCHEDULED BUISSNESS HOURS</v>
      </c>
      <c r="K26">
        <v>150</v>
      </c>
      <c r="L26" t="s">
        <v>110</v>
      </c>
      <c r="M26" s="1" t="s">
        <v>2614</v>
      </c>
      <c r="N26" t="str">
        <f>VLOOKUP(A26,restaurants_data!A26:C538,3,FALSE)</f>
        <v>https://www.zomato.com/bangalore/truffles-2-st-marks-road/order</v>
      </c>
    </row>
    <row r="27" spans="1:14" x14ac:dyDescent="0.3">
      <c r="A27">
        <v>26</v>
      </c>
      <c r="B27" t="str">
        <f>VLOOKUP(A27,restaurants_data!A27:C539,2,FALSE)</f>
        <v>Polar Bear</v>
      </c>
      <c r="D27">
        <v>4.5</v>
      </c>
      <c r="E27">
        <f>IF(MOD(restaurants_detail!D27,1)&lt;&gt;0, restaurants_detail!D27*1000, restaurants_detail!D27)</f>
        <v>5</v>
      </c>
      <c r="F27" t="str">
        <f>LEFT(restaurants_detail!E27,FIND(",",restaurants_detail!E27)-1)</f>
        <v>Basavanagudi</v>
      </c>
      <c r="G27" t="s">
        <v>2570</v>
      </c>
      <c r="J27" t="str" cm="1">
        <f t="array" ref="J27">IFERROR(_xlfn.IFS(G27="24 Hours","24 HOURS OPEN",COUNTA(G27,H27,I27) &gt;0, "SCHEDULED BUISSNESS HOURS"),"UNAVAILABLE")</f>
        <v>SCHEDULED BUISSNESS HOURS</v>
      </c>
      <c r="K27">
        <v>400</v>
      </c>
      <c r="M27" s="1" t="s">
        <v>2615</v>
      </c>
      <c r="N27" t="str">
        <f>VLOOKUP(A27,restaurants_data!A27:C539,3,FALSE)</f>
        <v>https://www.zomato.com/bangalore/polar-bear-1-basavanagudi/order</v>
      </c>
    </row>
    <row r="28" spans="1:14" x14ac:dyDescent="0.3">
      <c r="A28">
        <v>27</v>
      </c>
      <c r="B28" t="str">
        <f>VLOOKUP(A28,restaurants_data!A28:C540,2,FALSE)</f>
        <v>Dindigul Thalappakatti</v>
      </c>
      <c r="C28" t="s">
        <v>115</v>
      </c>
      <c r="D28">
        <v>4.0999999999999996</v>
      </c>
      <c r="E28">
        <f>IF(MOD(restaurants_detail!D28,1)&lt;&gt;0, restaurants_detail!D28*1000, restaurants_detail!D28)</f>
        <v>3</v>
      </c>
      <c r="F28" t="str">
        <f>LEFT(restaurants_detail!E28,FIND(",",restaurants_detail!E28)-1)</f>
        <v>MG Road</v>
      </c>
      <c r="G28" t="s">
        <v>2993</v>
      </c>
      <c r="H28" t="s">
        <v>3005</v>
      </c>
      <c r="J28" t="str" cm="1">
        <f t="array" ref="J28">IFERROR(_xlfn.IFS(G28="24 Hours","24 HOURS OPEN",COUNTA(G28,H28,I28) &gt;0, "SCHEDULED BUISSNESS HOURS"),"UNAVAILABLE")</f>
        <v>SCHEDULED BUISSNESS HOURS</v>
      </c>
      <c r="K28">
        <v>150</v>
      </c>
      <c r="L28" t="s">
        <v>117</v>
      </c>
      <c r="M28" s="1" t="s">
        <v>2616</v>
      </c>
      <c r="N28" t="str">
        <f>VLOOKUP(A28,restaurants_data!A28:C540,3,FALSE)</f>
        <v>https://www.zomato.com/bangalore/dindigul-thalappakatti-mg-road-bangalore/order</v>
      </c>
    </row>
    <row r="29" spans="1:14" x14ac:dyDescent="0.3">
      <c r="A29">
        <v>28</v>
      </c>
      <c r="B29" t="str">
        <f>VLOOKUP(A29,restaurants_data!A29:C541,2,FALSE)</f>
        <v>Nandhini Deluxe</v>
      </c>
      <c r="C29" t="s">
        <v>119</v>
      </c>
      <c r="D29">
        <v>4.2</v>
      </c>
      <c r="E29">
        <f>IF(MOD(restaurants_detail!D29,1)&lt;&gt;0, restaurants_detail!D29*1000, restaurants_detail!D29)</f>
        <v>4</v>
      </c>
      <c r="F29" t="str">
        <f>LEFT(restaurants_detail!E29,FIND(",",restaurants_detail!E29)-1)</f>
        <v>St. Marks Road</v>
      </c>
      <c r="G29" t="s">
        <v>2477</v>
      </c>
      <c r="J29" t="str" cm="1">
        <f t="array" ref="J29">IFERROR(_xlfn.IFS(G29="24 Hours","24 HOURS OPEN",COUNTA(G29,H29,I29) &gt;0, "SCHEDULED BUISSNESS HOURS"),"UNAVAILABLE")</f>
        <v>SCHEDULED BUISSNESS HOURS</v>
      </c>
      <c r="K29">
        <v>150</v>
      </c>
      <c r="L29" t="s">
        <v>121</v>
      </c>
      <c r="M29" s="1" t="s">
        <v>2617</v>
      </c>
      <c r="N29" t="str">
        <f>VLOOKUP(A29,restaurants_data!A29:C541,3,FALSE)</f>
        <v>https://www.zomato.com/bangalore/nandhini-deluxe-st-marks-road-bangalore/order</v>
      </c>
    </row>
    <row r="30" spans="1:14" x14ac:dyDescent="0.3">
      <c r="A30">
        <v>29</v>
      </c>
      <c r="B30" t="str">
        <f>VLOOKUP(A30,restaurants_data!A30:C542,2,FALSE)</f>
        <v>Five Star Chicken</v>
      </c>
      <c r="D30">
        <v>4</v>
      </c>
      <c r="E30">
        <f>IF(MOD(restaurants_detail!D30,1)&lt;&gt;0, restaurants_detail!D30*1000, restaurants_detail!D30)</f>
        <v>86</v>
      </c>
      <c r="F30" t="str">
        <f>LEFT(restaurants_detail!E30,FIND(",",restaurants_detail!E30)-1)</f>
        <v>Richmond Road</v>
      </c>
      <c r="G30" t="s">
        <v>2478</v>
      </c>
      <c r="J30" t="str" cm="1">
        <f t="array" ref="J30">IFERROR(_xlfn.IFS(G30="24 Hours","24 HOURS OPEN",COUNTA(G30,H30,I30) &gt;0, "SCHEDULED BUISSNESS HOURS"),"UNAVAILABLE")</f>
        <v>SCHEDULED BUISSNESS HOURS</v>
      </c>
      <c r="K30">
        <v>300</v>
      </c>
      <c r="M30" s="1" t="s">
        <v>2618</v>
      </c>
      <c r="N30" t="str">
        <f>VLOOKUP(A30,restaurants_data!A30:C542,3,FALSE)</f>
        <v>https://www.zomato.com/bangalore/five-star-chicken-richmond-road-bangalore/order</v>
      </c>
    </row>
    <row r="31" spans="1:14" x14ac:dyDescent="0.3">
      <c r="A31">
        <v>30</v>
      </c>
      <c r="B31" t="str">
        <f>VLOOKUP(A31,restaurants_data!A31:C543,2,FALSE)</f>
        <v>Sharief Bhai</v>
      </c>
      <c r="C31" t="s">
        <v>125</v>
      </c>
      <c r="D31">
        <v>4.2</v>
      </c>
      <c r="E31">
        <f>IF(MOD(restaurants_detail!D31,1)&lt;&gt;0, restaurants_detail!D31*1000, restaurants_detail!D31)</f>
        <v>10500</v>
      </c>
      <c r="F31" t="str">
        <f>LEFT(restaurants_detail!E31,FIND(",",restaurants_detail!E31)-1)</f>
        <v>Frazer Town</v>
      </c>
      <c r="G31" t="s">
        <v>2479</v>
      </c>
      <c r="J31" t="str" cm="1">
        <f t="array" ref="J31">IFERROR(_xlfn.IFS(G31="24 Hours","24 HOURS OPEN",COUNTA(G31,H31,I31) &gt;0, "SCHEDULED BUISSNESS HOURS"),"UNAVAILABLE")</f>
        <v>SCHEDULED BUISSNESS HOURS</v>
      </c>
      <c r="K31">
        <v>150</v>
      </c>
      <c r="L31" t="s">
        <v>127</v>
      </c>
      <c r="M31" s="1" t="s">
        <v>2619</v>
      </c>
      <c r="N31" t="str">
        <f>VLOOKUP(A31,restaurants_data!A31:C543,3,FALSE)</f>
        <v>https://www.zomato.com/bangalore/sharief-bhai-frazer-town-bangalore/order</v>
      </c>
    </row>
    <row r="32" spans="1:14" x14ac:dyDescent="0.3">
      <c r="A32">
        <v>31</v>
      </c>
      <c r="B32" t="str">
        <f>VLOOKUP(A32,restaurants_data!A32:C544,2,FALSE)</f>
        <v>California Burrito</v>
      </c>
      <c r="C32" t="s">
        <v>129</v>
      </c>
      <c r="D32">
        <v>4.4000000000000004</v>
      </c>
      <c r="E32">
        <f>IF(MOD(restaurants_detail!D32,1)&lt;&gt;0, restaurants_detail!D32*1000, restaurants_detail!D32)</f>
        <v>4</v>
      </c>
      <c r="F32" t="str">
        <f>LEFT(restaurants_detail!E32,FIND(",",restaurants_detail!E32)-1)</f>
        <v>Mantri Square</v>
      </c>
      <c r="G32" t="s">
        <v>2473</v>
      </c>
      <c r="J32" t="str" cm="1">
        <f t="array" ref="J32">IFERROR(_xlfn.IFS(G32="24 Hours","24 HOURS OPEN",COUNTA(G32,H32,I32) &gt;0, "SCHEDULED BUISSNESS HOURS"),"UNAVAILABLE")</f>
        <v>SCHEDULED BUISSNESS HOURS</v>
      </c>
      <c r="K32">
        <v>450</v>
      </c>
      <c r="L32" t="s">
        <v>131</v>
      </c>
      <c r="M32" s="1" t="s">
        <v>2620</v>
      </c>
      <c r="N32" t="str">
        <f>VLOOKUP(A32,restaurants_data!A32:C544,3,FALSE)</f>
        <v>https://www.zomato.com/bangalore/california-burrito-malleshwaram/order</v>
      </c>
    </row>
    <row r="33" spans="1:14" x14ac:dyDescent="0.3">
      <c r="A33">
        <v>32</v>
      </c>
      <c r="B33" t="str">
        <f>VLOOKUP(A33,restaurants_data!A33:C545,2,FALSE)</f>
        <v>Onesta</v>
      </c>
      <c r="C33" t="s">
        <v>133</v>
      </c>
      <c r="D33">
        <v>3.5</v>
      </c>
      <c r="E33">
        <f>IF(MOD(restaurants_detail!D33,1)&lt;&gt;0, restaurants_detail!D33*1000, restaurants_detail!D33)</f>
        <v>637</v>
      </c>
      <c r="F33" t="str">
        <f>LEFT(restaurants_detail!E33,FIND(",",restaurants_detail!E33)-1)</f>
        <v>Mantri Square</v>
      </c>
      <c r="J33" t="str" cm="1">
        <f t="array" ref="J33">IFERROR(_xlfn.IFS(G33="24 Hours","24 HOURS OPEN",COUNTA(G33,H33,I33) &gt;0, "SCHEDULED BUISSNESS HOURS"),"UNAVAILABLE")</f>
        <v>UNAVAILABLE</v>
      </c>
      <c r="K33">
        <v>200</v>
      </c>
      <c r="M33" s="1" t="s">
        <v>2621</v>
      </c>
      <c r="N33" t="str">
        <f>VLOOKUP(A33,restaurants_data!A33:C545,3,FALSE)</f>
        <v>https://www.zomato.com/bangalore/onesta-malleshwaram-bangalore/order</v>
      </c>
    </row>
    <row r="34" spans="1:14" x14ac:dyDescent="0.3">
      <c r="A34">
        <v>33</v>
      </c>
      <c r="B34" t="str">
        <f>VLOOKUP(A34,restaurants_data!A34:C546,2,FALSE)</f>
        <v>Al-Bek</v>
      </c>
      <c r="C34" t="s">
        <v>135</v>
      </c>
      <c r="D34">
        <v>4</v>
      </c>
      <c r="E34">
        <f>IF(MOD(restaurants_detail!D34,1)&lt;&gt;0, restaurants_detail!D34*1000, restaurants_detail!D34)</f>
        <v>36400</v>
      </c>
      <c r="F34" t="str">
        <f>LEFT(restaurants_detail!E34,FIND(",",restaurants_detail!E34)-1)</f>
        <v>Malleshwaram</v>
      </c>
      <c r="G34" t="s">
        <v>2480</v>
      </c>
      <c r="J34" t="str" cm="1">
        <f t="array" ref="J34">IFERROR(_xlfn.IFS(G34="24 Hours","24 HOURS OPEN",COUNTA(G34,H34,I34) &gt;0, "SCHEDULED BUISSNESS HOURS"),"UNAVAILABLE")</f>
        <v>SCHEDULED BUISSNESS HOURS</v>
      </c>
      <c r="K34">
        <v>900</v>
      </c>
      <c r="L34" t="s">
        <v>138</v>
      </c>
      <c r="M34" s="1" t="s">
        <v>2622</v>
      </c>
      <c r="N34" t="str">
        <f>VLOOKUP(A34,restaurants_data!A34:C546,3,FALSE)</f>
        <v>https://www.zomato.com/bangalore/al-bek-malleshwaram/order</v>
      </c>
    </row>
    <row r="35" spans="1:14" x14ac:dyDescent="0.3">
      <c r="A35">
        <v>34</v>
      </c>
      <c r="B35" t="str">
        <f>VLOOKUP(A35,restaurants_data!A35:C547,2,FALSE)</f>
        <v>Leon's Burgers &amp; Wings</v>
      </c>
      <c r="C35" t="s">
        <v>140</v>
      </c>
      <c r="D35">
        <v>4.2</v>
      </c>
      <c r="E35">
        <f>IF(MOD(restaurants_detail!D35,1)&lt;&gt;0, restaurants_detail!D35*1000, restaurants_detail!D35)</f>
        <v>5</v>
      </c>
      <c r="F35" t="str">
        <f>LEFT(restaurants_detail!E35,FIND(",",restaurants_detail!E35)-1)</f>
        <v>Frazer Town</v>
      </c>
      <c r="G35" t="s">
        <v>2995</v>
      </c>
      <c r="H35" t="s">
        <v>2994</v>
      </c>
      <c r="J35" t="str" cm="1">
        <f t="array" ref="J35">IFERROR(_xlfn.IFS(G35="24 Hours","24 HOURS OPEN",COUNTA(G35,H35,I35) &gt;0, "SCHEDULED BUISSNESS HOURS"),"UNAVAILABLE")</f>
        <v>SCHEDULED BUISSNESS HOURS</v>
      </c>
      <c r="K35">
        <v>400</v>
      </c>
      <c r="M35" s="1" t="s">
        <v>2623</v>
      </c>
      <c r="N35" t="str">
        <f>VLOOKUP(A35,restaurants_data!A35:C547,3,FALSE)</f>
        <v>https://www.zomato.com/bangalore/leons-burgers-wings-frazer-town-bangalore/order</v>
      </c>
    </row>
    <row r="36" spans="1:14" x14ac:dyDescent="0.3">
      <c r="A36">
        <v>35</v>
      </c>
      <c r="B36" t="str">
        <f>VLOOKUP(A36,restaurants_data!A36:C548,2,FALSE)</f>
        <v>Beijing Bites</v>
      </c>
      <c r="C36" t="s">
        <v>142</v>
      </c>
      <c r="D36">
        <v>4.3</v>
      </c>
      <c r="E36">
        <f>IF(MOD(restaurants_detail!D36,1)&lt;&gt;0, restaurants_detail!D36*1000, restaurants_detail!D36)</f>
        <v>5</v>
      </c>
      <c r="F36" t="str">
        <f>LEFT(restaurants_detail!E36,FIND(",",restaurants_detail!E36)-1)</f>
        <v>Richmond Road</v>
      </c>
      <c r="G36" t="s">
        <v>3006</v>
      </c>
      <c r="H36" t="s">
        <v>3007</v>
      </c>
      <c r="J36" t="str" cm="1">
        <f t="array" ref="J36">IFERROR(_xlfn.IFS(G36="24 Hours","24 HOURS OPEN",COUNTA(G36,H36,I36) &gt;0, "SCHEDULED BUISSNESS HOURS"),"UNAVAILABLE")</f>
        <v>SCHEDULED BUISSNESS HOURS</v>
      </c>
      <c r="K36">
        <v>150</v>
      </c>
      <c r="M36" s="1" t="s">
        <v>2624</v>
      </c>
      <c r="N36" t="str">
        <f>VLOOKUP(A36,restaurants_data!A36:C548,3,FALSE)</f>
        <v>https://www.zomato.com/bangalore/beijing-bites-richmond-road/order</v>
      </c>
    </row>
    <row r="37" spans="1:14" x14ac:dyDescent="0.3">
      <c r="A37">
        <v>36</v>
      </c>
      <c r="B37" t="str">
        <f>VLOOKUP(A37,restaurants_data!A37:C549,2,FALSE)</f>
        <v>Hyderabad Biryaani House - Since 2003</v>
      </c>
      <c r="C37" t="s">
        <v>145</v>
      </c>
      <c r="D37">
        <v>4.0999999999999996</v>
      </c>
      <c r="E37">
        <f>IF(MOD(restaurants_detail!D37,1)&lt;&gt;0, restaurants_detail!D37*1000, restaurants_detail!D37)</f>
        <v>6</v>
      </c>
      <c r="F37" t="str">
        <f>LEFT(restaurants_detail!E37,FIND(",",restaurants_detail!E37)-1)</f>
        <v>Richmond Road</v>
      </c>
      <c r="G37" t="s">
        <v>3006</v>
      </c>
      <c r="H37" t="s">
        <v>3008</v>
      </c>
      <c r="J37" t="str" cm="1">
        <f t="array" ref="J37">IFERROR(_xlfn.IFS(G37="24 Hours","24 HOURS OPEN",COUNTA(G37,H37,I37) &gt;0, "SCHEDULED BUISSNESS HOURS"),"UNAVAILABLE")</f>
        <v>SCHEDULED BUISSNESS HOURS</v>
      </c>
      <c r="K37">
        <v>950</v>
      </c>
      <c r="M37" s="1" t="s">
        <v>2625</v>
      </c>
      <c r="N37" t="str">
        <f>VLOOKUP(A37,restaurants_data!A37:C549,3,FALSE)</f>
        <v>https://www.zomato.com/bangalore/hyderabad-biryaani-house-since-2003-richmond-road-bangalore/order</v>
      </c>
    </row>
    <row r="38" spans="1:14" x14ac:dyDescent="0.3">
      <c r="A38">
        <v>37</v>
      </c>
      <c r="B38" t="str">
        <f>VLOOKUP(A38,restaurants_data!A38:C550,2,FALSE)</f>
        <v>Chickpet Donne Biryani House</v>
      </c>
      <c r="D38">
        <v>3.9</v>
      </c>
      <c r="E38">
        <f>IF(MOD(restaurants_detail!D38,1)&lt;&gt;0, restaurants_detail!D38*1000, restaurants_detail!D38)</f>
        <v>3</v>
      </c>
      <c r="F38" t="str">
        <f>LEFT(restaurants_detail!E38,FIND(",",restaurants_detail!E38)-1)</f>
        <v>Banashankari</v>
      </c>
      <c r="G38" t="s">
        <v>3009</v>
      </c>
      <c r="H38" t="s">
        <v>3010</v>
      </c>
      <c r="J38" t="str" cm="1">
        <f t="array" ref="J38">IFERROR(_xlfn.IFS(G38="24 Hours","24 HOURS OPEN",COUNTA(G38,H38,I38) &gt;0, "SCHEDULED BUISSNESS HOURS"),"UNAVAILABLE")</f>
        <v>SCHEDULED BUISSNESS HOURS</v>
      </c>
      <c r="K38">
        <v>400</v>
      </c>
      <c r="M38" s="1" t="s">
        <v>2626</v>
      </c>
      <c r="N38" t="str">
        <f>VLOOKUP(A38,restaurants_data!A38:C550,3,FALSE)</f>
        <v>https://www.zomato.com/bangalore/chickpet-donne-biryani-house-banashankari-bangalore/order</v>
      </c>
    </row>
    <row r="39" spans="1:14" x14ac:dyDescent="0.3">
      <c r="A39">
        <v>38</v>
      </c>
      <c r="B39" t="str">
        <f>VLOOKUP(A39,restaurants_data!A39:C551,2,FALSE)</f>
        <v>RNR Biryani - Taste Of 1953</v>
      </c>
      <c r="C39" t="s">
        <v>151</v>
      </c>
      <c r="D39">
        <v>4.3</v>
      </c>
      <c r="E39">
        <f>IF(MOD(restaurants_detail!D39,1)&lt;&gt;0, restaurants_detail!D39*1000, restaurants_detail!D39)</f>
        <v>2</v>
      </c>
      <c r="F39" t="str">
        <f>LEFT(restaurants_detail!E39,FIND(",",restaurants_detail!E39)-1)</f>
        <v>Indiranagar</v>
      </c>
      <c r="J39" t="str" cm="1">
        <f t="array" ref="J39">IFERROR(_xlfn.IFS(G39="24 Hours","24 HOURS OPEN",COUNTA(G39,H39,I39) &gt;0, "SCHEDULED BUISSNESS HOURS"),"UNAVAILABLE")</f>
        <v>UNAVAILABLE</v>
      </c>
      <c r="K39">
        <v>300</v>
      </c>
      <c r="M39" s="1" t="s">
        <v>2627</v>
      </c>
      <c r="N39" t="str">
        <f>VLOOKUP(A39,restaurants_data!A39:C551,3,FALSE)</f>
        <v>https://www.zomato.com/bangalore/rnr-biryani-taste-of-1953-indiranagar-bangalore/order</v>
      </c>
    </row>
    <row r="40" spans="1:14" x14ac:dyDescent="0.3">
      <c r="A40">
        <v>39</v>
      </c>
      <c r="B40" t="str">
        <f>VLOOKUP(A40,restaurants_data!A40:C552,2,FALSE)</f>
        <v>Kannur Food Point</v>
      </c>
      <c r="C40" t="s">
        <v>153</v>
      </c>
      <c r="D40">
        <v>3.8</v>
      </c>
      <c r="E40">
        <f>IF(MOD(restaurants_detail!D40,1)&lt;&gt;0, restaurants_detail!D40*1000, restaurants_detail!D40)</f>
        <v>68800</v>
      </c>
      <c r="F40" t="str">
        <f>LEFT(restaurants_detail!E40,FIND(",",restaurants_detail!E40)-1)</f>
        <v>BTM</v>
      </c>
      <c r="G40" t="s">
        <v>2481</v>
      </c>
      <c r="J40" t="str" cm="1">
        <f t="array" ref="J40">IFERROR(_xlfn.IFS(G40="24 Hours","24 HOURS OPEN",COUNTA(G40,H40,I40) &gt;0, "SCHEDULED BUISSNESS HOURS"),"UNAVAILABLE")</f>
        <v>SCHEDULED BUISSNESS HOURS</v>
      </c>
      <c r="K40">
        <v>500</v>
      </c>
      <c r="M40" s="1" t="s">
        <v>2628</v>
      </c>
      <c r="N40" t="str">
        <f>VLOOKUP(A40,restaurants_data!A40:C552,3,FALSE)</f>
        <v>https://www.zomato.com/bangalore/kannur-food-point-btm/order</v>
      </c>
    </row>
    <row r="41" spans="1:14" x14ac:dyDescent="0.3">
      <c r="A41">
        <v>40</v>
      </c>
      <c r="B41" t="str">
        <f>VLOOKUP(A41,restaurants_data!A41:C553,2,FALSE)</f>
        <v>Namaste</v>
      </c>
      <c r="D41">
        <v>4.0999999999999996</v>
      </c>
      <c r="E41">
        <f>IF(MOD(restaurants_detail!D41,1)&lt;&gt;0, restaurants_detail!D41*1000, restaurants_detail!D41)</f>
        <v>454</v>
      </c>
      <c r="F41" t="str">
        <f>LEFT(restaurants_detail!E41,FIND(",",restaurants_detail!E41)-1)</f>
        <v>Ulsoor</v>
      </c>
      <c r="G41" t="s">
        <v>2482</v>
      </c>
      <c r="J41" t="str" cm="1">
        <f t="array" ref="J41">IFERROR(_xlfn.IFS(G41="24 Hours","24 HOURS OPEN",COUNTA(G41,H41,I41) &gt;0, "SCHEDULED BUISSNESS HOURS"),"UNAVAILABLE")</f>
        <v>SCHEDULED BUISSNESS HOURS</v>
      </c>
      <c r="K41">
        <v>15000</v>
      </c>
      <c r="M41" s="1" t="s">
        <v>2629</v>
      </c>
      <c r="N41" t="str">
        <f>VLOOKUP(A41,restaurants_data!A41:C553,3,FALSE)</f>
        <v>https://www.zomato.com/bangalore/namaste-1-ulsoor-bangalore/order</v>
      </c>
    </row>
    <row r="42" spans="1:14" x14ac:dyDescent="0.3">
      <c r="A42">
        <v>41</v>
      </c>
      <c r="B42" t="str">
        <f>VLOOKUP(A42,restaurants_data!A42:C554,2,FALSE)</f>
        <v>Ambur Star Briyani Since 1890</v>
      </c>
      <c r="C42" t="s">
        <v>160</v>
      </c>
      <c r="D42">
        <v>4.2</v>
      </c>
      <c r="E42">
        <f>IF(MOD(restaurants_detail!D42,1)&lt;&gt;0, restaurants_detail!D42*1000, restaurants_detail!D42)</f>
        <v>10400</v>
      </c>
      <c r="F42" t="str">
        <f>LEFT(restaurants_detail!E42,FIND(",",restaurants_detail!E42)-1)</f>
        <v>Indiranagar</v>
      </c>
      <c r="G42" t="s">
        <v>2473</v>
      </c>
      <c r="J42" t="str" cm="1">
        <f t="array" ref="J42">IFERROR(_xlfn.IFS(G42="24 Hours","24 HOURS OPEN",COUNTA(G42,H42,I42) &gt;0, "SCHEDULED BUISSNESS HOURS"),"UNAVAILABLE")</f>
        <v>SCHEDULED BUISSNESS HOURS</v>
      </c>
      <c r="K42">
        <v>850</v>
      </c>
      <c r="M42" s="1" t="s">
        <v>2630</v>
      </c>
      <c r="N42" t="str">
        <f>VLOOKUP(A42,restaurants_data!A42:C554,3,FALSE)</f>
        <v>https://www.zomato.com/bangalore/ambur-star-briyani-since-1890-indiranagar-bangalore/order</v>
      </c>
    </row>
    <row r="43" spans="1:14" x14ac:dyDescent="0.3">
      <c r="A43">
        <v>42</v>
      </c>
      <c r="B43" t="str">
        <f>VLOOKUP(A43,restaurants_data!A43:C555,2,FALSE)</f>
        <v>Corner House Ice Creams</v>
      </c>
      <c r="C43" t="s">
        <v>163</v>
      </c>
      <c r="D43">
        <v>4.5999999999999996</v>
      </c>
      <c r="E43">
        <f>IF(MOD(restaurants_detail!D43,1)&lt;&gt;0, restaurants_detail!D43*1000, restaurants_detail!D43)</f>
        <v>7</v>
      </c>
      <c r="F43" t="str">
        <f>LEFT(restaurants_detail!E43,FIND(",",restaurants_detail!E43)-1)</f>
        <v>Residency Road</v>
      </c>
      <c r="G43" t="s">
        <v>2473</v>
      </c>
      <c r="J43" t="str" cm="1">
        <f t="array" ref="J43">IFERROR(_xlfn.IFS(G43="24 Hours","24 HOURS OPEN",COUNTA(G43,H43,I43) &gt;0, "SCHEDULED BUISSNESS HOURS"),"UNAVAILABLE")</f>
        <v>SCHEDULED BUISSNESS HOURS</v>
      </c>
      <c r="K43">
        <v>300</v>
      </c>
      <c r="L43" t="s">
        <v>164</v>
      </c>
      <c r="M43" s="1" t="s">
        <v>2631</v>
      </c>
      <c r="N43" t="str">
        <f>VLOOKUP(A43,restaurants_data!A43:C555,3,FALSE)</f>
        <v>https://www.zomato.com/bangalore/corner-house-ice-creams-residency-road-bangalore/order</v>
      </c>
    </row>
    <row r="44" spans="1:14" x14ac:dyDescent="0.3">
      <c r="A44">
        <v>43</v>
      </c>
      <c r="B44" t="str">
        <f>VLOOKUP(A44,restaurants_data!A44:C556,2,FALSE)</f>
        <v>Paakashala</v>
      </c>
      <c r="C44" t="s">
        <v>166</v>
      </c>
      <c r="D44">
        <v>4.2</v>
      </c>
      <c r="E44">
        <f>IF(MOD(restaurants_detail!D44,1)&lt;&gt;0, restaurants_detail!D44*1000, restaurants_detail!D44)</f>
        <v>2</v>
      </c>
      <c r="F44" t="str">
        <f>LEFT(restaurants_detail!E44,FIND(",",restaurants_detail!E44)-1)</f>
        <v>MG Road</v>
      </c>
      <c r="G44" t="s">
        <v>2483</v>
      </c>
      <c r="J44" t="str" cm="1">
        <f t="array" ref="J44">IFERROR(_xlfn.IFS(G44="24 Hours","24 HOURS OPEN",COUNTA(G44,H44,I44) &gt;0, "SCHEDULED BUISSNESS HOURS"),"UNAVAILABLE")</f>
        <v>SCHEDULED BUISSNESS HOURS</v>
      </c>
      <c r="K44">
        <v>250</v>
      </c>
      <c r="M44" s="1" t="s">
        <v>2593</v>
      </c>
      <c r="N44" t="str">
        <f>VLOOKUP(A44,restaurants_data!A44:C556,3,FALSE)</f>
        <v>https://www.zomato.com/bangalore/paakashala-mg-road-bangalore/order</v>
      </c>
    </row>
    <row r="45" spans="1:14" x14ac:dyDescent="0.3">
      <c r="A45">
        <v>44</v>
      </c>
      <c r="B45" t="str">
        <f>VLOOKUP(A45,restaurants_data!A45:C557,2,FALSE)</f>
        <v>Kabab Magic</v>
      </c>
      <c r="D45">
        <v>3.5</v>
      </c>
      <c r="E45">
        <f>IF(MOD(restaurants_detail!D45,1)&lt;&gt;0, restaurants_detail!D45*1000, restaurants_detail!D45)</f>
        <v>3</v>
      </c>
      <c r="F45" t="str">
        <f>LEFT(restaurants_detail!E45,FIND(",",restaurants_detail!E45)-1)</f>
        <v>Richmond Town</v>
      </c>
      <c r="G45" t="s">
        <v>2484</v>
      </c>
      <c r="J45" t="str" cm="1">
        <f t="array" ref="J45">IFERROR(_xlfn.IFS(G45="24 Hours","24 HOURS OPEN",COUNTA(G45,H45,I45) &gt;0, "SCHEDULED BUISSNESS HOURS"),"UNAVAILABLE")</f>
        <v>SCHEDULED BUISSNESS HOURS</v>
      </c>
      <c r="K45">
        <v>400</v>
      </c>
      <c r="M45" s="1" t="s">
        <v>2632</v>
      </c>
      <c r="N45" t="str">
        <f>VLOOKUP(A45,restaurants_data!A45:C557,3,FALSE)</f>
        <v>https://www.zomato.com/bangalore/kabab-magic-richmond-town-bangalore/order</v>
      </c>
    </row>
    <row r="46" spans="1:14" x14ac:dyDescent="0.3">
      <c r="A46">
        <v>45</v>
      </c>
      <c r="B46" t="str">
        <f>VLOOKUP(A46,restaurants_data!A46:C558,2,FALSE)</f>
        <v>Sri Udupi Food Hub</v>
      </c>
      <c r="D46">
        <v>4.2</v>
      </c>
      <c r="E46">
        <f>IF(MOD(restaurants_detail!D46,1)&lt;&gt;0, restaurants_detail!D46*1000, restaurants_detail!D46)</f>
        <v>2</v>
      </c>
      <c r="F46" t="str">
        <f>LEFT(restaurants_detail!E46,FIND(",",restaurants_detail!E46)-1)</f>
        <v>Majestic</v>
      </c>
      <c r="G46" t="s">
        <v>2485</v>
      </c>
      <c r="J46" t="str" cm="1">
        <f t="array" ref="J46">IFERROR(_xlfn.IFS(G46="24 Hours","24 HOURS OPEN",COUNTA(G46,H46,I46) &gt;0, "SCHEDULED BUISSNESS HOURS"),"UNAVAILABLE")</f>
        <v>SCHEDULED BUISSNESS HOURS</v>
      </c>
      <c r="K46">
        <v>650</v>
      </c>
      <c r="M46" s="1" t="s">
        <v>2633</v>
      </c>
      <c r="N46" t="str">
        <f>VLOOKUP(A46,restaurants_data!A46:C558,3,FALSE)</f>
        <v>https://www.zomato.com/bangalore/sri-udupi-food-hub-majestic-bangalore/order</v>
      </c>
    </row>
    <row r="47" spans="1:14" x14ac:dyDescent="0.3">
      <c r="A47">
        <v>46</v>
      </c>
      <c r="B47" t="str">
        <f>VLOOKUP(A47,restaurants_data!A47:C559,2,FALSE)</f>
        <v>Wendy's Burgers</v>
      </c>
      <c r="D47">
        <v>4.0999999999999996</v>
      </c>
      <c r="E47">
        <f>IF(MOD(restaurants_detail!D47,1)&lt;&gt;0, restaurants_detail!D47*1000, restaurants_detail!D47)</f>
        <v>1</v>
      </c>
      <c r="F47" t="str">
        <f>LEFT(restaurants_detail!E47,FIND(",",restaurants_detail!E47)-1)</f>
        <v>Shanti Nagar</v>
      </c>
      <c r="J47" t="str" cm="1">
        <f t="array" ref="J47">IFERROR(_xlfn.IFS(G47="24 Hours","24 HOURS OPEN",COUNTA(G47,H47,I47) &gt;0, "SCHEDULED BUISSNESS HOURS"),"UNAVAILABLE")</f>
        <v>UNAVAILABLE</v>
      </c>
      <c r="K47">
        <v>15050</v>
      </c>
      <c r="M47" s="1" t="s">
        <v>2634</v>
      </c>
      <c r="N47" t="str">
        <f>VLOOKUP(A47,restaurants_data!A47:C559,3,FALSE)</f>
        <v>https://www.zomato.com/bangalore/wendys-burgers-shanti-nagar-bangalore/order</v>
      </c>
    </row>
    <row r="48" spans="1:14" x14ac:dyDescent="0.3">
      <c r="A48">
        <v>47</v>
      </c>
      <c r="B48" t="str">
        <f>VLOOKUP(A48,restaurants_data!A48:C560,2,FALSE)</f>
        <v>Subway</v>
      </c>
      <c r="D48">
        <v>3.9</v>
      </c>
      <c r="E48">
        <f>IF(MOD(restaurants_detail!D48,1)&lt;&gt;0, restaurants_detail!D48*1000, restaurants_detail!D48)</f>
        <v>1</v>
      </c>
      <c r="F48" t="str">
        <f>LEFT(restaurants_detail!E48,FIND(",",restaurants_detail!E48)-1)</f>
        <v>UB City</v>
      </c>
      <c r="G48" t="s">
        <v>2486</v>
      </c>
      <c r="J48" t="str" cm="1">
        <f t="array" ref="J48">IFERROR(_xlfn.IFS(G48="24 Hours","24 HOURS OPEN",COUNTA(G48,H48,I48) &gt;0, "SCHEDULED BUISSNESS HOURS"),"UNAVAILABLE")</f>
        <v>SCHEDULED BUISSNESS HOURS</v>
      </c>
      <c r="K48">
        <v>600</v>
      </c>
      <c r="M48" s="1" t="s">
        <v>2635</v>
      </c>
      <c r="N48" t="str">
        <f>VLOOKUP(A48,restaurants_data!A48:C560,3,FALSE)</f>
        <v>https://www.zomato.com/bangalore/subway-lavelle-road/order</v>
      </c>
    </row>
    <row r="49" spans="1:14" x14ac:dyDescent="0.3">
      <c r="A49">
        <v>48</v>
      </c>
      <c r="B49" t="str">
        <f>VLOOKUP(A49,restaurants_data!A49:C561,2,FALSE)</f>
        <v>Bakingo</v>
      </c>
      <c r="C49" t="s">
        <v>179</v>
      </c>
      <c r="D49">
        <v>4.4000000000000004</v>
      </c>
      <c r="E49">
        <f>IF(MOD(restaurants_detail!D49,1)&lt;&gt;0, restaurants_detail!D49*1000, restaurants_detail!D49)</f>
        <v>3</v>
      </c>
      <c r="F49" t="str">
        <f>LEFT(restaurants_detail!E49,FIND(",",restaurants_detail!E49)-1)</f>
        <v>Vasanth Nagar</v>
      </c>
      <c r="J49" t="str" cm="1">
        <f t="array" ref="J49">IFERROR(_xlfn.IFS(G49="24 Hours","24 HOURS OPEN",COUNTA(G49,H49,I49) &gt;0, "SCHEDULED BUISSNESS HOURS"),"UNAVAILABLE")</f>
        <v>UNAVAILABLE</v>
      </c>
      <c r="K49">
        <v>300</v>
      </c>
      <c r="M49" s="1" t="s">
        <v>2636</v>
      </c>
      <c r="N49" t="str">
        <f>VLOOKUP(A49,restaurants_data!A49:C561,3,FALSE)</f>
        <v>https://www.zomato.com/bangalore/bakingo-vasanth-nagar-bangalore/order</v>
      </c>
    </row>
    <row r="50" spans="1:14" x14ac:dyDescent="0.3">
      <c r="A50">
        <v>49</v>
      </c>
      <c r="B50" t="str">
        <f>VLOOKUP(A50,restaurants_data!A50:C562,2,FALSE)</f>
        <v>Anand Sweets And Savouries</v>
      </c>
      <c r="C50" t="s">
        <v>182</v>
      </c>
      <c r="D50">
        <v>4.5</v>
      </c>
      <c r="E50">
        <f>IF(MOD(restaurants_detail!D50,1)&lt;&gt;0, restaurants_detail!D50*1000, restaurants_detail!D50)</f>
        <v>3</v>
      </c>
      <c r="F50" t="str">
        <f>LEFT(restaurants_detail!E50,FIND(",",restaurants_detail!E50)-1)</f>
        <v>Commercial Street</v>
      </c>
      <c r="G50" t="s">
        <v>2487</v>
      </c>
      <c r="J50" t="str" cm="1">
        <f t="array" ref="J50">IFERROR(_xlfn.IFS(G50="24 Hours","24 HOURS OPEN",COUNTA(G50,H50,I50) &gt;0, "SCHEDULED BUISSNESS HOURS"),"UNAVAILABLE")</f>
        <v>SCHEDULED BUISSNESS HOURS</v>
      </c>
      <c r="K50">
        <v>15050</v>
      </c>
      <c r="L50" t="s">
        <v>184</v>
      </c>
      <c r="M50" s="1" t="s">
        <v>2637</v>
      </c>
      <c r="N50" t="str">
        <f>VLOOKUP(A50,restaurants_data!A50:C562,3,FALSE)</f>
        <v>https://www.zomato.com/bangalore/anand-sweets-and-savouries-commercial-street-bangalore/order</v>
      </c>
    </row>
    <row r="51" spans="1:14" x14ac:dyDescent="0.3">
      <c r="A51">
        <v>50</v>
      </c>
      <c r="B51" t="str">
        <f>VLOOKUP(A51,restaurants_data!A51:C563,2,FALSE)</f>
        <v>EatFit</v>
      </c>
      <c r="D51">
        <v>4.2</v>
      </c>
      <c r="E51">
        <f>IF(MOD(restaurants_detail!D51,1)&lt;&gt;0, restaurants_detail!D51*1000, restaurants_detail!D51)</f>
        <v>3</v>
      </c>
      <c r="F51" t="str">
        <f>LEFT(restaurants_detail!E51,FIND(",",restaurants_detail!E51)-1)</f>
        <v>Cunningham Road</v>
      </c>
      <c r="J51" t="str" cm="1">
        <f t="array" ref="J51">IFERROR(_xlfn.IFS(G51="24 Hours","24 HOURS OPEN",COUNTA(G51,H51,I51) &gt;0, "SCHEDULED BUISSNESS HOURS"),"UNAVAILABLE")</f>
        <v>UNAVAILABLE</v>
      </c>
      <c r="K51">
        <v>250</v>
      </c>
      <c r="M51" s="1" t="s">
        <v>2638</v>
      </c>
      <c r="N51" t="str">
        <f>VLOOKUP(A51,restaurants_data!A51:C563,3,FALSE)</f>
        <v>https://www.zomato.com/bangalore/eatfit-cunningham-road-bangalore/order</v>
      </c>
    </row>
    <row r="52" spans="1:14" x14ac:dyDescent="0.3">
      <c r="A52">
        <v>51</v>
      </c>
      <c r="B52" t="str">
        <f>VLOOKUP(A52,restaurants_data!A52:C564,2,FALSE)</f>
        <v>CakeZone Patisserie</v>
      </c>
      <c r="D52">
        <v>4.0999999999999996</v>
      </c>
      <c r="E52">
        <f>IF(MOD(restaurants_detail!D52,1)&lt;&gt;0, restaurants_detail!D52*1000, restaurants_detail!D52)</f>
        <v>25</v>
      </c>
      <c r="F52" t="str">
        <f>LEFT(restaurants_detail!E52,FIND(",",restaurants_detail!E52)-1)</f>
        <v>Hosur Road</v>
      </c>
      <c r="J52" t="str" cm="1">
        <f t="array" ref="J52">IFERROR(_xlfn.IFS(G52="24 Hours","24 HOURS OPEN",COUNTA(G52,H52,I52) &gt;0, "SCHEDULED BUISSNESS HOURS"),"UNAVAILABLE")</f>
        <v>UNAVAILABLE</v>
      </c>
      <c r="K52">
        <v>15000</v>
      </c>
      <c r="M52" s="1" t="s">
        <v>2639</v>
      </c>
      <c r="N52" t="str">
        <f>VLOOKUP(A52,restaurants_data!A52:C564,3,FALSE)</f>
        <v>https://www.zomato.com/bangalore/cakezone-patisserie-hosur-road-bangalore/order</v>
      </c>
    </row>
    <row r="53" spans="1:14" x14ac:dyDescent="0.3">
      <c r="A53">
        <v>52</v>
      </c>
      <c r="B53" t="str">
        <f>VLOOKUP(A53,restaurants_data!A53:C565,2,FALSE)</f>
        <v>Faasos - Wraps &amp; Rolls</v>
      </c>
      <c r="D53">
        <v>4.0999999999999996</v>
      </c>
      <c r="E53">
        <f>IF(MOD(restaurants_detail!D53,1)&lt;&gt;0, restaurants_detail!D53*1000, restaurants_detail!D53)</f>
        <v>1</v>
      </c>
      <c r="F53" t="str">
        <f>LEFT(restaurants_detail!E53,FIND(",",restaurants_detail!E53)-1)</f>
        <v>Shanti Nagar</v>
      </c>
      <c r="J53" t="str" cm="1">
        <f t="array" ref="J53">IFERROR(_xlfn.IFS(G53="24 Hours","24 HOURS OPEN",COUNTA(G53,H53,I53) &gt;0, "SCHEDULED BUISSNESS HOURS"),"UNAVAILABLE")</f>
        <v>UNAVAILABLE</v>
      </c>
      <c r="K53">
        <v>200</v>
      </c>
      <c r="M53" s="1" t="s">
        <v>2640</v>
      </c>
      <c r="N53" t="str">
        <f>VLOOKUP(A53,restaurants_data!A53:C565,3,FALSE)</f>
        <v>https://www.zomato.com/bangalore/faasos-wraps-rolls-shanti-nagar-bangalore/order</v>
      </c>
    </row>
    <row r="54" spans="1:14" x14ac:dyDescent="0.3">
      <c r="A54">
        <v>53</v>
      </c>
      <c r="B54" t="str">
        <f>VLOOKUP(A54,restaurants_data!A54:C566,2,FALSE)</f>
        <v>Paradise Biryani - A Legend Since 1953</v>
      </c>
      <c r="D54">
        <v>3.7</v>
      </c>
      <c r="E54">
        <f>IF(MOD(restaurants_detail!D54,1)&lt;&gt;0, restaurants_detail!D54*1000, restaurants_detail!D54)</f>
        <v>5</v>
      </c>
      <c r="F54" t="str">
        <f>LEFT(restaurants_detail!E54,FIND(",",restaurants_detail!E54)-1)</f>
        <v>Rajajinagar</v>
      </c>
      <c r="J54" t="str" cm="1">
        <f t="array" ref="J54">IFERROR(_xlfn.IFS(G54="24 Hours","24 HOURS OPEN",COUNTA(G54,H54,I54) &gt;0, "SCHEDULED BUISSNESS HOURS"),"UNAVAILABLE")</f>
        <v>UNAVAILABLE</v>
      </c>
      <c r="K54">
        <v>300</v>
      </c>
      <c r="M54" s="1" t="s">
        <v>2641</v>
      </c>
      <c r="N54" t="str">
        <f>VLOOKUP(A54,restaurants_data!A54:C566,3,FALSE)</f>
        <v>https://www.zomato.com/bangalore/paradise-biryani-a-legend-since-1953-rajajinagar-bangalore/order</v>
      </c>
    </row>
    <row r="55" spans="1:14" x14ac:dyDescent="0.3">
      <c r="A55">
        <v>54</v>
      </c>
      <c r="B55" t="str">
        <f>VLOOKUP(A55,restaurants_data!A55:C567,2,FALSE)</f>
        <v>Narmada Chain of Restaurants</v>
      </c>
      <c r="C55" t="s">
        <v>193</v>
      </c>
      <c r="D55">
        <v>4.3</v>
      </c>
      <c r="E55">
        <f>IF(MOD(restaurants_detail!D55,1)&lt;&gt;0, restaurants_detail!D55*1000, restaurants_detail!D55)</f>
        <v>2</v>
      </c>
      <c r="F55" t="str">
        <f>LEFT(restaurants_detail!E55,FIND(",",restaurants_detail!E55)-1)</f>
        <v>Frazer Town</v>
      </c>
      <c r="G55" t="s">
        <v>2996</v>
      </c>
      <c r="H55" t="s">
        <v>2998</v>
      </c>
      <c r="J55" t="str" cm="1">
        <f t="array" ref="J55">IFERROR(_xlfn.IFS(G55="24 Hours","24 HOURS OPEN",COUNTA(G55,H55,I55) &gt;0, "SCHEDULED BUISSNESS HOURS"),"UNAVAILABLE")</f>
        <v>SCHEDULED BUISSNESS HOURS</v>
      </c>
      <c r="K55">
        <v>950</v>
      </c>
      <c r="M55" s="1" t="s">
        <v>2642</v>
      </c>
      <c r="N55" t="str">
        <f>VLOOKUP(A55,restaurants_data!A55:C567,3,FALSE)</f>
        <v>https://www.zomato.com/bangalore/narmada-chain-of-restaurants-frazer-town-bangalore/order</v>
      </c>
    </row>
    <row r="56" spans="1:14" x14ac:dyDescent="0.3">
      <c r="A56">
        <v>55</v>
      </c>
      <c r="B56" t="str">
        <f>VLOOKUP(A56,restaurants_data!A56:C568,2,FALSE)</f>
        <v>Behrouz Biryani</v>
      </c>
      <c r="D56">
        <v>4.0999999999999996</v>
      </c>
      <c r="E56">
        <f>IF(MOD(restaurants_detail!D56,1)&lt;&gt;0, restaurants_detail!D56*1000, restaurants_detail!D56)</f>
        <v>876</v>
      </c>
      <c r="F56" t="str">
        <f>LEFT(restaurants_detail!E56,FIND(",",restaurants_detail!E56)-1)</f>
        <v>Shanti Nagar</v>
      </c>
      <c r="J56" t="str" cm="1">
        <f t="array" ref="J56">IFERROR(_xlfn.IFS(G56="24 Hours","24 HOURS OPEN",COUNTA(G56,H56,I56) &gt;0, "SCHEDULED BUISSNESS HOURS"),"UNAVAILABLE")</f>
        <v>UNAVAILABLE</v>
      </c>
      <c r="K56">
        <v>450</v>
      </c>
      <c r="M56" s="1" t="s">
        <v>2643</v>
      </c>
      <c r="N56" t="str">
        <f>VLOOKUP(A56,restaurants_data!A56:C568,3,FALSE)</f>
        <v>https://www.zomato.com/bangalore/behrouz-biryani-shanti-nagar-bangalore/order</v>
      </c>
    </row>
    <row r="57" spans="1:14" x14ac:dyDescent="0.3">
      <c r="A57">
        <v>56</v>
      </c>
      <c r="B57" t="str">
        <f>VLOOKUP(A57,restaurants_data!A57:C569,2,FALSE)</f>
        <v>Chinese Wok</v>
      </c>
      <c r="C57" t="s">
        <v>197</v>
      </c>
      <c r="D57">
        <v>4</v>
      </c>
      <c r="E57">
        <f>IF(MOD(restaurants_detail!D57,1)&lt;&gt;0, restaurants_detail!D57*1000, restaurants_detail!D57)</f>
        <v>959</v>
      </c>
      <c r="F57" t="str">
        <f>LEFT(restaurants_detail!E57,FIND(",",restaurants_detail!E57)-1)</f>
        <v>Mantri Square</v>
      </c>
      <c r="G57" t="s">
        <v>2487</v>
      </c>
      <c r="J57" t="str" cm="1">
        <f t="array" ref="J57">IFERROR(_xlfn.IFS(G57="24 Hours","24 HOURS OPEN",COUNTA(G57,H57,I57) &gt;0, "SCHEDULED BUISSNESS HOURS"),"UNAVAILABLE")</f>
        <v>SCHEDULED BUISSNESS HOURS</v>
      </c>
      <c r="K57">
        <v>550</v>
      </c>
      <c r="M57" s="1" t="s">
        <v>2644</v>
      </c>
      <c r="N57" t="str">
        <f>VLOOKUP(A57,restaurants_data!A57:C569,3,FALSE)</f>
        <v>https://www.zomato.com/bangalore/chinese-wok-malleshwaram-bangalore/order</v>
      </c>
    </row>
    <row r="58" spans="1:14" x14ac:dyDescent="0.3">
      <c r="A58">
        <v>57</v>
      </c>
      <c r="B58" t="str">
        <f>VLOOKUP(A58,restaurants_data!A58:C570,2,FALSE)</f>
        <v>Kannur Food Kitchen</v>
      </c>
      <c r="C58" t="s">
        <v>200</v>
      </c>
      <c r="D58">
        <v>3.9</v>
      </c>
      <c r="E58">
        <f>IF(MOD(restaurants_detail!D58,1)&lt;&gt;0, restaurants_detail!D58*1000, restaurants_detail!D58)</f>
        <v>32400</v>
      </c>
      <c r="F58" t="str">
        <f>LEFT(restaurants_detail!E58,FIND(",",restaurants_detail!E58)-1)</f>
        <v>BTM</v>
      </c>
      <c r="G58" t="s">
        <v>2488</v>
      </c>
      <c r="J58" t="str" cm="1">
        <f t="array" ref="J58">IFERROR(_xlfn.IFS(G58="24 Hours","24 HOURS OPEN",COUNTA(G58,H58,I58) &gt;0, "SCHEDULED BUISSNESS HOURS"),"UNAVAILABLE")</f>
        <v>SCHEDULED BUISSNESS HOURS</v>
      </c>
      <c r="K58">
        <v>15050</v>
      </c>
      <c r="M58" s="1" t="s">
        <v>2628</v>
      </c>
      <c r="N58" t="str">
        <f>VLOOKUP(A58,restaurants_data!A58:C570,3,FALSE)</f>
        <v>https://www.zomato.com/bangalore/kannur-food-kitchen-btm-bangalore/order</v>
      </c>
    </row>
    <row r="59" spans="1:14" x14ac:dyDescent="0.3">
      <c r="A59">
        <v>58</v>
      </c>
      <c r="B59" t="str">
        <f>VLOOKUP(A59,restaurants_data!A59:C571,2,FALSE)</f>
        <v>Chicpet Donne Biriyani House</v>
      </c>
      <c r="D59">
        <v>4.0999999999999996</v>
      </c>
      <c r="E59">
        <f>IF(MOD(restaurants_detail!D59,1)&lt;&gt;0, restaurants_detail!D59*1000, restaurants_detail!D59)</f>
        <v>7</v>
      </c>
      <c r="F59" t="str">
        <f>LEFT(restaurants_detail!E59,FIND(",",restaurants_detail!E59)-1)</f>
        <v>Koramangala 7th Block</v>
      </c>
      <c r="G59" t="s">
        <v>3011</v>
      </c>
      <c r="H59" t="s">
        <v>3012</v>
      </c>
      <c r="J59" t="str" cm="1">
        <f t="array" ref="J59">IFERROR(_xlfn.IFS(G59="24 Hours","24 HOURS OPEN",COUNTA(G59,H59,I59) &gt;0, "SCHEDULED BUISSNESS HOURS"),"UNAVAILABLE")</f>
        <v>SCHEDULED BUISSNESS HOURS</v>
      </c>
      <c r="K59">
        <v>300</v>
      </c>
      <c r="M59" s="1" t="s">
        <v>2645</v>
      </c>
      <c r="N59" t="str">
        <f>VLOOKUP(A59,restaurants_data!A59:C571,3,FALSE)</f>
        <v>https://www.zomato.com/bangalore/chicpet-donne-biriyani-house-koramangala-7th-block-bangalore/order</v>
      </c>
    </row>
    <row r="60" spans="1:14" x14ac:dyDescent="0.3">
      <c r="A60">
        <v>59</v>
      </c>
      <c r="B60" t="str">
        <f>VLOOKUP(A60,restaurants_data!A60:C572,2,FALSE)</f>
        <v>Kapoor's Cafe</v>
      </c>
      <c r="C60" t="s">
        <v>205</v>
      </c>
      <c r="D60">
        <v>4.0999999999999996</v>
      </c>
      <c r="E60">
        <f>IF(MOD(restaurants_detail!D60,1)&lt;&gt;0, restaurants_detail!D60*1000, restaurants_detail!D60)</f>
        <v>5</v>
      </c>
      <c r="F60" t="str">
        <f>LEFT(restaurants_detail!E60,FIND(",",restaurants_detail!E60)-1)</f>
        <v>Jayanagar</v>
      </c>
      <c r="G60" t="s">
        <v>2489</v>
      </c>
      <c r="J60" t="str" cm="1">
        <f t="array" ref="J60">IFERROR(_xlfn.IFS(G60="24 Hours","24 HOURS OPEN",COUNTA(G60,H60,I60) &gt;0, "SCHEDULED BUISSNESS HOURS"),"UNAVAILABLE")</f>
        <v>SCHEDULED BUISSNESS HOURS</v>
      </c>
      <c r="K60">
        <v>150</v>
      </c>
      <c r="L60" t="s">
        <v>208</v>
      </c>
      <c r="M60" s="1" t="s">
        <v>2646</v>
      </c>
      <c r="N60" t="str">
        <f>VLOOKUP(A60,restaurants_data!A60:C572,3,FALSE)</f>
        <v>https://www.zomato.com/bangalore/kapoors-cafe-jayanagar-bangalore/order</v>
      </c>
    </row>
    <row r="61" spans="1:14" x14ac:dyDescent="0.3">
      <c r="A61">
        <v>60</v>
      </c>
      <c r="B61" t="str">
        <f>VLOOKUP(A61,restaurants_data!A61:C573,2,FALSE)</f>
        <v>Sri Udupi Park</v>
      </c>
      <c r="C61" t="s">
        <v>210</v>
      </c>
      <c r="D61">
        <v>4.3</v>
      </c>
      <c r="E61">
        <f>IF(MOD(restaurants_detail!D61,1)&lt;&gt;0, restaurants_detail!D61*1000, restaurants_detail!D61)</f>
        <v>9</v>
      </c>
      <c r="F61" t="str">
        <f>LEFT(restaurants_detail!E61,FIND(",",restaurants_detail!E61)-1)</f>
        <v>Residency Road</v>
      </c>
      <c r="G61" t="s">
        <v>2490</v>
      </c>
      <c r="J61" t="str" cm="1">
        <f t="array" ref="J61">IFERROR(_xlfn.IFS(G61="24 Hours","24 HOURS OPEN",COUNTA(G61,H61,I61) &gt;0, "SCHEDULED BUISSNESS HOURS"),"UNAVAILABLE")</f>
        <v>SCHEDULED BUISSNESS HOURS</v>
      </c>
      <c r="K61">
        <v>200</v>
      </c>
      <c r="M61" s="1" t="s">
        <v>2647</v>
      </c>
      <c r="N61" t="str">
        <f>VLOOKUP(A61,restaurants_data!A61:C573,3,FALSE)</f>
        <v>https://www.zomato.com/bangalore/sri-udupi-park-residency-road/order</v>
      </c>
    </row>
    <row r="62" spans="1:14" x14ac:dyDescent="0.3">
      <c r="A62">
        <v>61</v>
      </c>
      <c r="B62" t="str">
        <f>VLOOKUP(A62,restaurants_data!A62:C574,2,FALSE)</f>
        <v>Vijayalakshmi Veg</v>
      </c>
      <c r="C62" t="s">
        <v>213</v>
      </c>
      <c r="D62">
        <v>4</v>
      </c>
      <c r="E62">
        <f>IF(MOD(restaurants_detail!D62,1)&lt;&gt;0, restaurants_detail!D62*1000, restaurants_detail!D62)</f>
        <v>17500</v>
      </c>
      <c r="F62" t="str">
        <f>LEFT(restaurants_detail!E62,FIND(",",restaurants_detail!E62)-1)</f>
        <v>Frazer Town</v>
      </c>
      <c r="G62" t="s">
        <v>2491</v>
      </c>
      <c r="J62" t="str" cm="1">
        <f t="array" ref="J62">IFERROR(_xlfn.IFS(G62="24 Hours","24 HOURS OPEN",COUNTA(G62,H62,I62) &gt;0, "SCHEDULED BUISSNESS HOURS"),"UNAVAILABLE")</f>
        <v>SCHEDULED BUISSNESS HOURS</v>
      </c>
      <c r="K62">
        <v>450</v>
      </c>
      <c r="M62" s="1" t="s">
        <v>2648</v>
      </c>
      <c r="N62" t="str">
        <f>VLOOKUP(A62,restaurants_data!A62:C574,3,FALSE)</f>
        <v>https://www.zomato.com/bangalore/vijayalakshmi-veg-frazer-town-bangalore/order</v>
      </c>
    </row>
    <row r="63" spans="1:14" x14ac:dyDescent="0.3">
      <c r="A63">
        <v>62</v>
      </c>
      <c r="B63" t="str">
        <f>VLOOKUP(A63,restaurants_data!A63:C575,2,FALSE)</f>
        <v>Amma's Pastries</v>
      </c>
      <c r="C63" t="s">
        <v>216</v>
      </c>
      <c r="D63">
        <v>4.2</v>
      </c>
      <c r="E63">
        <f>IF(MOD(restaurants_detail!D63,1)&lt;&gt;0, restaurants_detail!D63*1000, restaurants_detail!D63)</f>
        <v>773</v>
      </c>
      <c r="F63" t="str">
        <f>LEFT(restaurants_detail!E63,FIND(",",restaurants_detail!E63)-1)</f>
        <v>Ulsoor</v>
      </c>
      <c r="G63" t="s">
        <v>2492</v>
      </c>
      <c r="J63" t="str" cm="1">
        <f t="array" ref="J63">IFERROR(_xlfn.IFS(G63="24 Hours","24 HOURS OPEN",COUNTA(G63,H63,I63) &gt;0, "SCHEDULED BUISSNESS HOURS"),"UNAVAILABLE")</f>
        <v>SCHEDULED BUISSNESS HOURS</v>
      </c>
      <c r="K63">
        <v>300</v>
      </c>
      <c r="M63" s="1" t="s">
        <v>2636</v>
      </c>
      <c r="N63" t="str">
        <f>VLOOKUP(A63,restaurants_data!A63:C575,3,FALSE)</f>
        <v>https://www.zomato.com/bangalore/ammas-pastries-ulsoor/order</v>
      </c>
    </row>
    <row r="64" spans="1:14" x14ac:dyDescent="0.3">
      <c r="A64">
        <v>63</v>
      </c>
      <c r="B64" t="str">
        <f>VLOOKUP(A64,restaurants_data!A64:C576,2,FALSE)</f>
        <v>Roti-Wala.Com</v>
      </c>
      <c r="C64" t="s">
        <v>218</v>
      </c>
      <c r="D64">
        <v>4.0999999999999996</v>
      </c>
      <c r="E64">
        <f>IF(MOD(restaurants_detail!D64,1)&lt;&gt;0, restaurants_detail!D64*1000, restaurants_detail!D64)</f>
        <v>54300</v>
      </c>
      <c r="F64" t="str">
        <f>LEFT(restaurants_detail!E64,FIND(",",restaurants_detail!E64)-1)</f>
        <v>BTM</v>
      </c>
      <c r="G64" t="s">
        <v>3013</v>
      </c>
      <c r="H64" t="s">
        <v>3014</v>
      </c>
      <c r="J64" t="str" cm="1">
        <f t="array" ref="J64">IFERROR(_xlfn.IFS(G64="24 Hours","24 HOURS OPEN",COUNTA(G64,H64,I64) &gt;0, "SCHEDULED BUISSNESS HOURS"),"UNAVAILABLE")</f>
        <v>SCHEDULED BUISSNESS HOURS</v>
      </c>
      <c r="K64">
        <v>300</v>
      </c>
      <c r="L64" t="s">
        <v>220</v>
      </c>
      <c r="M64" s="1" t="s">
        <v>2649</v>
      </c>
      <c r="N64" t="str">
        <f>VLOOKUP(A64,restaurants_data!A64:C576,3,FALSE)</f>
        <v>https://www.zomato.com/bangalore/roti-wala-com-btm-bangalore/order</v>
      </c>
    </row>
    <row r="65" spans="1:14" x14ac:dyDescent="0.3">
      <c r="A65">
        <v>64</v>
      </c>
      <c r="B65" t="str">
        <f>VLOOKUP(A65,restaurants_data!A65:C577,2,FALSE)</f>
        <v>Thalairaj Biryani</v>
      </c>
      <c r="C65" t="s">
        <v>222</v>
      </c>
      <c r="D65">
        <v>4.2</v>
      </c>
      <c r="E65">
        <f>IF(MOD(restaurants_detail!D65,1)&lt;&gt;0, restaurants_detail!D65*1000, restaurants_detail!D65)</f>
        <v>1</v>
      </c>
      <c r="F65" t="str">
        <f>LEFT(restaurants_detail!E65,FIND(",",restaurants_detail!E65)-1)</f>
        <v>Sadashiv Nagar</v>
      </c>
      <c r="J65" t="str" cm="1">
        <f t="array" ref="J65">IFERROR(_xlfn.IFS(G65="24 Hours","24 HOURS OPEN",COUNTA(G65,H65,I65) &gt;0, "SCHEDULED BUISSNESS HOURS"),"UNAVAILABLE")</f>
        <v>UNAVAILABLE</v>
      </c>
      <c r="K65">
        <v>250</v>
      </c>
      <c r="M65" s="1" t="s">
        <v>2650</v>
      </c>
      <c r="N65" t="str">
        <f>VLOOKUP(A65,restaurants_data!A65:C577,3,FALSE)</f>
        <v>https://www.zomato.com/bangalore/thalairaj-biryani-sadashiv-nagar-bangalore/order</v>
      </c>
    </row>
    <row r="66" spans="1:14" x14ac:dyDescent="0.3">
      <c r="A66">
        <v>65</v>
      </c>
      <c r="B66" t="str">
        <f>VLOOKUP(A66,restaurants_data!A66:C578,2,FALSE)</f>
        <v>Taco Bell</v>
      </c>
      <c r="C66" t="s">
        <v>225</v>
      </c>
      <c r="D66">
        <v>3.7</v>
      </c>
      <c r="E66">
        <f>IF(MOD(restaurants_detail!D66,1)&lt;&gt;0, restaurants_detail!D66*1000, restaurants_detail!D66)</f>
        <v>2</v>
      </c>
      <c r="F66" t="str">
        <f>LEFT(restaurants_detail!E66,FIND(",",restaurants_detail!E66)-1)</f>
        <v>Garuda Mall</v>
      </c>
      <c r="G66" t="s">
        <v>2473</v>
      </c>
      <c r="J66" t="str" cm="1">
        <f t="array" ref="J66">IFERROR(_xlfn.IFS(G66="24 Hours","24 HOURS OPEN",COUNTA(G66,H66,I66) &gt;0, "SCHEDULED BUISSNESS HOURS"),"UNAVAILABLE")</f>
        <v>SCHEDULED BUISSNESS HOURS</v>
      </c>
      <c r="K66">
        <v>400</v>
      </c>
      <c r="M66" s="1" t="s">
        <v>2651</v>
      </c>
      <c r="N66" t="str">
        <f>VLOOKUP(A66,restaurants_data!A66:C578,3,FALSE)</f>
        <v>https://www.zomato.com/bangalore/taco-bell-brigade-road-bangalore/order</v>
      </c>
    </row>
    <row r="67" spans="1:14" x14ac:dyDescent="0.3">
      <c r="A67">
        <v>66</v>
      </c>
      <c r="B67" t="str">
        <f>VLOOKUP(A67,restaurants_data!A67:C579,2,FALSE)</f>
        <v>Rolls On Wheels - Shawarma &amp; Wraps</v>
      </c>
      <c r="D67">
        <v>3.8</v>
      </c>
      <c r="E67">
        <f>IF(MOD(restaurants_detail!D67,1)&lt;&gt;0, restaurants_detail!D67*1000, restaurants_detail!D67)</f>
        <v>380</v>
      </c>
      <c r="F67" t="str">
        <f>LEFT(restaurants_detail!E67,FIND(",",restaurants_detail!E67)-1)</f>
        <v>St. Marks Road</v>
      </c>
      <c r="J67" t="str" cm="1">
        <f t="array" ref="J67">IFERROR(_xlfn.IFS(G67="24 Hours","24 HOURS OPEN",COUNTA(G67,H67,I67) &gt;0, "SCHEDULED BUISSNESS HOURS"),"UNAVAILABLE")</f>
        <v>UNAVAILABLE</v>
      </c>
      <c r="K67">
        <v>15050</v>
      </c>
      <c r="M67" s="1" t="s">
        <v>2652</v>
      </c>
      <c r="N67" t="str">
        <f>VLOOKUP(A67,restaurants_data!A67:C579,3,FALSE)</f>
        <v>https://www.zomato.com/bangalore/rolls-on-wheels-shawarma-wraps-st-marks-road-bangalore/order</v>
      </c>
    </row>
    <row r="68" spans="1:14" x14ac:dyDescent="0.3">
      <c r="A68">
        <v>67</v>
      </c>
      <c r="B68" t="str">
        <f>VLOOKUP(A68,restaurants_data!A68:C580,2,FALSE)</f>
        <v>Ambur Hot Dum Biryani</v>
      </c>
      <c r="D68">
        <v>3.8</v>
      </c>
      <c r="E68">
        <f>IF(MOD(restaurants_detail!D68,1)&lt;&gt;0, restaurants_detail!D68*1000, restaurants_detail!D68)</f>
        <v>18</v>
      </c>
      <c r="F68" t="str">
        <f>LEFT(restaurants_detail!E68,FIND(",",restaurants_detail!E68)-1)</f>
        <v>BTM</v>
      </c>
      <c r="G68" t="s">
        <v>2580</v>
      </c>
      <c r="J68" t="str" cm="1">
        <f t="array" ref="J68">IFERROR(_xlfn.IFS(G68="24 Hours","24 HOURS OPEN",COUNTA(G68,H68,I68) &gt;0, "SCHEDULED BUISSNESS HOURS"),"UNAVAILABLE")</f>
        <v>SCHEDULED BUISSNESS HOURS</v>
      </c>
      <c r="K68">
        <v>300</v>
      </c>
      <c r="M68" s="1" t="s">
        <v>2653</v>
      </c>
      <c r="N68" t="str">
        <f>VLOOKUP(A68,restaurants_data!A68:C580,3,FALSE)</f>
        <v>https://www.zomato.com/bangalore/ambur-hot-dum-biryani-4-btm-bangalore/order</v>
      </c>
    </row>
    <row r="69" spans="1:14" x14ac:dyDescent="0.3">
      <c r="A69">
        <v>68</v>
      </c>
      <c r="B69" t="str">
        <f>VLOOKUP(A69,restaurants_data!A69:C581,2,FALSE)</f>
        <v>Natural Ice Cream</v>
      </c>
      <c r="C69" t="s">
        <v>231</v>
      </c>
      <c r="D69">
        <v>4.5</v>
      </c>
      <c r="E69">
        <f>IF(MOD(restaurants_detail!D69,1)&lt;&gt;0, restaurants_detail!D69*1000, restaurants_detail!D69)</f>
        <v>1</v>
      </c>
      <c r="F69" t="str">
        <f>LEFT(restaurants_detail!E69,FIND(",",restaurants_detail!E69)-1)</f>
        <v>St. Marks Road</v>
      </c>
      <c r="G69" t="s">
        <v>2473</v>
      </c>
      <c r="J69" t="str" cm="1">
        <f t="array" ref="J69">IFERROR(_xlfn.IFS(G69="24 Hours","24 HOURS OPEN",COUNTA(G69,H69,I69) &gt;0, "SCHEDULED BUISSNESS HOURS"),"UNAVAILABLE")</f>
        <v>SCHEDULED BUISSNESS HOURS</v>
      </c>
      <c r="K69">
        <v>300</v>
      </c>
      <c r="M69" s="1" t="s">
        <v>2654</v>
      </c>
      <c r="N69" t="str">
        <f>VLOOKUP(A69,restaurants_data!A69:C581,3,FALSE)</f>
        <v>https://www.zomato.com/bangalore/natural-ice-cream-st-marks-road/order</v>
      </c>
    </row>
    <row r="70" spans="1:14" x14ac:dyDescent="0.3">
      <c r="A70">
        <v>69</v>
      </c>
      <c r="B70" t="str">
        <f>VLOOKUP(A70,restaurants_data!A70:C582,2,FALSE)</f>
        <v>The Belgian Waffle Co.</v>
      </c>
      <c r="D70">
        <v>4.4000000000000004</v>
      </c>
      <c r="E70">
        <f>IF(MOD(restaurants_detail!D70,1)&lt;&gt;0, restaurants_detail!D70*1000, restaurants_detail!D70)</f>
        <v>1</v>
      </c>
      <c r="F70" t="str">
        <f>LEFT(restaurants_detail!E70,FIND(",",restaurants_detail!E70)-1)</f>
        <v>Seshadripuram</v>
      </c>
      <c r="G70" t="s">
        <v>2996</v>
      </c>
      <c r="H70" t="s">
        <v>3015</v>
      </c>
      <c r="J70" t="str" cm="1">
        <f t="array" ref="J70">IFERROR(_xlfn.IFS(G70="24 Hours","24 HOURS OPEN",COUNTA(G70,H70,I70) &gt;0, "SCHEDULED BUISSNESS HOURS"),"UNAVAILABLE")</f>
        <v>SCHEDULED BUISSNESS HOURS</v>
      </c>
      <c r="K70">
        <v>350</v>
      </c>
      <c r="M70" s="1" t="s">
        <v>2655</v>
      </c>
      <c r="N70" t="str">
        <f>VLOOKUP(A70,restaurants_data!A70:C582,3,FALSE)</f>
        <v>https://www.zomato.com/bangalore/the-belgian-waffle-co-seshadripuram-bangalore/order</v>
      </c>
    </row>
    <row r="71" spans="1:14" x14ac:dyDescent="0.3">
      <c r="A71">
        <v>70</v>
      </c>
      <c r="B71" t="str">
        <f>VLOOKUP(A71,restaurants_data!A71:C583,2,FALSE)</f>
        <v>Hotel Aditya- Mahalakshmipuram</v>
      </c>
      <c r="C71" t="s">
        <v>235</v>
      </c>
      <c r="D71">
        <v>4.3</v>
      </c>
      <c r="E71">
        <f>IF(MOD(restaurants_detail!D71,1)&lt;&gt;0, restaurants_detail!D71*1000, restaurants_detail!D71)</f>
        <v>21700</v>
      </c>
      <c r="F71" t="str">
        <f>LEFT(restaurants_detail!E71,FIND(",",restaurants_detail!E71)-1)</f>
        <v>Rajajinagar</v>
      </c>
      <c r="G71" t="s">
        <v>3016</v>
      </c>
      <c r="H71" t="s">
        <v>3017</v>
      </c>
      <c r="I71" t="s">
        <v>3018</v>
      </c>
      <c r="J71" t="str" cm="1">
        <f t="array" ref="J71">IFERROR(_xlfn.IFS(G71="24 Hours","24 HOURS OPEN",COUNTA(G71,H71,I71) &gt;0, "SCHEDULED BUISSNESS HOURS"),"UNAVAILABLE")</f>
        <v>SCHEDULED BUISSNESS HOURS</v>
      </c>
      <c r="K71">
        <v>450</v>
      </c>
      <c r="L71" t="s">
        <v>237</v>
      </c>
      <c r="M71" s="1" t="s">
        <v>2656</v>
      </c>
      <c r="N71" t="str">
        <f>VLOOKUP(A71,restaurants_data!A71:C583,3,FALSE)</f>
        <v>https://www.zomato.com/bangalore/hotel-aditya-mahalakshmipuram-rajajinagar-bangalore/order</v>
      </c>
    </row>
    <row r="72" spans="1:14" x14ac:dyDescent="0.3">
      <c r="A72">
        <v>71</v>
      </c>
      <c r="B72" t="str">
        <f>VLOOKUP(A72,restaurants_data!A72:C584,2,FALSE)</f>
        <v>Shivaji Military Hotel - Since 1935</v>
      </c>
      <c r="C72" t="s">
        <v>239</v>
      </c>
      <c r="D72">
        <v>3.9</v>
      </c>
      <c r="E72">
        <f>IF(MOD(restaurants_detail!D72,1)&lt;&gt;0, restaurants_detail!D72*1000, restaurants_detail!D72)</f>
        <v>2</v>
      </c>
      <c r="F72" t="str">
        <f>LEFT(restaurants_detail!E72,FIND(",",restaurants_detail!E72)-1)</f>
        <v>Jayanagar</v>
      </c>
      <c r="G72" t="s">
        <v>2493</v>
      </c>
      <c r="J72" t="str" cm="1">
        <f t="array" ref="J72">IFERROR(_xlfn.IFS(G72="24 Hours","24 HOURS OPEN",COUNTA(G72,H72,I72) &gt;0, "SCHEDULED BUISSNESS HOURS"),"UNAVAILABLE")</f>
        <v>SCHEDULED BUISSNESS HOURS</v>
      </c>
      <c r="K72">
        <v>450</v>
      </c>
      <c r="L72" t="s">
        <v>241</v>
      </c>
      <c r="M72" s="1" t="s">
        <v>2657</v>
      </c>
      <c r="N72" t="str">
        <f>VLOOKUP(A72,restaurants_data!A72:C584,3,FALSE)</f>
        <v>https://www.zomato.com/bangalore/shivaji-military-hotel-since-1935-jayanagar-bangalore/order</v>
      </c>
    </row>
    <row r="73" spans="1:14" x14ac:dyDescent="0.3">
      <c r="A73">
        <v>72</v>
      </c>
      <c r="B73" t="str">
        <f>VLOOKUP(A73,restaurants_data!A73:C585,2,FALSE)</f>
        <v>Lassi Shop</v>
      </c>
      <c r="D73">
        <v>3.5</v>
      </c>
      <c r="E73">
        <f>IF(MOD(restaurants_detail!D73,1)&lt;&gt;0, restaurants_detail!D73*1000, restaurants_detail!D73)</f>
        <v>102</v>
      </c>
      <c r="F73" t="str">
        <f>LEFT(restaurants_detail!E73,FIND(",",restaurants_detail!E73)-1)</f>
        <v>Residency Road</v>
      </c>
      <c r="G73" t="s">
        <v>2472</v>
      </c>
      <c r="J73" t="str" cm="1">
        <f t="array" ref="J73">IFERROR(_xlfn.IFS(G73="24 Hours","24 HOURS OPEN",COUNTA(G73,H73,I73) &gt;0, "SCHEDULED BUISSNESS HOURS"),"UNAVAILABLE")</f>
        <v>SCHEDULED BUISSNESS HOURS</v>
      </c>
      <c r="K73">
        <v>300</v>
      </c>
      <c r="M73" s="1" t="s">
        <v>2658</v>
      </c>
      <c r="N73" t="str">
        <f>VLOOKUP(A73,restaurants_data!A73:C585,3,FALSE)</f>
        <v>https://www.zomato.com/bangalore/lassi-shop-1-residency-road-bangalore/order</v>
      </c>
    </row>
    <row r="74" spans="1:14" x14ac:dyDescent="0.3">
      <c r="A74">
        <v>73</v>
      </c>
      <c r="B74" t="str">
        <f>VLOOKUP(A74,restaurants_data!A74:C586,2,FALSE)</f>
        <v>Priyadarshini Grand</v>
      </c>
      <c r="C74" t="s">
        <v>244</v>
      </c>
      <c r="D74">
        <v>4.4000000000000004</v>
      </c>
      <c r="E74">
        <f>IF(MOD(restaurants_detail!D74,1)&lt;&gt;0, restaurants_detail!D74*1000, restaurants_detail!D74)</f>
        <v>36</v>
      </c>
      <c r="F74" t="str">
        <f>LEFT(restaurants_detail!E74,FIND(",",restaurants_detail!E74)-1)</f>
        <v>Basaveshwara Nagar</v>
      </c>
      <c r="G74" t="s">
        <v>2490</v>
      </c>
      <c r="J74" t="str" cm="1">
        <f t="array" ref="J74">IFERROR(_xlfn.IFS(G74="24 Hours","24 HOURS OPEN",COUNTA(G74,H74,I74) &gt;0, "SCHEDULED BUISSNESS HOURS"),"UNAVAILABLE")</f>
        <v>SCHEDULED BUISSNESS HOURS</v>
      </c>
      <c r="K74">
        <v>300</v>
      </c>
      <c r="L74" t="s">
        <v>246</v>
      </c>
      <c r="M74" s="1" t="s">
        <v>2659</v>
      </c>
      <c r="N74" t="str">
        <f>VLOOKUP(A74,restaurants_data!A74:C586,3,FALSE)</f>
        <v>https://www.zomato.com/bangalore/priyadarshini-grand-basaveshwara-nagar/order</v>
      </c>
    </row>
    <row r="75" spans="1:14" x14ac:dyDescent="0.3">
      <c r="A75">
        <v>74</v>
      </c>
      <c r="B75" t="str">
        <f>VLOOKUP(A75,restaurants_data!A75:C587,2,FALSE)</f>
        <v>Pizza@99</v>
      </c>
      <c r="C75" t="s">
        <v>248</v>
      </c>
      <c r="D75">
        <v>3.2</v>
      </c>
      <c r="E75">
        <f>IF(MOD(restaurants_detail!D75,1)&lt;&gt;0, restaurants_detail!D75*1000, restaurants_detail!D75)</f>
        <v>1</v>
      </c>
      <c r="F75" t="str">
        <f>LEFT(restaurants_detail!E75,FIND(",",restaurants_detail!E75)-1)</f>
        <v>Rajajinagar</v>
      </c>
      <c r="G75" t="s">
        <v>249</v>
      </c>
      <c r="J75" t="str" cm="1">
        <f t="array" ref="J75">IFERROR(_xlfn.IFS(G75="24 Hours","24 HOURS OPEN",COUNTA(G75,H75,I75) &gt;0, "SCHEDULED BUISSNESS HOURS"),"UNAVAILABLE")</f>
        <v>24 HOURS OPEN</v>
      </c>
      <c r="K75">
        <v>15050</v>
      </c>
      <c r="M75" s="1" t="s">
        <v>2660</v>
      </c>
      <c r="N75" t="str">
        <f>VLOOKUP(A75,restaurants_data!A75:C587,3,FALSE)</f>
        <v>https://www.zomato.com/bangalore/pizza@99-rajajinagar-bangalore/order</v>
      </c>
    </row>
    <row r="76" spans="1:14" x14ac:dyDescent="0.3">
      <c r="A76">
        <v>75</v>
      </c>
      <c r="B76" t="str">
        <f>VLOOKUP(A76,restaurants_data!A76:C588,2,FALSE)</f>
        <v>Big Bowl</v>
      </c>
      <c r="D76">
        <v>4.0999999999999996</v>
      </c>
      <c r="E76">
        <f>IF(MOD(restaurants_detail!D76,1)&lt;&gt;0, restaurants_detail!D76*1000, restaurants_detail!D76)</f>
        <v>3</v>
      </c>
      <c r="F76" t="str">
        <f>LEFT(restaurants_detail!E76,FIND(",",restaurants_detail!E76)-1)</f>
        <v>Hosur Road</v>
      </c>
      <c r="J76" t="str" cm="1">
        <f t="array" ref="J76">IFERROR(_xlfn.IFS(G76="24 Hours","24 HOURS OPEN",COUNTA(G76,H76,I76) &gt;0, "SCHEDULED BUISSNESS HOURS"),"UNAVAILABLE")</f>
        <v>UNAVAILABLE</v>
      </c>
      <c r="K76">
        <v>250</v>
      </c>
      <c r="M76" s="1" t="s">
        <v>2601</v>
      </c>
      <c r="N76" t="str">
        <f>VLOOKUP(A76,restaurants_data!A76:C588,3,FALSE)</f>
        <v>https://www.zomato.com/bangalore/big-bowl-hosur-road-bangalore/order</v>
      </c>
    </row>
    <row r="77" spans="1:14" x14ac:dyDescent="0.3">
      <c r="A77">
        <v>76</v>
      </c>
      <c r="B77" t="str">
        <f>VLOOKUP(A77,restaurants_data!A77:C589,2,FALSE)</f>
        <v>Sai Prasadam</v>
      </c>
      <c r="C77" t="s">
        <v>251</v>
      </c>
      <c r="D77">
        <v>4.0999999999999996</v>
      </c>
      <c r="E77">
        <f>IF(MOD(restaurants_detail!D77,1)&lt;&gt;0, restaurants_detail!D77*1000, restaurants_detail!D77)</f>
        <v>9</v>
      </c>
      <c r="F77" t="str">
        <f>LEFT(restaurants_detail!E77,FIND(",",restaurants_detail!E77)-1)</f>
        <v>Vijay Nagar</v>
      </c>
      <c r="G77" t="s">
        <v>2494</v>
      </c>
      <c r="J77" t="str" cm="1">
        <f t="array" ref="J77">IFERROR(_xlfn.IFS(G77="24 Hours","24 HOURS OPEN",COUNTA(G77,H77,I77) &gt;0, "SCHEDULED BUISSNESS HOURS"),"UNAVAILABLE")</f>
        <v>SCHEDULED BUISSNESS HOURS</v>
      </c>
      <c r="K77">
        <v>400</v>
      </c>
      <c r="M77" s="1" t="s">
        <v>2661</v>
      </c>
      <c r="N77" t="str">
        <f>VLOOKUP(A77,restaurants_data!A77:C589,3,FALSE)</f>
        <v>https://www.zomato.com/bangalore/sai-prasadam-vijay-nagar-bangalore/order</v>
      </c>
    </row>
    <row r="78" spans="1:14" x14ac:dyDescent="0.3">
      <c r="A78">
        <v>77</v>
      </c>
      <c r="B78" t="str">
        <f>VLOOKUP(A78,restaurants_data!A78:C590,2,FALSE)</f>
        <v>Kolkata Kathi Rolls</v>
      </c>
      <c r="C78" t="s">
        <v>255</v>
      </c>
      <c r="D78">
        <v>4</v>
      </c>
      <c r="E78">
        <f>IF(MOD(restaurants_detail!D78,1)&lt;&gt;0, restaurants_detail!D78*1000, restaurants_detail!D78)</f>
        <v>18600</v>
      </c>
      <c r="F78" t="str">
        <f>LEFT(restaurants_detail!E78,FIND(",",restaurants_detail!E78)-1)</f>
        <v>JP Nagar</v>
      </c>
      <c r="G78" t="s">
        <v>2495</v>
      </c>
      <c r="J78" t="str" cm="1">
        <f t="array" ref="J78">IFERROR(_xlfn.IFS(G78="24 Hours","24 HOURS OPEN",COUNTA(G78,H78,I78) &gt;0, "SCHEDULED BUISSNESS HOURS"),"UNAVAILABLE")</f>
        <v>SCHEDULED BUISSNESS HOURS</v>
      </c>
      <c r="K78">
        <v>300</v>
      </c>
      <c r="M78" s="1" t="s">
        <v>2662</v>
      </c>
      <c r="N78" t="str">
        <f>VLOOKUP(A78,restaurants_data!A78:C590,3,FALSE)</f>
        <v>https://www.zomato.com/bangalore/kolkata-kathi-rolls-jp-nagar/order</v>
      </c>
    </row>
    <row r="79" spans="1:14" x14ac:dyDescent="0.3">
      <c r="A79">
        <v>78</v>
      </c>
      <c r="B79" t="str">
        <f>VLOOKUP(A79,restaurants_data!A79:C591,2,FALSE)</f>
        <v>LunchBox - Meals and Thalis</v>
      </c>
      <c r="D79">
        <v>4.0999999999999996</v>
      </c>
      <c r="E79">
        <f>IF(MOD(restaurants_detail!D79,1)&lt;&gt;0, restaurants_detail!D79*1000, restaurants_detail!D79)</f>
        <v>717</v>
      </c>
      <c r="F79" t="str">
        <f>LEFT(restaurants_detail!E79,FIND(",",restaurants_detail!E79)-1)</f>
        <v>Shanti Nagar</v>
      </c>
      <c r="J79" t="str" cm="1">
        <f t="array" ref="J79">IFERROR(_xlfn.IFS(G79="24 Hours","24 HOURS OPEN",COUNTA(G79,H79,I79) &gt;0, "SCHEDULED BUISSNESS HOURS"),"UNAVAILABLE")</f>
        <v>UNAVAILABLE</v>
      </c>
      <c r="K79">
        <v>200</v>
      </c>
      <c r="M79" s="1" t="s">
        <v>2663</v>
      </c>
      <c r="N79" t="str">
        <f>VLOOKUP(A79,restaurants_data!A79:C591,3,FALSE)</f>
        <v>https://www.zomato.com/bangalore/lunchbox-meals-and-thalis-shanti-nagar-bangalore/order</v>
      </c>
    </row>
    <row r="80" spans="1:14" x14ac:dyDescent="0.3">
      <c r="A80">
        <v>79</v>
      </c>
      <c r="B80" t="str">
        <f>VLOOKUP(A80,restaurants_data!A80:C592,2,FALSE)</f>
        <v>Chicking</v>
      </c>
      <c r="C80" t="s">
        <v>260</v>
      </c>
      <c r="D80">
        <v>3.8</v>
      </c>
      <c r="E80">
        <f>IF(MOD(restaurants_detail!D80,1)&lt;&gt;0, restaurants_detail!D80*1000, restaurants_detail!D80)</f>
        <v>3</v>
      </c>
      <c r="F80" t="str">
        <f>LEFT(restaurants_detail!E80,FIND(",",restaurants_detail!E80)-1)</f>
        <v>Rajajinagar</v>
      </c>
      <c r="J80" t="str" cm="1">
        <f t="array" ref="J80">IFERROR(_xlfn.IFS(G80="24 Hours","24 HOURS OPEN",COUNTA(G80,H80,I80) &gt;0, "SCHEDULED BUISSNESS HOURS"),"UNAVAILABLE")</f>
        <v>UNAVAILABLE</v>
      </c>
      <c r="K80">
        <v>15050</v>
      </c>
      <c r="M80" s="1" t="s">
        <v>2664</v>
      </c>
      <c r="N80" t="str">
        <f>VLOOKUP(A80,restaurants_data!A80:C592,3,FALSE)</f>
        <v>https://www.zomato.com/bangalore/chicking-1-rajajinagar-bangalore/order</v>
      </c>
    </row>
    <row r="81" spans="1:14" x14ac:dyDescent="0.3">
      <c r="A81">
        <v>80</v>
      </c>
      <c r="B81" t="str">
        <f>VLOOKUP(A81,restaurants_data!A81:C593,2,FALSE)</f>
        <v>Call Me Chow</v>
      </c>
      <c r="D81">
        <v>4.2</v>
      </c>
      <c r="E81">
        <f>IF(MOD(restaurants_detail!D81,1)&lt;&gt;0, restaurants_detail!D81*1000, restaurants_detail!D81)</f>
        <v>107</v>
      </c>
      <c r="F81" t="str">
        <f>LEFT(restaurants_detail!E81,FIND(",",restaurants_detail!E81)-1)</f>
        <v>Sanjay Nagar</v>
      </c>
      <c r="G81" t="s">
        <v>2570</v>
      </c>
      <c r="J81" t="str" cm="1">
        <f t="array" ref="J81">IFERROR(_xlfn.IFS(G81="24 Hours","24 HOURS OPEN",COUNTA(G81,H81,I81) &gt;0, "SCHEDULED BUISSNESS HOURS"),"UNAVAILABLE")</f>
        <v>SCHEDULED BUISSNESS HOURS</v>
      </c>
      <c r="K81">
        <v>200</v>
      </c>
      <c r="M81" s="1" t="s">
        <v>2665</v>
      </c>
      <c r="N81" t="str">
        <f>VLOOKUP(A81,restaurants_data!A81:C593,3,FALSE)</f>
        <v>https://www.zomato.com/bangalore/call-me-chow-sanjay-nagar-bangalore/order</v>
      </c>
    </row>
    <row r="82" spans="1:14" x14ac:dyDescent="0.3">
      <c r="A82">
        <v>81</v>
      </c>
      <c r="B82" t="str">
        <f>VLOOKUP(A82,restaurants_data!A82:C594,2,FALSE)</f>
        <v>New Udupi Grand</v>
      </c>
      <c r="D82">
        <v>4</v>
      </c>
      <c r="E82">
        <f>IF(MOD(restaurants_detail!D82,1)&lt;&gt;0, restaurants_detail!D82*1000, restaurants_detail!D82)</f>
        <v>5</v>
      </c>
      <c r="F82" t="str">
        <f>LEFT(restaurants_detail!E82,FIND(",",restaurants_detail!E82)-1)</f>
        <v>Jeevan Bhima Nagar</v>
      </c>
      <c r="G82" t="s">
        <v>2496</v>
      </c>
      <c r="J82" t="str" cm="1">
        <f t="array" ref="J82">IFERROR(_xlfn.IFS(G82="24 Hours","24 HOURS OPEN",COUNTA(G82,H82,I82) &gt;0, "SCHEDULED BUISSNESS HOURS"),"UNAVAILABLE")</f>
        <v>SCHEDULED BUISSNESS HOURS</v>
      </c>
      <c r="K82">
        <v>300</v>
      </c>
      <c r="M82" s="1" t="s">
        <v>2666</v>
      </c>
      <c r="N82" t="str">
        <f>VLOOKUP(A82,restaurants_data!A82:C594,3,FALSE)</f>
        <v>https://www.zomato.com/bangalore/new-udupi-grand-jeevan-bhima-nagar-bangalore/order</v>
      </c>
    </row>
    <row r="83" spans="1:14" x14ac:dyDescent="0.3">
      <c r="A83">
        <v>82</v>
      </c>
      <c r="B83" t="str">
        <f>VLOOKUP(A83,restaurants_data!A83:C595,2,FALSE)</f>
        <v>Theobroma</v>
      </c>
      <c r="D83">
        <v>4.4000000000000004</v>
      </c>
      <c r="E83">
        <f>IF(MOD(restaurants_detail!D83,1)&lt;&gt;0, restaurants_detail!D83*1000, restaurants_detail!D83)</f>
        <v>2</v>
      </c>
      <c r="F83" t="str">
        <f>LEFT(restaurants_detail!E83,FIND(",",restaurants_detail!E83)-1)</f>
        <v>Lavelle Road</v>
      </c>
      <c r="G83" t="s">
        <v>2497</v>
      </c>
      <c r="J83" t="str" cm="1">
        <f t="array" ref="J83">IFERROR(_xlfn.IFS(G83="24 Hours","24 HOURS OPEN",COUNTA(G83,H83,I83) &gt;0, "SCHEDULED BUISSNESS HOURS"),"UNAVAILABLE")</f>
        <v>SCHEDULED BUISSNESS HOURS</v>
      </c>
      <c r="K83">
        <v>500</v>
      </c>
      <c r="M83" s="1" t="s">
        <v>2667</v>
      </c>
      <c r="N83" t="str">
        <f>VLOOKUP(A83,restaurants_data!A83:C595,3,FALSE)</f>
        <v>https://www.zomato.com/bangalore/theobroma-lavelle-road-bangalore/order</v>
      </c>
    </row>
    <row r="84" spans="1:14" x14ac:dyDescent="0.3">
      <c r="A84">
        <v>83</v>
      </c>
      <c r="B84" t="str">
        <f>VLOOKUP(A84,restaurants_data!A84:C596,2,FALSE)</f>
        <v>Kwalitywall's Frozen Dessert And Ice Cream Shop</v>
      </c>
      <c r="D84">
        <v>4.5</v>
      </c>
      <c r="E84">
        <f>IF(MOD(restaurants_detail!D84,1)&lt;&gt;0, restaurants_detail!D84*1000, restaurants_detail!D84)</f>
        <v>564</v>
      </c>
      <c r="F84" t="str">
        <f>LEFT(restaurants_detail!E84,FIND(",",restaurants_detail!E84)-1)</f>
        <v>Wilson Garden</v>
      </c>
      <c r="J84" t="str" cm="1">
        <f t="array" ref="J84">IFERROR(_xlfn.IFS(G84="24 Hours","24 HOURS OPEN",COUNTA(G84,H84,I84) &gt;0, "SCHEDULED BUISSNESS HOURS"),"UNAVAILABLE")</f>
        <v>UNAVAILABLE</v>
      </c>
      <c r="K84">
        <v>15000</v>
      </c>
      <c r="M84" s="1" t="s">
        <v>2668</v>
      </c>
      <c r="N84" t="str">
        <f>VLOOKUP(A84,restaurants_data!A84:C596,3,FALSE)</f>
        <v>https://www.zomato.com/bangalore/kwalitywalls-frozen-dessert-and-ice-cream-shop-wilson-garden-bangalore/order</v>
      </c>
    </row>
    <row r="85" spans="1:14" x14ac:dyDescent="0.3">
      <c r="A85">
        <v>84</v>
      </c>
      <c r="B85" t="str">
        <f>VLOOKUP(A85,restaurants_data!A85:C597,2,FALSE)</f>
        <v>Asha Sweet Center - Since 1951</v>
      </c>
      <c r="D85">
        <v>4.2</v>
      </c>
      <c r="E85">
        <f>IF(MOD(restaurants_detail!D85,1)&lt;&gt;0, restaurants_detail!D85*1000, restaurants_detail!D85)</f>
        <v>68</v>
      </c>
      <c r="F85" t="str">
        <f>LEFT(restaurants_detail!E85,FIND(",",restaurants_detail!E85)-1)</f>
        <v>Shanti Nagar</v>
      </c>
      <c r="J85" t="str" cm="1">
        <f t="array" ref="J85">IFERROR(_xlfn.IFS(G85="24 Hours","24 HOURS OPEN",COUNTA(G85,H85,I85) &gt;0, "SCHEDULED BUISSNESS HOURS"),"UNAVAILABLE")</f>
        <v>UNAVAILABLE</v>
      </c>
      <c r="K85">
        <v>15050</v>
      </c>
      <c r="M85" s="1" t="s">
        <v>2669</v>
      </c>
      <c r="N85" t="str">
        <f>VLOOKUP(A85,restaurants_data!A85:C597,3,FALSE)</f>
        <v>https://www.zomato.com/bangalore/asha-sweet-center-since-1951-shanti-nagar-bangalore/order</v>
      </c>
    </row>
    <row r="86" spans="1:14" x14ac:dyDescent="0.3">
      <c r="A86">
        <v>85</v>
      </c>
      <c r="B86" t="str">
        <f>VLOOKUP(A86,restaurants_data!A86:C598,2,FALSE)</f>
        <v>Cakewala</v>
      </c>
      <c r="C86" t="s">
        <v>273</v>
      </c>
      <c r="D86">
        <v>4.2</v>
      </c>
      <c r="E86">
        <f>IF(MOD(restaurants_detail!D86,1)&lt;&gt;0, restaurants_detail!D86*1000, restaurants_detail!D86)</f>
        <v>4</v>
      </c>
      <c r="F86" t="str">
        <f>LEFT(restaurants_detail!E86,FIND(",",restaurants_detail!E86)-1)</f>
        <v>Jayanagar</v>
      </c>
      <c r="G86" t="s">
        <v>2498</v>
      </c>
      <c r="J86" t="str" cm="1">
        <f t="array" ref="J86">IFERROR(_xlfn.IFS(G86="24 Hours","24 HOURS OPEN",COUNTA(G86,H86,I86) &gt;0, "SCHEDULED BUISSNESS HOURS"),"UNAVAILABLE")</f>
        <v>SCHEDULED BUISSNESS HOURS</v>
      </c>
      <c r="K86">
        <v>400</v>
      </c>
      <c r="L86" t="s">
        <v>275</v>
      </c>
      <c r="M86" s="1" t="s">
        <v>2636</v>
      </c>
      <c r="N86" t="str">
        <f>VLOOKUP(A86,restaurants_data!A86:C598,3,FALSE)</f>
        <v>https://www.zomato.com/bangalore/cakewala-1-jayanagar/order</v>
      </c>
    </row>
    <row r="87" spans="1:14" x14ac:dyDescent="0.3">
      <c r="A87">
        <v>86</v>
      </c>
      <c r="B87" t="str">
        <f>VLOOKUP(A87,restaurants_data!A87:C599,2,FALSE)</f>
        <v>Sangam Sweets - Since 1964</v>
      </c>
      <c r="C87" t="s">
        <v>276</v>
      </c>
      <c r="D87">
        <v>4.3</v>
      </c>
      <c r="E87">
        <f>IF(MOD(restaurants_detail!D87,1)&lt;&gt;0, restaurants_detail!D87*1000, restaurants_detail!D87)</f>
        <v>893</v>
      </c>
      <c r="F87" t="str">
        <f>LEFT(restaurants_detail!E87,FIND(",",restaurants_detail!E87)-1)</f>
        <v>Majestic</v>
      </c>
      <c r="G87" t="s">
        <v>2492</v>
      </c>
      <c r="J87" t="str" cm="1">
        <f t="array" ref="J87">IFERROR(_xlfn.IFS(G87="24 Hours","24 HOURS OPEN",COUNTA(G87,H87,I87) &gt;0, "SCHEDULED BUISSNESS HOURS"),"UNAVAILABLE")</f>
        <v>SCHEDULED BUISSNESS HOURS</v>
      </c>
      <c r="K87">
        <v>250</v>
      </c>
      <c r="L87" t="s">
        <v>277</v>
      </c>
      <c r="M87" s="1" t="s">
        <v>2670</v>
      </c>
      <c r="N87" t="str">
        <f>VLOOKUP(A87,restaurants_data!A87:C599,3,FALSE)</f>
        <v>https://www.zomato.com/bangalore/sangam-sweets-since-1964-majestic-bangalore/order</v>
      </c>
    </row>
    <row r="88" spans="1:14" x14ac:dyDescent="0.3">
      <c r="A88">
        <v>87</v>
      </c>
      <c r="B88" t="str">
        <f>VLOOKUP(A88,restaurants_data!A88:C600,2,FALSE)</f>
        <v>Krishna Vaibhava</v>
      </c>
      <c r="C88" t="s">
        <v>279</v>
      </c>
      <c r="D88">
        <v>4.3</v>
      </c>
      <c r="E88">
        <f>IF(MOD(restaurants_detail!D88,1)&lt;&gt;0, restaurants_detail!D88*1000, restaurants_detail!D88)</f>
        <v>28200</v>
      </c>
      <c r="F88" t="str">
        <f>LEFT(restaurants_detail!E88,FIND(",",restaurants_detail!E88)-1)</f>
        <v>Vijay Nagar</v>
      </c>
      <c r="G88" t="s">
        <v>2499</v>
      </c>
      <c r="J88" t="str" cm="1">
        <f t="array" ref="J88">IFERROR(_xlfn.IFS(G88="24 Hours","24 HOURS OPEN",COUNTA(G88,H88,I88) &gt;0, "SCHEDULED BUISSNESS HOURS"),"UNAVAILABLE")</f>
        <v>SCHEDULED BUISSNESS HOURS</v>
      </c>
      <c r="K88">
        <v>450</v>
      </c>
      <c r="M88" s="1" t="s">
        <v>2671</v>
      </c>
      <c r="N88" t="str">
        <f>VLOOKUP(A88,restaurants_data!A88:C600,3,FALSE)</f>
        <v>https://www.zomato.com/bangalore/krishna-vaibhava-vijay-nagar-bangalore/order</v>
      </c>
    </row>
    <row r="89" spans="1:14" x14ac:dyDescent="0.3">
      <c r="A89">
        <v>88</v>
      </c>
      <c r="B89" t="str">
        <f>VLOOKUP(A89,restaurants_data!A89:C601,2,FALSE)</f>
        <v>Biryani By Kilo</v>
      </c>
      <c r="C89" t="s">
        <v>282</v>
      </c>
      <c r="D89">
        <v>4.2</v>
      </c>
      <c r="E89">
        <f>IF(MOD(restaurants_detail!D89,1)&lt;&gt;0, restaurants_detail!D89*1000, restaurants_detail!D89)</f>
        <v>4</v>
      </c>
      <c r="F89" t="str">
        <f>LEFT(restaurants_detail!E89,FIND(",",restaurants_detail!E89)-1)</f>
        <v>Koramangala 6th Block</v>
      </c>
      <c r="G89" t="s">
        <v>2571</v>
      </c>
      <c r="J89" t="str" cm="1">
        <f t="array" ref="J89">IFERROR(_xlfn.IFS(G89="24 Hours","24 HOURS OPEN",COUNTA(G89,H89,I89) &gt;0, "SCHEDULED BUISSNESS HOURS"),"UNAVAILABLE")</f>
        <v>SCHEDULED BUISSNESS HOURS</v>
      </c>
      <c r="K89">
        <v>600</v>
      </c>
      <c r="L89" t="s">
        <v>285</v>
      </c>
      <c r="M89" s="1" t="s">
        <v>2672</v>
      </c>
      <c r="N89" t="str">
        <f>VLOOKUP(A89,restaurants_data!A89:C601,3,FALSE)</f>
        <v>https://www.zomato.com/bangalore/biryani-by-kilo-koramangala-6th-block-bangalore/order</v>
      </c>
    </row>
    <row r="90" spans="1:14" x14ac:dyDescent="0.3">
      <c r="A90">
        <v>89</v>
      </c>
      <c r="B90" t="str">
        <f>VLOOKUP(A90,restaurants_data!A90:C602,2,FALSE)</f>
        <v>Hotel N.G.T Non Veg</v>
      </c>
      <c r="D90">
        <v>4.2</v>
      </c>
      <c r="E90">
        <f>IF(MOD(restaurants_detail!D90,1)&lt;&gt;0, restaurants_detail!D90*1000, restaurants_detail!D90)</f>
        <v>2</v>
      </c>
      <c r="F90" t="str">
        <f>LEFT(restaurants_detail!E90,FIND(",",restaurants_detail!E90)-1)</f>
        <v>Vijay Nagar</v>
      </c>
      <c r="J90" t="str" cm="1">
        <f t="array" ref="J90">IFERROR(_xlfn.IFS(G90="24 Hours","24 HOURS OPEN",COUNTA(G90,H90,I90) &gt;0, "SCHEDULED BUISSNESS HOURS"),"UNAVAILABLE")</f>
        <v>UNAVAILABLE</v>
      </c>
      <c r="K90">
        <v>15050</v>
      </c>
      <c r="M90" s="1" t="s">
        <v>2673</v>
      </c>
      <c r="N90" t="str">
        <f>VLOOKUP(A90,restaurants_data!A90:C602,3,FALSE)</f>
        <v>https://www.zomato.com/bangalore/hotel-n-g-t-non-veg-vijay-nagar-bangalore/order</v>
      </c>
    </row>
    <row r="91" spans="1:14" x14ac:dyDescent="0.3">
      <c r="A91">
        <v>90</v>
      </c>
      <c r="B91" t="str">
        <f>VLOOKUP(A91,restaurants_data!A91:C603,2,FALSE)</f>
        <v>Savi Sagar</v>
      </c>
      <c r="C91" t="s">
        <v>288</v>
      </c>
      <c r="D91">
        <v>4.0999999999999996</v>
      </c>
      <c r="E91">
        <f>IF(MOD(restaurants_detail!D91,1)&lt;&gt;0, restaurants_detail!D91*1000, restaurants_detail!D91)</f>
        <v>21200</v>
      </c>
      <c r="F91" t="str">
        <f>LEFT(restaurants_detail!E91,FIND(",",restaurants_detail!E91)-1)</f>
        <v>Malleshwaram</v>
      </c>
      <c r="G91" t="s">
        <v>2483</v>
      </c>
      <c r="J91" t="str" cm="1">
        <f t="array" ref="J91">IFERROR(_xlfn.IFS(G91="24 Hours","24 HOURS OPEN",COUNTA(G91,H91,I91) &gt;0, "SCHEDULED BUISSNESS HOURS"),"UNAVAILABLE")</f>
        <v>SCHEDULED BUISSNESS HOURS</v>
      </c>
      <c r="K91">
        <v>500</v>
      </c>
      <c r="M91" s="1" t="s">
        <v>2674</v>
      </c>
      <c r="N91" t="str">
        <f>VLOOKUP(A91,restaurants_data!A91:C603,3,FALSE)</f>
        <v>https://www.zomato.com/bangalore/savi-sagar-malleshwaram-bangalore/order</v>
      </c>
    </row>
    <row r="92" spans="1:14" x14ac:dyDescent="0.3">
      <c r="A92">
        <v>91</v>
      </c>
      <c r="B92" t="str">
        <f>VLOOKUP(A92,restaurants_data!A92:C604,2,FALSE)</f>
        <v>Potful - Claypot Biryanis</v>
      </c>
      <c r="C92" t="s">
        <v>290</v>
      </c>
      <c r="D92">
        <v>4.2</v>
      </c>
      <c r="E92">
        <f>IF(MOD(restaurants_detail!D92,1)&lt;&gt;0, restaurants_detail!D92*1000, restaurants_detail!D92)</f>
        <v>4</v>
      </c>
      <c r="F92" t="str">
        <f>LEFT(restaurants_detail!E92,FIND(",",restaurants_detail!E92)-1)</f>
        <v>Thippasandra</v>
      </c>
      <c r="G92" t="s">
        <v>2500</v>
      </c>
      <c r="J92" t="str" cm="1">
        <f t="array" ref="J92">IFERROR(_xlfn.IFS(G92="24 Hours","24 HOURS OPEN",COUNTA(G92,H92,I92) &gt;0, "SCHEDULED BUISSNESS HOURS"),"UNAVAILABLE")</f>
        <v>SCHEDULED BUISSNESS HOURS</v>
      </c>
      <c r="K92">
        <v>400</v>
      </c>
      <c r="M92" s="1" t="s">
        <v>2675</v>
      </c>
      <c r="N92" t="str">
        <f>VLOOKUP(A92,restaurants_data!A92:C604,3,FALSE)</f>
        <v>https://www.zomato.com/bangalore/potful-claypot-biryanis-thippasandra-bangalore/order</v>
      </c>
    </row>
    <row r="93" spans="1:14" x14ac:dyDescent="0.3">
      <c r="A93">
        <v>92</v>
      </c>
      <c r="B93" t="str">
        <f>VLOOKUP(A93,restaurants_data!A93:C605,2,FALSE)</f>
        <v>NIC Ice Creams</v>
      </c>
      <c r="D93">
        <v>4.5</v>
      </c>
      <c r="E93">
        <f>IF(MOD(restaurants_detail!D93,1)&lt;&gt;0, restaurants_detail!D93*1000, restaurants_detail!D93)</f>
        <v>2</v>
      </c>
      <c r="F93" t="str">
        <f>LEFT(restaurants_detail!E93,FIND(",",restaurants_detail!E93)-1)</f>
        <v>Frazer Town</v>
      </c>
      <c r="J93" t="str" cm="1">
        <f t="array" ref="J93">IFERROR(_xlfn.IFS(G93="24 Hours","24 HOURS OPEN",COUNTA(G93,H93,I93) &gt;0, "SCHEDULED BUISSNESS HOURS"),"UNAVAILABLE")</f>
        <v>UNAVAILABLE</v>
      </c>
      <c r="K93">
        <v>15000</v>
      </c>
      <c r="M93" s="1" t="s">
        <v>2668</v>
      </c>
      <c r="N93" t="str">
        <f>VLOOKUP(A93,restaurants_data!A93:C605,3,FALSE)</f>
        <v>https://www.zomato.com/bangalore/nic-ice-creams-frazer-town-bangalore/order</v>
      </c>
    </row>
    <row r="94" spans="1:14" x14ac:dyDescent="0.3">
      <c r="A94">
        <v>93</v>
      </c>
      <c r="B94" t="str">
        <f>VLOOKUP(A94,restaurants_data!A94:C606,2,FALSE)</f>
        <v>Brothers Biriyani</v>
      </c>
      <c r="C94" t="s">
        <v>293</v>
      </c>
      <c r="D94">
        <v>4</v>
      </c>
      <c r="E94">
        <f>IF(MOD(restaurants_detail!D94,1)&lt;&gt;0, restaurants_detail!D94*1000, restaurants_detail!D94)</f>
        <v>3</v>
      </c>
      <c r="F94" t="str">
        <f>LEFT(restaurants_detail!E94,FIND(",",restaurants_detail!E94)-1)</f>
        <v>Basavanagudi</v>
      </c>
      <c r="G94" t="s">
        <v>2501</v>
      </c>
      <c r="J94" t="str" cm="1">
        <f t="array" ref="J94">IFERROR(_xlfn.IFS(G94="24 Hours","24 HOURS OPEN",COUNTA(G94,H94,I94) &gt;0, "SCHEDULED BUISSNESS HOURS"),"UNAVAILABLE")</f>
        <v>SCHEDULED BUISSNESS HOURS</v>
      </c>
      <c r="K94">
        <v>500</v>
      </c>
      <c r="M94" s="1" t="s">
        <v>2657</v>
      </c>
      <c r="N94" t="str">
        <f>VLOOKUP(A94,restaurants_data!A94:C606,3,FALSE)</f>
        <v>https://www.zomato.com/bangalore/brothers-biriyani-basavanagudi-bangalore/order</v>
      </c>
    </row>
    <row r="95" spans="1:14" x14ac:dyDescent="0.3">
      <c r="A95">
        <v>94</v>
      </c>
      <c r="B95" t="str">
        <f>VLOOKUP(A95,restaurants_data!A95:C607,2,FALSE)</f>
        <v>Glen`s Bakehouse</v>
      </c>
      <c r="C95" t="s">
        <v>295</v>
      </c>
      <c r="D95">
        <v>4.3</v>
      </c>
      <c r="E95">
        <f>IF(MOD(restaurants_detail!D95,1)&lt;&gt;0, restaurants_detail!D95*1000, restaurants_detail!D95)</f>
        <v>6</v>
      </c>
      <c r="F95" t="str">
        <f>LEFT(restaurants_detail!E95,FIND(",",restaurants_detail!E95)-1)</f>
        <v>Lavelle Road</v>
      </c>
      <c r="G95" t="s">
        <v>2572</v>
      </c>
      <c r="J95" t="str" cm="1">
        <f t="array" ref="J95">IFERROR(_xlfn.IFS(G95="24 Hours","24 HOURS OPEN",COUNTA(G95,H95,I95) &gt;0, "SCHEDULED BUISSNESS HOURS"),"UNAVAILABLE")</f>
        <v>SCHEDULED BUISSNESS HOURS</v>
      </c>
      <c r="K95">
        <v>800</v>
      </c>
      <c r="L95" t="s">
        <v>298</v>
      </c>
      <c r="M95" s="1" t="s">
        <v>2676</v>
      </c>
      <c r="N95" t="str">
        <f>VLOOKUP(A95,restaurants_data!A95:C607,3,FALSE)</f>
        <v>https://www.zomato.com/bangalore/glen-s-bakehouse-lavelle-road-bangalore/order</v>
      </c>
    </row>
    <row r="96" spans="1:14" x14ac:dyDescent="0.3">
      <c r="A96">
        <v>95</v>
      </c>
      <c r="B96" t="str">
        <f>VLOOKUP(A96,restaurants_data!A96:C608,2,FALSE)</f>
        <v>WOW! Momo</v>
      </c>
      <c r="D96">
        <v>4.0999999999999996</v>
      </c>
      <c r="E96">
        <f>IF(MOD(restaurants_detail!D96,1)&lt;&gt;0, restaurants_detail!D96*1000, restaurants_detail!D96)</f>
        <v>413</v>
      </c>
      <c r="F96" t="str">
        <f>LEFT(restaurants_detail!E96,FIND(",",restaurants_detail!E96)-1)</f>
        <v>Church Street</v>
      </c>
      <c r="G96" t="s">
        <v>2469</v>
      </c>
      <c r="J96" t="str" cm="1">
        <f t="array" ref="J96">IFERROR(_xlfn.IFS(G96="24 Hours","24 HOURS OPEN",COUNTA(G96,H96,I96) &gt;0, "SCHEDULED BUISSNESS HOURS"),"UNAVAILABLE")</f>
        <v>SCHEDULED BUISSNESS HOURS</v>
      </c>
      <c r="K96">
        <v>400</v>
      </c>
      <c r="M96" s="1" t="s">
        <v>2677</v>
      </c>
      <c r="N96" t="str">
        <f>VLOOKUP(A96,restaurants_data!A96:C608,3,FALSE)</f>
        <v>https://www.zomato.com/bangalore/wow-momo-church-street-bangalore/order</v>
      </c>
    </row>
    <row r="97" spans="1:14" x14ac:dyDescent="0.3">
      <c r="A97">
        <v>96</v>
      </c>
      <c r="B97" t="str">
        <f>VLOOKUP(A97,restaurants_data!A97:C609,2,FALSE)</f>
        <v>AB's - Absolute Barbecues</v>
      </c>
      <c r="C97" t="s">
        <v>302</v>
      </c>
      <c r="D97">
        <v>3.6</v>
      </c>
      <c r="E97">
        <f>IF(MOD(restaurants_detail!D97,1)&lt;&gt;0, restaurants_detail!D97*1000, restaurants_detail!D97)</f>
        <v>920</v>
      </c>
      <c r="F97" t="str">
        <f>LEFT(restaurants_detail!E97,FIND(",",restaurants_detail!E97)-1)</f>
        <v>Jatti Building</v>
      </c>
      <c r="G97" t="s">
        <v>2473</v>
      </c>
      <c r="J97" t="str" cm="1">
        <f t="array" ref="J97">IFERROR(_xlfn.IFS(G97="24 Hours","24 HOURS OPEN",COUNTA(G97,H97,I97) &gt;0, "SCHEDULED BUISSNESS HOURS"),"UNAVAILABLE")</f>
        <v>SCHEDULED BUISSNESS HOURS</v>
      </c>
      <c r="K97">
        <v>150</v>
      </c>
      <c r="L97" t="s">
        <v>304</v>
      </c>
      <c r="M97" s="1" t="s">
        <v>2678</v>
      </c>
      <c r="N97" t="str">
        <f>VLOOKUP(A97,restaurants_data!A97:C609,3,FALSE)</f>
        <v>https://www.zomato.com/bangalore/abs-absolute-barbecues-koramangala-5th-block-bangalore/order</v>
      </c>
    </row>
    <row r="98" spans="1:14" x14ac:dyDescent="0.3">
      <c r="A98">
        <v>97</v>
      </c>
      <c r="B98" t="str">
        <f>VLOOKUP(A98,restaurants_data!A98:C610,2,FALSE)</f>
        <v>The Punjabi Rasoi</v>
      </c>
      <c r="C98" t="s">
        <v>306</v>
      </c>
      <c r="D98">
        <v>4.2</v>
      </c>
      <c r="E98">
        <f>IF(MOD(restaurants_detail!D98,1)&lt;&gt;0, restaurants_detail!D98*1000, restaurants_detail!D98)</f>
        <v>5</v>
      </c>
      <c r="F98" t="str">
        <f>LEFT(restaurants_detail!E98,FIND(",",restaurants_detail!E98)-1)</f>
        <v>Indiranagar</v>
      </c>
      <c r="G98" t="s">
        <v>3006</v>
      </c>
      <c r="H98" t="s">
        <v>3019</v>
      </c>
      <c r="J98" t="str" cm="1">
        <f t="array" ref="J98">IFERROR(_xlfn.IFS(G98="24 Hours","24 HOURS OPEN",COUNTA(G98,H98,I98) &gt;0, "SCHEDULED BUISSNESS HOURS"),"UNAVAILABLE")</f>
        <v>SCHEDULED BUISSNESS HOURS</v>
      </c>
      <c r="K98">
        <v>950</v>
      </c>
      <c r="L98" t="s">
        <v>308</v>
      </c>
      <c r="M98" s="1" t="s">
        <v>2679</v>
      </c>
      <c r="N98" t="str">
        <f>VLOOKUP(A98,restaurants_data!A98:C610,3,FALSE)</f>
        <v>https://www.zomato.com/bangalore/the-punjabi-rasoi-indiranagar/order</v>
      </c>
    </row>
    <row r="99" spans="1:14" x14ac:dyDescent="0.3">
      <c r="A99">
        <v>98</v>
      </c>
      <c r="B99" t="str">
        <f>VLOOKUP(A99,restaurants_data!A99:C611,2,FALSE)</f>
        <v>Donne Biryani House</v>
      </c>
      <c r="C99" t="s">
        <v>310</v>
      </c>
      <c r="D99">
        <v>3.9</v>
      </c>
      <c r="E99">
        <f>IF(MOD(restaurants_detail!D99,1)&lt;&gt;0, restaurants_detail!D99*1000, restaurants_detail!D99)</f>
        <v>9</v>
      </c>
      <c r="F99" t="str">
        <f>LEFT(restaurants_detail!E99,FIND(",",restaurants_detail!E99)-1)</f>
        <v>Malleshwaram</v>
      </c>
      <c r="G99" t="s">
        <v>3011</v>
      </c>
      <c r="H99" t="s">
        <v>3020</v>
      </c>
      <c r="J99" t="str" cm="1">
        <f t="array" ref="J99">IFERROR(_xlfn.IFS(G99="24 Hours","24 HOURS OPEN",COUNTA(G99,H99,I99) &gt;0, "SCHEDULED BUISSNESS HOURS"),"UNAVAILABLE")</f>
        <v>SCHEDULED BUISSNESS HOURS</v>
      </c>
      <c r="K99">
        <v>300</v>
      </c>
      <c r="M99" s="1" t="s">
        <v>2657</v>
      </c>
      <c r="N99" t="str">
        <f>VLOOKUP(A99,restaurants_data!A99:C611,3,FALSE)</f>
        <v>https://www.zomato.com/bangalore/donne-biryani-house-malleshwaram/order</v>
      </c>
    </row>
    <row r="100" spans="1:14" x14ac:dyDescent="0.3">
      <c r="A100">
        <v>99</v>
      </c>
      <c r="B100" t="str">
        <f>VLOOKUP(A100,restaurants_data!A100:C612,2,FALSE)</f>
        <v>Great Indian Khichdi by EatFit</v>
      </c>
      <c r="D100">
        <v>4.0999999999999996</v>
      </c>
      <c r="E100">
        <f>IF(MOD(restaurants_detail!D100,1)&lt;&gt;0, restaurants_detail!D100*1000, restaurants_detail!D100)</f>
        <v>1</v>
      </c>
      <c r="F100" t="str">
        <f>LEFT(restaurants_detail!E100,FIND(",",restaurants_detail!E100)-1)</f>
        <v>Cunningham Road</v>
      </c>
      <c r="J100" t="str" cm="1">
        <f t="array" ref="J100">IFERROR(_xlfn.IFS(G100="24 Hours","24 HOURS OPEN",COUNTA(G100,H100,I100) &gt;0, "SCHEDULED BUISSNESS HOURS"),"UNAVAILABLE")</f>
        <v>UNAVAILABLE</v>
      </c>
      <c r="K100">
        <v>200</v>
      </c>
      <c r="M100" s="1" t="s">
        <v>2680</v>
      </c>
      <c r="N100" t="str">
        <f>VLOOKUP(A100,restaurants_data!A100:C612,3,FALSE)</f>
        <v>https://www.zomato.com/bangalore/great-indian-khichdi-by-eatfit-cunningham-road-bangalore/order</v>
      </c>
    </row>
    <row r="101" spans="1:14" x14ac:dyDescent="0.3">
      <c r="A101">
        <v>100</v>
      </c>
      <c r="B101" t="str">
        <f>VLOOKUP(A101,restaurants_data!A101:C613,2,FALSE)</f>
        <v>Afghani Tandoori Hub</v>
      </c>
      <c r="C101" t="s">
        <v>313</v>
      </c>
      <c r="D101">
        <v>3.2</v>
      </c>
      <c r="E101">
        <f>IF(MOD(restaurants_detail!D101,1)&lt;&gt;0, restaurants_detail!D101*1000, restaurants_detail!D101)</f>
        <v>20500</v>
      </c>
      <c r="F101" t="str">
        <f>LEFT(restaurants_detail!E101,FIND(",",restaurants_detail!E101)-1)</f>
        <v>BTM</v>
      </c>
      <c r="G101" t="s">
        <v>249</v>
      </c>
      <c r="J101" t="str" cm="1">
        <f t="array" ref="J101">IFERROR(_xlfn.IFS(G101="24 Hours","24 HOURS OPEN",COUNTA(G101,H101,I101) &gt;0, "SCHEDULED BUISSNESS HOURS"),"UNAVAILABLE")</f>
        <v>24 HOURS OPEN</v>
      </c>
      <c r="K101">
        <v>400</v>
      </c>
      <c r="M101" s="1" t="s">
        <v>2681</v>
      </c>
      <c r="N101" t="str">
        <f>VLOOKUP(A101,restaurants_data!A101:C613,3,FALSE)</f>
        <v>https://www.zomato.com/bangalore/afghani-tandoori-hub-btm-bangalore/order</v>
      </c>
    </row>
    <row r="102" spans="1:14" x14ac:dyDescent="0.3">
      <c r="A102">
        <v>101</v>
      </c>
      <c r="B102" t="str">
        <f>VLOOKUP(A102,restaurants_data!A102:C614,2,FALSE)</f>
        <v>Shivanna Military Hotel</v>
      </c>
      <c r="D102">
        <v>4.0999999999999996</v>
      </c>
      <c r="E102">
        <f>IF(MOD(restaurants_detail!D102,1)&lt;&gt;0, restaurants_detail!D102*1000, restaurants_detail!D102)</f>
        <v>948</v>
      </c>
      <c r="F102" t="str">
        <f>LEFT(restaurants_detail!E102,FIND(",",restaurants_detail!E102)-1)</f>
        <v>Basaveshwara Nagar</v>
      </c>
      <c r="G102" t="s">
        <v>2995</v>
      </c>
      <c r="H102" t="s">
        <v>3001</v>
      </c>
      <c r="J102" t="str" cm="1">
        <f t="array" ref="J102">IFERROR(_xlfn.IFS(G102="24 Hours","24 HOURS OPEN",COUNTA(G102,H102,I102) &gt;0, "SCHEDULED BUISSNESS HOURS"),"UNAVAILABLE")</f>
        <v>SCHEDULED BUISSNESS HOURS</v>
      </c>
      <c r="K102">
        <v>300</v>
      </c>
      <c r="M102" s="1" t="s">
        <v>2682</v>
      </c>
      <c r="N102" t="str">
        <f>VLOOKUP(A102,restaurants_data!A102:C614,3,FALSE)</f>
        <v>https://www.zomato.com/bangalore/shivanna-military-hotel-basaveshwara-nagar-bangalore/order</v>
      </c>
    </row>
    <row r="103" spans="1:14" x14ac:dyDescent="0.3">
      <c r="A103">
        <v>102</v>
      </c>
      <c r="B103" t="str">
        <f>VLOOKUP(A103,restaurants_data!A103:C615,2,FALSE)</f>
        <v>Chowman</v>
      </c>
      <c r="C103" t="s">
        <v>317</v>
      </c>
      <c r="D103">
        <v>4.0999999999999996</v>
      </c>
      <c r="E103">
        <f>IF(MOD(restaurants_detail!D103,1)&lt;&gt;0, restaurants_detail!D103*1000, restaurants_detail!D103)</f>
        <v>421</v>
      </c>
      <c r="F103" t="str">
        <f>LEFT(restaurants_detail!E103,FIND(",",restaurants_detail!E103)-1)</f>
        <v>Hosur Road</v>
      </c>
      <c r="G103" t="s">
        <v>3021</v>
      </c>
      <c r="H103" t="s">
        <v>3022</v>
      </c>
      <c r="J103" t="str" cm="1">
        <f t="array" ref="J103">IFERROR(_xlfn.IFS(G103="24 Hours","24 HOURS OPEN",COUNTA(G103,H103,I103) &gt;0, "SCHEDULED BUISSNESS HOURS"),"UNAVAILABLE")</f>
        <v>SCHEDULED BUISSNESS HOURS</v>
      </c>
      <c r="K103">
        <v>150</v>
      </c>
      <c r="M103" s="1" t="s">
        <v>2683</v>
      </c>
      <c r="N103" t="str">
        <f>VLOOKUP(A103,restaurants_data!A103:C615,3,FALSE)</f>
        <v>https://www.zomato.com/bangalore/chowman-hosur-road-bangalore/order</v>
      </c>
    </row>
    <row r="104" spans="1:14" x14ac:dyDescent="0.3">
      <c r="A104">
        <v>103</v>
      </c>
      <c r="B104" t="str">
        <f>VLOOKUP(A104,restaurants_data!A104:C616,2,FALSE)</f>
        <v>Biryani Pot</v>
      </c>
      <c r="C104" t="s">
        <v>320</v>
      </c>
      <c r="D104">
        <v>4</v>
      </c>
      <c r="E104">
        <f>IF(MOD(restaurants_detail!D104,1)&lt;&gt;0, restaurants_detail!D104*1000, restaurants_detail!D104)</f>
        <v>61500</v>
      </c>
      <c r="F104" t="str">
        <f>LEFT(restaurants_detail!E104,FIND(",",restaurants_detail!E104)-1)</f>
        <v>BTM</v>
      </c>
      <c r="G104" t="s">
        <v>2477</v>
      </c>
      <c r="H104" t="s">
        <v>3023</v>
      </c>
      <c r="J104" t="str" cm="1">
        <f t="array" ref="J104">IFERROR(_xlfn.IFS(G104="24 Hours","24 HOURS OPEN",COUNTA(G104,H104,I104) &gt;0, "SCHEDULED BUISSNESS HOURS"),"UNAVAILABLE")</f>
        <v>SCHEDULED BUISSNESS HOURS</v>
      </c>
      <c r="K104">
        <v>500</v>
      </c>
      <c r="L104" t="s">
        <v>322</v>
      </c>
      <c r="M104" s="1" t="s">
        <v>2684</v>
      </c>
      <c r="N104" t="str">
        <f>VLOOKUP(A104,restaurants_data!A104:C616,3,FALSE)</f>
        <v>https://www.zomato.com/bangalore/biryani-pot-btm/order</v>
      </c>
    </row>
    <row r="105" spans="1:14" x14ac:dyDescent="0.3">
      <c r="A105">
        <v>104</v>
      </c>
      <c r="B105" t="str">
        <f>VLOOKUP(A105,restaurants_data!A105:C617,2,FALSE)</f>
        <v>Natraj Chole Bhature</v>
      </c>
      <c r="C105" t="s">
        <v>324</v>
      </c>
      <c r="D105">
        <v>4.3</v>
      </c>
      <c r="E105">
        <f>IF(MOD(restaurants_detail!D105,1)&lt;&gt;0, restaurants_detail!D105*1000, restaurants_detail!D105)</f>
        <v>5</v>
      </c>
      <c r="F105" t="str">
        <f>LEFT(restaurants_detail!E105,FIND(",",restaurants_detail!E105)-1)</f>
        <v>Indiranagar</v>
      </c>
      <c r="G105" t="s">
        <v>2502</v>
      </c>
      <c r="J105" t="str" cm="1">
        <f t="array" ref="J105">IFERROR(_xlfn.IFS(G105="24 Hours","24 HOURS OPEN",COUNTA(G105,H105,I105) &gt;0, "SCHEDULED BUISSNESS HOURS"),"UNAVAILABLE")</f>
        <v>SCHEDULED BUISSNESS HOURS</v>
      </c>
      <c r="K105">
        <v>300</v>
      </c>
      <c r="M105" s="1" t="s">
        <v>2685</v>
      </c>
      <c r="N105" t="str">
        <f>VLOOKUP(A105,restaurants_data!A105:C617,3,FALSE)</f>
        <v>https://www.zomato.com/bangalore/natraj-chole-bhature-indiranagar-bangalore/order</v>
      </c>
    </row>
    <row r="106" spans="1:14" x14ac:dyDescent="0.3">
      <c r="A106">
        <v>105</v>
      </c>
      <c r="B106" t="str">
        <f>VLOOKUP(A106,restaurants_data!A106:C618,2,FALSE)</f>
        <v>Mandya Nati Style</v>
      </c>
      <c r="C106" t="s">
        <v>327</v>
      </c>
      <c r="D106">
        <v>3.5</v>
      </c>
      <c r="E106">
        <f>IF(MOD(restaurants_detail!D106,1)&lt;&gt;0, restaurants_detail!D106*1000, restaurants_detail!D106)</f>
        <v>10</v>
      </c>
      <c r="F106" t="str">
        <f>LEFT(restaurants_detail!E106,FIND(",",restaurants_detail!E106)-1)</f>
        <v>Vijay Nagar</v>
      </c>
      <c r="J106" t="str" cm="1">
        <f t="array" ref="J106">IFERROR(_xlfn.IFS(G106="24 Hours","24 HOURS OPEN",COUNTA(G106,H106,I106) &gt;0, "SCHEDULED BUISSNESS HOURS"),"UNAVAILABLE")</f>
        <v>UNAVAILABLE</v>
      </c>
      <c r="K106">
        <v>200</v>
      </c>
      <c r="M106" s="1" t="s">
        <v>2686</v>
      </c>
      <c r="N106" t="str">
        <f>VLOOKUP(A106,restaurants_data!A106:C618,3,FALSE)</f>
        <v>https://www.zomato.com/bangalore/mandya-nati-style-vijay-nagar-bangalore/order</v>
      </c>
    </row>
    <row r="107" spans="1:14" x14ac:dyDescent="0.3">
      <c r="A107">
        <v>106</v>
      </c>
      <c r="B107" t="str">
        <f>VLOOKUP(A107,restaurants_data!A107:C619,2,FALSE)</f>
        <v>Baskin Robbins - Ice Cream Desserts</v>
      </c>
      <c r="D107">
        <v>4.4000000000000004</v>
      </c>
      <c r="E107">
        <f>IF(MOD(restaurants_detail!D107,1)&lt;&gt;0, restaurants_detail!D107*1000, restaurants_detail!D107)</f>
        <v>87</v>
      </c>
      <c r="F107" t="str">
        <f>LEFT(restaurants_detail!E107,FIND(",",restaurants_detail!E107)-1)</f>
        <v>Garuda Mall</v>
      </c>
      <c r="G107" t="s">
        <v>2503</v>
      </c>
      <c r="J107" t="str" cm="1">
        <f t="array" ref="J107">IFERROR(_xlfn.IFS(G107="24 Hours","24 HOURS OPEN",COUNTA(G107,H107,I107) &gt;0, "SCHEDULED BUISSNESS HOURS"),"UNAVAILABLE")</f>
        <v>SCHEDULED BUISSNESS HOURS</v>
      </c>
      <c r="K107">
        <v>15050</v>
      </c>
      <c r="M107" s="1" t="s">
        <v>2687</v>
      </c>
      <c r="N107" t="str">
        <f>VLOOKUP(A107,restaurants_data!A107:C619,3,FALSE)</f>
        <v>https://www.zomato.com/bangalore/baskin-robbins-ice-cream-desserts-1-brigade-road-bangalore/order</v>
      </c>
    </row>
    <row r="108" spans="1:14" x14ac:dyDescent="0.3">
      <c r="A108">
        <v>107</v>
      </c>
      <c r="B108" t="str">
        <f>VLOOKUP(A108,restaurants_data!A108:C620,2,FALSE)</f>
        <v>Kuttanad Restaurant</v>
      </c>
      <c r="D108">
        <v>4</v>
      </c>
      <c r="E108">
        <f>IF(MOD(restaurants_detail!D108,1)&lt;&gt;0, restaurants_detail!D108*1000, restaurants_detail!D108)</f>
        <v>210</v>
      </c>
      <c r="F108" t="str">
        <f>LEFT(restaurants_detail!E108,FIND(",",restaurants_detail!E108)-1)</f>
        <v>Koramangala 5th Block</v>
      </c>
      <c r="G108" t="s">
        <v>2573</v>
      </c>
      <c r="J108" t="str" cm="1">
        <f t="array" ref="J108">IFERROR(_xlfn.IFS(G108="24 Hours","24 HOURS OPEN",COUNTA(G108,H108,I108) &gt;0, "SCHEDULED BUISSNESS HOURS"),"UNAVAILABLE")</f>
        <v>SCHEDULED BUISSNESS HOURS</v>
      </c>
      <c r="K108">
        <v>500</v>
      </c>
      <c r="M108" s="1" t="s">
        <v>2688</v>
      </c>
      <c r="N108" t="str">
        <f>VLOOKUP(A108,restaurants_data!A108:C620,3,FALSE)</f>
        <v>https://www.zomato.com/bangalore/kuttanad-restaurant-koramangala-5th-block-bangalore/order</v>
      </c>
    </row>
    <row r="109" spans="1:14" x14ac:dyDescent="0.3">
      <c r="A109">
        <v>108</v>
      </c>
      <c r="B109" t="str">
        <f>VLOOKUP(A109,restaurants_data!A109:C621,2,FALSE)</f>
        <v>Chaat Street - Desi Chaat &amp; Chai</v>
      </c>
      <c r="D109">
        <v>4</v>
      </c>
      <c r="E109">
        <f>IF(MOD(restaurants_detail!D109,1)&lt;&gt;0, restaurants_detail!D109*1000, restaurants_detail!D109)</f>
        <v>149</v>
      </c>
      <c r="F109" t="str">
        <f>LEFT(restaurants_detail!E109,FIND(",",restaurants_detail!E109)-1)</f>
        <v>Ulsoor</v>
      </c>
      <c r="G109" t="s">
        <v>2504</v>
      </c>
      <c r="J109" t="str" cm="1">
        <f t="array" ref="J109">IFERROR(_xlfn.IFS(G109="24 Hours","24 HOURS OPEN",COUNTA(G109,H109,I109) &gt;0, "SCHEDULED BUISSNESS HOURS"),"UNAVAILABLE")</f>
        <v>SCHEDULED BUISSNESS HOURS</v>
      </c>
      <c r="K109">
        <v>15050</v>
      </c>
      <c r="M109" s="1" t="s">
        <v>2689</v>
      </c>
      <c r="N109" t="str">
        <f>VLOOKUP(A109,restaurants_data!A109:C621,3,FALSE)</f>
        <v>https://www.zomato.com/bangalore/chaat-street-desi-chaat-chai-ulsoor-bangalore/order</v>
      </c>
    </row>
    <row r="110" spans="1:14" x14ac:dyDescent="0.3">
      <c r="A110">
        <v>109</v>
      </c>
      <c r="B110" t="str">
        <f>VLOOKUP(A110,restaurants_data!A110:C622,2,FALSE)</f>
        <v>Punjabi Nawabi</v>
      </c>
      <c r="C110" t="s">
        <v>335</v>
      </c>
      <c r="D110">
        <v>3.7</v>
      </c>
      <c r="E110">
        <f>IF(MOD(restaurants_detail!D110,1)&lt;&gt;0, restaurants_detail!D110*1000, restaurants_detail!D110)</f>
        <v>29700</v>
      </c>
      <c r="F110" t="str">
        <f>LEFT(restaurants_detail!E110,FIND(",",restaurants_detail!E110)-1)</f>
        <v>Koramangala 7th Block</v>
      </c>
      <c r="J110" t="str" cm="1">
        <f t="array" ref="J110">IFERROR(_xlfn.IFS(G110="24 Hours","24 HOURS OPEN",COUNTA(G110,H110,I110) &gt;0, "SCHEDULED BUISSNESS HOURS"),"UNAVAILABLE")</f>
        <v>UNAVAILABLE</v>
      </c>
      <c r="K110">
        <v>15050</v>
      </c>
      <c r="L110" t="s">
        <v>336</v>
      </c>
      <c r="M110" s="1" t="s">
        <v>2690</v>
      </c>
      <c r="N110" t="str">
        <f>VLOOKUP(A110,restaurants_data!A110:C622,3,FALSE)</f>
        <v>https://www.zomato.com/bangalore/punjabi-nawabi-koramangala-7th-block-bangalore/order</v>
      </c>
    </row>
    <row r="111" spans="1:14" x14ac:dyDescent="0.3">
      <c r="A111">
        <v>110</v>
      </c>
      <c r="B111" t="str">
        <f>VLOOKUP(A111,restaurants_data!A111:C623,2,FALSE)</f>
        <v>IDC Kitchen</v>
      </c>
      <c r="C111" t="s">
        <v>338</v>
      </c>
      <c r="D111">
        <v>4.3</v>
      </c>
      <c r="E111">
        <f>IF(MOD(restaurants_detail!D111,1)&lt;&gt;0, restaurants_detail!D111*1000, restaurants_detail!D111)</f>
        <v>4</v>
      </c>
      <c r="F111" t="str">
        <f>LEFT(restaurants_detail!E111,FIND(",",restaurants_detail!E111)-1)</f>
        <v>Richmond Road</v>
      </c>
      <c r="G111" t="s">
        <v>2505</v>
      </c>
      <c r="J111" t="str" cm="1">
        <f t="array" ref="J111">IFERROR(_xlfn.IFS(G111="24 Hours","24 HOURS OPEN",COUNTA(G111,H111,I111) &gt;0, "SCHEDULED BUISSNESS HOURS"),"UNAVAILABLE")</f>
        <v>SCHEDULED BUISSNESS HOURS</v>
      </c>
      <c r="K111">
        <v>15050</v>
      </c>
      <c r="M111" s="1" t="s">
        <v>2691</v>
      </c>
      <c r="N111" t="str">
        <f>VLOOKUP(A111,restaurants_data!A111:C623,3,FALSE)</f>
        <v>https://www.zomato.com/bangalore/idc-kitchen-richmond-road-bangalore/order</v>
      </c>
    </row>
    <row r="112" spans="1:14" x14ac:dyDescent="0.3">
      <c r="A112">
        <v>111</v>
      </c>
      <c r="B112" t="str">
        <f>VLOOKUP(A112,restaurants_data!A112:C624,2,FALSE)</f>
        <v>WarmOven Cake &amp; Desserts</v>
      </c>
      <c r="D112">
        <v>3.6</v>
      </c>
      <c r="E112">
        <f>IF(MOD(restaurants_detail!D112,1)&lt;&gt;0, restaurants_detail!D112*1000, restaurants_detail!D112)</f>
        <v>1</v>
      </c>
      <c r="F112" t="str">
        <f>LEFT(restaurants_detail!E112,FIND(",",restaurants_detail!E112)-1)</f>
        <v>Vasanth Nagar</v>
      </c>
      <c r="J112" t="str" cm="1">
        <f t="array" ref="J112">IFERROR(_xlfn.IFS(G112="24 Hours","24 HOURS OPEN",COUNTA(G112,H112,I112) &gt;0, "SCHEDULED BUISSNESS HOURS"),"UNAVAILABLE")</f>
        <v>UNAVAILABLE</v>
      </c>
      <c r="K112">
        <v>350</v>
      </c>
      <c r="M112" s="1" t="s">
        <v>2692</v>
      </c>
      <c r="N112" t="str">
        <f>VLOOKUP(A112,restaurants_data!A112:C624,3,FALSE)</f>
        <v>https://www.zomato.com/bangalore/warmoven-cake-desserts-vasanth-nagar-bangalore/order</v>
      </c>
    </row>
    <row r="113" spans="1:14" x14ac:dyDescent="0.3">
      <c r="A113">
        <v>112</v>
      </c>
      <c r="B113" t="str">
        <f>VLOOKUP(A113,restaurants_data!A113:C625,2,FALSE)</f>
        <v>Hari Super Sandwich</v>
      </c>
      <c r="C113" t="s">
        <v>342</v>
      </c>
      <c r="D113">
        <v>4</v>
      </c>
      <c r="E113">
        <f>IF(MOD(restaurants_detail!D113,1)&lt;&gt;0, restaurants_detail!D113*1000, restaurants_detail!D113)</f>
        <v>6</v>
      </c>
      <c r="F113" t="str">
        <f>LEFT(restaurants_detail!E113,FIND(",",restaurants_detail!E113)-1)</f>
        <v>Basavanagudi</v>
      </c>
      <c r="G113" t="s">
        <v>2506</v>
      </c>
      <c r="J113" t="str" cm="1">
        <f t="array" ref="J113">IFERROR(_xlfn.IFS(G113="24 Hours","24 HOURS OPEN",COUNTA(G113,H113,I113) &gt;0, "SCHEDULED BUISSNESS HOURS"),"UNAVAILABLE")</f>
        <v>SCHEDULED BUISSNESS HOURS</v>
      </c>
      <c r="K113">
        <v>200</v>
      </c>
      <c r="M113" s="1" t="s">
        <v>2693</v>
      </c>
      <c r="N113" t="str">
        <f>VLOOKUP(A113,restaurants_data!A113:C625,3,FALSE)</f>
        <v>https://www.zomato.com/bangalore/hari-super-sandwich-1-basavanagudi-bangalore/order</v>
      </c>
    </row>
    <row r="114" spans="1:14" x14ac:dyDescent="0.3">
      <c r="A114">
        <v>113</v>
      </c>
      <c r="B114" t="str">
        <f>VLOOKUP(A114,restaurants_data!A114:C626,2,FALSE)</f>
        <v>Aattutheeram Kerala Restaurant</v>
      </c>
      <c r="D114">
        <v>4.0999999999999996</v>
      </c>
      <c r="E114">
        <f>IF(MOD(restaurants_detail!D114,1)&lt;&gt;0, restaurants_detail!D114*1000, restaurants_detail!D114)</f>
        <v>130</v>
      </c>
      <c r="F114" t="str">
        <f>LEFT(restaurants_detail!E114,FIND(",",restaurants_detail!E114)-1)</f>
        <v>Koramangala 5th Block</v>
      </c>
      <c r="J114" t="str" cm="1">
        <f t="array" ref="J114">IFERROR(_xlfn.IFS(G114="24 Hours","24 HOURS OPEN",COUNTA(G114,H114,I114) &gt;0, "SCHEDULED BUISSNESS HOURS"),"UNAVAILABLE")</f>
        <v>UNAVAILABLE</v>
      </c>
      <c r="K114">
        <v>200</v>
      </c>
      <c r="M114" s="1" t="s">
        <v>2694</v>
      </c>
      <c r="N114" t="str">
        <f>VLOOKUP(A114,restaurants_data!A114:C626,3,FALSE)</f>
        <v>https://www.zomato.com/bangalore/aattutheeram-kerala-restaurant-koramangala-5th-block-bangalore/order</v>
      </c>
    </row>
    <row r="115" spans="1:14" x14ac:dyDescent="0.3">
      <c r="A115">
        <v>114</v>
      </c>
      <c r="B115" t="str">
        <f>VLOOKUP(A115,restaurants_data!A115:C627,2,FALSE)</f>
        <v>Smoor</v>
      </c>
      <c r="C115" t="s">
        <v>346</v>
      </c>
      <c r="D115">
        <v>4.3</v>
      </c>
      <c r="E115">
        <f>IF(MOD(restaurants_detail!D115,1)&lt;&gt;0, restaurants_detail!D115*1000, restaurants_detail!D115)</f>
        <v>968</v>
      </c>
      <c r="F115" t="str">
        <f>LEFT(restaurants_detail!E115,FIND(",",restaurants_detail!E115)-1)</f>
        <v>Lavelle Road</v>
      </c>
      <c r="G115" t="s">
        <v>2507</v>
      </c>
      <c r="J115" t="str" cm="1">
        <f t="array" ref="J115">IFERROR(_xlfn.IFS(G115="24 Hours","24 HOURS OPEN",COUNTA(G115,H115,I115) &gt;0, "SCHEDULED BUISSNESS HOURS"),"UNAVAILABLE")</f>
        <v>SCHEDULED BUISSNESS HOURS</v>
      </c>
      <c r="K115">
        <v>700</v>
      </c>
      <c r="L115" t="s">
        <v>349</v>
      </c>
      <c r="M115" s="1" t="s">
        <v>2695</v>
      </c>
      <c r="N115" t="str">
        <f>VLOOKUP(A115,restaurants_data!A115:C627,3,FALSE)</f>
        <v>https://www.zomato.com/bangalore/smoor-lavelle-road-bangalore/order</v>
      </c>
    </row>
    <row r="116" spans="1:14" x14ac:dyDescent="0.3">
      <c r="A116">
        <v>115</v>
      </c>
      <c r="B116" t="str">
        <f>VLOOKUP(A116,restaurants_data!A116:C628,2,FALSE)</f>
        <v>The Pizza Bakery</v>
      </c>
      <c r="C116" t="s">
        <v>351</v>
      </c>
      <c r="D116">
        <v>4.0999999999999996</v>
      </c>
      <c r="E116">
        <f>IF(MOD(restaurants_detail!D116,1)&lt;&gt;0, restaurants_detail!D116*1000, restaurants_detail!D116)</f>
        <v>1</v>
      </c>
      <c r="F116" t="str">
        <f>LEFT(restaurants_detail!E116,FIND(",",restaurants_detail!E116)-1)</f>
        <v>Church Street</v>
      </c>
      <c r="G116" t="s">
        <v>2508</v>
      </c>
      <c r="J116" t="str" cm="1">
        <f t="array" ref="J116">IFERROR(_xlfn.IFS(G116="24 Hours","24 HOURS OPEN",COUNTA(G116,H116,I116) &gt;0, "SCHEDULED BUISSNESS HOURS"),"UNAVAILABLE")</f>
        <v>SCHEDULED BUISSNESS HOURS</v>
      </c>
      <c r="K116">
        <v>150</v>
      </c>
      <c r="L116" t="s">
        <v>353</v>
      </c>
      <c r="M116" s="1" t="s">
        <v>2696</v>
      </c>
      <c r="N116" t="str">
        <f>VLOOKUP(A116,restaurants_data!A116:C628,3,FALSE)</f>
        <v>https://www.zomato.com/bangalore/the-pizza-bakery-church-street-bangalore/order</v>
      </c>
    </row>
    <row r="117" spans="1:14" x14ac:dyDescent="0.3">
      <c r="A117">
        <v>116</v>
      </c>
      <c r="B117" t="str">
        <f>VLOOKUP(A117,restaurants_data!A117:C629,2,FALSE)</f>
        <v>New Taj Darbar</v>
      </c>
      <c r="C117" t="s">
        <v>355</v>
      </c>
      <c r="D117">
        <v>3.4</v>
      </c>
      <c r="E117">
        <f>IF(MOD(restaurants_detail!D117,1)&lt;&gt;0, restaurants_detail!D117*1000, restaurants_detail!D117)</f>
        <v>14800</v>
      </c>
      <c r="F117" t="str">
        <f>LEFT(restaurants_detail!E117,FIND(",",restaurants_detail!E117)-1)</f>
        <v>Shivajinagar</v>
      </c>
      <c r="G117" t="s">
        <v>2509</v>
      </c>
      <c r="J117" t="str" cm="1">
        <f t="array" ref="J117">IFERROR(_xlfn.IFS(G117="24 Hours","24 HOURS OPEN",COUNTA(G117,H117,I117) &gt;0, "SCHEDULED BUISSNESS HOURS"),"UNAVAILABLE")</f>
        <v>SCHEDULED BUISSNESS HOURS</v>
      </c>
      <c r="K117">
        <v>400</v>
      </c>
      <c r="M117" s="1" t="s">
        <v>2697</v>
      </c>
      <c r="N117" t="str">
        <f>VLOOKUP(A117,restaurants_data!A117:C629,3,FALSE)</f>
        <v>https://www.zomato.com/bangalore/new-taj-darbar-shivajinagar-bangalore/order</v>
      </c>
    </row>
    <row r="118" spans="1:14" x14ac:dyDescent="0.3">
      <c r="A118">
        <v>117</v>
      </c>
      <c r="B118" t="str">
        <f>VLOOKUP(A118,restaurants_data!A118:C630,2,FALSE)</f>
        <v>Goli Vada Pav No. 1</v>
      </c>
      <c r="D118">
        <v>4.2</v>
      </c>
      <c r="E118">
        <f>IF(MOD(restaurants_detail!D118,1)&lt;&gt;0, restaurants_detail!D118*1000, restaurants_detail!D118)</f>
        <v>432</v>
      </c>
      <c r="F118" t="str">
        <f>LEFT(restaurants_detail!E118,FIND(",",restaurants_detail!E118)-1)</f>
        <v>Indiranagar</v>
      </c>
      <c r="G118" t="s">
        <v>2510</v>
      </c>
      <c r="J118" t="str" cm="1">
        <f t="array" ref="J118">IFERROR(_xlfn.IFS(G118="24 Hours","24 HOURS OPEN",COUNTA(G118,H118,I118) &gt;0, "SCHEDULED BUISSNESS HOURS"),"UNAVAILABLE")</f>
        <v>SCHEDULED BUISSNESS HOURS</v>
      </c>
      <c r="K118">
        <v>250</v>
      </c>
      <c r="M118" s="1" t="s">
        <v>2698</v>
      </c>
      <c r="N118" t="str">
        <f>VLOOKUP(A118,restaurants_data!A118:C630,3,FALSE)</f>
        <v>https://www.zomato.com/bangalore/goli-vada-pav-no-1-2-indiranagar-bangalore/order</v>
      </c>
    </row>
    <row r="119" spans="1:14" x14ac:dyDescent="0.3">
      <c r="A119">
        <v>118</v>
      </c>
      <c r="B119" t="str">
        <f>VLOOKUP(A119,restaurants_data!A119:C631,2,FALSE)</f>
        <v>New Krishna Sagar</v>
      </c>
      <c r="D119">
        <v>3.7</v>
      </c>
      <c r="E119">
        <f>IF(MOD(restaurants_detail!D119,1)&lt;&gt;0, restaurants_detail!D119*1000, restaurants_detail!D119)</f>
        <v>10300</v>
      </c>
      <c r="F119" t="str">
        <f>LEFT(restaurants_detail!E119,FIND(",",restaurants_detail!E119)-1)</f>
        <v>Indiranagar</v>
      </c>
      <c r="J119" t="str" cm="1">
        <f t="array" ref="J119">IFERROR(_xlfn.IFS(G119="24 Hours","24 HOURS OPEN",COUNTA(G119,H119,I119) &gt;0, "SCHEDULED BUISSNESS HOURS"),"UNAVAILABLE")</f>
        <v>UNAVAILABLE</v>
      </c>
      <c r="K119">
        <v>350</v>
      </c>
      <c r="M119" s="1" t="s">
        <v>2699</v>
      </c>
      <c r="N119" t="str">
        <f>VLOOKUP(A119,restaurants_data!A119:C631,3,FALSE)</f>
        <v>https://www.zomato.com/bangalore/new-krishna-sagar-indiranagar/order</v>
      </c>
    </row>
    <row r="120" spans="1:14" x14ac:dyDescent="0.3">
      <c r="A120">
        <v>119</v>
      </c>
      <c r="B120" t="str">
        <f>VLOOKUP(A120,restaurants_data!A120:C632,2,FALSE)</f>
        <v>Hotel Kadamba Veg</v>
      </c>
      <c r="C120" t="s">
        <v>361</v>
      </c>
      <c r="D120">
        <v>4.3</v>
      </c>
      <c r="E120">
        <f>IF(MOD(restaurants_detail!D120,1)&lt;&gt;0, restaurants_detail!D120*1000, restaurants_detail!D120)</f>
        <v>11900</v>
      </c>
      <c r="F120" t="str">
        <f>LEFT(restaurants_detail!E120,FIND(",",restaurants_detail!E120)-1)</f>
        <v>Rajajinagar</v>
      </c>
      <c r="G120" t="s">
        <v>2483</v>
      </c>
      <c r="J120" t="str" cm="1">
        <f t="array" ref="J120">IFERROR(_xlfn.IFS(G120="24 Hours","24 HOURS OPEN",COUNTA(G120,H120,I120) &gt;0, "SCHEDULED BUISSNESS HOURS"),"UNAVAILABLE")</f>
        <v>SCHEDULED BUISSNESS HOURS</v>
      </c>
      <c r="K120">
        <v>700</v>
      </c>
      <c r="L120" t="s">
        <v>362</v>
      </c>
      <c r="M120" s="1" t="s">
        <v>2700</v>
      </c>
      <c r="N120" t="str">
        <f>VLOOKUP(A120,restaurants_data!A120:C632,3,FALSE)</f>
        <v>https://www.zomato.com/bangalore/hotel-kadamba-veg-rajajinagar/order</v>
      </c>
    </row>
    <row r="121" spans="1:14" x14ac:dyDescent="0.3">
      <c r="A121">
        <v>120</v>
      </c>
      <c r="B121" t="str">
        <f>VLOOKUP(A121,restaurants_data!A121:C633,2,FALSE)</f>
        <v>Madeena Hotel</v>
      </c>
      <c r="C121" t="s">
        <v>364</v>
      </c>
      <c r="D121">
        <v>4.0999999999999996</v>
      </c>
      <c r="E121">
        <f>IF(MOD(restaurants_detail!D121,1)&lt;&gt;0, restaurants_detail!D121*1000, restaurants_detail!D121)</f>
        <v>29400</v>
      </c>
      <c r="F121" t="str">
        <f>LEFT(restaurants_detail!E121,FIND(",",restaurants_detail!E121)-1)</f>
        <v>Koramangala 5th Block</v>
      </c>
      <c r="G121" t="s">
        <v>2581</v>
      </c>
      <c r="J121" t="str" cm="1">
        <f t="array" ref="J121">IFERROR(_xlfn.IFS(G121="24 Hours","24 HOURS OPEN",COUNTA(G121,H121,I121) &gt;0, "SCHEDULED BUISSNESS HOURS"),"UNAVAILABLE")</f>
        <v>SCHEDULED BUISSNESS HOURS</v>
      </c>
      <c r="K121">
        <v>400</v>
      </c>
      <c r="M121" s="1" t="s">
        <v>2643</v>
      </c>
      <c r="N121" t="str">
        <f>VLOOKUP(A121,restaurants_data!A121:C633,3,FALSE)</f>
        <v>https://www.zomato.com/bangalore/madeena-hotel-koramangala-5th-block-bangalore/order</v>
      </c>
    </row>
    <row r="122" spans="1:14" x14ac:dyDescent="0.3">
      <c r="A122">
        <v>121</v>
      </c>
      <c r="B122" t="str">
        <f>VLOOKUP(A122,restaurants_data!A122:C634,2,FALSE)</f>
        <v>Big Bite</v>
      </c>
      <c r="C122" t="s">
        <v>366</v>
      </c>
      <c r="D122">
        <v>4.3</v>
      </c>
      <c r="E122">
        <f>IF(MOD(restaurants_detail!D122,1)&lt;&gt;0, restaurants_detail!D122*1000, restaurants_detail!D122)</f>
        <v>20300</v>
      </c>
      <c r="F122" t="str">
        <f>LEFT(restaurants_detail!E122,FIND(",",restaurants_detail!E122)-1)</f>
        <v>Vijay Nagar</v>
      </c>
      <c r="G122" t="s">
        <v>2473</v>
      </c>
      <c r="J122" t="str" cm="1">
        <f t="array" ref="J122">IFERROR(_xlfn.IFS(G122="24 Hours","24 HOURS OPEN",COUNTA(G122,H122,I122) &gt;0, "SCHEDULED BUISSNESS HOURS"),"UNAVAILABLE")</f>
        <v>SCHEDULED BUISSNESS HOURS</v>
      </c>
      <c r="K122">
        <v>300</v>
      </c>
      <c r="L122" t="s">
        <v>367</v>
      </c>
      <c r="M122" s="1" t="s">
        <v>2701</v>
      </c>
      <c r="N122" t="str">
        <f>VLOOKUP(A122,restaurants_data!A122:C634,3,FALSE)</f>
        <v>https://www.zomato.com/bangalore/big-bite-vijay-nagar/order</v>
      </c>
    </row>
    <row r="123" spans="1:14" x14ac:dyDescent="0.3">
      <c r="A123">
        <v>122</v>
      </c>
      <c r="B123" t="str">
        <f>VLOOKUP(A123,restaurants_data!A123:C635,2,FALSE)</f>
        <v>Haldiram's Restaurant</v>
      </c>
      <c r="C123" t="s">
        <v>369</v>
      </c>
      <c r="D123">
        <v>4</v>
      </c>
      <c r="E123">
        <f>IF(MOD(restaurants_detail!D123,1)&lt;&gt;0, restaurants_detail!D123*1000, restaurants_detail!D123)</f>
        <v>235</v>
      </c>
      <c r="F123" t="str">
        <f>LEFT(restaurants_detail!E123,FIND(",",restaurants_detail!E123)-1)</f>
        <v>Majestic</v>
      </c>
      <c r="G123" t="s">
        <v>2473</v>
      </c>
      <c r="J123" t="str" cm="1">
        <f t="array" ref="J123">IFERROR(_xlfn.IFS(G123="24 Hours","24 HOURS OPEN",COUNTA(G123,H123,I123) &gt;0, "SCHEDULED BUISSNESS HOURS"),"UNAVAILABLE")</f>
        <v>SCHEDULED BUISSNESS HOURS</v>
      </c>
      <c r="K123">
        <v>400</v>
      </c>
      <c r="M123" s="1" t="s">
        <v>2702</v>
      </c>
      <c r="N123" t="str">
        <f>VLOOKUP(A123,restaurants_data!A123:C635,3,FALSE)</f>
        <v>https://www.zomato.com/bangalore/haldirams-restaurant-majestic-bangalore/order</v>
      </c>
    </row>
    <row r="124" spans="1:14" x14ac:dyDescent="0.3">
      <c r="A124">
        <v>124</v>
      </c>
      <c r="B124" t="str">
        <f>VLOOKUP(A124,restaurants_data!A124:C636,2,FALSE)</f>
        <v>Kolkata No. 1 Kati Rolls</v>
      </c>
      <c r="C124" t="s">
        <v>371</v>
      </c>
      <c r="D124">
        <v>3.8</v>
      </c>
      <c r="E124">
        <f>IF(MOD(restaurants_detail!D124,1)&lt;&gt;0, restaurants_detail!D124*1000, restaurants_detail!D124)</f>
        <v>3</v>
      </c>
      <c r="F124" t="str">
        <f>LEFT(restaurants_detail!E124,FIND(",",restaurants_detail!E124)-1)</f>
        <v>Rajajinagar</v>
      </c>
      <c r="J124" t="str" cm="1">
        <f t="array" ref="J124">IFERROR(_xlfn.IFS(G124="24 Hours","24 HOURS OPEN",COUNTA(G124,H124,I124) &gt;0, "SCHEDULED BUISSNESS HOURS"),"UNAVAILABLE")</f>
        <v>UNAVAILABLE</v>
      </c>
      <c r="K124">
        <v>15000</v>
      </c>
      <c r="M124" s="1" t="s">
        <v>2703</v>
      </c>
      <c r="N124" t="str">
        <f>VLOOKUP(A124,restaurants_data!A124:C636,3,FALSE)</f>
        <v>https://www.zomato.com/bangalore/kolkata-no-1-kati-rolls-rajajinagar-bangalore/order</v>
      </c>
    </row>
    <row r="125" spans="1:14" x14ac:dyDescent="0.3">
      <c r="A125">
        <v>126</v>
      </c>
      <c r="B125" t="str">
        <f>VLOOKUP(A125,restaurants_data!A125:C637,2,FALSE)</f>
        <v>Apna Dhaba</v>
      </c>
      <c r="C125" t="s">
        <v>373</v>
      </c>
      <c r="D125">
        <v>4.0999999999999996</v>
      </c>
      <c r="E125">
        <f>IF(MOD(restaurants_detail!D125,1)&lt;&gt;0, restaurants_detail!D125*1000, restaurants_detail!D125)</f>
        <v>3</v>
      </c>
      <c r="F125" t="str">
        <f>LEFT(restaurants_detail!E125,FIND(",",restaurants_detail!E125)-1)</f>
        <v>Basavanagudi</v>
      </c>
      <c r="G125" t="s">
        <v>3024</v>
      </c>
      <c r="H125" t="s">
        <v>3020</v>
      </c>
      <c r="J125" t="str" cm="1">
        <f t="array" ref="J125">IFERROR(_xlfn.IFS(G125="24 Hours","24 HOURS OPEN",COUNTA(G125,H125,I125) &gt;0, "SCHEDULED BUISSNESS HOURS"),"UNAVAILABLE")</f>
        <v>SCHEDULED BUISSNESS HOURS</v>
      </c>
      <c r="K125">
        <v>200</v>
      </c>
      <c r="M125" s="1" t="s">
        <v>2704</v>
      </c>
      <c r="N125" t="str">
        <f>VLOOKUP(A125,restaurants_data!A125:C637,3,FALSE)</f>
        <v>https://www.zomato.com/bangalore/apna-dhaba-basavanagudi-bangalore/order</v>
      </c>
    </row>
    <row r="126" spans="1:14" x14ac:dyDescent="0.3">
      <c r="A126">
        <v>127</v>
      </c>
      <c r="B126" t="str">
        <f>VLOOKUP(A126,restaurants_data!A126:C638,2,FALSE)</f>
        <v>Kolkata Famous Kati Rolls</v>
      </c>
      <c r="D126">
        <v>3.9</v>
      </c>
      <c r="E126">
        <f>IF(MOD(restaurants_detail!D126,1)&lt;&gt;0, restaurants_detail!D126*1000, restaurants_detail!D126)</f>
        <v>1</v>
      </c>
      <c r="F126" t="str">
        <f>LEFT(restaurants_detail!E126,FIND(",",restaurants_detail!E126)-1)</f>
        <v>Rajajinagar</v>
      </c>
      <c r="G126" t="s">
        <v>2473</v>
      </c>
      <c r="J126" t="str" cm="1">
        <f t="array" ref="J126">IFERROR(_xlfn.IFS(G126="24 Hours","24 HOURS OPEN",COUNTA(G126,H126,I126) &gt;0, "SCHEDULED BUISSNESS HOURS"),"UNAVAILABLE")</f>
        <v>SCHEDULED BUISSNESS HOURS</v>
      </c>
      <c r="K126">
        <v>15050</v>
      </c>
      <c r="M126" s="1" t="s">
        <v>2703</v>
      </c>
      <c r="N126" t="str">
        <f>VLOOKUP(A126,restaurants_data!A126:C638,3,FALSE)</f>
        <v>https://www.zomato.com/bangalore/kolkata-famous-kati-rolls-rajajinagar-bangalore/order</v>
      </c>
    </row>
    <row r="127" spans="1:14" x14ac:dyDescent="0.3">
      <c r="A127">
        <v>128</v>
      </c>
      <c r="B127" t="str">
        <f>VLOOKUP(A127,restaurants_data!A127:C639,2,FALSE)</f>
        <v>Meghana Biryani</v>
      </c>
      <c r="D127">
        <v>3.1</v>
      </c>
      <c r="E127">
        <f>IF(MOD(restaurants_detail!D127,1)&lt;&gt;0, restaurants_detail!D127*1000, restaurants_detail!D127)</f>
        <v>1</v>
      </c>
      <c r="F127" t="str">
        <f>LEFT(restaurants_detail!E127,FIND(",",restaurants_detail!E127)-1)</f>
        <v>BTM</v>
      </c>
      <c r="G127" t="s">
        <v>2511</v>
      </c>
      <c r="J127" t="str" cm="1">
        <f t="array" ref="J127">IFERROR(_xlfn.IFS(G127="24 Hours","24 HOURS OPEN",COUNTA(G127,H127,I127) &gt;0, "SCHEDULED BUISSNESS HOURS"),"UNAVAILABLE")</f>
        <v>SCHEDULED BUISSNESS HOURS</v>
      </c>
      <c r="K127">
        <v>450</v>
      </c>
      <c r="M127" s="1" t="s">
        <v>2705</v>
      </c>
      <c r="N127" t="str">
        <f>VLOOKUP(A127,restaurants_data!A127:C639,3,FALSE)</f>
        <v>https://www.zomato.com/bangalore/meghana-biryani-btm-bangalore/order</v>
      </c>
    </row>
    <row r="128" spans="1:14" x14ac:dyDescent="0.3">
      <c r="A128">
        <v>129</v>
      </c>
      <c r="B128" t="str">
        <f>VLOOKUP(A128,restaurants_data!A128:C640,2,FALSE)</f>
        <v>Starbucks Coffee</v>
      </c>
      <c r="D128">
        <v>4.3</v>
      </c>
      <c r="E128">
        <f>IF(MOD(restaurants_detail!D128,1)&lt;&gt;0, restaurants_detail!D128*1000, restaurants_detail!D128)</f>
        <v>582</v>
      </c>
      <c r="F128" t="str">
        <f>LEFT(restaurants_detail!E128,FIND(",",restaurants_detail!E128)-1)</f>
        <v>Lavelle Road</v>
      </c>
      <c r="G128" t="s">
        <v>2512</v>
      </c>
      <c r="J128" t="str" cm="1">
        <f t="array" ref="J128">IFERROR(_xlfn.IFS(G128="24 Hours","24 HOURS OPEN",COUNTA(G128,H128,I128) &gt;0, "SCHEDULED BUISSNESS HOURS"),"UNAVAILABLE")</f>
        <v>SCHEDULED BUISSNESS HOURS</v>
      </c>
      <c r="K128">
        <v>600</v>
      </c>
      <c r="M128" s="1" t="s">
        <v>2706</v>
      </c>
      <c r="N128" t="str">
        <f>VLOOKUP(A128,restaurants_data!A128:C640,3,FALSE)</f>
        <v>https://www.zomato.com/bangalore/starbucks-coffee-lavelle-road-bangalore/order</v>
      </c>
    </row>
    <row r="129" spans="1:14" x14ac:dyDescent="0.3">
      <c r="A129">
        <v>130</v>
      </c>
      <c r="B129" t="str">
        <f>VLOOKUP(A129,restaurants_data!A129:C641,2,FALSE)</f>
        <v>Dum Safar Biryani</v>
      </c>
      <c r="D129">
        <v>3.8</v>
      </c>
      <c r="E129">
        <f>IF(MOD(restaurants_detail!D129,1)&lt;&gt;0, restaurants_detail!D129*1000, restaurants_detail!D129)</f>
        <v>127</v>
      </c>
      <c r="F129" t="str">
        <f>LEFT(restaurants_detail!E129,FIND(",",restaurants_detail!E129)-1)</f>
        <v>Lido Mall</v>
      </c>
      <c r="J129" t="str" cm="1">
        <f t="array" ref="J129">IFERROR(_xlfn.IFS(G129="24 Hours","24 HOURS OPEN",COUNTA(G129,H129,I129) &gt;0, "SCHEDULED BUISSNESS HOURS"),"UNAVAILABLE")</f>
        <v>UNAVAILABLE</v>
      </c>
      <c r="K129">
        <v>200</v>
      </c>
      <c r="M129" s="1" t="s">
        <v>2707</v>
      </c>
      <c r="N129" t="str">
        <f>VLOOKUP(A129,restaurants_data!A129:C641,3,FALSE)</f>
        <v>https://www.zomato.com/bangalore/dum-safar-biryani-ulsoor-bangalore/order</v>
      </c>
    </row>
    <row r="130" spans="1:14" x14ac:dyDescent="0.3">
      <c r="A130">
        <v>131</v>
      </c>
      <c r="B130" t="str">
        <f>VLOOKUP(A130,restaurants_data!A130:C642,2,FALSE)</f>
        <v>Brahmins' Thatte Idli</v>
      </c>
      <c r="D130">
        <v>4.2</v>
      </c>
      <c r="E130">
        <f>IF(MOD(restaurants_detail!D130,1)&lt;&gt;0, restaurants_detail!D130*1000, restaurants_detail!D130)</f>
        <v>2</v>
      </c>
      <c r="F130" t="str">
        <f>LEFT(restaurants_detail!E130,FIND(",",restaurants_detail!E130)-1)</f>
        <v>Malleshwaram</v>
      </c>
      <c r="G130" t="s">
        <v>2513</v>
      </c>
      <c r="J130" t="str" cm="1">
        <f t="array" ref="J130">IFERROR(_xlfn.IFS(G130="24 Hours","24 HOURS OPEN",COUNTA(G130,H130,I130) &gt;0, "SCHEDULED BUISSNESS HOURS"),"UNAVAILABLE")</f>
        <v>SCHEDULED BUISSNESS HOURS</v>
      </c>
      <c r="K130">
        <v>15050</v>
      </c>
      <c r="M130" s="1" t="s">
        <v>2708</v>
      </c>
      <c r="N130" t="str">
        <f>VLOOKUP(A130,restaurants_data!A130:C642,3,FALSE)</f>
        <v>https://www.zomato.com/bangalore/brahmins-thatte-idli-1-malleshwaram-bangalore/order</v>
      </c>
    </row>
    <row r="131" spans="1:14" x14ac:dyDescent="0.3">
      <c r="A131">
        <v>134</v>
      </c>
      <c r="B131" t="str">
        <f>VLOOKUP(A131,restaurants_data!A131:C643,2,FALSE)</f>
        <v>Rotti Walla</v>
      </c>
      <c r="C131" t="s">
        <v>384</v>
      </c>
      <c r="D131">
        <v>3.9</v>
      </c>
      <c r="E131">
        <f>IF(MOD(restaurants_detail!D131,1)&lt;&gt;0, restaurants_detail!D131*1000, restaurants_detail!D131)</f>
        <v>16800</v>
      </c>
      <c r="F131" t="str">
        <f>LEFT(restaurants_detail!E131,FIND(",",restaurants_detail!E131)-1)</f>
        <v>Indiranagar</v>
      </c>
      <c r="J131" t="str" cm="1">
        <f t="array" ref="J131">IFERROR(_xlfn.IFS(G131="24 Hours","24 HOURS OPEN",COUNTA(G131,H131,I131) &gt;0, "SCHEDULED BUISSNESS HOURS"),"UNAVAILABLE")</f>
        <v>UNAVAILABLE</v>
      </c>
      <c r="K131">
        <v>15050</v>
      </c>
      <c r="M131" s="1" t="s">
        <v>2709</v>
      </c>
      <c r="N131" t="str">
        <f>VLOOKUP(A131,restaurants_data!A131:C643,3,FALSE)</f>
        <v>https://www.zomato.com/bangalore/rotti-walla-indiranagar-bangalore/order</v>
      </c>
    </row>
    <row r="132" spans="1:14" x14ac:dyDescent="0.3">
      <c r="A132">
        <v>135</v>
      </c>
      <c r="B132" t="str">
        <f>VLOOKUP(A132,restaurants_data!A132:C644,2,FALSE)</f>
        <v>Chai Point</v>
      </c>
      <c r="C132" t="s">
        <v>386</v>
      </c>
      <c r="D132">
        <v>4.0999999999999996</v>
      </c>
      <c r="E132">
        <f>IF(MOD(restaurants_detail!D132,1)&lt;&gt;0, restaurants_detail!D132*1000, restaurants_detail!D132)</f>
        <v>2</v>
      </c>
      <c r="F132" t="str">
        <f>LEFT(restaurants_detail!E132,FIND(",",restaurants_detail!E132)-1)</f>
        <v>Church Street</v>
      </c>
      <c r="G132" t="s">
        <v>2490</v>
      </c>
      <c r="J132" t="str" cm="1">
        <f t="array" ref="J132">IFERROR(_xlfn.IFS(G132="24 Hours","24 HOURS OPEN",COUNTA(G132,H132,I132) &gt;0, "SCHEDULED BUISSNESS HOURS"),"UNAVAILABLE")</f>
        <v>SCHEDULED BUISSNESS HOURS</v>
      </c>
      <c r="K132">
        <v>250</v>
      </c>
      <c r="M132" s="1" t="s">
        <v>2710</v>
      </c>
      <c r="N132" t="str">
        <f>VLOOKUP(A132,restaurants_data!A132:C644,3,FALSE)</f>
        <v>https://www.zomato.com/bangalore/chai-point-church-street-bangalore/order</v>
      </c>
    </row>
    <row r="133" spans="1:14" x14ac:dyDescent="0.3">
      <c r="A133">
        <v>136</v>
      </c>
      <c r="B133" t="str">
        <f>VLOOKUP(A133,restaurants_data!A133:C645,2,FALSE)</f>
        <v>Charminar Biryani House</v>
      </c>
      <c r="C133" t="s">
        <v>388</v>
      </c>
      <c r="D133">
        <v>4.0999999999999996</v>
      </c>
      <c r="E133">
        <f>IF(MOD(restaurants_detail!D133,1)&lt;&gt;0, restaurants_detail!D133*1000, restaurants_detail!D133)</f>
        <v>8</v>
      </c>
      <c r="F133" t="str">
        <f>LEFT(restaurants_detail!E133,FIND(",",restaurants_detail!E133)-1)</f>
        <v>BTM</v>
      </c>
      <c r="J133" t="str" cm="1">
        <f t="array" ref="J133">IFERROR(_xlfn.IFS(G133="24 Hours","24 HOURS OPEN",COUNTA(G133,H133,I133) &gt;0, "SCHEDULED BUISSNESS HOURS"),"UNAVAILABLE")</f>
        <v>UNAVAILABLE</v>
      </c>
      <c r="K133">
        <v>300</v>
      </c>
      <c r="M133" s="1" t="s">
        <v>2711</v>
      </c>
      <c r="N133" t="str">
        <f>VLOOKUP(A133,restaurants_data!A133:C645,3,FALSE)</f>
        <v>https://www.zomato.com/bangalore/charminar-biryani-house-1-btm-bangalore/order</v>
      </c>
    </row>
    <row r="134" spans="1:14" x14ac:dyDescent="0.3">
      <c r="A134">
        <v>137</v>
      </c>
      <c r="B134" t="str">
        <f>VLOOKUP(A134,restaurants_data!A134:C646,2,FALSE)</f>
        <v>Chikpet Donne Biriyani House</v>
      </c>
      <c r="D134">
        <v>3.8</v>
      </c>
      <c r="E134">
        <f>IF(MOD(restaurants_detail!D134,1)&lt;&gt;0, restaurants_detail!D134*1000, restaurants_detail!D134)</f>
        <v>5</v>
      </c>
      <c r="F134" t="str">
        <f>LEFT(restaurants_detail!E134,FIND(",",restaurants_detail!E134)-1)</f>
        <v>Rajajinagar</v>
      </c>
      <c r="G134" t="s">
        <v>2514</v>
      </c>
      <c r="J134" t="str" cm="1">
        <f t="array" ref="J134">IFERROR(_xlfn.IFS(G134="24 Hours","24 HOURS OPEN",COUNTA(G134,H134,I134) &gt;0, "SCHEDULED BUISSNESS HOURS"),"UNAVAILABLE")</f>
        <v>SCHEDULED BUISSNESS HOURS</v>
      </c>
      <c r="K134">
        <v>400</v>
      </c>
      <c r="M134" s="1" t="s">
        <v>2712</v>
      </c>
      <c r="N134" t="str">
        <f>VLOOKUP(A134,restaurants_data!A134:C646,3,FALSE)</f>
        <v>https://www.zomato.com/bangalore/chikpet-donne-biriyani-house-rajajinagar/order</v>
      </c>
    </row>
    <row r="135" spans="1:14" x14ac:dyDescent="0.3">
      <c r="A135">
        <v>138</v>
      </c>
      <c r="B135" t="str">
        <f>VLOOKUP(A135,restaurants_data!A135:C647,2,FALSE)</f>
        <v>Dairy Day Ice Creams &amp; Frozen Desserts</v>
      </c>
      <c r="D135">
        <v>4.3</v>
      </c>
      <c r="E135">
        <f>IF(MOD(restaurants_detail!D135,1)&lt;&gt;0, restaurants_detail!D135*1000, restaurants_detail!D135)</f>
        <v>57</v>
      </c>
      <c r="F135" t="str">
        <f>LEFT(restaurants_detail!E135,FIND(",",restaurants_detail!E135)-1)</f>
        <v>Wilson Garden</v>
      </c>
      <c r="J135" t="str" cm="1">
        <f t="array" ref="J135">IFERROR(_xlfn.IFS(G135="24 Hours","24 HOURS OPEN",COUNTA(G135,H135,I135) &gt;0, "SCHEDULED BUISSNESS HOURS"),"UNAVAILABLE")</f>
        <v>UNAVAILABLE</v>
      </c>
      <c r="K135">
        <v>50</v>
      </c>
      <c r="M135" s="1" t="s">
        <v>2668</v>
      </c>
      <c r="N135" t="str">
        <f>VLOOKUP(A135,restaurants_data!A135:C647,3,FALSE)</f>
        <v>https://www.zomato.com/bangalore/dairy-day-ice-creams-frozen-desserts-wilson-garden-bangalore/order</v>
      </c>
    </row>
    <row r="136" spans="1:14" x14ac:dyDescent="0.3">
      <c r="A136">
        <v>139</v>
      </c>
      <c r="B136" t="str">
        <f>VLOOKUP(A136,restaurants_data!A136:C648,2,FALSE)</f>
        <v>Frozen Bottle - Milkshakes, Desserts And Ice Cream</v>
      </c>
      <c r="D136">
        <v>3.8</v>
      </c>
      <c r="E136">
        <f>IF(MOD(restaurants_detail!D136,1)&lt;&gt;0, restaurants_detail!D136*1000, restaurants_detail!D136)</f>
        <v>1</v>
      </c>
      <c r="F136" t="str">
        <f>LEFT(restaurants_detail!E136,FIND(",",restaurants_detail!E136)-1)</f>
        <v>Brigade Road</v>
      </c>
      <c r="G136" t="s">
        <v>2515</v>
      </c>
      <c r="J136" t="str" cm="1">
        <f t="array" ref="J136">IFERROR(_xlfn.IFS(G136="24 Hours","24 HOURS OPEN",COUNTA(G136,H136,I136) &gt;0, "SCHEDULED BUISSNESS HOURS"),"UNAVAILABLE")</f>
        <v>SCHEDULED BUISSNESS HOURS</v>
      </c>
      <c r="K136">
        <v>350</v>
      </c>
      <c r="L136" t="s">
        <v>394</v>
      </c>
      <c r="M136" s="1" t="s">
        <v>2713</v>
      </c>
      <c r="N136" t="str">
        <f>VLOOKUP(A136,restaurants_data!A136:C648,3,FALSE)</f>
        <v>https://www.zomato.com/bangalore/frozen-bottle-milkshakes-desserts-and-ice-cream-brigade-road-bangalore/order</v>
      </c>
    </row>
    <row r="137" spans="1:14" x14ac:dyDescent="0.3">
      <c r="A137">
        <v>140</v>
      </c>
      <c r="B137" t="str">
        <f>VLOOKUP(A137,restaurants_data!A137:C649,2,FALSE)</f>
        <v>Biggies Burger</v>
      </c>
      <c r="C137" t="s">
        <v>396</v>
      </c>
      <c r="D137">
        <v>4</v>
      </c>
      <c r="E137">
        <f>IF(MOD(restaurants_detail!D137,1)&lt;&gt;0, restaurants_detail!D137*1000, restaurants_detail!D137)</f>
        <v>1</v>
      </c>
      <c r="F137" t="str">
        <f>LEFT(restaurants_detail!E137,FIND(",",restaurants_detail!E137)-1)</f>
        <v>Church Street</v>
      </c>
      <c r="G137" t="s">
        <v>2473</v>
      </c>
      <c r="J137" t="str" cm="1">
        <f t="array" ref="J137">IFERROR(_xlfn.IFS(G137="24 Hours","24 HOURS OPEN",COUNTA(G137,H137,I137) &gt;0, "SCHEDULED BUISSNESS HOURS"),"UNAVAILABLE")</f>
        <v>SCHEDULED BUISSNESS HOURS</v>
      </c>
      <c r="K137">
        <v>350</v>
      </c>
      <c r="L137" t="s">
        <v>397</v>
      </c>
      <c r="M137" s="1" t="s">
        <v>2714</v>
      </c>
      <c r="N137" t="str">
        <f>VLOOKUP(A137,restaurants_data!A137:C649,3,FALSE)</f>
        <v>https://www.zomato.com/bangalore/biggies-burger-church-street-bangalore/order</v>
      </c>
    </row>
    <row r="138" spans="1:14" x14ac:dyDescent="0.3">
      <c r="A138">
        <v>141</v>
      </c>
      <c r="B138" t="str">
        <f>VLOOKUP(A138,restaurants_data!A138:C650,2,FALSE)</f>
        <v>Anjappar</v>
      </c>
      <c r="C138" t="s">
        <v>399</v>
      </c>
      <c r="D138">
        <v>4</v>
      </c>
      <c r="E138">
        <f>IF(MOD(restaurants_detail!D138,1)&lt;&gt;0, restaurants_detail!D138*1000, restaurants_detail!D138)</f>
        <v>1</v>
      </c>
      <c r="F138" t="str">
        <f>LEFT(restaurants_detail!E138,FIND(",",restaurants_detail!E138)-1)</f>
        <v>Brigade Road</v>
      </c>
      <c r="G138" t="s">
        <v>2516</v>
      </c>
      <c r="J138" t="str" cm="1">
        <f t="array" ref="J138">IFERROR(_xlfn.IFS(G138="24 Hours","24 HOURS OPEN",COUNTA(G138,H138,I138) &gt;0, "SCHEDULED BUISSNESS HOURS"),"UNAVAILABLE")</f>
        <v>SCHEDULED BUISSNESS HOURS</v>
      </c>
      <c r="K138">
        <v>150</v>
      </c>
      <c r="M138" s="1" t="s">
        <v>2715</v>
      </c>
      <c r="N138" t="str">
        <f>VLOOKUP(A138,restaurants_data!A138:C650,3,FALSE)</f>
        <v>https://www.zomato.com/bangalore/anjappar-brigade-road-bangalore/order</v>
      </c>
    </row>
    <row r="139" spans="1:14" x14ac:dyDescent="0.3">
      <c r="A139">
        <v>142</v>
      </c>
      <c r="B139" t="str">
        <f>VLOOKUP(A139,restaurants_data!A139:C651,2,FALSE)</f>
        <v>Barbeque Nation</v>
      </c>
      <c r="C139" t="s">
        <v>402</v>
      </c>
      <c r="D139">
        <v>3.7</v>
      </c>
      <c r="E139">
        <f>IF(MOD(restaurants_detail!D139,1)&lt;&gt;0, restaurants_detail!D139*1000, restaurants_detail!D139)</f>
        <v>921</v>
      </c>
      <c r="F139" t="str">
        <f>LEFT(restaurants_detail!E139,FIND(",",restaurants_detail!E139)-1)</f>
        <v>Lido Mall</v>
      </c>
      <c r="G139" t="s">
        <v>3011</v>
      </c>
      <c r="H139" t="s">
        <v>3020</v>
      </c>
      <c r="J139" t="str" cm="1">
        <f t="array" ref="J139">IFERROR(_xlfn.IFS(G139="24 Hours","24 HOURS OPEN",COUNTA(G139,H139,I139) &gt;0, "SCHEDULED BUISSNESS HOURS"),"UNAVAILABLE")</f>
        <v>SCHEDULED BUISSNESS HOURS</v>
      </c>
      <c r="K139">
        <v>150</v>
      </c>
      <c r="L139" t="s">
        <v>403</v>
      </c>
      <c r="M139" s="1" t="s">
        <v>2716</v>
      </c>
      <c r="N139" t="str">
        <f>VLOOKUP(A139,restaurants_data!A139:C651,3,FALSE)</f>
        <v>https://www.zomato.com/bangalore/barbeque-nation-ulsoor-bangalore/order</v>
      </c>
    </row>
    <row r="140" spans="1:14" x14ac:dyDescent="0.3">
      <c r="A140">
        <v>143</v>
      </c>
      <c r="B140" t="str">
        <f>VLOOKUP(A140,restaurants_data!A140:C652,2,FALSE)</f>
        <v>WOW! China</v>
      </c>
      <c r="C140" t="s">
        <v>405</v>
      </c>
      <c r="D140">
        <v>3.8</v>
      </c>
      <c r="E140">
        <f>IF(MOD(restaurants_detail!D140,1)&lt;&gt;0, restaurants_detail!D140*1000, restaurants_detail!D140)</f>
        <v>1</v>
      </c>
      <c r="F140" t="str">
        <f>LEFT(restaurants_detail!E140,FIND(",",restaurants_detail!E140)-1)</f>
        <v>Church Street</v>
      </c>
      <c r="G140" t="s">
        <v>2469</v>
      </c>
      <c r="J140" t="str" cm="1">
        <f t="array" ref="J140">IFERROR(_xlfn.IFS(G140="24 Hours","24 HOURS OPEN",COUNTA(G140,H140,I140) &gt;0, "SCHEDULED BUISSNESS HOURS"),"UNAVAILABLE")</f>
        <v>SCHEDULED BUISSNESS HOURS</v>
      </c>
      <c r="K140">
        <v>600</v>
      </c>
      <c r="M140" s="1" t="s">
        <v>2717</v>
      </c>
      <c r="N140" t="str">
        <f>VLOOKUP(A140,restaurants_data!A140:C652,3,FALSE)</f>
        <v>https://www.zomato.com/bangalore/wow-china-church-street-bangalore/order</v>
      </c>
    </row>
    <row r="141" spans="1:14" x14ac:dyDescent="0.3">
      <c r="A141">
        <v>144</v>
      </c>
      <c r="B141" t="str">
        <f>VLOOKUP(A141,restaurants_data!A141:C653,2,FALSE)</f>
        <v>Savoury Restaurant</v>
      </c>
      <c r="C141" t="s">
        <v>407</v>
      </c>
      <c r="D141">
        <v>4</v>
      </c>
      <c r="E141">
        <f>IF(MOD(restaurants_detail!D141,1)&lt;&gt;0, restaurants_detail!D141*1000, restaurants_detail!D141)</f>
        <v>7</v>
      </c>
      <c r="F141" t="str">
        <f>LEFT(restaurants_detail!E141,FIND(",",restaurants_detail!E141)-1)</f>
        <v>Frazer Town</v>
      </c>
      <c r="G141" t="s">
        <v>2517</v>
      </c>
      <c r="J141" t="str" cm="1">
        <f t="array" ref="J141">IFERROR(_xlfn.IFS(G141="24 Hours","24 HOURS OPEN",COUNTA(G141,H141,I141) &gt;0, "SCHEDULED BUISSNESS HOURS"),"UNAVAILABLE")</f>
        <v>SCHEDULED BUISSNESS HOURS</v>
      </c>
      <c r="K141">
        <v>150</v>
      </c>
      <c r="L141" t="s">
        <v>409</v>
      </c>
      <c r="M141" s="1" t="s">
        <v>2718</v>
      </c>
      <c r="N141" t="str">
        <f>VLOOKUP(A141,restaurants_data!A141:C653,3,FALSE)</f>
        <v>https://www.zomato.com/bangalore/savoury-restaurant-1-frazer-town/order</v>
      </c>
    </row>
    <row r="142" spans="1:14" x14ac:dyDescent="0.3">
      <c r="A142">
        <v>145</v>
      </c>
      <c r="B142" t="str">
        <f>VLOOKUP(A142,restaurants_data!A142:C654,2,FALSE)</f>
        <v>New Udupi Garden</v>
      </c>
      <c r="D142">
        <v>3.8</v>
      </c>
      <c r="E142">
        <f>IF(MOD(restaurants_detail!D142,1)&lt;&gt;0, restaurants_detail!D142*1000, restaurants_detail!D142)</f>
        <v>9</v>
      </c>
      <c r="F142" t="str">
        <f>LEFT(restaurants_detail!E142,FIND(",",restaurants_detail!E142)-1)</f>
        <v>Old Airport Road</v>
      </c>
      <c r="G142" t="s">
        <v>2518</v>
      </c>
      <c r="J142" t="str" cm="1">
        <f t="array" ref="J142">IFERROR(_xlfn.IFS(G142="24 Hours","24 HOURS OPEN",COUNTA(G142,H142,I142) &gt;0, "SCHEDULED BUISSNESS HOURS"),"UNAVAILABLE")</f>
        <v>SCHEDULED BUISSNESS HOURS</v>
      </c>
      <c r="K142">
        <v>150</v>
      </c>
      <c r="M142" s="1" t="s">
        <v>2719</v>
      </c>
      <c r="N142" t="str">
        <f>VLOOKUP(A142,restaurants_data!A142:C654,3,FALSE)</f>
        <v>https://www.zomato.com/bangalore/new-udupi-garden-airport-road-bangalore/order</v>
      </c>
    </row>
    <row r="143" spans="1:14" x14ac:dyDescent="0.3">
      <c r="A143">
        <v>146</v>
      </c>
      <c r="B143" t="str">
        <f>VLOOKUP(A143,restaurants_data!A143:C655,2,FALSE)</f>
        <v>India Sweet House</v>
      </c>
      <c r="D143">
        <v>4.0999999999999996</v>
      </c>
      <c r="E143">
        <f>IF(MOD(restaurants_detail!D143,1)&lt;&gt;0, restaurants_detail!D143*1000, restaurants_detail!D143)</f>
        <v>2</v>
      </c>
      <c r="F143" t="str">
        <f>LEFT(restaurants_detail!E143,FIND(",",restaurants_detail!E143)-1)</f>
        <v>City Market</v>
      </c>
      <c r="J143" t="str" cm="1">
        <f t="array" ref="J143">IFERROR(_xlfn.IFS(G143="24 Hours","24 HOURS OPEN",COUNTA(G143,H143,I143) &gt;0, "SCHEDULED BUISSNESS HOURS"),"UNAVAILABLE")</f>
        <v>UNAVAILABLE</v>
      </c>
      <c r="K143">
        <v>15000</v>
      </c>
      <c r="M143" s="1" t="s">
        <v>2720</v>
      </c>
      <c r="N143" t="str">
        <f>VLOOKUP(A143,restaurants_data!A143:C655,3,FALSE)</f>
        <v>https://www.zomato.com/bangalore/india-sweet-house-1-city-market-bangalore/order</v>
      </c>
    </row>
    <row r="144" spans="1:14" x14ac:dyDescent="0.3">
      <c r="A144">
        <v>147</v>
      </c>
      <c r="B144" t="str">
        <f>VLOOKUP(A144,restaurants_data!A144:C656,2,FALSE)</f>
        <v>New Shanthi Sagar</v>
      </c>
      <c r="C144" t="s">
        <v>416</v>
      </c>
      <c r="D144">
        <v>3.9</v>
      </c>
      <c r="E144">
        <f>IF(MOD(restaurants_detail!D144,1)&lt;&gt;0, restaurants_detail!D144*1000, restaurants_detail!D144)</f>
        <v>2</v>
      </c>
      <c r="F144" t="str">
        <f>LEFT(restaurants_detail!E144,FIND(",",restaurants_detail!E144)-1)</f>
        <v>RT Nagar</v>
      </c>
      <c r="G144" t="s">
        <v>2492</v>
      </c>
      <c r="J144" t="str" cm="1">
        <f t="array" ref="J144">IFERROR(_xlfn.IFS(G144="24 Hours","24 HOURS OPEN",COUNTA(G144,H144,I144) &gt;0, "SCHEDULED BUISSNESS HOURS"),"UNAVAILABLE")</f>
        <v>SCHEDULED BUISSNESS HOURS</v>
      </c>
      <c r="K144">
        <v>650</v>
      </c>
      <c r="L144" t="s">
        <v>418</v>
      </c>
      <c r="M144" s="1" t="s">
        <v>2721</v>
      </c>
      <c r="N144" t="str">
        <f>VLOOKUP(A144,restaurants_data!A144:C656,3,FALSE)</f>
        <v>https://www.zomato.com/bangalore/new-shanthi-sagar-rt-nagar/order</v>
      </c>
    </row>
    <row r="145" spans="1:14" x14ac:dyDescent="0.3">
      <c r="A145">
        <v>148</v>
      </c>
      <c r="B145" t="str">
        <f>VLOOKUP(A145,restaurants_data!A145:C657,2,FALSE)</f>
        <v>Krispy Kreme</v>
      </c>
      <c r="D145">
        <v>4.4000000000000004</v>
      </c>
      <c r="E145">
        <f>IF(MOD(restaurants_detail!D145,1)&lt;&gt;0, restaurants_detail!D145*1000, restaurants_detail!D145)</f>
        <v>1</v>
      </c>
      <c r="F145" t="str">
        <f>LEFT(restaurants_detail!E145,FIND(",",restaurants_detail!E145)-1)</f>
        <v>Richmond Road</v>
      </c>
      <c r="G145" t="s">
        <v>2487</v>
      </c>
      <c r="J145" t="str" cm="1">
        <f t="array" ref="J145">IFERROR(_xlfn.IFS(G145="24 Hours","24 HOURS OPEN",COUNTA(G145,H145,I145) &gt;0, "SCHEDULED BUISSNESS HOURS"),"UNAVAILABLE")</f>
        <v>SCHEDULED BUISSNESS HOURS</v>
      </c>
      <c r="K145">
        <v>400</v>
      </c>
      <c r="M145" s="1" t="s">
        <v>2722</v>
      </c>
      <c r="N145" t="str">
        <f>VLOOKUP(A145,restaurants_data!A145:C657,3,FALSE)</f>
        <v>https://www.zomato.com/bangalore/krispy-kreme-richmond-road/order</v>
      </c>
    </row>
    <row r="146" spans="1:14" x14ac:dyDescent="0.3">
      <c r="A146">
        <v>149</v>
      </c>
      <c r="B146" t="str">
        <f>VLOOKUP(A146,restaurants_data!A146:C658,2,FALSE)</f>
        <v>Paris Panini - Gourmet Sandwiches &amp; Wraps</v>
      </c>
      <c r="C146" t="s">
        <v>421</v>
      </c>
      <c r="D146">
        <v>4.4000000000000004</v>
      </c>
      <c r="E146">
        <f>IF(MOD(restaurants_detail!D146,1)&lt;&gt;0, restaurants_detail!D146*1000, restaurants_detail!D146)</f>
        <v>771</v>
      </c>
      <c r="F146" t="str">
        <f>LEFT(restaurants_detail!E146,FIND(",",restaurants_detail!E146)-1)</f>
        <v>Church Street</v>
      </c>
      <c r="G146" t="s">
        <v>2508</v>
      </c>
      <c r="J146" t="str" cm="1">
        <f t="array" ref="J146">IFERROR(_xlfn.IFS(G146="24 Hours","24 HOURS OPEN",COUNTA(G146,H146,I146) &gt;0, "SCHEDULED BUISSNESS HOURS"),"UNAVAILABLE")</f>
        <v>SCHEDULED BUISSNESS HOURS</v>
      </c>
      <c r="K146">
        <v>700</v>
      </c>
      <c r="M146" s="1" t="s">
        <v>2723</v>
      </c>
      <c r="N146" t="str">
        <f>VLOOKUP(A146,restaurants_data!A146:C658,3,FALSE)</f>
        <v>https://www.zomato.com/bangalore/paris-panini-gourmet-sandwiches-wraps-church-street-bangalore/order</v>
      </c>
    </row>
    <row r="147" spans="1:14" x14ac:dyDescent="0.3">
      <c r="A147">
        <v>150</v>
      </c>
      <c r="B147" t="str">
        <f>VLOOKUP(A147,restaurants_data!A147:C659,2,FALSE)</f>
        <v>Royal Biryani Kitchen</v>
      </c>
      <c r="C147" t="s">
        <v>423</v>
      </c>
      <c r="D147">
        <v>3.2</v>
      </c>
      <c r="E147">
        <f>IF(MOD(restaurants_detail!D147,1)&lt;&gt;0, restaurants_detail!D147*1000, restaurants_detail!D147)</f>
        <v>40400</v>
      </c>
      <c r="F147" t="str">
        <f>LEFT(restaurants_detail!E147,FIND(",",restaurants_detail!E147)-1)</f>
        <v>BTM</v>
      </c>
      <c r="G147" t="s">
        <v>249</v>
      </c>
      <c r="J147" t="str" cm="1">
        <f t="array" ref="J147">IFERROR(_xlfn.IFS(G147="24 Hours","24 HOURS OPEN",COUNTA(G147,H147,I147) &gt;0, "SCHEDULED BUISSNESS HOURS"),"UNAVAILABLE")</f>
        <v>24 HOURS OPEN</v>
      </c>
      <c r="K147">
        <v>15050</v>
      </c>
      <c r="L147" t="s">
        <v>424</v>
      </c>
      <c r="M147" s="1" t="s">
        <v>2724</v>
      </c>
      <c r="N147" t="str">
        <f>VLOOKUP(A147,restaurants_data!A147:C659,3,FALSE)</f>
        <v>https://www.zomato.com/bangalore/royal-biryani-kitchen-btm-bangalore/order</v>
      </c>
    </row>
    <row r="148" spans="1:14" x14ac:dyDescent="0.3">
      <c r="A148">
        <v>151</v>
      </c>
      <c r="B148" t="str">
        <f>VLOOKUP(A148,restaurants_data!A148:C660,2,FALSE)</f>
        <v>Dil Punjabi By Dil Foods</v>
      </c>
      <c r="D148">
        <v>3.6</v>
      </c>
      <c r="E148">
        <f>IF(MOD(restaurants_detail!D148,1)&lt;&gt;0, restaurants_detail!D148*1000, restaurants_detail!D148)</f>
        <v>189</v>
      </c>
      <c r="F148" t="str">
        <f>LEFT(restaurants_detail!E148,FIND(",",restaurants_detail!E148)-1)</f>
        <v>Brigade Road</v>
      </c>
      <c r="J148" t="str" cm="1">
        <f t="array" ref="J148">IFERROR(_xlfn.IFS(G148="24 Hours","24 HOURS OPEN",COUNTA(G148,H148,I148) &gt;0, "SCHEDULED BUISSNESS HOURS"),"UNAVAILABLE")</f>
        <v>UNAVAILABLE</v>
      </c>
      <c r="K148">
        <v>15050</v>
      </c>
      <c r="M148" s="1" t="s">
        <v>2704</v>
      </c>
      <c r="N148" t="str">
        <f>VLOOKUP(A148,restaurants_data!A148:C660,3,FALSE)</f>
        <v>https://www.zomato.com/bangalore/dil-punjabi-by-dil-foods-brigade-road-bangalore/order</v>
      </c>
    </row>
    <row r="149" spans="1:14" x14ac:dyDescent="0.3">
      <c r="A149">
        <v>152</v>
      </c>
      <c r="B149" t="str">
        <f>VLOOKUP(A149,restaurants_data!A149:C661,2,FALSE)</f>
        <v>Namo Andhra - Pure Veg</v>
      </c>
      <c r="D149">
        <v>4.3</v>
      </c>
      <c r="E149">
        <f>IF(MOD(restaurants_detail!D149,1)&lt;&gt;0, restaurants_detail!D149*1000, restaurants_detail!D149)</f>
        <v>124</v>
      </c>
      <c r="F149" t="str">
        <f>LEFT(restaurants_detail!E149,FIND(",",restaurants_detail!E149)-1)</f>
        <v>Seshadripuram</v>
      </c>
      <c r="J149" t="str" cm="1">
        <f t="array" ref="J149">IFERROR(_xlfn.IFS(G149="24 Hours","24 HOURS OPEN",COUNTA(G149,H149,I149) &gt;0, "SCHEDULED BUISSNESS HOURS"),"UNAVAILABLE")</f>
        <v>UNAVAILABLE</v>
      </c>
      <c r="K149">
        <v>15050</v>
      </c>
      <c r="M149" s="1" t="s">
        <v>2725</v>
      </c>
      <c r="N149" t="str">
        <f>VLOOKUP(A149,restaurants_data!A149:C661,3,FALSE)</f>
        <v>https://www.zomato.com/bangalore/namo-andhra-pure-veg-seshadripuram-bangalore/order</v>
      </c>
    </row>
    <row r="150" spans="1:14" x14ac:dyDescent="0.3">
      <c r="A150">
        <v>153</v>
      </c>
      <c r="B150" t="str">
        <f>VLOOKUP(A150,restaurants_data!A150:C662,2,FALSE)</f>
        <v>The Good Bowl</v>
      </c>
      <c r="D150">
        <v>4.2</v>
      </c>
      <c r="E150">
        <f>IF(MOD(restaurants_detail!D150,1)&lt;&gt;0, restaurants_detail!D150*1000, restaurants_detail!D150)</f>
        <v>471</v>
      </c>
      <c r="F150" t="str">
        <f>LEFT(restaurants_detail!E150,FIND(",",restaurants_detail!E150)-1)</f>
        <v>Shanti Nagar</v>
      </c>
      <c r="J150" t="str" cm="1">
        <f t="array" ref="J150">IFERROR(_xlfn.IFS(G150="24 Hours","24 HOURS OPEN",COUNTA(G150,H150,I150) &gt;0, "SCHEDULED BUISSNESS HOURS"),"UNAVAILABLE")</f>
        <v>UNAVAILABLE</v>
      </c>
      <c r="K150">
        <v>200</v>
      </c>
      <c r="M150" s="1" t="s">
        <v>2663</v>
      </c>
      <c r="N150" t="str">
        <f>VLOOKUP(A150,restaurants_data!A150:C662,3,FALSE)</f>
        <v>https://www.zomato.com/bangalore/the-good-bowl-shanti-nagar-bangalore/order</v>
      </c>
    </row>
    <row r="151" spans="1:14" x14ac:dyDescent="0.3">
      <c r="A151">
        <v>154</v>
      </c>
      <c r="B151" t="str">
        <f>VLOOKUP(A151,restaurants_data!A151:C663,2,FALSE)</f>
        <v>Jose Mess</v>
      </c>
      <c r="C151" t="s">
        <v>427</v>
      </c>
      <c r="D151">
        <v>4.2</v>
      </c>
      <c r="E151">
        <f>IF(MOD(restaurants_detail!D151,1)&lt;&gt;0, restaurants_detail!D151*1000, restaurants_detail!D151)</f>
        <v>7</v>
      </c>
      <c r="F151" t="str">
        <f>LEFT(restaurants_detail!E151,FIND(",",restaurants_detail!E151)-1)</f>
        <v>BTM</v>
      </c>
      <c r="G151" t="s">
        <v>2491</v>
      </c>
      <c r="J151" t="str" cm="1">
        <f t="array" ref="J151">IFERROR(_xlfn.IFS(G151="24 Hours","24 HOURS OPEN",COUNTA(G151,H151,I151) &gt;0, "SCHEDULED BUISSNESS HOURS"),"UNAVAILABLE")</f>
        <v>SCHEDULED BUISSNESS HOURS</v>
      </c>
      <c r="K151">
        <v>300</v>
      </c>
      <c r="L151" t="s">
        <v>428</v>
      </c>
      <c r="M151" s="1" t="s">
        <v>2726</v>
      </c>
      <c r="N151" t="str">
        <f>VLOOKUP(A151,restaurants_data!A151:C663,3,FALSE)</f>
        <v>https://www.zomato.com/bangalore/jose-mess-1-btm-bangalore/order</v>
      </c>
    </row>
    <row r="152" spans="1:14" x14ac:dyDescent="0.3">
      <c r="A152">
        <v>155</v>
      </c>
      <c r="B152" t="str">
        <f>VLOOKUP(A152,restaurants_data!A152:C664,2,FALSE)</f>
        <v>Le Arabia</v>
      </c>
      <c r="C152" t="s">
        <v>430</v>
      </c>
      <c r="D152">
        <v>3.7</v>
      </c>
      <c r="E152">
        <f>IF(MOD(restaurants_detail!D152,1)&lt;&gt;0, restaurants_detail!D152*1000, restaurants_detail!D152)</f>
        <v>24500</v>
      </c>
      <c r="F152" t="str">
        <f>LEFT(restaurants_detail!E152,FIND(",",restaurants_detail!E152)-1)</f>
        <v>Basaveshwara Nagar</v>
      </c>
      <c r="G152" t="s">
        <v>2570</v>
      </c>
      <c r="J152" t="str" cm="1">
        <f t="array" ref="J152">IFERROR(_xlfn.IFS(G152="24 Hours","24 HOURS OPEN",COUNTA(G152,H152,I152) &gt;0, "SCHEDULED BUISSNESS HOURS"),"UNAVAILABLE")</f>
        <v>SCHEDULED BUISSNESS HOURS</v>
      </c>
      <c r="K152">
        <v>150</v>
      </c>
      <c r="L152" t="s">
        <v>431</v>
      </c>
      <c r="M152" s="1" t="s">
        <v>2727</v>
      </c>
      <c r="N152" t="str">
        <f>VLOOKUP(A152,restaurants_data!A152:C664,3,FALSE)</f>
        <v>https://www.zomato.com/bangalore/le-arabia-basaveshwara-nagar-bangalore/order</v>
      </c>
    </row>
    <row r="153" spans="1:14" x14ac:dyDescent="0.3">
      <c r="A153">
        <v>156</v>
      </c>
      <c r="B153" t="str">
        <f>VLOOKUP(A153,restaurants_data!A153:C665,2,FALSE)</f>
        <v>Biryani Trip - Destination Hyderabad</v>
      </c>
      <c r="D153">
        <v>4.0999999999999996</v>
      </c>
      <c r="E153">
        <f>IF(MOD(restaurants_detail!D153,1)&lt;&gt;0, restaurants_detail!D153*1000, restaurants_detail!D153)</f>
        <v>286</v>
      </c>
      <c r="F153" t="str">
        <f>LEFT(restaurants_detail!E153,FIND(",",restaurants_detail!E153)-1)</f>
        <v>Seshadripuram</v>
      </c>
      <c r="J153" t="str" cm="1">
        <f t="array" ref="J153">IFERROR(_xlfn.IFS(G153="24 Hours","24 HOURS OPEN",COUNTA(G153,H153,I153) &gt;0, "SCHEDULED BUISSNESS HOURS"),"UNAVAILABLE")</f>
        <v>UNAVAILABLE</v>
      </c>
      <c r="K153">
        <v>300</v>
      </c>
      <c r="M153" s="1" t="s">
        <v>2728</v>
      </c>
      <c r="N153" t="str">
        <f>VLOOKUP(A153,restaurants_data!A153:C665,3,FALSE)</f>
        <v>https://www.zomato.com/bangalore/biryani-trip-destination-hyderabad-seshadripuram-bangalore/order</v>
      </c>
    </row>
    <row r="154" spans="1:14" x14ac:dyDescent="0.3">
      <c r="A154">
        <v>157</v>
      </c>
      <c r="B154" t="str">
        <f>VLOOKUP(A154,restaurants_data!A154:C666,2,FALSE)</f>
        <v>TrueCakes - Fresh | Eggless | Cakes</v>
      </c>
      <c r="D154">
        <v>4.2</v>
      </c>
      <c r="E154">
        <f>IF(MOD(restaurants_detail!D154,1)&lt;&gt;0, restaurants_detail!D154*1000, restaurants_detail!D154)</f>
        <v>709</v>
      </c>
      <c r="F154" t="str">
        <f>LEFT(restaurants_detail!E154,FIND(",",restaurants_detail!E154)-1)</f>
        <v>Indiranagar</v>
      </c>
      <c r="J154" t="str" cm="1">
        <f t="array" ref="J154">IFERROR(_xlfn.IFS(G154="24 Hours","24 HOURS OPEN",COUNTA(G154,H154,I154) &gt;0, "SCHEDULED BUISSNESS HOURS"),"UNAVAILABLE")</f>
        <v>UNAVAILABLE</v>
      </c>
      <c r="K154">
        <v>15000</v>
      </c>
      <c r="M154" s="1" t="s">
        <v>2636</v>
      </c>
      <c r="N154" t="str">
        <f>VLOOKUP(A154,restaurants_data!A154:C666,3,FALSE)</f>
        <v>https://www.zomato.com/bangalore/truecakes-fresh-eggless-cakes-indiranagar-bangalore/order</v>
      </c>
    </row>
    <row r="155" spans="1:14" x14ac:dyDescent="0.3">
      <c r="A155">
        <v>158</v>
      </c>
      <c r="B155" t="str">
        <f>VLOOKUP(A155,restaurants_data!A155:C667,2,FALSE)</f>
        <v>ITC Aashirvaad Soul Creations</v>
      </c>
      <c r="D155">
        <v>4.3</v>
      </c>
      <c r="E155">
        <f>IF(MOD(restaurants_detail!D155,1)&lt;&gt;0, restaurants_detail!D155*1000, restaurants_detail!D155)</f>
        <v>501</v>
      </c>
      <c r="F155" t="str">
        <f>LEFT(restaurants_detail!E155,FIND(",",restaurants_detail!E155)-1)</f>
        <v>Commercial Street</v>
      </c>
      <c r="J155" t="str" cm="1">
        <f t="array" ref="J155">IFERROR(_xlfn.IFS(G155="24 Hours","24 HOURS OPEN",COUNTA(G155,H155,I155) &gt;0, "SCHEDULED BUISSNESS HOURS"),"UNAVAILABLE")</f>
        <v>UNAVAILABLE</v>
      </c>
      <c r="K155">
        <v>200</v>
      </c>
      <c r="M155" s="1" t="s">
        <v>2729</v>
      </c>
      <c r="N155" t="str">
        <f>VLOOKUP(A155,restaurants_data!A155:C667,3,FALSE)</f>
        <v>https://www.zomato.com/bangalore/itc-aashirvaad-soul-creations-commercial-street-bangalore/order</v>
      </c>
    </row>
    <row r="156" spans="1:14" x14ac:dyDescent="0.3">
      <c r="A156">
        <v>159</v>
      </c>
      <c r="B156" t="str">
        <f>VLOOKUP(A156,restaurants_data!A156:C668,2,FALSE)</f>
        <v>Shyamji's Chole Bhature</v>
      </c>
      <c r="D156">
        <v>4</v>
      </c>
      <c r="E156">
        <f>IF(MOD(restaurants_detail!D156,1)&lt;&gt;0, restaurants_detail!D156*1000, restaurants_detail!D156)</f>
        <v>707</v>
      </c>
      <c r="F156" t="str">
        <f>LEFT(restaurants_detail!E156,FIND(",",restaurants_detail!E156)-1)</f>
        <v>Malleshwaram</v>
      </c>
      <c r="G156" t="s">
        <v>2487</v>
      </c>
      <c r="J156" t="str" cm="1">
        <f t="array" ref="J156">IFERROR(_xlfn.IFS(G156="24 Hours","24 HOURS OPEN",COUNTA(G156,H156,I156) &gt;0, "SCHEDULED BUISSNESS HOURS"),"UNAVAILABLE")</f>
        <v>SCHEDULED BUISSNESS HOURS</v>
      </c>
      <c r="K156">
        <v>250</v>
      </c>
      <c r="M156" s="1" t="s">
        <v>2730</v>
      </c>
      <c r="N156" t="str">
        <f>VLOOKUP(A156,restaurants_data!A156:C668,3,FALSE)</f>
        <v>https://www.zomato.com/bangalore/shyamjis-chole-bhature-malleshwaram-bangalore/order</v>
      </c>
    </row>
    <row r="157" spans="1:14" x14ac:dyDescent="0.3">
      <c r="A157">
        <v>162</v>
      </c>
      <c r="B157" t="str">
        <f>VLOOKUP(A157,restaurants_data!A157:C669,2,FALSE)</f>
        <v>Hyderabad Biryani Hotel</v>
      </c>
      <c r="C157" t="s">
        <v>436</v>
      </c>
      <c r="D157">
        <v>4.2</v>
      </c>
      <c r="E157">
        <f>IF(MOD(restaurants_detail!D157,1)&lt;&gt;0, restaurants_detail!D157*1000, restaurants_detail!D157)</f>
        <v>9</v>
      </c>
      <c r="F157" t="str">
        <f>LEFT(restaurants_detail!E157,FIND(",",restaurants_detail!E157)-1)</f>
        <v>Malleshwaram</v>
      </c>
      <c r="G157" t="s">
        <v>2473</v>
      </c>
      <c r="J157" t="str" cm="1">
        <f t="array" ref="J157">IFERROR(_xlfn.IFS(G157="24 Hours","24 HOURS OPEN",COUNTA(G157,H157,I157) &gt;0, "SCHEDULED BUISSNESS HOURS"),"UNAVAILABLE")</f>
        <v>SCHEDULED BUISSNESS HOURS</v>
      </c>
      <c r="K157">
        <v>950</v>
      </c>
      <c r="M157" s="1" t="s">
        <v>2731</v>
      </c>
      <c r="N157" t="str">
        <f>VLOOKUP(A157,restaurants_data!A157:C669,3,FALSE)</f>
        <v>https://www.zomato.com/bangalore/hyderabad-biryani-hotel-malleshwaram-bangalore/order</v>
      </c>
    </row>
    <row r="158" spans="1:14" x14ac:dyDescent="0.3">
      <c r="A158">
        <v>163</v>
      </c>
      <c r="B158" t="str">
        <f>VLOOKUP(A158,restaurants_data!A158:C670,2,FALSE)</f>
        <v>Boba Bhai</v>
      </c>
      <c r="D158">
        <v>4.2</v>
      </c>
      <c r="E158">
        <f>IF(MOD(restaurants_detail!D158,1)&lt;&gt;0, restaurants_detail!D158*1000, restaurants_detail!D158)</f>
        <v>958</v>
      </c>
      <c r="F158" t="str">
        <f>LEFT(restaurants_detail!E158,FIND(",",restaurants_detail!E158)-1)</f>
        <v>Koramangala 7th Block</v>
      </c>
      <c r="J158" t="str" cm="1">
        <f t="array" ref="J158">IFERROR(_xlfn.IFS(G158="24 Hours","24 HOURS OPEN",COUNTA(G158,H158,I158) &gt;0, "SCHEDULED BUISSNESS HOURS"),"UNAVAILABLE")</f>
        <v>UNAVAILABLE</v>
      </c>
      <c r="K158">
        <v>200</v>
      </c>
      <c r="L158" t="s">
        <v>438</v>
      </c>
      <c r="M158" s="1" t="s">
        <v>2732</v>
      </c>
      <c r="N158" t="str">
        <f>VLOOKUP(A158,restaurants_data!A158:C670,3,FALSE)</f>
        <v>https://www.zomato.com/bangalore/boba-bhai-koramangala-7th-block-bangalore/order</v>
      </c>
    </row>
    <row r="159" spans="1:14" x14ac:dyDescent="0.3">
      <c r="A159">
        <v>164</v>
      </c>
      <c r="B159" t="str">
        <f>VLOOKUP(A159,restaurants_data!A159:C671,2,FALSE)</f>
        <v>Madras Meal Company</v>
      </c>
      <c r="C159" t="s">
        <v>440</v>
      </c>
      <c r="D159">
        <v>4.0999999999999996</v>
      </c>
      <c r="E159">
        <f>IF(MOD(restaurants_detail!D159,1)&lt;&gt;0, restaurants_detail!D159*1000, restaurants_detail!D159)</f>
        <v>599</v>
      </c>
      <c r="F159" t="str">
        <f>LEFT(restaurants_detail!E159,FIND(",",restaurants_detail!E159)-1)</f>
        <v>Frazer Town</v>
      </c>
      <c r="J159" t="str" cm="1">
        <f t="array" ref="J159">IFERROR(_xlfn.IFS(G159="24 Hours","24 HOURS OPEN",COUNTA(G159,H159,I159) &gt;0, "SCHEDULED BUISSNESS HOURS"),"UNAVAILABLE")</f>
        <v>UNAVAILABLE</v>
      </c>
      <c r="K159">
        <v>250</v>
      </c>
      <c r="M159" s="1" t="s">
        <v>2733</v>
      </c>
      <c r="N159" t="str">
        <f>VLOOKUP(A159,restaurants_data!A159:C671,3,FALSE)</f>
        <v>https://www.zomato.com/bangalore/madras-meal-company-1-frazer-town-bangalore/order</v>
      </c>
    </row>
    <row r="160" spans="1:14" x14ac:dyDescent="0.3">
      <c r="A160">
        <v>165</v>
      </c>
      <c r="B160" t="str">
        <f>VLOOKUP(A160,restaurants_data!A160:C672,2,FALSE)</f>
        <v>Odia Dine</v>
      </c>
      <c r="C160" t="s">
        <v>442</v>
      </c>
      <c r="D160">
        <v>4.0999999999999996</v>
      </c>
      <c r="E160">
        <f>IF(MOD(restaurants_detail!D160,1)&lt;&gt;0, restaurants_detail!D160*1000, restaurants_detail!D160)</f>
        <v>9</v>
      </c>
      <c r="F160" t="str">
        <f>LEFT(restaurants_detail!E160,FIND(",",restaurants_detail!E160)-1)</f>
        <v>Old Airport Road</v>
      </c>
      <c r="G160" t="s">
        <v>3006</v>
      </c>
      <c r="H160" t="s">
        <v>3019</v>
      </c>
      <c r="J160" t="str" cm="1">
        <f t="array" ref="J160">IFERROR(_xlfn.IFS(G160="24 Hours","24 HOURS OPEN",COUNTA(G160,H160,I160) &gt;0, "SCHEDULED BUISSNESS HOURS"),"UNAVAILABLE")</f>
        <v>SCHEDULED BUISSNESS HOURS</v>
      </c>
      <c r="K160">
        <v>300</v>
      </c>
      <c r="L160" t="s">
        <v>443</v>
      </c>
      <c r="M160" s="1" t="s">
        <v>2734</v>
      </c>
      <c r="N160" t="str">
        <f>VLOOKUP(A160,restaurants_data!A160:C672,3,FALSE)</f>
        <v>https://www.zomato.com/bangalore/odia-dine-airport-road/order</v>
      </c>
    </row>
    <row r="161" spans="1:14" x14ac:dyDescent="0.3">
      <c r="A161">
        <v>166</v>
      </c>
      <c r="B161" t="str">
        <f>VLOOKUP(A161,restaurants_data!A161:C673,2,FALSE)</f>
        <v>The Biryani Life</v>
      </c>
      <c r="D161">
        <v>3.9</v>
      </c>
      <c r="E161">
        <f>IF(MOD(restaurants_detail!D161,1)&lt;&gt;0, restaurants_detail!D161*1000, restaurants_detail!D161)</f>
        <v>199</v>
      </c>
      <c r="F161" t="str">
        <f>LEFT(restaurants_detail!E161,FIND(",",restaurants_detail!E161)-1)</f>
        <v>Shanti Nagar</v>
      </c>
      <c r="J161" t="str" cm="1">
        <f t="array" ref="J161">IFERROR(_xlfn.IFS(G161="24 Hours","24 HOURS OPEN",COUNTA(G161,H161,I161) &gt;0, "SCHEDULED BUISSNESS HOURS"),"UNAVAILABLE")</f>
        <v>UNAVAILABLE</v>
      </c>
      <c r="K161">
        <v>200</v>
      </c>
      <c r="M161" s="1" t="s">
        <v>2735</v>
      </c>
      <c r="N161" t="str">
        <f>VLOOKUP(A161,restaurants_data!A161:C673,3,FALSE)</f>
        <v>https://www.zomato.com/bangalore/the-biryani-life-shanti-nagar-bangalore/order</v>
      </c>
    </row>
    <row r="162" spans="1:14" x14ac:dyDescent="0.3">
      <c r="A162">
        <v>167</v>
      </c>
      <c r="B162" t="str">
        <f>VLOOKUP(A162,restaurants_data!A162:C674,2,FALSE)</f>
        <v>Meat And Eat</v>
      </c>
      <c r="D162">
        <v>3.8</v>
      </c>
      <c r="E162">
        <f>IF(MOD(restaurants_detail!D162,1)&lt;&gt;0, restaurants_detail!D162*1000, restaurants_detail!D162)</f>
        <v>2</v>
      </c>
      <c r="F162" t="str">
        <f>LEFT(restaurants_detail!E162,FIND(",",restaurants_detail!E162)-1)</f>
        <v>Domlur</v>
      </c>
      <c r="G162" t="s">
        <v>249</v>
      </c>
      <c r="J162" t="str" cm="1">
        <f t="array" ref="J162">IFERROR(_xlfn.IFS(G162="24 Hours","24 HOURS OPEN",COUNTA(G162,H162,I162) &gt;0, "SCHEDULED BUISSNESS HOURS"),"UNAVAILABLE")</f>
        <v>24 HOURS OPEN</v>
      </c>
      <c r="K162">
        <v>400</v>
      </c>
      <c r="M162" s="1" t="s">
        <v>2736</v>
      </c>
      <c r="N162" t="str">
        <f>VLOOKUP(A162,restaurants_data!A162:C674,3,FALSE)</f>
        <v>https://www.zomato.com/bangalore/meat-and-eat-domlur/order</v>
      </c>
    </row>
    <row r="163" spans="1:14" x14ac:dyDescent="0.3">
      <c r="A163">
        <v>168</v>
      </c>
      <c r="B163" t="str">
        <f>VLOOKUP(A163,restaurants_data!A163:C675,2,FALSE)</f>
        <v>Biryani Blues</v>
      </c>
      <c r="C163" t="s">
        <v>448</v>
      </c>
      <c r="D163">
        <v>4</v>
      </c>
      <c r="E163">
        <f>IF(MOD(restaurants_detail!D163,1)&lt;&gt;0, restaurants_detail!D163*1000, restaurants_detail!D163)</f>
        <v>1</v>
      </c>
      <c r="F163" t="str">
        <f>LEFT(restaurants_detail!E163,FIND(",",restaurants_detail!E163)-1)</f>
        <v>Church Street</v>
      </c>
      <c r="G163" t="s">
        <v>2515</v>
      </c>
      <c r="J163" t="str" cm="1">
        <f t="array" ref="J163">IFERROR(_xlfn.IFS(G163="24 Hours","24 HOURS OPEN",COUNTA(G163,H163,I163) &gt;0, "SCHEDULED BUISSNESS HOURS"),"UNAVAILABLE")</f>
        <v>SCHEDULED BUISSNESS HOURS</v>
      </c>
      <c r="K163">
        <v>800</v>
      </c>
      <c r="L163" t="s">
        <v>449</v>
      </c>
      <c r="M163" s="1" t="s">
        <v>2737</v>
      </c>
      <c r="N163" t="str">
        <f>VLOOKUP(A163,restaurants_data!A163:C675,3,FALSE)</f>
        <v>https://www.zomato.com/bangalore/biryani-blues-church-street-bangalore/order</v>
      </c>
    </row>
    <row r="164" spans="1:14" x14ac:dyDescent="0.3">
      <c r="A164">
        <v>169</v>
      </c>
      <c r="B164" t="str">
        <f>VLOOKUP(A164,restaurants_data!A164:C676,2,FALSE)</f>
        <v>Bhartiya Jalpan</v>
      </c>
      <c r="C164" t="s">
        <v>451</v>
      </c>
      <c r="D164">
        <v>4</v>
      </c>
      <c r="E164">
        <f>IF(MOD(restaurants_detail!D164,1)&lt;&gt;0, restaurants_detail!D164*1000, restaurants_detail!D164)</f>
        <v>2</v>
      </c>
      <c r="F164" t="str">
        <f>LEFT(restaurants_detail!E164,FIND(",",restaurants_detail!E164)-1)</f>
        <v>Commercial Street</v>
      </c>
      <c r="G164" t="s">
        <v>2519</v>
      </c>
      <c r="J164" t="str" cm="1">
        <f t="array" ref="J164">IFERROR(_xlfn.IFS(G164="24 Hours","24 HOURS OPEN",COUNTA(G164,H164,I164) &gt;0, "SCHEDULED BUISSNESS HOURS"),"UNAVAILABLE")</f>
        <v>SCHEDULED BUISSNESS HOURS</v>
      </c>
      <c r="K164">
        <v>150</v>
      </c>
      <c r="L164" t="s">
        <v>453</v>
      </c>
      <c r="M164" s="1" t="s">
        <v>2738</v>
      </c>
      <c r="N164" t="str">
        <f>VLOOKUP(A164,restaurants_data!A164:C676,3,FALSE)</f>
        <v>https://www.zomato.com/bangalore/bhartiya-jalpan-commercial-street-bangalore/order</v>
      </c>
    </row>
    <row r="165" spans="1:14" x14ac:dyDescent="0.3">
      <c r="A165">
        <v>170</v>
      </c>
      <c r="B165" t="str">
        <f>VLOOKUP(A165,restaurants_data!A165:C677,2,FALSE)</f>
        <v>Thalassery Restaurant</v>
      </c>
      <c r="D165">
        <v>4</v>
      </c>
      <c r="E165">
        <f>IF(MOD(restaurants_detail!D165,1)&lt;&gt;0, restaurants_detail!D165*1000, restaurants_detail!D165)</f>
        <v>256</v>
      </c>
      <c r="F165" t="str">
        <f>LEFT(restaurants_detail!E165,FIND(",",restaurants_detail!E165)-1)</f>
        <v>Old Airport Road</v>
      </c>
      <c r="G165" t="s">
        <v>2520</v>
      </c>
      <c r="J165" t="str" cm="1">
        <f t="array" ref="J165">IFERROR(_xlfn.IFS(G165="24 Hours","24 HOURS OPEN",COUNTA(G165,H165,I165) &gt;0, "SCHEDULED BUISSNESS HOURS"),"UNAVAILABLE")</f>
        <v>SCHEDULED BUISSNESS HOURS</v>
      </c>
      <c r="K165">
        <v>150</v>
      </c>
      <c r="M165" s="1" t="s">
        <v>2739</v>
      </c>
      <c r="N165" t="str">
        <f>VLOOKUP(A165,restaurants_data!A165:C677,3,FALSE)</f>
        <v>https://www.zomato.com/bangalore/thalassery-restaurant-airport-road-bangalore/order</v>
      </c>
    </row>
    <row r="166" spans="1:14" x14ac:dyDescent="0.3">
      <c r="A166">
        <v>171</v>
      </c>
      <c r="B166" t="str">
        <f>VLOOKUP(A166,restaurants_data!A166:C678,2,FALSE)</f>
        <v>Shree Mahalakshmi Sweets</v>
      </c>
      <c r="D166">
        <v>4.3</v>
      </c>
      <c r="E166">
        <f>IF(MOD(restaurants_detail!D166,1)&lt;&gt;0, restaurants_detail!D166*1000, restaurants_detail!D166)</f>
        <v>1</v>
      </c>
      <c r="F166" t="str">
        <f>LEFT(restaurants_detail!E166,FIND(",",restaurants_detail!E166)-1)</f>
        <v>Basavanagudi</v>
      </c>
      <c r="G166" t="s">
        <v>2498</v>
      </c>
      <c r="J166" t="str" cm="1">
        <f t="array" ref="J166">IFERROR(_xlfn.IFS(G166="24 Hours","24 HOURS OPEN",COUNTA(G166,H166,I166) &gt;0, "SCHEDULED BUISSNESS HOURS"),"UNAVAILABLE")</f>
        <v>SCHEDULED BUISSNESS HOURS</v>
      </c>
      <c r="K166">
        <v>15000</v>
      </c>
      <c r="M166" s="1" t="s">
        <v>2740</v>
      </c>
      <c r="N166" t="str">
        <f>VLOOKUP(A166,restaurants_data!A166:C678,3,FALSE)</f>
        <v>https://www.zomato.com/bangalore/shree-mahalakshmi-sweets-2-basavanagudi-bangalore/order</v>
      </c>
    </row>
    <row r="167" spans="1:14" x14ac:dyDescent="0.3">
      <c r="A167">
        <v>172</v>
      </c>
      <c r="B167" t="str">
        <f>VLOOKUP(A167,restaurants_data!A167:C679,2,FALSE)</f>
        <v>M.M.A Kabab and Rolls</v>
      </c>
      <c r="C167" t="s">
        <v>458</v>
      </c>
      <c r="D167">
        <v>3.5</v>
      </c>
      <c r="E167">
        <f>IF(MOD(restaurants_detail!D167,1)&lt;&gt;0, restaurants_detail!D167*1000, restaurants_detail!D167)</f>
        <v>6</v>
      </c>
      <c r="F167" t="str">
        <f>LEFT(restaurants_detail!E167,FIND(",",restaurants_detail!E167)-1)</f>
        <v>Old Madras Road</v>
      </c>
      <c r="G167" t="s">
        <v>2479</v>
      </c>
      <c r="J167" t="str" cm="1">
        <f t="array" ref="J167">IFERROR(_xlfn.IFS(G167="24 Hours","24 HOURS OPEN",COUNTA(G167,H167,I167) &gt;0, "SCHEDULED BUISSNESS HOURS"),"UNAVAILABLE")</f>
        <v>SCHEDULED BUISSNESS HOURS</v>
      </c>
      <c r="K167">
        <v>450</v>
      </c>
      <c r="M167" s="1" t="s">
        <v>2741</v>
      </c>
      <c r="N167" t="str">
        <f>VLOOKUP(A167,restaurants_data!A167:C679,3,FALSE)</f>
        <v>https://www.zomato.com/bangalore/m-m-a-kabab-and-rolls-old-madras-road-bangalore/order</v>
      </c>
    </row>
    <row r="168" spans="1:14" x14ac:dyDescent="0.3">
      <c r="A168">
        <v>173</v>
      </c>
      <c r="B168" t="str">
        <f>VLOOKUP(A168,restaurants_data!A168:C680,2,FALSE)</f>
        <v>Home Plate by EatFit</v>
      </c>
      <c r="D168">
        <v>4</v>
      </c>
      <c r="E168">
        <f>IF(MOD(restaurants_detail!D168,1)&lt;&gt;0, restaurants_detail!D168*1000, restaurants_detail!D168)</f>
        <v>429</v>
      </c>
      <c r="F168" t="str">
        <f>LEFT(restaurants_detail!E168,FIND(",",restaurants_detail!E168)-1)</f>
        <v>Cunningham Road</v>
      </c>
      <c r="J168" t="str" cm="1">
        <f t="array" ref="J168">IFERROR(_xlfn.IFS(G168="24 Hours","24 HOURS OPEN",COUNTA(G168,H168,I168) &gt;0, "SCHEDULED BUISSNESS HOURS"),"UNAVAILABLE")</f>
        <v>UNAVAILABLE</v>
      </c>
      <c r="K168">
        <v>200</v>
      </c>
      <c r="M168" s="1" t="s">
        <v>2742</v>
      </c>
      <c r="N168" t="str">
        <f>VLOOKUP(A168,restaurants_data!A168:C680,3,FALSE)</f>
        <v>https://www.zomato.com/bangalore/home-plate-by-eatfit-cunningham-road-bangalore/order</v>
      </c>
    </row>
    <row r="169" spans="1:14" x14ac:dyDescent="0.3">
      <c r="A169">
        <v>174</v>
      </c>
      <c r="B169" t="str">
        <f>VLOOKUP(A169,restaurants_data!A169:C681,2,FALSE)</f>
        <v>Sri Vishnu Park</v>
      </c>
      <c r="C169" t="s">
        <v>462</v>
      </c>
      <c r="D169">
        <v>4</v>
      </c>
      <c r="E169">
        <f>IF(MOD(restaurants_detail!D169,1)&lt;&gt;0, restaurants_detail!D169*1000, restaurants_detail!D169)</f>
        <v>24100</v>
      </c>
      <c r="F169" t="str">
        <f>LEFT(restaurants_detail!E169,FIND(",",restaurants_detail!E169)-1)</f>
        <v>BTM</v>
      </c>
      <c r="G169" t="s">
        <v>2518</v>
      </c>
      <c r="J169" t="str" cm="1">
        <f t="array" ref="J169">IFERROR(_xlfn.IFS(G169="24 Hours","24 HOURS OPEN",COUNTA(G169,H169,I169) &gt;0, "SCHEDULED BUISSNESS HOURS"),"UNAVAILABLE")</f>
        <v>SCHEDULED BUISSNESS HOURS</v>
      </c>
      <c r="K169">
        <v>850</v>
      </c>
      <c r="L169" t="s">
        <v>463</v>
      </c>
      <c r="M169" s="1" t="s">
        <v>2743</v>
      </c>
      <c r="N169" t="str">
        <f>VLOOKUP(A169,restaurants_data!A169:C681,3,FALSE)</f>
        <v>https://www.zomato.com/bangalore/sri-vishnu-park-btm/order</v>
      </c>
    </row>
    <row r="170" spans="1:14" x14ac:dyDescent="0.3">
      <c r="A170">
        <v>175</v>
      </c>
      <c r="B170" t="str">
        <f>VLOOKUP(A170,restaurants_data!A170:C682,2,FALSE)</f>
        <v>Kabab King</v>
      </c>
      <c r="C170" t="s">
        <v>465</v>
      </c>
      <c r="D170">
        <v>3.5</v>
      </c>
      <c r="E170">
        <f>IF(MOD(restaurants_detail!D170,1)&lt;&gt;0, restaurants_detail!D170*1000, restaurants_detail!D170)</f>
        <v>8</v>
      </c>
      <c r="F170" t="str">
        <f>LEFT(restaurants_detail!E170,FIND(",",restaurants_detail!E170)-1)</f>
        <v>Kumaraswamy Layout</v>
      </c>
      <c r="G170" t="s">
        <v>2573</v>
      </c>
      <c r="J170" t="str" cm="1">
        <f t="array" ref="J170">IFERROR(_xlfn.IFS(G170="24 Hours","24 HOURS OPEN",COUNTA(G170,H170,I170) &gt;0, "SCHEDULED BUISSNESS HOURS"),"UNAVAILABLE")</f>
        <v>SCHEDULED BUISSNESS HOURS</v>
      </c>
      <c r="K170">
        <v>300</v>
      </c>
      <c r="M170" s="1" t="s">
        <v>2744</v>
      </c>
      <c r="N170" t="str">
        <f>VLOOKUP(A170,restaurants_data!A170:C682,3,FALSE)</f>
        <v>https://www.zomato.com/bangalore/kabab-king-kumaraswamy-layout-bangalore/order</v>
      </c>
    </row>
    <row r="171" spans="1:14" x14ac:dyDescent="0.3">
      <c r="A171">
        <v>176</v>
      </c>
      <c r="B171" t="str">
        <f>VLOOKUP(A171,restaurants_data!A171:C683,2,FALSE)</f>
        <v>Gopaljee Cafe</v>
      </c>
      <c r="C171" t="s">
        <v>468</v>
      </c>
      <c r="D171">
        <v>4.0999999999999996</v>
      </c>
      <c r="E171">
        <f>IF(MOD(restaurants_detail!D171,1)&lt;&gt;0, restaurants_detail!D171*1000, restaurants_detail!D171)</f>
        <v>3</v>
      </c>
      <c r="F171" t="str">
        <f>LEFT(restaurants_detail!E171,FIND(",",restaurants_detail!E171)-1)</f>
        <v>Koramangala 7th Block</v>
      </c>
      <c r="G171" t="s">
        <v>2497</v>
      </c>
      <c r="J171" t="str" cm="1">
        <f t="array" ref="J171">IFERROR(_xlfn.IFS(G171="24 Hours","24 HOURS OPEN",COUNTA(G171,H171,I171) &gt;0, "SCHEDULED BUISSNESS HOURS"),"UNAVAILABLE")</f>
        <v>SCHEDULED BUISSNESS HOURS</v>
      </c>
      <c r="K171">
        <v>300</v>
      </c>
      <c r="L171" t="s">
        <v>469</v>
      </c>
      <c r="M171" s="1" t="s">
        <v>2745</v>
      </c>
      <c r="N171" t="str">
        <f>VLOOKUP(A171,restaurants_data!A171:C683,3,FALSE)</f>
        <v>https://www.zomato.com/bangalore/gopaljee-cafe-koramangala-7th-block-bangalore/order</v>
      </c>
    </row>
    <row r="172" spans="1:14" x14ac:dyDescent="0.3">
      <c r="A172">
        <v>177</v>
      </c>
      <c r="B172" t="str">
        <f>VLOOKUP(A172,restaurants_data!A172:C684,2,FALSE)</f>
        <v>Kabab King Restaurant</v>
      </c>
      <c r="C172" t="s">
        <v>471</v>
      </c>
      <c r="D172">
        <v>3.5</v>
      </c>
      <c r="E172">
        <f>IF(MOD(restaurants_detail!D172,1)&lt;&gt;0, restaurants_detail!D172*1000, restaurants_detail!D172)</f>
        <v>17</v>
      </c>
      <c r="F172" t="str">
        <f>LEFT(restaurants_detail!E172,FIND(",",restaurants_detail!E172)-1)</f>
        <v>Banashankari</v>
      </c>
      <c r="G172" t="s">
        <v>2573</v>
      </c>
      <c r="J172" t="str" cm="1">
        <f t="array" ref="J172">IFERROR(_xlfn.IFS(G172="24 Hours","24 HOURS OPEN",COUNTA(G172,H172,I172) &gt;0, "SCHEDULED BUISSNESS HOURS"),"UNAVAILABLE")</f>
        <v>SCHEDULED BUISSNESS HOURS</v>
      </c>
      <c r="K172">
        <v>400</v>
      </c>
      <c r="M172" s="1" t="s">
        <v>2746</v>
      </c>
      <c r="N172" t="str">
        <f>VLOOKUP(A172,restaurants_data!A172:C684,3,FALSE)</f>
        <v>https://www.zomato.com/bangalore/kabab-king-restaurant-1-banashankari-bangalore/order</v>
      </c>
    </row>
    <row r="173" spans="1:14" x14ac:dyDescent="0.3">
      <c r="A173">
        <v>178</v>
      </c>
      <c r="B173" t="str">
        <f>VLOOKUP(A173,restaurants_data!A173:C685,2,FALSE)</f>
        <v>Swathi Restaurant</v>
      </c>
      <c r="C173" t="s">
        <v>473</v>
      </c>
      <c r="D173">
        <v>4.0999999999999996</v>
      </c>
      <c r="E173">
        <f>IF(MOD(restaurants_detail!D173,1)&lt;&gt;0, restaurants_detail!D173*1000, restaurants_detail!D173)</f>
        <v>6</v>
      </c>
      <c r="F173" t="str">
        <f>LEFT(restaurants_detail!E173,FIND(",",restaurants_detail!E173)-1)</f>
        <v>Rajajinagar</v>
      </c>
      <c r="G173" t="s">
        <v>3025</v>
      </c>
      <c r="H173" t="s">
        <v>3020</v>
      </c>
      <c r="J173" t="str" cm="1">
        <f t="array" ref="J173">IFERROR(_xlfn.IFS(G173="24 Hours","24 HOURS OPEN",COUNTA(G173,H173,I173) &gt;0, "SCHEDULED BUISSNESS HOURS"),"UNAVAILABLE")</f>
        <v>SCHEDULED BUISSNESS HOURS</v>
      </c>
      <c r="K173">
        <v>150</v>
      </c>
      <c r="L173" t="s">
        <v>475</v>
      </c>
      <c r="M173" s="1" t="s">
        <v>2747</v>
      </c>
      <c r="N173" t="str">
        <f>VLOOKUP(A173,restaurants_data!A173:C685,3,FALSE)</f>
        <v>https://www.zomato.com/bangalore/swathi-restaurant-rajajinagar-bangalore/order</v>
      </c>
    </row>
    <row r="174" spans="1:14" x14ac:dyDescent="0.3">
      <c r="A174">
        <v>179</v>
      </c>
      <c r="B174" t="str">
        <f>VLOOKUP(A174,restaurants_data!A174:C686,2,FALSE)</f>
        <v>The Bake Feast</v>
      </c>
      <c r="D174">
        <v>4.0999999999999996</v>
      </c>
      <c r="E174">
        <f>IF(MOD(restaurants_detail!D174,1)&lt;&gt;0, restaurants_detail!D174*1000, restaurants_detail!D174)</f>
        <v>2</v>
      </c>
      <c r="F174" t="str">
        <f>LEFT(restaurants_detail!E174,FIND(",",restaurants_detail!E174)-1)</f>
        <v>Indiranagar</v>
      </c>
      <c r="J174" t="str" cm="1">
        <f t="array" ref="J174">IFERROR(_xlfn.IFS(G174="24 Hours","24 HOURS OPEN",COUNTA(G174,H174,I174) &gt;0, "SCHEDULED BUISSNESS HOURS"),"UNAVAILABLE")</f>
        <v>UNAVAILABLE</v>
      </c>
      <c r="K174">
        <v>15050</v>
      </c>
      <c r="M174" s="1" t="s">
        <v>2636</v>
      </c>
      <c r="N174" t="str">
        <f>VLOOKUP(A174,restaurants_data!A174:C686,3,FALSE)</f>
        <v>https://www.zomato.com/bangalore/the-bake-feast-indiranagar-bangalore/order</v>
      </c>
    </row>
    <row r="175" spans="1:14" x14ac:dyDescent="0.3">
      <c r="A175">
        <v>180</v>
      </c>
      <c r="B175" t="str">
        <f>VLOOKUP(A175,restaurants_data!A175:C687,2,FALSE)</f>
        <v>Third Wave Coffee</v>
      </c>
      <c r="C175" t="s">
        <v>477</v>
      </c>
      <c r="D175">
        <v>4.4000000000000004</v>
      </c>
      <c r="E175">
        <f>IF(MOD(restaurants_detail!D175,1)&lt;&gt;0, restaurants_detail!D175*1000, restaurants_detail!D175)</f>
        <v>387</v>
      </c>
      <c r="F175" t="str">
        <f>LEFT(restaurants_detail!E175,FIND(",",restaurants_detail!E175)-1)</f>
        <v>UB City</v>
      </c>
      <c r="G175" t="s">
        <v>2497</v>
      </c>
      <c r="J175" t="str" cm="1">
        <f t="array" ref="J175">IFERROR(_xlfn.IFS(G175="24 Hours","24 HOURS OPEN",COUNTA(G175,H175,I175) &gt;0, "SCHEDULED BUISSNESS HOURS"),"UNAVAILABLE")</f>
        <v>SCHEDULED BUISSNESS HOURS</v>
      </c>
      <c r="K175">
        <v>700</v>
      </c>
      <c r="L175" t="s">
        <v>478</v>
      </c>
      <c r="M175" s="1" t="s">
        <v>2748</v>
      </c>
      <c r="N175" t="str">
        <f>VLOOKUP(A175,restaurants_data!A175:C687,3,FALSE)</f>
        <v>https://www.zomato.com/bangalore/third-wave-coffee-lavelle-road-bangalore/order</v>
      </c>
    </row>
    <row r="176" spans="1:14" x14ac:dyDescent="0.3">
      <c r="A176">
        <v>181</v>
      </c>
      <c r="B176" t="str">
        <f>VLOOKUP(A176,restaurants_data!A176:C688,2,FALSE)</f>
        <v>Kirti Kitchen</v>
      </c>
      <c r="C176" t="s">
        <v>480</v>
      </c>
      <c r="D176">
        <v>3.8</v>
      </c>
      <c r="E176">
        <f>IF(MOD(restaurants_detail!D176,1)&lt;&gt;0, restaurants_detail!D176*1000, restaurants_detail!D176)</f>
        <v>12100</v>
      </c>
      <c r="F176" t="str">
        <f>LEFT(restaurants_detail!E176,FIND(",",restaurants_detail!E176)-1)</f>
        <v>BTM</v>
      </c>
      <c r="G176" t="s">
        <v>3026</v>
      </c>
      <c r="H176" t="s">
        <v>3027</v>
      </c>
      <c r="J176" t="str" cm="1">
        <f t="array" ref="J176">IFERROR(_xlfn.IFS(G176="24 Hours","24 HOURS OPEN",COUNTA(G176,H176,I176) &gt;0, "SCHEDULED BUISSNESS HOURS"),"UNAVAILABLE")</f>
        <v>SCHEDULED BUISSNESS HOURS</v>
      </c>
      <c r="K176">
        <v>15000</v>
      </c>
      <c r="L176" t="s">
        <v>482</v>
      </c>
      <c r="M176" s="1" t="s">
        <v>2596</v>
      </c>
      <c r="N176" t="str">
        <f>VLOOKUP(A176,restaurants_data!A176:C688,3,FALSE)</f>
        <v>https://www.zomato.com/bangalore/kirti-kitchen-btm-bangalore/order</v>
      </c>
    </row>
    <row r="177" spans="1:14" x14ac:dyDescent="0.3">
      <c r="A177">
        <v>182</v>
      </c>
      <c r="B177" t="str">
        <f>VLOOKUP(A177,restaurants_data!A177:C689,2,FALSE)</f>
        <v>Sri Sai Cafe</v>
      </c>
      <c r="C177" t="s">
        <v>483</v>
      </c>
      <c r="D177">
        <v>4.0999999999999996</v>
      </c>
      <c r="E177">
        <f>IF(MOD(restaurants_detail!D177,1)&lt;&gt;0, restaurants_detail!D177*1000, restaurants_detail!D177)</f>
        <v>2</v>
      </c>
      <c r="F177" t="str">
        <f>LEFT(restaurants_detail!E177,FIND(",",restaurants_detail!E177)-1)</f>
        <v>Basavanagudi</v>
      </c>
      <c r="G177" t="s">
        <v>2485</v>
      </c>
      <c r="J177" t="str" cm="1">
        <f t="array" ref="J177">IFERROR(_xlfn.IFS(G177="24 Hours","24 HOURS OPEN",COUNTA(G177,H177,I177) &gt;0, "SCHEDULED BUISSNESS HOURS"),"UNAVAILABLE")</f>
        <v>SCHEDULED BUISSNESS HOURS</v>
      </c>
      <c r="K177">
        <v>200</v>
      </c>
      <c r="M177" s="1" t="s">
        <v>2749</v>
      </c>
      <c r="N177" t="str">
        <f>VLOOKUP(A177,restaurants_data!A177:C689,3,FALSE)</f>
        <v>https://www.zomato.com/bangalore/sri-sai-cafe-basavanagudi-bangalore/order</v>
      </c>
    </row>
    <row r="178" spans="1:14" x14ac:dyDescent="0.3">
      <c r="A178">
        <v>183</v>
      </c>
      <c r="B178" t="str">
        <f>VLOOKUP(A178,restaurants_data!A178:C690,2,FALSE)</f>
        <v>Muthashy's</v>
      </c>
      <c r="C178" t="s">
        <v>485</v>
      </c>
      <c r="D178">
        <v>4.2</v>
      </c>
      <c r="E178">
        <f>IF(MOD(restaurants_detail!D178,1)&lt;&gt;0, restaurants_detail!D178*1000, restaurants_detail!D178)</f>
        <v>51400</v>
      </c>
      <c r="F178" t="str">
        <f>LEFT(restaurants_detail!E178,FIND(",",restaurants_detail!E178)-1)</f>
        <v>BTM</v>
      </c>
      <c r="G178" t="s">
        <v>2518</v>
      </c>
      <c r="J178" t="str" cm="1">
        <f t="array" ref="J178">IFERROR(_xlfn.IFS(G178="24 Hours","24 HOURS OPEN",COUNTA(G178,H178,I178) &gt;0, "SCHEDULED BUISSNESS HOURS"),"UNAVAILABLE")</f>
        <v>SCHEDULED BUISSNESS HOURS</v>
      </c>
      <c r="K178">
        <v>400</v>
      </c>
      <c r="L178" t="s">
        <v>486</v>
      </c>
      <c r="M178" s="1" t="s">
        <v>2750</v>
      </c>
      <c r="N178" t="str">
        <f>VLOOKUP(A178,restaurants_data!A178:C690,3,FALSE)</f>
        <v>https://www.zomato.com/bangalore/muthashys-btm-bangalore/order</v>
      </c>
    </row>
    <row r="179" spans="1:14" x14ac:dyDescent="0.3">
      <c r="A179">
        <v>184</v>
      </c>
      <c r="B179" t="str">
        <f>VLOOKUP(A179,restaurants_data!A179:C691,2,FALSE)</f>
        <v>Juice Junction</v>
      </c>
      <c r="C179" t="s">
        <v>488</v>
      </c>
      <c r="D179">
        <v>4.3</v>
      </c>
      <c r="E179">
        <f>IF(MOD(restaurants_detail!D179,1)&lt;&gt;0, restaurants_detail!D179*1000, restaurants_detail!D179)</f>
        <v>1</v>
      </c>
      <c r="F179" t="str">
        <f>LEFT(restaurants_detail!E179,FIND(",",restaurants_detail!E179)-1)</f>
        <v>St. Marks Road</v>
      </c>
      <c r="G179" t="s">
        <v>2487</v>
      </c>
      <c r="J179" t="str" cm="1">
        <f t="array" ref="J179">IFERROR(_xlfn.IFS(G179="24 Hours","24 HOURS OPEN",COUNTA(G179,H179,I179) &gt;0, "SCHEDULED BUISSNESS HOURS"),"UNAVAILABLE")</f>
        <v>SCHEDULED BUISSNESS HOURS</v>
      </c>
      <c r="K179">
        <v>250</v>
      </c>
      <c r="L179" t="s">
        <v>489</v>
      </c>
      <c r="M179" s="1" t="s">
        <v>2751</v>
      </c>
      <c r="N179" t="str">
        <f>VLOOKUP(A179,restaurants_data!A179:C691,3,FALSE)</f>
        <v>https://www.zomato.com/bangalore/juice-junction-st-marks-road/order</v>
      </c>
    </row>
    <row r="180" spans="1:14" x14ac:dyDescent="0.3">
      <c r="A180">
        <v>185</v>
      </c>
      <c r="B180" t="str">
        <f>VLOOKUP(A180,restaurants_data!A180:C692,2,FALSE)</f>
        <v>Rajanna Military Hotel</v>
      </c>
      <c r="C180" t="s">
        <v>491</v>
      </c>
      <c r="D180">
        <v>3.9</v>
      </c>
      <c r="E180">
        <f>IF(MOD(restaurants_detail!D180,1)&lt;&gt;0, restaurants_detail!D180*1000, restaurants_detail!D180)</f>
        <v>5</v>
      </c>
      <c r="F180" t="str">
        <f>LEFT(restaurants_detail!E180,FIND(",",restaurants_detail!E180)-1)</f>
        <v>Rajajinagar</v>
      </c>
      <c r="G180" t="s">
        <v>2483</v>
      </c>
      <c r="J180" t="str" cm="1">
        <f t="array" ref="J180">IFERROR(_xlfn.IFS(G180="24 Hours","24 HOURS OPEN",COUNTA(G180,H180,I180) &gt;0, "SCHEDULED BUISSNESS HOURS"),"UNAVAILABLE")</f>
        <v>SCHEDULED BUISSNESS HOURS</v>
      </c>
      <c r="K180">
        <v>300</v>
      </c>
      <c r="M180" s="1" t="s">
        <v>2708</v>
      </c>
      <c r="N180" t="str">
        <f>VLOOKUP(A180,restaurants_data!A180:C692,3,FALSE)</f>
        <v>https://www.zomato.com/bangalore/rajanna-military-hotel-rajajinagar-bangalore/order</v>
      </c>
    </row>
    <row r="181" spans="1:14" x14ac:dyDescent="0.3">
      <c r="A181">
        <v>186</v>
      </c>
      <c r="B181" t="str">
        <f>VLOOKUP(A181,restaurants_data!A181:C693,2,FALSE)</f>
        <v>Chaayos Chai+Snacks=Relax</v>
      </c>
      <c r="C181" t="s">
        <v>492</v>
      </c>
      <c r="D181">
        <v>4.0999999999999996</v>
      </c>
      <c r="E181">
        <f>IF(MOD(restaurants_detail!D181,1)&lt;&gt;0, restaurants_detail!D181*1000, restaurants_detail!D181)</f>
        <v>1</v>
      </c>
      <c r="F181" t="str">
        <f>LEFT(restaurants_detail!E181,FIND(",",restaurants_detail!E181)-1)</f>
        <v>Cunningham Road</v>
      </c>
      <c r="G181" t="s">
        <v>2518</v>
      </c>
      <c r="J181" t="str" cm="1">
        <f t="array" ref="J181">IFERROR(_xlfn.IFS(G181="24 Hours","24 HOURS OPEN",COUNTA(G181,H181,I181) &gt;0, "SCHEDULED BUISSNESS HOURS"),"UNAVAILABLE")</f>
        <v>SCHEDULED BUISSNESS HOURS</v>
      </c>
      <c r="K181">
        <v>350</v>
      </c>
      <c r="M181" s="1" t="s">
        <v>2752</v>
      </c>
      <c r="N181" t="str">
        <f>VLOOKUP(A181,restaurants_data!A181:C693,3,FALSE)</f>
        <v>https://www.zomato.com/bangalore/chaayos-chai-snacks-relax-cunningham-road-bangalore/order</v>
      </c>
    </row>
    <row r="182" spans="1:14" x14ac:dyDescent="0.3">
      <c r="A182">
        <v>187</v>
      </c>
      <c r="B182" t="str">
        <f>VLOOKUP(A182,restaurants_data!A182:C694,2,FALSE)</f>
        <v>Hari Super Sandwich</v>
      </c>
      <c r="C182" t="s">
        <v>494</v>
      </c>
      <c r="D182">
        <v>3.8</v>
      </c>
      <c r="E182">
        <f>IF(MOD(restaurants_detail!D182,1)&lt;&gt;0, restaurants_detail!D182*1000, restaurants_detail!D182)</f>
        <v>10300</v>
      </c>
      <c r="F182" t="str">
        <f>LEFT(restaurants_detail!E182,FIND(",",restaurants_detail!E182)-1)</f>
        <v>BTM</v>
      </c>
      <c r="G182" t="s">
        <v>2520</v>
      </c>
      <c r="J182" t="str" cm="1">
        <f t="array" ref="J182">IFERROR(_xlfn.IFS(G182="24 Hours","24 HOURS OPEN",COUNTA(G182,H182,I182) &gt;0, "SCHEDULED BUISSNESS HOURS"),"UNAVAILABLE")</f>
        <v>SCHEDULED BUISSNESS HOURS</v>
      </c>
      <c r="K182">
        <v>200</v>
      </c>
      <c r="M182" s="1" t="s">
        <v>2753</v>
      </c>
      <c r="N182" t="str">
        <f>VLOOKUP(A182,restaurants_data!A182:C694,3,FALSE)</f>
        <v>https://www.zomato.com/bangalore/hari-super-sandwich-btm-bangalore/order</v>
      </c>
    </row>
    <row r="183" spans="1:14" x14ac:dyDescent="0.3">
      <c r="A183">
        <v>188</v>
      </c>
      <c r="B183" t="str">
        <f>VLOOKUP(A183,restaurants_data!A183:C695,2,FALSE)</f>
        <v>Red Bucket Biryani</v>
      </c>
      <c r="D183">
        <v>3.8</v>
      </c>
      <c r="E183">
        <f>IF(MOD(restaurants_detail!D183,1)&lt;&gt;0, restaurants_detail!D183*1000, restaurants_detail!D183)</f>
        <v>983</v>
      </c>
      <c r="F183" t="str">
        <f>LEFT(restaurants_detail!E183,FIND(",",restaurants_detail!E183)-1)</f>
        <v>BTM</v>
      </c>
      <c r="G183" t="s">
        <v>2996</v>
      </c>
      <c r="H183" t="s">
        <v>3028</v>
      </c>
      <c r="J183" t="str" cm="1">
        <f t="array" ref="J183">IFERROR(_xlfn.IFS(G183="24 Hours","24 HOURS OPEN",COUNTA(G183,H183,I183) &gt;0, "SCHEDULED BUISSNESS HOURS"),"UNAVAILABLE")</f>
        <v>SCHEDULED BUISSNESS HOURS</v>
      </c>
      <c r="K183">
        <v>15050</v>
      </c>
      <c r="M183" s="1" t="s">
        <v>2653</v>
      </c>
      <c r="N183" t="str">
        <f>VLOOKUP(A183,restaurants_data!A183:C695,3,FALSE)</f>
        <v>https://www.zomato.com/bangalore/red-bucket-biryani-btm-bangalore/order</v>
      </c>
    </row>
    <row r="184" spans="1:14" x14ac:dyDescent="0.3">
      <c r="A184">
        <v>189</v>
      </c>
      <c r="B184" t="str">
        <f>VLOOKUP(A184,restaurants_data!A184:C696,2,FALSE)</f>
        <v>Szechuan Dragon</v>
      </c>
      <c r="C184" t="s">
        <v>497</v>
      </c>
      <c r="D184">
        <v>4.2</v>
      </c>
      <c r="E184">
        <f>IF(MOD(restaurants_detail!D184,1)&lt;&gt;0, restaurants_detail!D184*1000, restaurants_detail!D184)</f>
        <v>37400</v>
      </c>
      <c r="F184" t="str">
        <f>LEFT(restaurants_detail!E184,FIND(",",restaurants_detail!E184)-1)</f>
        <v>Banashankari</v>
      </c>
      <c r="G184" t="s">
        <v>2582</v>
      </c>
      <c r="J184" t="str" cm="1">
        <f t="array" ref="J184">IFERROR(_xlfn.IFS(G184="24 Hours","24 HOURS OPEN",COUNTA(G184,H184,I184) &gt;0, "SCHEDULED BUISSNESS HOURS"),"UNAVAILABLE")</f>
        <v>SCHEDULED BUISSNESS HOURS</v>
      </c>
      <c r="K184">
        <v>850</v>
      </c>
      <c r="L184" t="s">
        <v>499</v>
      </c>
      <c r="M184" s="1" t="s">
        <v>2754</v>
      </c>
      <c r="N184" t="str">
        <f>VLOOKUP(A184,restaurants_data!A184:C696,3,FALSE)</f>
        <v>https://www.zomato.com/bangalore/szechuan-dragon-banashankari/order</v>
      </c>
    </row>
    <row r="185" spans="1:14" x14ac:dyDescent="0.3">
      <c r="A185">
        <v>190</v>
      </c>
      <c r="B185" t="str">
        <f>VLOOKUP(A185,restaurants_data!A185:C697,2,FALSE)</f>
        <v>RB Food Point</v>
      </c>
      <c r="C185" t="s">
        <v>501</v>
      </c>
      <c r="D185">
        <v>3.6</v>
      </c>
      <c r="E185">
        <f>IF(MOD(restaurants_detail!D185,1)&lt;&gt;0, restaurants_detail!D185*1000, restaurants_detail!D185)</f>
        <v>24500</v>
      </c>
      <c r="F185" t="str">
        <f>LEFT(restaurants_detail!E185,FIND(",",restaurants_detail!E185)-1)</f>
        <v>BTM</v>
      </c>
      <c r="G185" t="s">
        <v>2473</v>
      </c>
      <c r="J185" t="str" cm="1">
        <f t="array" ref="J185">IFERROR(_xlfn.IFS(G185="24 Hours","24 HOURS OPEN",COUNTA(G185,H185,I185) &gt;0, "SCHEDULED BUISSNESS HOURS"),"UNAVAILABLE")</f>
        <v>SCHEDULED BUISSNESS HOURS</v>
      </c>
      <c r="K185">
        <v>300</v>
      </c>
      <c r="L185" t="s">
        <v>502</v>
      </c>
      <c r="M185" s="1" t="s">
        <v>2755</v>
      </c>
      <c r="N185" t="str">
        <f>VLOOKUP(A185,restaurants_data!A185:C697,3,FALSE)</f>
        <v>https://www.zomato.com/bangalore/rb-food-point-btm-bangalore/order</v>
      </c>
    </row>
    <row r="186" spans="1:14" x14ac:dyDescent="0.3">
      <c r="A186">
        <v>191</v>
      </c>
      <c r="B186" t="str">
        <f>VLOOKUP(A186,restaurants_data!A186:C698,2,FALSE)</f>
        <v>SGS Non Veg - Gundu Pulav</v>
      </c>
      <c r="C186" t="s">
        <v>504</v>
      </c>
      <c r="D186">
        <v>4.5</v>
      </c>
      <c r="E186">
        <f>IF(MOD(restaurants_detail!D186,1)&lt;&gt;0, restaurants_detail!D186*1000, restaurants_detail!D186)</f>
        <v>4</v>
      </c>
      <c r="F186" t="str">
        <f>LEFT(restaurants_detail!E186,FIND(",",restaurants_detail!E186)-1)</f>
        <v>City Market</v>
      </c>
      <c r="G186" t="s">
        <v>2992</v>
      </c>
      <c r="J186" t="str" cm="1">
        <f t="array" ref="J186">IFERROR(_xlfn.IFS(G186="24 Hours","24 HOURS OPEN",COUNTA(G186,H186,I186) &gt;0, "SCHEDULED BUISSNESS HOURS"),"UNAVAILABLE")</f>
        <v>SCHEDULED BUISSNESS HOURS</v>
      </c>
      <c r="K186">
        <v>500</v>
      </c>
      <c r="M186" s="1" t="s">
        <v>2708</v>
      </c>
      <c r="N186" t="str">
        <f>VLOOKUP(A186,restaurants_data!A186:C698,3,FALSE)</f>
        <v>https://www.zomato.com/bangalore/sgs-non-veg-gundu-pulav-city-market-bangalore/order</v>
      </c>
    </row>
    <row r="187" spans="1:14" x14ac:dyDescent="0.3">
      <c r="A187">
        <v>192</v>
      </c>
      <c r="B187" t="str">
        <f>VLOOKUP(A187,restaurants_data!A187:C699,2,FALSE)</f>
        <v>Laddoos</v>
      </c>
      <c r="C187" t="s">
        <v>506</v>
      </c>
      <c r="D187">
        <v>4.0999999999999996</v>
      </c>
      <c r="E187">
        <f>IF(MOD(restaurants_detail!D187,1)&lt;&gt;0, restaurants_detail!D187*1000, restaurants_detail!D187)</f>
        <v>4</v>
      </c>
      <c r="F187" t="str">
        <f>LEFT(restaurants_detail!E187,FIND(",",restaurants_detail!E187)-1)</f>
        <v>Jeevan Bhima Nagar</v>
      </c>
      <c r="G187" t="s">
        <v>2521</v>
      </c>
      <c r="J187" t="str" cm="1">
        <f t="array" ref="J187">IFERROR(_xlfn.IFS(G187="24 Hours","24 HOURS OPEN",COUNTA(G187,H187,I187) &gt;0, "SCHEDULED BUISSNESS HOURS"),"UNAVAILABLE")</f>
        <v>SCHEDULED BUISSNESS HOURS</v>
      </c>
      <c r="K187">
        <v>300</v>
      </c>
      <c r="M187" s="1" t="s">
        <v>2756</v>
      </c>
      <c r="N187" t="str">
        <f>VLOOKUP(A187,restaurants_data!A187:C699,3,FALSE)</f>
        <v>https://www.zomato.com/bangalore/laddoos-jeevan-bhima-nagar/order</v>
      </c>
    </row>
    <row r="188" spans="1:14" x14ac:dyDescent="0.3">
      <c r="A188">
        <v>193</v>
      </c>
      <c r="B188" t="str">
        <f>VLOOKUP(A188,restaurants_data!A188:C700,2,FALSE)</f>
        <v>ITC Master Chef Creations</v>
      </c>
      <c r="D188">
        <v>4.4000000000000004</v>
      </c>
      <c r="E188">
        <f>IF(MOD(restaurants_detail!D188,1)&lt;&gt;0, restaurants_detail!D188*1000, restaurants_detail!D188)</f>
        <v>374</v>
      </c>
      <c r="F188" t="str">
        <f>LEFT(restaurants_detail!E188,FIND(",",restaurants_detail!E188)-1)</f>
        <v>Commercial Street</v>
      </c>
      <c r="J188" t="str" cm="1">
        <f t="array" ref="J188">IFERROR(_xlfn.IFS(G188="24 Hours","24 HOURS OPEN",COUNTA(G188,H188,I188) &gt;0, "SCHEDULED BUISSNESS HOURS"),"UNAVAILABLE")</f>
        <v>UNAVAILABLE</v>
      </c>
      <c r="K188">
        <v>350</v>
      </c>
      <c r="M188" s="1" t="s">
        <v>2757</v>
      </c>
      <c r="N188" t="str">
        <f>VLOOKUP(A188,restaurants_data!A188:C700,3,FALSE)</f>
        <v>https://www.zomato.com/bangalore/itc-master-chef-creations-commercial-street-bangalore/order</v>
      </c>
    </row>
    <row r="189" spans="1:14" x14ac:dyDescent="0.3">
      <c r="A189">
        <v>194</v>
      </c>
      <c r="B189" t="str">
        <f>VLOOKUP(A189,restaurants_data!A189:C701,2,FALSE)</f>
        <v>Toscano</v>
      </c>
      <c r="C189" t="s">
        <v>510</v>
      </c>
      <c r="D189">
        <v>4.3</v>
      </c>
      <c r="E189">
        <f>IF(MOD(restaurants_detail!D189,1)&lt;&gt;0, restaurants_detail!D189*1000, restaurants_detail!D189)</f>
        <v>1</v>
      </c>
      <c r="F189" t="str">
        <f>LEFT(restaurants_detail!E189,FIND(",",restaurants_detail!E189)-1)</f>
        <v>UB City</v>
      </c>
      <c r="G189" t="s">
        <v>2579</v>
      </c>
      <c r="J189" t="str" cm="1">
        <f t="array" ref="J189">IFERROR(_xlfn.IFS(G189="24 Hours","24 HOURS OPEN",COUNTA(G189,H189,I189) &gt;0, "SCHEDULED BUISSNESS HOURS"),"UNAVAILABLE")</f>
        <v>SCHEDULED BUISSNESS HOURS</v>
      </c>
      <c r="K189">
        <v>150</v>
      </c>
      <c r="L189" t="s">
        <v>511</v>
      </c>
      <c r="M189" s="1" t="s">
        <v>2758</v>
      </c>
      <c r="N189" t="str">
        <f>VLOOKUP(A189,restaurants_data!A189:C701,3,FALSE)</f>
        <v>https://www.zomato.com/bangalore/toscano-lavelle-road/order</v>
      </c>
    </row>
    <row r="190" spans="1:14" x14ac:dyDescent="0.3">
      <c r="A190">
        <v>195</v>
      </c>
      <c r="B190" t="str">
        <f>VLOOKUP(A190,restaurants_data!A190:C702,2,FALSE)</f>
        <v>New Agarwal Bhavan</v>
      </c>
      <c r="D190">
        <v>4.3</v>
      </c>
      <c r="E190">
        <f>IF(MOD(restaurants_detail!D190,1)&lt;&gt;0, restaurants_detail!D190*1000, restaurants_detail!D190)</f>
        <v>1</v>
      </c>
      <c r="F190" t="str">
        <f>LEFT(restaurants_detail!E190,FIND(",",restaurants_detail!E190)-1)</f>
        <v>Sadashiv Nagar</v>
      </c>
      <c r="G190" t="s">
        <v>2522</v>
      </c>
      <c r="J190" t="str" cm="1">
        <f t="array" ref="J190">IFERROR(_xlfn.IFS(G190="24 Hours","24 HOURS OPEN",COUNTA(G190,H190,I190) &gt;0, "SCHEDULED BUISSNESS HOURS"),"UNAVAILABLE")</f>
        <v>SCHEDULED BUISSNESS HOURS</v>
      </c>
      <c r="K190">
        <v>200</v>
      </c>
      <c r="M190" s="1" t="s">
        <v>2740</v>
      </c>
      <c r="N190" t="str">
        <f>VLOOKUP(A190,restaurants_data!A190:C702,3,FALSE)</f>
        <v>https://www.zomato.com/bangalore/new-agarwal-bhavan-sadashiv-nagar-bangalore/order</v>
      </c>
    </row>
    <row r="191" spans="1:14" x14ac:dyDescent="0.3">
      <c r="A191">
        <v>196</v>
      </c>
      <c r="B191" t="str">
        <f>VLOOKUP(A191,restaurants_data!A191:C703,2,FALSE)</f>
        <v>Sri Udupi Grand</v>
      </c>
      <c r="D191">
        <v>4</v>
      </c>
      <c r="E191">
        <f>IF(MOD(restaurants_detail!D191,1)&lt;&gt;0, restaurants_detail!D191*1000, restaurants_detail!D191)</f>
        <v>2</v>
      </c>
      <c r="F191" t="str">
        <f>LEFT(restaurants_detail!E191,FIND(",",restaurants_detail!E191)-1)</f>
        <v>Brigade Road</v>
      </c>
      <c r="G191" t="s">
        <v>2523</v>
      </c>
      <c r="J191" t="str" cm="1">
        <f t="array" ref="J191">IFERROR(_xlfn.IFS(G191="24 Hours","24 HOURS OPEN",COUNTA(G191,H191,I191) &gt;0, "SCHEDULED BUISSNESS HOURS"),"UNAVAILABLE")</f>
        <v>SCHEDULED BUISSNESS HOURS</v>
      </c>
      <c r="K191">
        <v>300</v>
      </c>
      <c r="M191" s="1" t="s">
        <v>2759</v>
      </c>
      <c r="N191" t="str">
        <f>VLOOKUP(A191,restaurants_data!A191:C703,3,FALSE)</f>
        <v>https://www.zomato.com/bangalore/sri-udupi-grand-brigade-road-bangalore/order</v>
      </c>
    </row>
    <row r="192" spans="1:14" x14ac:dyDescent="0.3">
      <c r="A192">
        <v>197</v>
      </c>
      <c r="B192" t="str">
        <f>VLOOKUP(A192,restaurants_data!A192:C704,2,FALSE)</f>
        <v>Mad Over Donuts</v>
      </c>
      <c r="C192" t="s">
        <v>516</v>
      </c>
      <c r="D192">
        <v>4.3</v>
      </c>
      <c r="E192">
        <f>IF(MOD(restaurants_detail!D192,1)&lt;&gt;0, restaurants_detail!D192*1000, restaurants_detail!D192)</f>
        <v>1</v>
      </c>
      <c r="F192" t="str">
        <f>LEFT(restaurants_detail!E192,FIND(",",restaurants_detail!E192)-1)</f>
        <v>Garuda Mall</v>
      </c>
      <c r="G192" t="s">
        <v>2510</v>
      </c>
      <c r="J192" t="str" cm="1">
        <f t="array" ref="J192">IFERROR(_xlfn.IFS(G192="24 Hours","24 HOURS OPEN",COUNTA(G192,H192,I192) &gt;0, "SCHEDULED BUISSNESS HOURS"),"UNAVAILABLE")</f>
        <v>SCHEDULED BUISSNESS HOURS</v>
      </c>
      <c r="K192">
        <v>400</v>
      </c>
      <c r="M192" s="1" t="s">
        <v>2760</v>
      </c>
      <c r="N192" t="str">
        <f>VLOOKUP(A192,restaurants_data!A192:C704,3,FALSE)</f>
        <v>https://www.zomato.com/bangalore/mad-over-donuts-brigade-road/order</v>
      </c>
    </row>
    <row r="193" spans="1:14" x14ac:dyDescent="0.3">
      <c r="A193">
        <v>198</v>
      </c>
      <c r="B193" t="str">
        <f>VLOOKUP(A193,restaurants_data!A193:C705,2,FALSE)</f>
        <v>Donne Biryani Angadi Mane</v>
      </c>
      <c r="D193">
        <v>4</v>
      </c>
      <c r="E193">
        <f>IF(MOD(restaurants_detail!D193,1)&lt;&gt;0, restaurants_detail!D193*1000, restaurants_detail!D193)</f>
        <v>3</v>
      </c>
      <c r="F193" t="str">
        <f>LEFT(restaurants_detail!E193,FIND(",",restaurants_detail!E193)-1)</f>
        <v>Sadashiv Nagar</v>
      </c>
      <c r="G193" t="s">
        <v>2524</v>
      </c>
      <c r="J193" t="str" cm="1">
        <f t="array" ref="J193">IFERROR(_xlfn.IFS(G193="24 Hours","24 HOURS OPEN",COUNTA(G193,H193,I193) &gt;0, "SCHEDULED BUISSNESS HOURS"),"UNAVAILABLE")</f>
        <v>SCHEDULED BUISSNESS HOURS</v>
      </c>
      <c r="K193">
        <v>300</v>
      </c>
      <c r="M193" s="1" t="s">
        <v>2657</v>
      </c>
      <c r="N193" t="str">
        <f>VLOOKUP(A193,restaurants_data!A193:C705,3,FALSE)</f>
        <v>https://www.zomato.com/bangalore/donne-biryani-angadi-mane-sadashiv-nagar-bangalore/order</v>
      </c>
    </row>
    <row r="194" spans="1:14" x14ac:dyDescent="0.3">
      <c r="A194">
        <v>199</v>
      </c>
      <c r="B194" t="str">
        <f>VLOOKUP(A194,restaurants_data!A194:C706,2,FALSE)</f>
        <v>Punjabi Unplugged</v>
      </c>
      <c r="C194" t="s">
        <v>519</v>
      </c>
      <c r="D194">
        <v>4.0999999999999996</v>
      </c>
      <c r="E194">
        <f>IF(MOD(restaurants_detail!D194,1)&lt;&gt;0, restaurants_detail!D194*1000, restaurants_detail!D194)</f>
        <v>4</v>
      </c>
      <c r="F194" t="str">
        <f>LEFT(restaurants_detail!E194,FIND(",",restaurants_detail!E194)-1)</f>
        <v>Koramangala 7th Block</v>
      </c>
      <c r="G194" t="s">
        <v>2995</v>
      </c>
      <c r="H194" t="s">
        <v>2994</v>
      </c>
      <c r="J194" t="str" cm="1">
        <f t="array" ref="J194">IFERROR(_xlfn.IFS(G194="24 Hours","24 HOURS OPEN",COUNTA(G194,H194,I194) &gt;0, "SCHEDULED BUISSNESS HOURS"),"UNAVAILABLE")</f>
        <v>SCHEDULED BUISSNESS HOURS</v>
      </c>
      <c r="K194">
        <v>750</v>
      </c>
      <c r="L194" t="s">
        <v>521</v>
      </c>
      <c r="M194" s="1" t="s">
        <v>2704</v>
      </c>
      <c r="N194" t="str">
        <f>VLOOKUP(A194,restaurants_data!A194:C706,3,FALSE)</f>
        <v>https://www.zomato.com/bangalore/punjabi-unplugged-koramangala-7th-block-bangalore/order</v>
      </c>
    </row>
    <row r="195" spans="1:14" x14ac:dyDescent="0.3">
      <c r="A195">
        <v>200</v>
      </c>
      <c r="B195" t="str">
        <f>VLOOKUP(A195,restaurants_data!A195:C707,2,FALSE)</f>
        <v>Empire Juices and Desserts</v>
      </c>
      <c r="C195" t="s">
        <v>522</v>
      </c>
      <c r="D195">
        <v>4.5999999999999996</v>
      </c>
      <c r="E195">
        <f>IF(MOD(restaurants_detail!D195,1)&lt;&gt;0, restaurants_detail!D195*1000, restaurants_detail!D195)</f>
        <v>1</v>
      </c>
      <c r="F195" t="str">
        <f>LEFT(restaurants_detail!E195,FIND(",",restaurants_detail!E195)-1)</f>
        <v>Brigade Road</v>
      </c>
      <c r="G195" t="s">
        <v>2995</v>
      </c>
      <c r="H195" t="s">
        <v>3029</v>
      </c>
      <c r="J195" t="str" cm="1">
        <f t="array" ref="J195">IFERROR(_xlfn.IFS(G195="24 Hours","24 HOURS OPEN",COUNTA(G195,H195,I195) &gt;0, "SCHEDULED BUISSNESS HOURS"),"UNAVAILABLE")</f>
        <v>SCHEDULED BUISSNESS HOURS</v>
      </c>
      <c r="K195">
        <v>15000</v>
      </c>
      <c r="L195" t="s">
        <v>524</v>
      </c>
      <c r="M195" s="1" t="s">
        <v>2761</v>
      </c>
      <c r="N195" t="str">
        <f>VLOOKUP(A195,restaurants_data!A195:C707,3,FALSE)</f>
        <v>https://www.zomato.com/bangalore/empire-juices-and-desserts-brigade-road-bangalore/order</v>
      </c>
    </row>
    <row r="196" spans="1:14" x14ac:dyDescent="0.3">
      <c r="A196">
        <v>201</v>
      </c>
      <c r="B196" t="str">
        <f>VLOOKUP(A196,restaurants_data!A196:C708,2,FALSE)</f>
        <v>Just Bake</v>
      </c>
      <c r="D196">
        <v>4.2</v>
      </c>
      <c r="E196">
        <f>IF(MOD(restaurants_detail!D196,1)&lt;&gt;0, restaurants_detail!D196*1000, restaurants_detail!D196)</f>
        <v>319</v>
      </c>
      <c r="F196" t="str">
        <f>LEFT(restaurants_detail!E196,FIND(",",restaurants_detail!E196)-1)</f>
        <v>Seshadripuram</v>
      </c>
      <c r="G196" t="s">
        <v>2525</v>
      </c>
      <c r="J196" t="str" cm="1">
        <f t="array" ref="J196">IFERROR(_xlfn.IFS(G196="24 Hours","24 HOURS OPEN",COUNTA(G196,H196,I196) &gt;0, "SCHEDULED BUISSNESS HOURS"),"UNAVAILABLE")</f>
        <v>SCHEDULED BUISSNESS HOURS</v>
      </c>
      <c r="K196">
        <v>450</v>
      </c>
      <c r="M196" s="1" t="s">
        <v>2636</v>
      </c>
      <c r="N196" t="str">
        <f>VLOOKUP(A196,restaurants_data!A196:C708,3,FALSE)</f>
        <v>https://www.zomato.com/bangalore/just-bake-seshadripuram/order</v>
      </c>
    </row>
    <row r="197" spans="1:14" x14ac:dyDescent="0.3">
      <c r="A197">
        <v>202</v>
      </c>
      <c r="B197" t="str">
        <f>VLOOKUP(A197,restaurants_data!A197:C709,2,FALSE)</f>
        <v>Absolute Shawarma</v>
      </c>
      <c r="C197" t="s">
        <v>527</v>
      </c>
      <c r="D197">
        <v>4.0999999999999996</v>
      </c>
      <c r="E197">
        <f>IF(MOD(restaurants_detail!D197,1)&lt;&gt;0, restaurants_detail!D197*1000, restaurants_detail!D197)</f>
        <v>54</v>
      </c>
      <c r="F197" t="str">
        <f>LEFT(restaurants_detail!E197,FIND(",",restaurants_detail!E197)-1)</f>
        <v>Vijay Nagar</v>
      </c>
      <c r="G197" t="s">
        <v>2526</v>
      </c>
      <c r="J197" t="str" cm="1">
        <f t="array" ref="J197">IFERROR(_xlfn.IFS(G197="24 Hours","24 HOURS OPEN",COUNTA(G197,H197,I197) &gt;0, "SCHEDULED BUISSNESS HOURS"),"UNAVAILABLE")</f>
        <v>SCHEDULED BUISSNESS HOURS</v>
      </c>
      <c r="K197">
        <v>300</v>
      </c>
      <c r="M197" s="1" t="s">
        <v>2762</v>
      </c>
      <c r="N197" t="str">
        <f>VLOOKUP(A197,restaurants_data!A197:C709,3,FALSE)</f>
        <v>https://www.zomato.com/bangalore/absolute-shawarma-vijay-nagar-bangalore/order</v>
      </c>
    </row>
    <row r="198" spans="1:14" x14ac:dyDescent="0.3">
      <c r="A198">
        <v>203</v>
      </c>
      <c r="B198" t="str">
        <f>VLOOKUP(A198,restaurants_data!A198:C710,2,FALSE)</f>
        <v>Kataria's</v>
      </c>
      <c r="C198" t="s">
        <v>530</v>
      </c>
      <c r="D198">
        <v>3.5</v>
      </c>
      <c r="E198">
        <f>IF(MOD(restaurants_detail!D198,1)&lt;&gt;0, restaurants_detail!D198*1000, restaurants_detail!D198)</f>
        <v>6</v>
      </c>
      <c r="F198" t="str">
        <f>LEFT(restaurants_detail!E198,FIND(",",restaurants_detail!E198)-1)</f>
        <v>BTM</v>
      </c>
      <c r="G198" t="s">
        <v>3030</v>
      </c>
      <c r="H198" t="s">
        <v>3031</v>
      </c>
      <c r="J198" t="str" cm="1">
        <f t="array" ref="J198">IFERROR(_xlfn.IFS(G198="24 Hours","24 HOURS OPEN",COUNTA(G198,H198,I198) &gt;0, "SCHEDULED BUISSNESS HOURS"),"UNAVAILABLE")</f>
        <v>SCHEDULED BUISSNESS HOURS</v>
      </c>
      <c r="K198">
        <v>400</v>
      </c>
      <c r="M198" s="1" t="s">
        <v>2763</v>
      </c>
      <c r="N198" t="str">
        <f>VLOOKUP(A198,restaurants_data!A198:C710,3,FALSE)</f>
        <v>https://www.zomato.com/bangalore/katarias-btm-bangalore/order</v>
      </c>
    </row>
    <row r="199" spans="1:14" x14ac:dyDescent="0.3">
      <c r="A199">
        <v>204</v>
      </c>
      <c r="B199" t="str">
        <f>VLOOKUP(A199,restaurants_data!A199:C711,2,FALSE)</f>
        <v>FB Cakes</v>
      </c>
      <c r="D199">
        <v>3.7</v>
      </c>
      <c r="E199">
        <f>IF(MOD(restaurants_detail!D199,1)&lt;&gt;0, restaurants_detail!D199*1000, restaurants_detail!D199)</f>
        <v>275</v>
      </c>
      <c r="F199" t="str">
        <f>LEFT(restaurants_detail!E199,FIND(",",restaurants_detail!E199)-1)</f>
        <v>BTM</v>
      </c>
      <c r="G199" t="s">
        <v>2527</v>
      </c>
      <c r="J199" t="str" cm="1">
        <f t="array" ref="J199">IFERROR(_xlfn.IFS(G199="24 Hours","24 HOURS OPEN",COUNTA(G199,H199,I199) &gt;0, "SCHEDULED BUISSNESS HOURS"),"UNAVAILABLE")</f>
        <v>SCHEDULED BUISSNESS HOURS</v>
      </c>
      <c r="K199">
        <v>300</v>
      </c>
      <c r="M199" s="1" t="s">
        <v>2764</v>
      </c>
      <c r="N199" t="str">
        <f>VLOOKUP(A199,restaurants_data!A199:C711,3,FALSE)</f>
        <v>https://www.zomato.com/bangalore/fb-cakes-1-btm-bangalore/order</v>
      </c>
    </row>
    <row r="200" spans="1:14" x14ac:dyDescent="0.3">
      <c r="A200">
        <v>205</v>
      </c>
      <c r="B200" t="str">
        <f>VLOOKUP(A200,restaurants_data!A200:C712,2,FALSE)</f>
        <v>New Shanthi Sagar</v>
      </c>
      <c r="C200" t="s">
        <v>535</v>
      </c>
      <c r="D200">
        <v>4.0999999999999996</v>
      </c>
      <c r="E200">
        <f>IF(MOD(restaurants_detail!D200,1)&lt;&gt;0, restaurants_detail!D200*1000, restaurants_detail!D200)</f>
        <v>9</v>
      </c>
      <c r="F200" t="str">
        <f>LEFT(restaurants_detail!E200,FIND(",",restaurants_detail!E200)-1)</f>
        <v>Rajajinagar</v>
      </c>
      <c r="G200" t="s">
        <v>2528</v>
      </c>
      <c r="J200" t="str" cm="1">
        <f t="array" ref="J200">IFERROR(_xlfn.IFS(G200="24 Hours","24 HOURS OPEN",COUNTA(G200,H200,I200) &gt;0, "SCHEDULED BUISSNESS HOURS"),"UNAVAILABLE")</f>
        <v>SCHEDULED BUISSNESS HOURS</v>
      </c>
      <c r="K200">
        <v>400</v>
      </c>
      <c r="M200" s="1" t="s">
        <v>2765</v>
      </c>
      <c r="N200" t="str">
        <f>VLOOKUP(A200,restaurants_data!A200:C712,3,FALSE)</f>
        <v>https://www.zomato.com/bangalore/new-shanthi-sagar-rajajinagar-bangalore/order</v>
      </c>
    </row>
    <row r="201" spans="1:14" x14ac:dyDescent="0.3">
      <c r="A201">
        <v>206</v>
      </c>
      <c r="B201" t="str">
        <f>VLOOKUP(A201,restaurants_data!A201:C713,2,FALSE)</f>
        <v>Udupi Upachar</v>
      </c>
      <c r="D201">
        <v>4</v>
      </c>
      <c r="E201">
        <f>IF(MOD(restaurants_detail!D201,1)&lt;&gt;0, restaurants_detail!D201*1000, restaurants_detail!D201)</f>
        <v>8</v>
      </c>
      <c r="F201" t="str">
        <f>LEFT(restaurants_detail!E201,FIND(",",restaurants_detail!E201)-1)</f>
        <v>Banashankari</v>
      </c>
      <c r="G201" t="s">
        <v>2483</v>
      </c>
      <c r="J201" t="str" cm="1">
        <f t="array" ref="J201">IFERROR(_xlfn.IFS(G201="24 Hours","24 HOURS OPEN",COUNTA(G201,H201,I201) &gt;0, "SCHEDULED BUISSNESS HOURS"),"UNAVAILABLE")</f>
        <v>SCHEDULED BUISSNESS HOURS</v>
      </c>
      <c r="K201">
        <v>350</v>
      </c>
      <c r="M201" s="1" t="s">
        <v>2766</v>
      </c>
      <c r="N201" t="str">
        <f>VLOOKUP(A201,restaurants_data!A201:C713,3,FALSE)</f>
        <v>https://www.zomato.com/bangalore/udupi-upachar-banashankari-bangalore/order</v>
      </c>
    </row>
    <row r="202" spans="1:14" x14ac:dyDescent="0.3">
      <c r="A202">
        <v>207</v>
      </c>
      <c r="B202" t="str">
        <f>VLOOKUP(A202,restaurants_data!A202:C714,2,FALSE)</f>
        <v>Roti Ghar</v>
      </c>
      <c r="C202" t="s">
        <v>539</v>
      </c>
      <c r="D202">
        <v>4.2</v>
      </c>
      <c r="E202">
        <f>IF(MOD(restaurants_detail!D202,1)&lt;&gt;0, restaurants_detail!D202*1000, restaurants_detail!D202)</f>
        <v>25400</v>
      </c>
      <c r="F202" t="str">
        <f>LEFT(restaurants_detail!E202,FIND(",",restaurants_detail!E202)-1)</f>
        <v>Basavanagudi</v>
      </c>
      <c r="G202" t="s">
        <v>2529</v>
      </c>
      <c r="J202" t="str" cm="1">
        <f t="array" ref="J202">IFERROR(_xlfn.IFS(G202="24 Hours","24 HOURS OPEN",COUNTA(G202,H202,I202) &gt;0, "SCHEDULED BUISSNESS HOURS"),"UNAVAILABLE")</f>
        <v>SCHEDULED BUISSNESS HOURS</v>
      </c>
      <c r="K202">
        <v>300</v>
      </c>
      <c r="L202" t="s">
        <v>541</v>
      </c>
      <c r="M202" s="1" t="s">
        <v>2767</v>
      </c>
      <c r="N202" t="str">
        <f>VLOOKUP(A202,restaurants_data!A202:C714,3,FALSE)</f>
        <v>https://www.zomato.com/bangalore/roti-ghar-basavanagudi/order</v>
      </c>
    </row>
    <row r="203" spans="1:14" x14ac:dyDescent="0.3">
      <c r="A203">
        <v>208</v>
      </c>
      <c r="B203" t="str">
        <f>VLOOKUP(A203,restaurants_data!A203:C715,2,FALSE)</f>
        <v>Olive Street Food Cafe</v>
      </c>
      <c r="C203" t="s">
        <v>543</v>
      </c>
      <c r="D203">
        <v>4.4000000000000004</v>
      </c>
      <c r="E203">
        <f>IF(MOD(restaurants_detail!D203,1)&lt;&gt;0, restaurants_detail!D203*1000, restaurants_detail!D203)</f>
        <v>1</v>
      </c>
      <c r="F203" t="str">
        <f>LEFT(restaurants_detail!E203,FIND(",",restaurants_detail!E203)-1)</f>
        <v>BTM</v>
      </c>
      <c r="G203" t="s">
        <v>2530</v>
      </c>
      <c r="J203" t="str" cm="1">
        <f t="array" ref="J203">IFERROR(_xlfn.IFS(G203="24 Hours","24 HOURS OPEN",COUNTA(G203,H203,I203) &gt;0, "SCHEDULED BUISSNESS HOURS"),"UNAVAILABLE")</f>
        <v>SCHEDULED BUISSNESS HOURS</v>
      </c>
      <c r="K203">
        <v>400</v>
      </c>
      <c r="M203" s="1" t="s">
        <v>2768</v>
      </c>
      <c r="N203" t="str">
        <f>VLOOKUP(A203,restaurants_data!A203:C715,3,FALSE)</f>
        <v>https://www.zomato.com/bangalore/olive-street-food-cafe-btm-bangalore/order</v>
      </c>
    </row>
    <row r="204" spans="1:14" x14ac:dyDescent="0.3">
      <c r="A204">
        <v>209</v>
      </c>
      <c r="B204" t="str">
        <f>VLOOKUP(A204,restaurants_data!A204:C716,2,FALSE)</f>
        <v>Mangalore Kitchen</v>
      </c>
      <c r="D204">
        <v>4.2</v>
      </c>
      <c r="E204">
        <f>IF(MOD(restaurants_detail!D204,1)&lt;&gt;0, restaurants_detail!D204*1000, restaurants_detail!D204)</f>
        <v>1</v>
      </c>
      <c r="F204" t="str">
        <f>LEFT(restaurants_detail!E204,FIND(",",restaurants_detail!E204)-1)</f>
        <v>Jeevan Bhima Nagar</v>
      </c>
      <c r="G204" t="s">
        <v>2574</v>
      </c>
      <c r="J204" t="str" cm="1">
        <f t="array" ref="J204">IFERROR(_xlfn.IFS(G204="24 Hours","24 HOURS OPEN",COUNTA(G204,H204,I204) &gt;0, "SCHEDULED BUISSNESS HOURS"),"UNAVAILABLE")</f>
        <v>SCHEDULED BUISSNESS HOURS</v>
      </c>
      <c r="K204">
        <v>400</v>
      </c>
      <c r="M204" s="1" t="s">
        <v>2769</v>
      </c>
      <c r="N204" t="str">
        <f>VLOOKUP(A204,restaurants_data!A204:C716,3,FALSE)</f>
        <v>https://www.zomato.com/bangalore/mangalore-kitchen-1-jeevan-bhima-nagar-bangalore/order</v>
      </c>
    </row>
    <row r="205" spans="1:14" x14ac:dyDescent="0.3">
      <c r="A205">
        <v>210</v>
      </c>
      <c r="B205" t="str">
        <f>VLOOKUP(A205,restaurants_data!A205:C717,2,FALSE)</f>
        <v>New Punjabi Hotel</v>
      </c>
      <c r="C205" t="s">
        <v>548</v>
      </c>
      <c r="D205">
        <v>3.8</v>
      </c>
      <c r="E205">
        <f>IF(MOD(restaurants_detail!D205,1)&lt;&gt;0, restaurants_detail!D205*1000, restaurants_detail!D205)</f>
        <v>5</v>
      </c>
      <c r="F205" t="str">
        <f>LEFT(restaurants_detail!E205,FIND(",",restaurants_detail!E205)-1)</f>
        <v>Indiranagar</v>
      </c>
      <c r="G205" t="s">
        <v>3032</v>
      </c>
      <c r="H205" t="s">
        <v>3008</v>
      </c>
      <c r="J205" t="str" cm="1">
        <f t="array" ref="J205">IFERROR(_xlfn.IFS(G205="24 Hours","24 HOURS OPEN",COUNTA(G205,H205,I205) &gt;0, "SCHEDULED BUISSNESS HOURS"),"UNAVAILABLE")</f>
        <v>SCHEDULED BUISSNESS HOURS</v>
      </c>
      <c r="K205">
        <v>400</v>
      </c>
      <c r="M205" s="1" t="s">
        <v>2746</v>
      </c>
      <c r="N205" t="str">
        <f>VLOOKUP(A205,restaurants_data!A205:C717,3,FALSE)</f>
        <v>https://www.zomato.com/bangalore/new-punjabi-hotel-indiranagar/order</v>
      </c>
    </row>
    <row r="206" spans="1:14" x14ac:dyDescent="0.3">
      <c r="A206">
        <v>211</v>
      </c>
      <c r="B206" t="str">
        <f>VLOOKUP(A206,restaurants_data!A206:C718,2,FALSE)</f>
        <v>Donne Biryani Adda</v>
      </c>
      <c r="D206">
        <v>3.5</v>
      </c>
      <c r="E206">
        <f>IF(MOD(restaurants_detail!D206,1)&lt;&gt;0, restaurants_detail!D206*1000, restaurants_detail!D206)</f>
        <v>1</v>
      </c>
      <c r="F206" t="str">
        <f>LEFT(restaurants_detail!E206,FIND(",",restaurants_detail!E206)-1)</f>
        <v>Indiranagar</v>
      </c>
      <c r="G206" t="s">
        <v>2995</v>
      </c>
      <c r="H206" t="s">
        <v>2994</v>
      </c>
      <c r="J206" t="str" cm="1">
        <f t="array" ref="J206">IFERROR(_xlfn.IFS(G206="24 Hours","24 HOURS OPEN",COUNTA(G206,H206,I206) &gt;0, "SCHEDULED BUISSNESS HOURS"),"UNAVAILABLE")</f>
        <v>SCHEDULED BUISSNESS HOURS</v>
      </c>
      <c r="K206">
        <v>15050</v>
      </c>
      <c r="M206" s="1" t="s">
        <v>2657</v>
      </c>
      <c r="N206" t="str">
        <f>VLOOKUP(A206,restaurants_data!A206:C718,3,FALSE)</f>
        <v>https://www.zomato.com/bangalore/donne-biryani-adda-indiranagar-bangalore/order</v>
      </c>
    </row>
    <row r="207" spans="1:14" x14ac:dyDescent="0.3">
      <c r="A207">
        <v>212</v>
      </c>
      <c r="B207" t="str">
        <f>VLOOKUP(A207,restaurants_data!A207:C719,2,FALSE)</f>
        <v>Goila Butter Chicken</v>
      </c>
      <c r="D207">
        <v>4.0999999999999996</v>
      </c>
      <c r="E207">
        <f>IF(MOD(restaurants_detail!D207,1)&lt;&gt;0, restaurants_detail!D207*1000, restaurants_detail!D207)</f>
        <v>1</v>
      </c>
      <c r="F207" t="str">
        <f>LEFT(restaurants_detail!E207,FIND(",",restaurants_detail!E207)-1)</f>
        <v>Koramangala 6th Block</v>
      </c>
      <c r="J207" t="str" cm="1">
        <f t="array" ref="J207">IFERROR(_xlfn.IFS(G207="24 Hours","24 HOURS OPEN",COUNTA(G207,H207,I207) &gt;0, "SCHEDULED BUISSNESS HOURS"),"UNAVAILABLE")</f>
        <v>UNAVAILABLE</v>
      </c>
      <c r="K207">
        <v>300</v>
      </c>
      <c r="M207" s="1" t="s">
        <v>2770</v>
      </c>
      <c r="N207" t="str">
        <f>VLOOKUP(A207,restaurants_data!A207:C719,3,FALSE)</f>
        <v>https://www.zomato.com/bangalore/goila-butter-chicken-koramangala-6th-block-bangalore/order</v>
      </c>
    </row>
    <row r="208" spans="1:14" x14ac:dyDescent="0.3">
      <c r="A208">
        <v>213</v>
      </c>
      <c r="B208" t="str">
        <f>VLOOKUP(A208,restaurants_data!A208:C720,2,FALSE)</f>
        <v>Hotel Navayuga</v>
      </c>
      <c r="C208" t="s">
        <v>551</v>
      </c>
      <c r="D208">
        <v>4.3</v>
      </c>
      <c r="E208">
        <f>IF(MOD(restaurants_detail!D208,1)&lt;&gt;0, restaurants_detail!D208*1000, restaurants_detail!D208)</f>
        <v>5</v>
      </c>
      <c r="F208" t="str">
        <f>LEFT(restaurants_detail!E208,FIND(",",restaurants_detail!E208)-1)</f>
        <v>Majestic</v>
      </c>
      <c r="G208" t="s">
        <v>3002</v>
      </c>
      <c r="H208" t="s">
        <v>3033</v>
      </c>
      <c r="J208" t="str" cm="1">
        <f t="array" ref="J208">IFERROR(_xlfn.IFS(G208="24 Hours","24 HOURS OPEN",COUNTA(G208,H208,I208) &gt;0, "SCHEDULED BUISSNESS HOURS"),"UNAVAILABLE")</f>
        <v>SCHEDULED BUISSNESS HOURS</v>
      </c>
      <c r="K208">
        <v>450</v>
      </c>
      <c r="L208" t="s">
        <v>553</v>
      </c>
      <c r="M208" s="1" t="s">
        <v>2771</v>
      </c>
      <c r="N208" t="str">
        <f>VLOOKUP(A208,restaurants_data!A208:C720,3,FALSE)</f>
        <v>https://www.zomato.com/bangalore/hotel-navayuga-majestic/order</v>
      </c>
    </row>
    <row r="209" spans="1:14" x14ac:dyDescent="0.3">
      <c r="A209">
        <v>214</v>
      </c>
      <c r="B209" t="str">
        <f>VLOOKUP(A209,restaurants_data!A209:C721,2,FALSE)</f>
        <v>Andhra Ruchulu</v>
      </c>
      <c r="C209" t="s">
        <v>555</v>
      </c>
      <c r="D209">
        <v>4.0999999999999996</v>
      </c>
      <c r="E209">
        <f>IF(MOD(restaurants_detail!D209,1)&lt;&gt;0, restaurants_detail!D209*1000, restaurants_detail!D209)</f>
        <v>278</v>
      </c>
      <c r="F209" t="str">
        <f>LEFT(restaurants_detail!E209,FIND(",",restaurants_detail!E209)-1)</f>
        <v>Sankey Road</v>
      </c>
      <c r="G209" t="s">
        <v>3006</v>
      </c>
      <c r="H209" t="s">
        <v>3019</v>
      </c>
      <c r="J209" t="str" cm="1">
        <f t="array" ref="J209">IFERROR(_xlfn.IFS(G209="24 Hours","24 HOURS OPEN",COUNTA(G209,H209,I209) &gt;0, "SCHEDULED BUISSNESS HOURS"),"UNAVAILABLE")</f>
        <v>SCHEDULED BUISSNESS HOURS</v>
      </c>
      <c r="K209">
        <v>150</v>
      </c>
      <c r="M209" s="1" t="s">
        <v>2772</v>
      </c>
      <c r="N209" t="str">
        <f>VLOOKUP(A209,restaurants_data!A209:C721,3,FALSE)</f>
        <v>https://www.zomato.com/bangalore/andhra-ruchulu-sankey-road-bangalore/order</v>
      </c>
    </row>
    <row r="210" spans="1:14" x14ac:dyDescent="0.3">
      <c r="A210">
        <v>215</v>
      </c>
      <c r="B210" t="str">
        <f>VLOOKUP(A210,restaurants_data!A210:C722,2,FALSE)</f>
        <v>Namo Andhra - Pure Veg</v>
      </c>
      <c r="D210">
        <v>3.9</v>
      </c>
      <c r="E210">
        <f>IF(MOD(restaurants_detail!D210,1)&lt;&gt;0, restaurants_detail!D210*1000, restaurants_detail!D210)</f>
        <v>77</v>
      </c>
      <c r="F210" t="str">
        <f>LEFT(restaurants_detail!E210,FIND(",",restaurants_detail!E210)-1)</f>
        <v>Koramangala 6th Block</v>
      </c>
      <c r="J210" t="str" cm="1">
        <f t="array" ref="J210">IFERROR(_xlfn.IFS(G210="24 Hours","24 HOURS OPEN",COUNTA(G210,H210,I210) &gt;0, "SCHEDULED BUISSNESS HOURS"),"UNAVAILABLE")</f>
        <v>UNAVAILABLE</v>
      </c>
      <c r="K210">
        <v>15050</v>
      </c>
      <c r="M210" s="1" t="s">
        <v>2773</v>
      </c>
      <c r="N210" t="str">
        <f>VLOOKUP(A210,restaurants_data!A210:C722,3,FALSE)</f>
        <v>https://www.zomato.com/bangalore/namo-andhra-pure-veg-koramangala-6th-block-bangalore/order</v>
      </c>
    </row>
    <row r="211" spans="1:14" x14ac:dyDescent="0.3">
      <c r="A211">
        <v>216</v>
      </c>
      <c r="B211" t="str">
        <f>VLOOKUP(A211,restaurants_data!A211:C723,2,FALSE)</f>
        <v>Kailash Parbat</v>
      </c>
      <c r="D211">
        <v>3.7</v>
      </c>
      <c r="E211">
        <f>IF(MOD(restaurants_detail!D211,1)&lt;&gt;0, restaurants_detail!D211*1000, restaurants_detail!D211)</f>
        <v>664</v>
      </c>
      <c r="F211" t="str">
        <f>LEFT(restaurants_detail!E211,FIND(",",restaurants_detail!E211)-1)</f>
        <v>Commercial Street</v>
      </c>
      <c r="J211" t="str" cm="1">
        <f t="array" ref="J211">IFERROR(_xlfn.IFS(G211="24 Hours","24 HOURS OPEN",COUNTA(G211,H211,I211) &gt;0, "SCHEDULED BUISSNESS HOURS"),"UNAVAILABLE")</f>
        <v>UNAVAILABLE</v>
      </c>
      <c r="K211">
        <v>250</v>
      </c>
      <c r="M211" s="1" t="s">
        <v>2774</v>
      </c>
      <c r="N211" t="str">
        <f>VLOOKUP(A211,restaurants_data!A211:C723,3,FALSE)</f>
        <v>https://www.zomato.com/bangalore/kailash-parbat-commercial-street-bangalore/order</v>
      </c>
    </row>
    <row r="212" spans="1:14" x14ac:dyDescent="0.3">
      <c r="A212">
        <v>217</v>
      </c>
      <c r="B212" t="str">
        <f>VLOOKUP(A212,restaurants_data!A212:C724,2,FALSE)</f>
        <v>Ghee Tadka Khichdi</v>
      </c>
      <c r="D212">
        <v>4.2</v>
      </c>
      <c r="E212">
        <f>IF(MOD(restaurants_detail!D212,1)&lt;&gt;0, restaurants_detail!D212*1000, restaurants_detail!D212)</f>
        <v>344</v>
      </c>
      <c r="F212" t="str">
        <f>LEFT(restaurants_detail!E212,FIND(",",restaurants_detail!E212)-1)</f>
        <v>Seshadripuram</v>
      </c>
      <c r="J212" t="str" cm="1">
        <f t="array" ref="J212">IFERROR(_xlfn.IFS(G212="24 Hours","24 HOURS OPEN",COUNTA(G212,H212,I212) &gt;0, "SCHEDULED BUISSNESS HOURS"),"UNAVAILABLE")</f>
        <v>UNAVAILABLE</v>
      </c>
      <c r="K212">
        <v>200</v>
      </c>
      <c r="M212" s="1" t="s">
        <v>2704</v>
      </c>
      <c r="N212" t="str">
        <f>VLOOKUP(A212,restaurants_data!A212:C724,3,FALSE)</f>
        <v>https://www.zomato.com/bangalore/ghee-tadka-khichdi-seshadripuram-bangalore/order</v>
      </c>
    </row>
    <row r="213" spans="1:14" x14ac:dyDescent="0.3">
      <c r="A213">
        <v>218</v>
      </c>
      <c r="B213" t="str">
        <f>VLOOKUP(A213,restaurants_data!A213:C725,2,FALSE)</f>
        <v>99 Varieties Dosa &amp; Pav Bhaji</v>
      </c>
      <c r="C213" t="s">
        <v>560</v>
      </c>
      <c r="D213">
        <v>4</v>
      </c>
      <c r="E213">
        <f>IF(MOD(restaurants_detail!D213,1)&lt;&gt;0, restaurants_detail!D213*1000, restaurants_detail!D213)</f>
        <v>6</v>
      </c>
      <c r="F213" t="str">
        <f>LEFT(restaurants_detail!E213,FIND(",",restaurants_detail!E213)-1)</f>
        <v>BTM</v>
      </c>
      <c r="J213" t="str" cm="1">
        <f t="array" ref="J213">IFERROR(_xlfn.IFS(G213="24 Hours","24 HOURS OPEN",COUNTA(G213,H213,I213) &gt;0, "SCHEDULED BUISSNESS HOURS"),"UNAVAILABLE")</f>
        <v>UNAVAILABLE</v>
      </c>
      <c r="K213">
        <v>15000</v>
      </c>
      <c r="M213" s="1" t="s">
        <v>2775</v>
      </c>
      <c r="N213" t="str">
        <f>VLOOKUP(A213,restaurants_data!A213:C725,3,FALSE)</f>
        <v>https://www.zomato.com/bangalore/99-varieties-dosa-pav-bhaji-btm-bangalore/order</v>
      </c>
    </row>
    <row r="214" spans="1:14" x14ac:dyDescent="0.3">
      <c r="A214">
        <v>219</v>
      </c>
      <c r="B214" t="str">
        <f>VLOOKUP(A214,restaurants_data!A214:C726,2,FALSE)</f>
        <v>Marwadi Chaat &amp; Tiffin Services</v>
      </c>
      <c r="C214" t="s">
        <v>562</v>
      </c>
      <c r="D214">
        <v>4</v>
      </c>
      <c r="E214">
        <f>IF(MOD(restaurants_detail!D214,1)&lt;&gt;0, restaurants_detail!D214*1000, restaurants_detail!D214)</f>
        <v>11500</v>
      </c>
      <c r="F214" t="str">
        <f>LEFT(restaurants_detail!E214,FIND(",",restaurants_detail!E214)-1)</f>
        <v>Shanti Nagar</v>
      </c>
      <c r="G214" t="s">
        <v>249</v>
      </c>
      <c r="J214" t="str" cm="1">
        <f t="array" ref="J214">IFERROR(_xlfn.IFS(G214="24 Hours","24 HOURS OPEN",COUNTA(G214,H214,I214) &gt;0, "SCHEDULED BUISSNESS HOURS"),"UNAVAILABLE")</f>
        <v>24 HOURS OPEN</v>
      </c>
      <c r="K214">
        <v>350</v>
      </c>
      <c r="L214" t="s">
        <v>563</v>
      </c>
      <c r="M214" s="1" t="s">
        <v>2776</v>
      </c>
      <c r="N214" t="str">
        <f>VLOOKUP(A214,restaurants_data!A214:C726,3,FALSE)</f>
        <v>https://www.zomato.com/bangalore/marwadi-chaat-tiffin-services-shanti-nagar-bangalore/order</v>
      </c>
    </row>
    <row r="215" spans="1:14" x14ac:dyDescent="0.3">
      <c r="A215">
        <v>220</v>
      </c>
      <c r="B215" t="str">
        <f>VLOOKUP(A215,restaurants_data!A215:C727,2,FALSE)</f>
        <v>Pizza House</v>
      </c>
      <c r="D215">
        <v>4.2</v>
      </c>
      <c r="E215">
        <f>IF(MOD(restaurants_detail!D215,1)&lt;&gt;0, restaurants_detail!D215*1000, restaurants_detail!D215)</f>
        <v>1</v>
      </c>
      <c r="F215" t="str">
        <f>LEFT(restaurants_detail!E215,FIND(",",restaurants_detail!E215)-1)</f>
        <v>RT Nagar</v>
      </c>
      <c r="G215" t="s">
        <v>2484</v>
      </c>
      <c r="J215" t="str" cm="1">
        <f t="array" ref="J215">IFERROR(_xlfn.IFS(G215="24 Hours","24 HOURS OPEN",COUNTA(G215,H215,I215) &gt;0, "SCHEDULED BUISSNESS HOURS"),"UNAVAILABLE")</f>
        <v>SCHEDULED BUISSNESS HOURS</v>
      </c>
      <c r="K215">
        <v>400</v>
      </c>
      <c r="M215" s="1" t="s">
        <v>2777</v>
      </c>
      <c r="N215" t="str">
        <f>VLOOKUP(A215,restaurants_data!A215:C727,3,FALSE)</f>
        <v>https://www.zomato.com/bangalore/pizza-house-1-rt-nagar-bangalore/order</v>
      </c>
    </row>
    <row r="216" spans="1:14" x14ac:dyDescent="0.3">
      <c r="A216">
        <v>221</v>
      </c>
      <c r="B216" t="str">
        <f>VLOOKUP(A216,restaurants_data!A216:C728,2,FALSE)</f>
        <v>Sweet Truth - Cake and Desserts</v>
      </c>
      <c r="D216">
        <v>3.9</v>
      </c>
      <c r="E216">
        <f>IF(MOD(restaurants_detail!D216,1)&lt;&gt;0, restaurants_detail!D216*1000, restaurants_detail!D216)</f>
        <v>97</v>
      </c>
      <c r="F216" t="str">
        <f>LEFT(restaurants_detail!E216,FIND(",",restaurants_detail!E216)-1)</f>
        <v>Shanti Nagar</v>
      </c>
      <c r="J216" t="str" cm="1">
        <f t="array" ref="J216">IFERROR(_xlfn.IFS(G216="24 Hours","24 HOURS OPEN",COUNTA(G216,H216,I216) &gt;0, "SCHEDULED BUISSNESS HOURS"),"UNAVAILABLE")</f>
        <v>UNAVAILABLE</v>
      </c>
      <c r="K216">
        <v>250</v>
      </c>
      <c r="M216" s="1" t="s">
        <v>2778</v>
      </c>
      <c r="N216" t="str">
        <f>VLOOKUP(A216,restaurants_data!A216:C728,3,FALSE)</f>
        <v>https://www.zomato.com/bangalore/sweet-truth-cake-and-desserts-shanti-nagar-bangalore/order</v>
      </c>
    </row>
    <row r="217" spans="1:14" x14ac:dyDescent="0.3">
      <c r="A217">
        <v>222</v>
      </c>
      <c r="B217" t="str">
        <f>VLOOKUP(A217,restaurants_data!A217:C729,2,FALSE)</f>
        <v>Thom's Bakery - Since 1970</v>
      </c>
      <c r="C217" t="s">
        <v>567</v>
      </c>
      <c r="D217">
        <v>4.4000000000000004</v>
      </c>
      <c r="E217">
        <f>IF(MOD(restaurants_detail!D217,1)&lt;&gt;0, restaurants_detail!D217*1000, restaurants_detail!D217)</f>
        <v>2</v>
      </c>
      <c r="F217" t="str">
        <f>LEFT(restaurants_detail!E217,FIND(",",restaurants_detail!E217)-1)</f>
        <v>Frazer Town</v>
      </c>
      <c r="G217" t="s">
        <v>2531</v>
      </c>
      <c r="J217" t="str" cm="1">
        <f t="array" ref="J217">IFERROR(_xlfn.IFS(G217="24 Hours","24 HOURS OPEN",COUNTA(G217,H217,I217) &gt;0, "SCHEDULED BUISSNESS HOURS"),"UNAVAILABLE")</f>
        <v>SCHEDULED BUISSNESS HOURS</v>
      </c>
      <c r="K217">
        <v>15000</v>
      </c>
      <c r="L217" t="s">
        <v>569</v>
      </c>
      <c r="M217" s="1" t="s">
        <v>2779</v>
      </c>
      <c r="N217" t="str">
        <f>VLOOKUP(A217,restaurants_data!A217:C729,3,FALSE)</f>
        <v>https://www.zomato.com/bangalore/thoms-bakery-since-1970-frazer-town-bangalore/order</v>
      </c>
    </row>
    <row r="218" spans="1:14" x14ac:dyDescent="0.3">
      <c r="A218">
        <v>223</v>
      </c>
      <c r="B218" t="str">
        <f>VLOOKUP(A218,restaurants_data!A218:C730,2,FALSE)</f>
        <v>GOPIZZA</v>
      </c>
      <c r="C218" t="s">
        <v>571</v>
      </c>
      <c r="D218">
        <v>3.9</v>
      </c>
      <c r="E218">
        <f>IF(MOD(restaurants_detail!D218,1)&lt;&gt;0, restaurants_detail!D218*1000, restaurants_detail!D218)</f>
        <v>123</v>
      </c>
      <c r="F218" t="str">
        <f>LEFT(restaurants_detail!E218,FIND(",",restaurants_detail!E218)-1)</f>
        <v>Garuda Mall</v>
      </c>
      <c r="G218" t="s">
        <v>2532</v>
      </c>
      <c r="J218" t="str" cm="1">
        <f t="array" ref="J218">IFERROR(_xlfn.IFS(G218="24 Hours","24 HOURS OPEN",COUNTA(G218,H218,I218) &gt;0, "SCHEDULED BUISSNESS HOURS"),"UNAVAILABLE")</f>
        <v>SCHEDULED BUISSNESS HOURS</v>
      </c>
      <c r="K218">
        <v>500</v>
      </c>
      <c r="M218" s="1" t="s">
        <v>2780</v>
      </c>
      <c r="N218" t="str">
        <f>VLOOKUP(A218,restaurants_data!A218:C730,3,FALSE)</f>
        <v>https://www.zomato.com/bangalore/gopizza-brigade-road-bangalore/order</v>
      </c>
    </row>
    <row r="219" spans="1:14" x14ac:dyDescent="0.3">
      <c r="A219">
        <v>224</v>
      </c>
      <c r="B219" t="str">
        <f>VLOOKUP(A219,restaurants_data!A219:C731,2,FALSE)</f>
        <v>Ayodhya Vihar Pure Veg</v>
      </c>
      <c r="C219" t="s">
        <v>574</v>
      </c>
      <c r="D219">
        <v>4.4000000000000004</v>
      </c>
      <c r="E219">
        <f>IF(MOD(restaurants_detail!D219,1)&lt;&gt;0, restaurants_detail!D219*1000, restaurants_detail!D219)</f>
        <v>14400</v>
      </c>
      <c r="F219" t="str">
        <f>LEFT(restaurants_detail!E219,FIND(",",restaurants_detail!E219)-1)</f>
        <v>Jeevan Bhima Nagar</v>
      </c>
      <c r="G219" t="s">
        <v>2490</v>
      </c>
      <c r="J219" t="str" cm="1">
        <f t="array" ref="J219">IFERROR(_xlfn.IFS(G219="24 Hours","24 HOURS OPEN",COUNTA(G219,H219,I219) &gt;0, "SCHEDULED BUISSNESS HOURS"),"UNAVAILABLE")</f>
        <v>SCHEDULED BUISSNESS HOURS</v>
      </c>
      <c r="K219">
        <v>450</v>
      </c>
      <c r="M219" s="1" t="s">
        <v>2781</v>
      </c>
      <c r="N219" t="str">
        <f>VLOOKUP(A219,restaurants_data!A219:C731,3,FALSE)</f>
        <v>https://www.zomato.com/bangalore/ayodhya-vihar-pure-veg-jeevan-bhima-nagar-bangalore/order</v>
      </c>
    </row>
    <row r="220" spans="1:14" x14ac:dyDescent="0.3">
      <c r="A220">
        <v>225</v>
      </c>
      <c r="B220" t="str">
        <f>VLOOKUP(A220,restaurants_data!A220:C732,2,FALSE)</f>
        <v>Rolls Kitchen</v>
      </c>
      <c r="D220">
        <v>4.0999999999999996</v>
      </c>
      <c r="E220">
        <f>IF(MOD(restaurants_detail!D220,1)&lt;&gt;0, restaurants_detail!D220*1000, restaurants_detail!D220)</f>
        <v>6</v>
      </c>
      <c r="F220" t="str">
        <f>LEFT(restaurants_detail!E220,FIND(",",restaurants_detail!E220)-1)</f>
        <v>Rajajinagar</v>
      </c>
      <c r="G220" t="s">
        <v>2473</v>
      </c>
      <c r="J220" t="str" cm="1">
        <f t="array" ref="J220">IFERROR(_xlfn.IFS(G220="24 Hours","24 HOURS OPEN",COUNTA(G220,H220,I220) &gt;0, "SCHEDULED BUISSNESS HOURS"),"UNAVAILABLE")</f>
        <v>SCHEDULED BUISSNESS HOURS</v>
      </c>
      <c r="K220">
        <v>15000</v>
      </c>
      <c r="M220" s="1" t="s">
        <v>2782</v>
      </c>
      <c r="N220" t="str">
        <f>VLOOKUP(A220,restaurants_data!A220:C732,3,FALSE)</f>
        <v>https://www.zomato.com/bangalore/rolls-kitchen-rajajinagar/order</v>
      </c>
    </row>
    <row r="221" spans="1:14" x14ac:dyDescent="0.3">
      <c r="A221">
        <v>226</v>
      </c>
      <c r="B221" t="str">
        <f>VLOOKUP(A221,restaurants_data!A221:C733,2,FALSE)</f>
        <v>Donne Biriyani Mane</v>
      </c>
      <c r="C221" t="s">
        <v>577</v>
      </c>
      <c r="D221">
        <v>4.0999999999999996</v>
      </c>
      <c r="E221">
        <f>IF(MOD(restaurants_detail!D221,1)&lt;&gt;0, restaurants_detail!D221*1000, restaurants_detail!D221)</f>
        <v>19700</v>
      </c>
      <c r="F221" t="str">
        <f>LEFT(restaurants_detail!E221,FIND(",",restaurants_detail!E221)-1)</f>
        <v>Indiranagar</v>
      </c>
      <c r="G221" t="s">
        <v>2501</v>
      </c>
      <c r="J221" t="str" cm="1">
        <f t="array" ref="J221">IFERROR(_xlfn.IFS(G221="24 Hours","24 HOURS OPEN",COUNTA(G221,H221,I221) &gt;0, "SCHEDULED BUISSNESS HOURS"),"UNAVAILABLE")</f>
        <v>SCHEDULED BUISSNESS HOURS</v>
      </c>
      <c r="K221">
        <v>350</v>
      </c>
      <c r="M221" s="1" t="s">
        <v>2657</v>
      </c>
      <c r="N221" t="str">
        <f>VLOOKUP(A221,restaurants_data!A221:C733,3,FALSE)</f>
        <v>https://www.zomato.com/bangalore/donne-biriyani-mane-1-indiranagar/order</v>
      </c>
    </row>
    <row r="222" spans="1:14" x14ac:dyDescent="0.3">
      <c r="A222">
        <v>227</v>
      </c>
      <c r="B222" t="str">
        <f>VLOOKUP(A222,restaurants_data!A222:C734,2,FALSE)</f>
        <v>Swad Punjab Da</v>
      </c>
      <c r="C222" t="s">
        <v>578</v>
      </c>
      <c r="D222">
        <v>4.4000000000000004</v>
      </c>
      <c r="E222">
        <f>IF(MOD(restaurants_detail!D222,1)&lt;&gt;0, restaurants_detail!D222*1000, restaurants_detail!D222)</f>
        <v>42400</v>
      </c>
      <c r="F222" t="str">
        <f>LEFT(restaurants_detail!E222,FIND(",",restaurants_detail!E222)-1)</f>
        <v>BTM</v>
      </c>
      <c r="G222" t="s">
        <v>2497</v>
      </c>
      <c r="J222" t="str" cm="1">
        <f t="array" ref="J222">IFERROR(_xlfn.IFS(G222="24 Hours","24 HOURS OPEN",COUNTA(G222,H222,I222) &gt;0, "SCHEDULED BUISSNESS HOURS"),"UNAVAILABLE")</f>
        <v>SCHEDULED BUISSNESS HOURS</v>
      </c>
      <c r="K222">
        <v>300</v>
      </c>
      <c r="L222" t="s">
        <v>579</v>
      </c>
      <c r="M222" s="1" t="s">
        <v>2704</v>
      </c>
      <c r="N222" t="str">
        <f>VLOOKUP(A222,restaurants_data!A222:C734,3,FALSE)</f>
        <v>https://www.zomato.com/bangalore/swad-punjab-da-btm/order</v>
      </c>
    </row>
    <row r="223" spans="1:14" x14ac:dyDescent="0.3">
      <c r="A223">
        <v>228</v>
      </c>
      <c r="B223" t="str">
        <f>VLOOKUP(A223,restaurants_data!A223:C735,2,FALSE)</f>
        <v>Sreeraj Lassi Bar - Since 1973</v>
      </c>
      <c r="D223">
        <v>4.4000000000000004</v>
      </c>
      <c r="E223">
        <f>IF(MOD(restaurants_detail!D223,1)&lt;&gt;0, restaurants_detail!D223*1000, restaurants_detail!D223)</f>
        <v>837</v>
      </c>
      <c r="F223" t="str">
        <f>LEFT(restaurants_detail!E223,FIND(",",restaurants_detail!E223)-1)</f>
        <v>Shanti Nagar</v>
      </c>
      <c r="G223" t="s">
        <v>2480</v>
      </c>
      <c r="J223" t="str" cm="1">
        <f t="array" ref="J223">IFERROR(_xlfn.IFS(G223="24 Hours","24 HOURS OPEN",COUNTA(G223,H223,I223) &gt;0, "SCHEDULED BUISSNESS HOURS"),"UNAVAILABLE")</f>
        <v>SCHEDULED BUISSNESS HOURS</v>
      </c>
      <c r="K223">
        <v>300</v>
      </c>
      <c r="M223" s="1" t="s">
        <v>2783</v>
      </c>
      <c r="N223" t="str">
        <f>VLOOKUP(A223,restaurants_data!A223:C735,3,FALSE)</f>
        <v>https://www.zomato.com/bangalore/sreeraj-lassi-bar-since-1973-shanti-nagar-bangalore/order</v>
      </c>
    </row>
    <row r="224" spans="1:14" x14ac:dyDescent="0.3">
      <c r="A224">
        <v>229</v>
      </c>
      <c r="B224" t="str">
        <f>VLOOKUP(A224,restaurants_data!A224:C736,2,FALSE)</f>
        <v>Halli Donne Biryani Mane</v>
      </c>
      <c r="D224">
        <v>3.3</v>
      </c>
      <c r="E224">
        <f>IF(MOD(restaurants_detail!D224,1)&lt;&gt;0, restaurants_detail!D224*1000, restaurants_detail!D224)</f>
        <v>15</v>
      </c>
      <c r="F224" t="str">
        <f>LEFT(restaurants_detail!E224,FIND(",",restaurants_detail!E224)-1)</f>
        <v>BTM</v>
      </c>
      <c r="G224" t="s">
        <v>2570</v>
      </c>
      <c r="J224" t="str" cm="1">
        <f t="array" ref="J224">IFERROR(_xlfn.IFS(G224="24 Hours","24 HOURS OPEN",COUNTA(G224,H224,I224) &gt;0, "SCHEDULED BUISSNESS HOURS"),"UNAVAILABLE")</f>
        <v>SCHEDULED BUISSNESS HOURS</v>
      </c>
      <c r="K224">
        <v>400</v>
      </c>
      <c r="M224" s="1" t="s">
        <v>2784</v>
      </c>
      <c r="N224" t="str">
        <f>VLOOKUP(A224,restaurants_data!A224:C736,3,FALSE)</f>
        <v>https://www.zomato.com/bangalore/halli-donne-biryani-mane-btm-bangalore/order</v>
      </c>
    </row>
    <row r="225" spans="1:14" x14ac:dyDescent="0.3">
      <c r="A225">
        <v>230</v>
      </c>
      <c r="B225" t="str">
        <f>VLOOKUP(A225,restaurants_data!A225:C737,2,FALSE)</f>
        <v>Pure Veg Meals By LunchBox</v>
      </c>
      <c r="D225">
        <v>3.9</v>
      </c>
      <c r="E225">
        <f>IF(MOD(restaurants_detail!D225,1)&lt;&gt;0, restaurants_detail!D225*1000, restaurants_detail!D225)</f>
        <v>72</v>
      </c>
      <c r="F225" t="str">
        <f>LEFT(restaurants_detail!E225,FIND(",",restaurants_detail!E225)-1)</f>
        <v>Shanti Nagar</v>
      </c>
      <c r="J225" t="str" cm="1">
        <f t="array" ref="J225">IFERROR(_xlfn.IFS(G225="24 Hours","24 HOURS OPEN",COUNTA(G225,H225,I225) &gt;0, "SCHEDULED BUISSNESS HOURS"),"UNAVAILABLE")</f>
        <v>UNAVAILABLE</v>
      </c>
      <c r="K225">
        <v>200</v>
      </c>
      <c r="M225" s="1" t="s">
        <v>2763</v>
      </c>
      <c r="N225" t="str">
        <f>VLOOKUP(A225,restaurants_data!A225:C737,3,FALSE)</f>
        <v>https://www.zomato.com/bangalore/pure-veg-meals-by-lunchbox-shanti-nagar-bangalore/order</v>
      </c>
    </row>
    <row r="226" spans="1:14" x14ac:dyDescent="0.3">
      <c r="A226">
        <v>231</v>
      </c>
      <c r="B226" t="str">
        <f>VLOOKUP(A226,restaurants_data!A226:C738,2,FALSE)</f>
        <v>Falahaar &amp; Kota Kachori</v>
      </c>
      <c r="C226" t="s">
        <v>582</v>
      </c>
      <c r="D226">
        <v>3.9</v>
      </c>
      <c r="E226">
        <f>IF(MOD(restaurants_detail!D226,1)&lt;&gt;0, restaurants_detail!D226*1000, restaurants_detail!D226)</f>
        <v>83200</v>
      </c>
      <c r="F226" t="str">
        <f>LEFT(restaurants_detail!E226,FIND(",",restaurants_detail!E226)-1)</f>
        <v>Koramangala 7th Block</v>
      </c>
      <c r="G226" t="s">
        <v>2498</v>
      </c>
      <c r="J226" t="str" cm="1">
        <f t="array" ref="J226">IFERROR(_xlfn.IFS(G226="24 Hours","24 HOURS OPEN",COUNTA(G226,H226,I226) &gt;0, "SCHEDULED BUISSNESS HOURS"),"UNAVAILABLE")</f>
        <v>SCHEDULED BUISSNESS HOURS</v>
      </c>
      <c r="K226">
        <v>400</v>
      </c>
      <c r="L226" t="s">
        <v>583</v>
      </c>
      <c r="M226" s="1" t="s">
        <v>2785</v>
      </c>
      <c r="N226" t="str">
        <f>VLOOKUP(A226,restaurants_data!A226:C738,3,FALSE)</f>
        <v>https://www.zomato.com/bangalore/falahaar-kota-kachori-koramangala-7th-block-bangalore/order</v>
      </c>
    </row>
    <row r="227" spans="1:14" x14ac:dyDescent="0.3">
      <c r="A227">
        <v>232</v>
      </c>
      <c r="B227" t="str">
        <f>VLOOKUP(A227,restaurants_data!A227:C739,2,FALSE)</f>
        <v>Millet Express</v>
      </c>
      <c r="D227">
        <v>4.2</v>
      </c>
      <c r="E227">
        <f>IF(MOD(restaurants_detail!D227,1)&lt;&gt;0, restaurants_detail!D227*1000, restaurants_detail!D227)</f>
        <v>1</v>
      </c>
      <c r="F227" t="str">
        <f>LEFT(restaurants_detail!E227,FIND(",",restaurants_detail!E227)-1)</f>
        <v>Indiranagar</v>
      </c>
      <c r="J227" t="str" cm="1">
        <f t="array" ref="J227">IFERROR(_xlfn.IFS(G227="24 Hours","24 HOURS OPEN",COUNTA(G227,H227,I227) &gt;0, "SCHEDULED BUISSNESS HOURS"),"UNAVAILABLE")</f>
        <v>UNAVAILABLE</v>
      </c>
      <c r="K227">
        <v>15050</v>
      </c>
      <c r="M227" s="1" t="s">
        <v>2786</v>
      </c>
      <c r="N227" t="str">
        <f>VLOOKUP(A227,restaurants_data!A227:C739,3,FALSE)</f>
        <v>https://www.zomato.com/bangalore/millet-express-1-indiranagar-bangalore/order</v>
      </c>
    </row>
    <row r="228" spans="1:14" x14ac:dyDescent="0.3">
      <c r="A228">
        <v>233</v>
      </c>
      <c r="B228" t="str">
        <f>VLOOKUP(A228,restaurants_data!A228:C740,2,FALSE)</f>
        <v>Suchithra Biryani House</v>
      </c>
      <c r="C228" t="s">
        <v>586</v>
      </c>
      <c r="D228">
        <v>3.7</v>
      </c>
      <c r="E228">
        <f>IF(MOD(restaurants_detail!D228,1)&lt;&gt;0, restaurants_detail!D228*1000, restaurants_detail!D228)</f>
        <v>4</v>
      </c>
      <c r="F228" t="str">
        <f>LEFT(restaurants_detail!E228,FIND(",",restaurants_detail!E228)-1)</f>
        <v>Old Airport Road</v>
      </c>
      <c r="G228" t="s">
        <v>3002</v>
      </c>
      <c r="H228" t="s">
        <v>3019</v>
      </c>
      <c r="J228" t="str" cm="1">
        <f t="array" ref="J228">IFERROR(_xlfn.IFS(G228="24 Hours","24 HOURS OPEN",COUNTA(G228,H228,I228) &gt;0, "SCHEDULED BUISSNESS HOURS"),"UNAVAILABLE")</f>
        <v>SCHEDULED BUISSNESS HOURS</v>
      </c>
      <c r="K228">
        <v>150</v>
      </c>
      <c r="M228" s="1" t="s">
        <v>2787</v>
      </c>
      <c r="N228" t="str">
        <f>VLOOKUP(A228,restaurants_data!A228:C740,3,FALSE)</f>
        <v>https://www.zomato.com/bangalore/suchithra-biryani-house-airport-road/order</v>
      </c>
    </row>
    <row r="229" spans="1:14" x14ac:dyDescent="0.3">
      <c r="A229">
        <v>234</v>
      </c>
      <c r="B229" t="str">
        <f>VLOOKUP(A229,restaurants_data!A229:C741,2,FALSE)</f>
        <v>Magnolia Bakery</v>
      </c>
      <c r="C229" t="s">
        <v>589</v>
      </c>
      <c r="D229">
        <v>4.4000000000000004</v>
      </c>
      <c r="E229">
        <f>IF(MOD(restaurants_detail!D229,1)&lt;&gt;0, restaurants_detail!D229*1000, restaurants_detail!D229)</f>
        <v>7</v>
      </c>
      <c r="F229" t="str">
        <f>LEFT(restaurants_detail!E229,FIND(",",restaurants_detail!E229)-1)</f>
        <v>Indiranagar</v>
      </c>
      <c r="G229" t="s">
        <v>3034</v>
      </c>
      <c r="H229" t="s">
        <v>3015</v>
      </c>
      <c r="J229" t="str" cm="1">
        <f t="array" ref="J229">IFERROR(_xlfn.IFS(G229="24 Hours","24 HOURS OPEN",COUNTA(G229,H229,I229) &gt;0, "SCHEDULED BUISSNESS HOURS"),"UNAVAILABLE")</f>
        <v>SCHEDULED BUISSNESS HOURS</v>
      </c>
      <c r="K229">
        <v>200</v>
      </c>
      <c r="L229" t="s">
        <v>591</v>
      </c>
      <c r="M229" s="1" t="s">
        <v>2636</v>
      </c>
      <c r="N229" t="str">
        <f>VLOOKUP(A229,restaurants_data!A229:C741,3,FALSE)</f>
        <v>https://www.zomato.com/bangalore/magnolia-bakery-indiranagar-bangalore/order</v>
      </c>
    </row>
    <row r="230" spans="1:14" x14ac:dyDescent="0.3">
      <c r="A230">
        <v>235</v>
      </c>
      <c r="B230" t="str">
        <f>VLOOKUP(A230,restaurants_data!A230:C742,2,FALSE)</f>
        <v>Malgudi's Donne Biriyani</v>
      </c>
      <c r="C230" t="s">
        <v>592</v>
      </c>
      <c r="D230">
        <v>4.2</v>
      </c>
      <c r="E230">
        <f>IF(MOD(restaurants_detail!D230,1)&lt;&gt;0, restaurants_detail!D230*1000, restaurants_detail!D230)</f>
        <v>486</v>
      </c>
      <c r="F230" t="str">
        <f>LEFT(restaurants_detail!E230,FIND(",",restaurants_detail!E230)-1)</f>
        <v>Rajajinagar</v>
      </c>
      <c r="G230" t="s">
        <v>3035</v>
      </c>
      <c r="H230" t="s">
        <v>3012</v>
      </c>
      <c r="J230" t="str" cm="1">
        <f t="array" ref="J230">IFERROR(_xlfn.IFS(G230="24 Hours","24 HOURS OPEN",COUNTA(G230,H230,I230) &gt;0, "SCHEDULED BUISSNESS HOURS"),"UNAVAILABLE")</f>
        <v>SCHEDULED BUISSNESS HOURS</v>
      </c>
      <c r="K230">
        <v>350</v>
      </c>
      <c r="M230" s="1" t="s">
        <v>2653</v>
      </c>
      <c r="N230" t="str">
        <f>VLOOKUP(A230,restaurants_data!A230:C742,3,FALSE)</f>
        <v>https://www.zomato.com/bangalore/malgudis-donne-biriyani-1-rajajinagar/order</v>
      </c>
    </row>
    <row r="231" spans="1:14" x14ac:dyDescent="0.3">
      <c r="A231">
        <v>236</v>
      </c>
      <c r="B231" t="str">
        <f>VLOOKUP(A231,restaurants_data!A231:C743,2,FALSE)</f>
        <v>Shanthi Sagar</v>
      </c>
      <c r="C231" t="s">
        <v>594</v>
      </c>
      <c r="D231">
        <v>4.0999999999999996</v>
      </c>
      <c r="E231">
        <f>IF(MOD(restaurants_detail!D231,1)&lt;&gt;0, restaurants_detail!D231*1000, restaurants_detail!D231)</f>
        <v>22</v>
      </c>
      <c r="F231" t="str">
        <f>LEFT(restaurants_detail!E231,FIND(",",restaurants_detail!E231)-1)</f>
        <v>Ulsoor</v>
      </c>
      <c r="G231" t="s">
        <v>2490</v>
      </c>
      <c r="J231" t="str" cm="1">
        <f t="array" ref="J231">IFERROR(_xlfn.IFS(G231="24 Hours","24 HOURS OPEN",COUNTA(G231,H231,I231) &gt;0, "SCHEDULED BUISSNESS HOURS"),"UNAVAILABLE")</f>
        <v>SCHEDULED BUISSNESS HOURS</v>
      </c>
      <c r="K231">
        <v>400</v>
      </c>
      <c r="M231" s="1" t="s">
        <v>2788</v>
      </c>
      <c r="N231" t="str">
        <f>VLOOKUP(A231,restaurants_data!A231:C743,3,FALSE)</f>
        <v>https://www.zomato.com/bangalore/shanthi-sagar-ulsoor/order</v>
      </c>
    </row>
    <row r="232" spans="1:14" x14ac:dyDescent="0.3">
      <c r="A232">
        <v>237</v>
      </c>
      <c r="B232" t="str">
        <f>VLOOKUP(A232,restaurants_data!A232:C744,2,FALSE)</f>
        <v>Sandwich Guru</v>
      </c>
      <c r="D232">
        <v>3.8</v>
      </c>
      <c r="E232">
        <f>IF(MOD(restaurants_detail!D232,1)&lt;&gt;0, restaurants_detail!D232*1000, restaurants_detail!D232)</f>
        <v>1</v>
      </c>
      <c r="F232" t="str">
        <f>LEFT(restaurants_detail!E232,FIND(",",restaurants_detail!E232)-1)</f>
        <v>Basavanagudi</v>
      </c>
      <c r="G232" t="s">
        <v>2487</v>
      </c>
      <c r="J232" t="str" cm="1">
        <f t="array" ref="J232">IFERROR(_xlfn.IFS(G232="24 Hours","24 HOURS OPEN",COUNTA(G232,H232,I232) &gt;0, "SCHEDULED BUISSNESS HOURS"),"UNAVAILABLE")</f>
        <v>SCHEDULED BUISSNESS HOURS</v>
      </c>
      <c r="K232">
        <v>200</v>
      </c>
      <c r="M232" s="1" t="s">
        <v>2789</v>
      </c>
      <c r="N232" t="str">
        <f>VLOOKUP(A232,restaurants_data!A232:C744,3,FALSE)</f>
        <v>https://www.zomato.com/bangalore/sandwich-guru-basavanagudi-bangalore/order</v>
      </c>
    </row>
    <row r="233" spans="1:14" x14ac:dyDescent="0.3">
      <c r="A233">
        <v>238</v>
      </c>
      <c r="B233" t="str">
        <f>VLOOKUP(A233,restaurants_data!A233:C745,2,FALSE)</f>
        <v>Aramane Donne Biriyani</v>
      </c>
      <c r="C233" t="s">
        <v>597</v>
      </c>
      <c r="D233">
        <v>3.5</v>
      </c>
      <c r="E233">
        <f>IF(MOD(restaurants_detail!D233,1)&lt;&gt;0, restaurants_detail!D233*1000, restaurants_detail!D233)</f>
        <v>614</v>
      </c>
      <c r="F233" t="str">
        <f>LEFT(restaurants_detail!E233,FIND(",",restaurants_detail!E233)-1)</f>
        <v>Banashankari</v>
      </c>
      <c r="G233" t="s">
        <v>2582</v>
      </c>
      <c r="J233" t="str" cm="1">
        <f t="array" ref="J233">IFERROR(_xlfn.IFS(G233="24 Hours","24 HOURS OPEN",COUNTA(G233,H233,I233) &gt;0, "SCHEDULED BUISSNESS HOURS"),"UNAVAILABLE")</f>
        <v>SCHEDULED BUISSNESS HOURS</v>
      </c>
      <c r="K233">
        <v>300</v>
      </c>
      <c r="M233" s="1" t="s">
        <v>2790</v>
      </c>
      <c r="N233" t="str">
        <f>VLOOKUP(A233,restaurants_data!A233:C745,3,FALSE)</f>
        <v>https://www.zomato.com/bangalore/aramane-donne-biriyani-1-banashankari-bangalore/order</v>
      </c>
    </row>
    <row r="234" spans="1:14" x14ac:dyDescent="0.3">
      <c r="A234">
        <v>239</v>
      </c>
      <c r="B234" t="str">
        <f>VLOOKUP(A234,restaurants_data!A234:C746,2,FALSE)</f>
        <v>Chetty's Corner</v>
      </c>
      <c r="C234" t="s">
        <v>599</v>
      </c>
      <c r="D234">
        <v>4</v>
      </c>
      <c r="E234">
        <f>IF(MOD(restaurants_detail!D234,1)&lt;&gt;0, restaurants_detail!D234*1000, restaurants_detail!D234)</f>
        <v>2</v>
      </c>
      <c r="F234" t="str">
        <f>LEFT(restaurants_detail!E234,FIND(",",restaurants_detail!E234)-1)</f>
        <v>Seshadripuram</v>
      </c>
      <c r="G234" t="s">
        <v>2487</v>
      </c>
      <c r="J234" t="str" cm="1">
        <f t="array" ref="J234">IFERROR(_xlfn.IFS(G234="24 Hours","24 HOURS OPEN",COUNTA(G234,H234,I234) &gt;0, "SCHEDULED BUISSNESS HOURS"),"UNAVAILABLE")</f>
        <v>SCHEDULED BUISSNESS HOURS</v>
      </c>
      <c r="K234">
        <v>200</v>
      </c>
      <c r="L234" t="s">
        <v>600</v>
      </c>
      <c r="M234" s="1" t="s">
        <v>2791</v>
      </c>
      <c r="N234" t="str">
        <f>VLOOKUP(A234,restaurants_data!A234:C746,3,FALSE)</f>
        <v>https://www.zomato.com/chettyscorner/order</v>
      </c>
    </row>
    <row r="235" spans="1:14" x14ac:dyDescent="0.3">
      <c r="A235">
        <v>240</v>
      </c>
      <c r="B235" t="str">
        <f>VLOOKUP(A235,restaurants_data!A235:C747,2,FALSE)</f>
        <v>Hari Super Sandwich</v>
      </c>
      <c r="D235">
        <v>3.4</v>
      </c>
      <c r="E235">
        <f>IF(MOD(restaurants_detail!D235,1)&lt;&gt;0, restaurants_detail!D235*1000, restaurants_detail!D235)</f>
        <v>433</v>
      </c>
      <c r="F235" t="str">
        <f>LEFT(restaurants_detail!E235,FIND(",",restaurants_detail!E235)-1)</f>
        <v>Seshadripuram</v>
      </c>
      <c r="G235" t="s">
        <v>2533</v>
      </c>
      <c r="J235" t="str" cm="1">
        <f t="array" ref="J235">IFERROR(_xlfn.IFS(G235="24 Hours","24 HOURS OPEN",COUNTA(G235,H235,I235) &gt;0, "SCHEDULED BUISSNESS HOURS"),"UNAVAILABLE")</f>
        <v>SCHEDULED BUISSNESS HOURS</v>
      </c>
      <c r="K235">
        <v>250</v>
      </c>
      <c r="M235" s="1" t="s">
        <v>2792</v>
      </c>
      <c r="N235" t="str">
        <f>VLOOKUP(A235,restaurants_data!A235:C747,3,FALSE)</f>
        <v>https://www.zomato.com/bangalore/hari-super-sandwich-seshadripuram-bangalore/order</v>
      </c>
    </row>
    <row r="236" spans="1:14" x14ac:dyDescent="0.3">
      <c r="A236">
        <v>241</v>
      </c>
      <c r="B236" t="str">
        <f>VLOOKUP(A236,restaurants_data!A236:C748,2,FALSE)</f>
        <v>Auntie Fung's</v>
      </c>
      <c r="C236" t="s">
        <v>604</v>
      </c>
      <c r="D236">
        <v>3.9</v>
      </c>
      <c r="E236">
        <f>IF(MOD(restaurants_detail!D236,1)&lt;&gt;0, restaurants_detail!D236*1000, restaurants_detail!D236)</f>
        <v>3</v>
      </c>
      <c r="F236" t="str">
        <f>LEFT(restaurants_detail!E236,FIND(",",restaurants_detail!E236)-1)</f>
        <v>Indiranagar</v>
      </c>
      <c r="J236" t="str" cm="1">
        <f t="array" ref="J236">IFERROR(_xlfn.IFS(G236="24 Hours","24 HOURS OPEN",COUNTA(G236,H236,I236) &gt;0, "SCHEDULED BUISSNESS HOURS"),"UNAVAILABLE")</f>
        <v>UNAVAILABLE</v>
      </c>
      <c r="K236">
        <v>300</v>
      </c>
      <c r="L236" t="s">
        <v>605</v>
      </c>
      <c r="M236" s="1" t="s">
        <v>2793</v>
      </c>
      <c r="N236" t="str">
        <f>VLOOKUP(A236,restaurants_data!A236:C748,3,FALSE)</f>
        <v>https://www.zomato.com/bangalore/auntie-fungs-indiranagar-bangalore/order</v>
      </c>
    </row>
    <row r="237" spans="1:14" x14ac:dyDescent="0.3">
      <c r="A237">
        <v>242</v>
      </c>
      <c r="B237" t="str">
        <f>VLOOKUP(A237,restaurants_data!A237:C749,2,FALSE)</f>
        <v>Udupi Shanthi Sagar</v>
      </c>
      <c r="C237" t="s">
        <v>607</v>
      </c>
      <c r="D237">
        <v>4.2</v>
      </c>
      <c r="E237">
        <f>IF(MOD(restaurants_detail!D237,1)&lt;&gt;0, restaurants_detail!D237*1000, restaurants_detail!D237)</f>
        <v>2</v>
      </c>
      <c r="F237" t="str">
        <f>LEFT(restaurants_detail!E237,FIND(",",restaurants_detail!E237)-1)</f>
        <v>Frazer Town</v>
      </c>
      <c r="G237" t="s">
        <v>2518</v>
      </c>
      <c r="J237" t="str" cm="1">
        <f t="array" ref="J237">IFERROR(_xlfn.IFS(G237="24 Hours","24 HOURS OPEN",COUNTA(G237,H237,I237) &gt;0, "SCHEDULED BUISSNESS HOURS"),"UNAVAILABLE")</f>
        <v>SCHEDULED BUISSNESS HOURS</v>
      </c>
      <c r="K237">
        <v>600</v>
      </c>
      <c r="M237" s="1" t="s">
        <v>2661</v>
      </c>
      <c r="N237" t="str">
        <f>VLOOKUP(A237,restaurants_data!A237:C749,3,FALSE)</f>
        <v>https://www.zomato.com/bangalore/udupi-shanthi-sagar-frazer-town-bangalore/order</v>
      </c>
    </row>
    <row r="238" spans="1:14" x14ac:dyDescent="0.3">
      <c r="A238">
        <v>243</v>
      </c>
      <c r="B238" t="str">
        <f>VLOOKUP(A238,restaurants_data!A238:C750,2,FALSE)</f>
        <v>Krishnam Veg</v>
      </c>
      <c r="C238" t="s">
        <v>608</v>
      </c>
      <c r="D238">
        <v>4.0999999999999996</v>
      </c>
      <c r="E238">
        <f>IF(MOD(restaurants_detail!D238,1)&lt;&gt;0, restaurants_detail!D238*1000, restaurants_detail!D238)</f>
        <v>7</v>
      </c>
      <c r="F238" t="str">
        <f>LEFT(restaurants_detail!E238,FIND(",",restaurants_detail!E238)-1)</f>
        <v>Shanti Nagar</v>
      </c>
      <c r="G238" t="s">
        <v>2518</v>
      </c>
      <c r="J238" t="str" cm="1">
        <f t="array" ref="J238">IFERROR(_xlfn.IFS(G238="24 Hours","24 HOURS OPEN",COUNTA(G238,H238,I238) &gt;0, "SCHEDULED BUISSNESS HOURS"),"UNAVAILABLE")</f>
        <v>SCHEDULED BUISSNESS HOURS</v>
      </c>
      <c r="K238">
        <v>400</v>
      </c>
      <c r="M238" s="1" t="s">
        <v>2794</v>
      </c>
      <c r="N238" t="str">
        <f>VLOOKUP(A238,restaurants_data!A238:C750,3,FALSE)</f>
        <v>https://www.zomato.com/bangalore/krishnam-veg-shanti-nagar-bangalore/order</v>
      </c>
    </row>
    <row r="239" spans="1:14" x14ac:dyDescent="0.3">
      <c r="A239">
        <v>244</v>
      </c>
      <c r="B239" t="str">
        <f>VLOOKUP(A239,restaurants_data!A239:C751,2,FALSE)</f>
        <v>7 Plates</v>
      </c>
      <c r="C239" t="s">
        <v>610</v>
      </c>
      <c r="D239">
        <v>4.4000000000000004</v>
      </c>
      <c r="E239">
        <f>IF(MOD(restaurants_detail!D239,1)&lt;&gt;0, restaurants_detail!D239*1000, restaurants_detail!D239)</f>
        <v>3</v>
      </c>
      <c r="F239" t="str">
        <f>LEFT(restaurants_detail!E239,FIND(",",restaurants_detail!E239)-1)</f>
        <v>Frazer Town</v>
      </c>
      <c r="G239" t="s">
        <v>3036</v>
      </c>
      <c r="H239" t="s">
        <v>3037</v>
      </c>
      <c r="J239" t="str" cm="1">
        <f t="array" ref="J239">IFERROR(_xlfn.IFS(G239="24 Hours","24 HOURS OPEN",COUNTA(G239,H239,I239) &gt;0, "SCHEDULED BUISSNESS HOURS"),"UNAVAILABLE")</f>
        <v>SCHEDULED BUISSNESS HOURS</v>
      </c>
      <c r="K239">
        <v>200</v>
      </c>
      <c r="L239" t="s">
        <v>612</v>
      </c>
      <c r="M239" s="1" t="s">
        <v>2795</v>
      </c>
      <c r="N239" t="str">
        <f>VLOOKUP(A239,restaurants_data!A239:C751,3,FALSE)</f>
        <v>https://www.zomato.com/bangalore/7-plates-frazer-town/order</v>
      </c>
    </row>
    <row r="240" spans="1:14" x14ac:dyDescent="0.3">
      <c r="A240">
        <v>245</v>
      </c>
      <c r="B240" t="str">
        <f>VLOOKUP(A240,restaurants_data!A240:C752,2,FALSE)</f>
        <v>Paratha Envy</v>
      </c>
      <c r="C240" t="s">
        <v>614</v>
      </c>
      <c r="D240">
        <v>4.5999999999999996</v>
      </c>
      <c r="E240">
        <f>IF(MOD(restaurants_detail!D240,1)&lt;&gt;0, restaurants_detail!D240*1000, restaurants_detail!D240)</f>
        <v>3</v>
      </c>
      <c r="F240" t="str">
        <f>LEFT(restaurants_detail!E240,FIND(",",restaurants_detail!E240)-1)</f>
        <v>Koramangala 6th Block</v>
      </c>
      <c r="J240" t="str" cm="1">
        <f t="array" ref="J240">IFERROR(_xlfn.IFS(G240="24 Hours","24 HOURS OPEN",COUNTA(G240,H240,I240) &gt;0, "SCHEDULED BUISSNESS HOURS"),"UNAVAILABLE")</f>
        <v>UNAVAILABLE</v>
      </c>
      <c r="K240">
        <v>200</v>
      </c>
      <c r="M240" s="1" t="s">
        <v>2704</v>
      </c>
      <c r="N240" t="str">
        <f>VLOOKUP(A240,restaurants_data!A240:C752,3,FALSE)</f>
        <v>https://www.zomato.com/bangalore/paratha-envy-koramangala-6th-block-bangalore/order</v>
      </c>
    </row>
    <row r="241" spans="1:14" x14ac:dyDescent="0.3">
      <c r="A241">
        <v>246</v>
      </c>
      <c r="B241" t="str">
        <f>VLOOKUP(A241,restaurants_data!A241:C753,2,FALSE)</f>
        <v>Pathaan Sir</v>
      </c>
      <c r="C241" t="s">
        <v>615</v>
      </c>
      <c r="D241">
        <v>3.6</v>
      </c>
      <c r="E241">
        <f>IF(MOD(restaurants_detail!D241,1)&lt;&gt;0, restaurants_detail!D241*1000, restaurants_detail!D241)</f>
        <v>11200</v>
      </c>
      <c r="F241" t="str">
        <f>LEFT(restaurants_detail!E241,FIND(",",restaurants_detail!E241)-1)</f>
        <v>Frazer Town</v>
      </c>
      <c r="G241" t="s">
        <v>2484</v>
      </c>
      <c r="J241" t="str" cm="1">
        <f t="array" ref="J241">IFERROR(_xlfn.IFS(G241="24 Hours","24 HOURS OPEN",COUNTA(G241,H241,I241) &gt;0, "SCHEDULED BUISSNESS HOURS"),"UNAVAILABLE")</f>
        <v>SCHEDULED BUISSNESS HOURS</v>
      </c>
      <c r="K241">
        <v>300</v>
      </c>
      <c r="M241" s="1" t="s">
        <v>2796</v>
      </c>
      <c r="N241" t="str">
        <f>VLOOKUP(A241,restaurants_data!A241:C753,3,FALSE)</f>
        <v>https://www.zomato.com/bangalore/pathaan-sir-frazer-town/order</v>
      </c>
    </row>
    <row r="242" spans="1:14" x14ac:dyDescent="0.3">
      <c r="A242">
        <v>247</v>
      </c>
      <c r="B242" t="str">
        <f>VLOOKUP(A242,restaurants_data!A242:C754,2,FALSE)</f>
        <v>Daily Sushi</v>
      </c>
      <c r="C242" t="s">
        <v>617</v>
      </c>
      <c r="D242">
        <v>4.4000000000000004</v>
      </c>
      <c r="E242">
        <f>IF(MOD(restaurants_detail!D242,1)&lt;&gt;0, restaurants_detail!D242*1000, restaurants_detail!D242)</f>
        <v>512</v>
      </c>
      <c r="F242" t="str">
        <f>LEFT(restaurants_detail!E242,FIND(",",restaurants_detail!E242)-1)</f>
        <v>Church Street</v>
      </c>
      <c r="G242" t="s">
        <v>2580</v>
      </c>
      <c r="J242" t="str" cm="1">
        <f t="array" ref="J242">IFERROR(_xlfn.IFS(G242="24 Hours","24 HOURS OPEN",COUNTA(G242,H242,I242) &gt;0, "SCHEDULED BUISSNESS HOURS"),"UNAVAILABLE")</f>
        <v>SCHEDULED BUISSNESS HOURS</v>
      </c>
      <c r="K242">
        <v>950</v>
      </c>
      <c r="M242" s="1" t="s">
        <v>2797</v>
      </c>
      <c r="N242" t="str">
        <f>VLOOKUP(A242,restaurants_data!A242:C754,3,FALSE)</f>
        <v>https://www.zomato.com/bangalore/daily-sushi-church-street-bangalore/order</v>
      </c>
    </row>
    <row r="243" spans="1:14" x14ac:dyDescent="0.3">
      <c r="A243">
        <v>248</v>
      </c>
      <c r="B243" t="str">
        <f>VLOOKUP(A243,restaurants_data!A243:C755,2,FALSE)</f>
        <v>Bake and Juice</v>
      </c>
      <c r="C243" t="s">
        <v>619</v>
      </c>
      <c r="D243">
        <v>3.8</v>
      </c>
      <c r="E243">
        <f>IF(MOD(restaurants_detail!D243,1)&lt;&gt;0, restaurants_detail!D243*1000, restaurants_detail!D243)</f>
        <v>16800</v>
      </c>
      <c r="F243" t="str">
        <f>LEFT(restaurants_detail!E243,FIND(",",restaurants_detail!E243)-1)</f>
        <v>Hosur Road</v>
      </c>
      <c r="G243" t="s">
        <v>3034</v>
      </c>
      <c r="H243" t="s">
        <v>3028</v>
      </c>
      <c r="J243" t="str" cm="1">
        <f t="array" ref="J243">IFERROR(_xlfn.IFS(G243="24 Hours","24 HOURS OPEN",COUNTA(G243,H243,I243) &gt;0, "SCHEDULED BUISSNESS HOURS"),"UNAVAILABLE")</f>
        <v>SCHEDULED BUISSNESS HOURS</v>
      </c>
      <c r="K243">
        <v>400</v>
      </c>
      <c r="M243" s="1" t="s">
        <v>2798</v>
      </c>
      <c r="N243" t="str">
        <f>VLOOKUP(A243,restaurants_data!A243:C755,3,FALSE)</f>
        <v>https://www.zomato.com/bangalore/bake-and-juice-hosur-road-bangalore/order</v>
      </c>
    </row>
    <row r="244" spans="1:14" x14ac:dyDescent="0.3">
      <c r="A244">
        <v>249</v>
      </c>
      <c r="B244" t="str">
        <f>VLOOKUP(A244,restaurants_data!A244:C756,2,FALSE)</f>
        <v>Raidan Restaurant</v>
      </c>
      <c r="D244">
        <v>3.8</v>
      </c>
      <c r="E244">
        <f>IF(MOD(restaurants_detail!D244,1)&lt;&gt;0, restaurants_detail!D244*1000, restaurants_detail!D244)</f>
        <v>88</v>
      </c>
      <c r="F244" t="str">
        <f>LEFT(restaurants_detail!E244,FIND(",",restaurants_detail!E244)-1)</f>
        <v>Frazer Town</v>
      </c>
      <c r="G244" t="s">
        <v>2575</v>
      </c>
      <c r="J244" t="str" cm="1">
        <f t="array" ref="J244">IFERROR(_xlfn.IFS(G244="24 Hours","24 HOURS OPEN",COUNTA(G244,H244,I244) &gt;0, "SCHEDULED BUISSNESS HOURS"),"UNAVAILABLE")</f>
        <v>SCHEDULED BUISSNESS HOURS</v>
      </c>
      <c r="K244">
        <v>950</v>
      </c>
      <c r="M244" s="1" t="s">
        <v>2799</v>
      </c>
      <c r="N244" t="str">
        <f>VLOOKUP(A244,restaurants_data!A244:C756,3,FALSE)</f>
        <v>https://www.zomato.com/bangalore/raidan-restaurant-1-frazer-town-bangalore/order</v>
      </c>
    </row>
    <row r="245" spans="1:14" x14ac:dyDescent="0.3">
      <c r="A245">
        <v>250</v>
      </c>
      <c r="B245" t="str">
        <f>VLOOKUP(A245,restaurants_data!A245:C757,2,FALSE)</f>
        <v>Mangalore Lunch Home</v>
      </c>
      <c r="C245" t="s">
        <v>624</v>
      </c>
      <c r="D245">
        <v>4.2</v>
      </c>
      <c r="E245">
        <f>IF(MOD(restaurants_detail!D245,1)&lt;&gt;0, restaurants_detail!D245*1000, restaurants_detail!D245)</f>
        <v>4</v>
      </c>
      <c r="F245" t="str">
        <f>LEFT(restaurants_detail!E245,FIND(",",restaurants_detail!E245)-1)</f>
        <v>Basaveshwara Nagar</v>
      </c>
      <c r="G245" t="s">
        <v>3009</v>
      </c>
      <c r="H245" t="s">
        <v>3003</v>
      </c>
      <c r="J245" t="str" cm="1">
        <f t="array" ref="J245">IFERROR(_xlfn.IFS(G245="24 Hours","24 HOURS OPEN",COUNTA(G245,H245,I245) &gt;0, "SCHEDULED BUISSNESS HOURS"),"UNAVAILABLE")</f>
        <v>SCHEDULED BUISSNESS HOURS</v>
      </c>
      <c r="K245">
        <v>500</v>
      </c>
      <c r="M245" s="1" t="s">
        <v>2800</v>
      </c>
      <c r="N245" t="str">
        <f>VLOOKUP(A245,restaurants_data!A245:C757,3,FALSE)</f>
        <v>https://www.zomato.com/bangalore/mangalore-lunch-home-basaveshwara-nagar-bangalore/order</v>
      </c>
    </row>
    <row r="246" spans="1:14" x14ac:dyDescent="0.3">
      <c r="A246">
        <v>251</v>
      </c>
      <c r="B246" t="str">
        <f>VLOOKUP(A246,restaurants_data!A246:C758,2,FALSE)</f>
        <v>Egg Corner</v>
      </c>
      <c r="C246" t="s">
        <v>627</v>
      </c>
      <c r="D246">
        <v>4.2</v>
      </c>
      <c r="E246">
        <f>IF(MOD(restaurants_detail!D246,1)&lt;&gt;0, restaurants_detail!D246*1000, restaurants_detail!D246)</f>
        <v>765</v>
      </c>
      <c r="F246" t="str">
        <f>LEFT(restaurants_detail!E246,FIND(",",restaurants_detail!E246)-1)</f>
        <v>Vijay Nagar</v>
      </c>
      <c r="G246" t="s">
        <v>2495</v>
      </c>
      <c r="J246" t="str" cm="1">
        <f t="array" ref="J246">IFERROR(_xlfn.IFS(G246="24 Hours","24 HOURS OPEN",COUNTA(G246,H246,I246) &gt;0, "SCHEDULED BUISSNESS HOURS"),"UNAVAILABLE")</f>
        <v>SCHEDULED BUISSNESS HOURS</v>
      </c>
      <c r="K246">
        <v>15050</v>
      </c>
      <c r="M246" s="1" t="s">
        <v>2801</v>
      </c>
      <c r="N246" t="str">
        <f>VLOOKUP(A246,restaurants_data!A246:C758,3,FALSE)</f>
        <v>https://www.zomato.com/bangalore/egg-corner-vijay-nagar-bangalore/order</v>
      </c>
    </row>
    <row r="247" spans="1:14" x14ac:dyDescent="0.3">
      <c r="A247">
        <v>252</v>
      </c>
      <c r="B247" t="str">
        <f>VLOOKUP(A247,restaurants_data!A247:C759,2,FALSE)</f>
        <v>Kakal Kai Ruchi</v>
      </c>
      <c r="D247">
        <v>4.0999999999999996</v>
      </c>
      <c r="E247">
        <f>IF(MOD(restaurants_detail!D247,1)&lt;&gt;0, restaurants_detail!D247*1000, restaurants_detail!D247)</f>
        <v>274</v>
      </c>
      <c r="F247" t="str">
        <f>LEFT(restaurants_detail!E247,FIND(",",restaurants_detail!E247)-1)</f>
        <v>Rajajinagar</v>
      </c>
      <c r="G247" t="s">
        <v>2576</v>
      </c>
      <c r="J247" t="str" cm="1">
        <f t="array" ref="J247">IFERROR(_xlfn.IFS(G247="24 Hours","24 HOURS OPEN",COUNTA(G247,H247,I247) &gt;0, "SCHEDULED BUISSNESS HOURS"),"UNAVAILABLE")</f>
        <v>SCHEDULED BUISSNESS HOURS</v>
      </c>
      <c r="K247">
        <v>500</v>
      </c>
      <c r="M247" s="1" t="s">
        <v>2802</v>
      </c>
      <c r="N247" t="str">
        <f>VLOOKUP(A247,restaurants_data!A247:C759,3,FALSE)</f>
        <v>https://www.zomato.com/bangalore/kakal-kai-ruchi-rajajinagar-bangalore/order</v>
      </c>
    </row>
    <row r="248" spans="1:14" x14ac:dyDescent="0.3">
      <c r="A248">
        <v>253</v>
      </c>
      <c r="B248" t="str">
        <f>VLOOKUP(A248,restaurants_data!A248:C760,2,FALSE)</f>
        <v>Nammur Donne Biryani</v>
      </c>
      <c r="D248">
        <v>4.2</v>
      </c>
      <c r="E248">
        <f>IF(MOD(restaurants_detail!D248,1)&lt;&gt;0, restaurants_detail!D248*1000, restaurants_detail!D248)</f>
        <v>1</v>
      </c>
      <c r="F248" t="str">
        <f>LEFT(restaurants_detail!E248,FIND(",",restaurants_detail!E248)-1)</f>
        <v>Frazer Town</v>
      </c>
      <c r="G248" t="s">
        <v>2477</v>
      </c>
      <c r="J248" t="str" cm="1">
        <f t="array" ref="J248">IFERROR(_xlfn.IFS(G248="24 Hours","24 HOURS OPEN",COUNTA(G248,H248,I248) &gt;0, "SCHEDULED BUISSNESS HOURS"),"UNAVAILABLE")</f>
        <v>SCHEDULED BUISSNESS HOURS</v>
      </c>
      <c r="K248">
        <v>300</v>
      </c>
      <c r="M248" s="1" t="s">
        <v>2657</v>
      </c>
      <c r="N248" t="str">
        <f>VLOOKUP(A248,restaurants_data!A248:C760,3,FALSE)</f>
        <v>https://www.zomato.com/bangalore/nammur-donne-biryani-frazer-town-bangalore/order</v>
      </c>
    </row>
    <row r="249" spans="1:14" x14ac:dyDescent="0.3">
      <c r="A249">
        <v>254</v>
      </c>
      <c r="B249" t="str">
        <f>VLOOKUP(A249,restaurants_data!A249:C761,2,FALSE)</f>
        <v>Ande Ka Funda</v>
      </c>
      <c r="D249">
        <v>3.8</v>
      </c>
      <c r="E249">
        <f>IF(MOD(restaurants_detail!D249,1)&lt;&gt;0, restaurants_detail!D249*1000, restaurants_detail!D249)</f>
        <v>2</v>
      </c>
      <c r="F249" t="str">
        <f>LEFT(restaurants_detail!E249,FIND(",",restaurants_detail!E249)-1)</f>
        <v>BTM</v>
      </c>
      <c r="G249" t="s">
        <v>2508</v>
      </c>
      <c r="J249" t="str" cm="1">
        <f t="array" ref="J249">IFERROR(_xlfn.IFS(G249="24 Hours","24 HOURS OPEN",COUNTA(G249,H249,I249) &gt;0, "SCHEDULED BUISSNESS HOURS"),"UNAVAILABLE")</f>
        <v>SCHEDULED BUISSNESS HOURS</v>
      </c>
      <c r="K249">
        <v>200</v>
      </c>
      <c r="M249" s="1" t="s">
        <v>2803</v>
      </c>
      <c r="N249" t="str">
        <f>VLOOKUP(A249,restaurants_data!A249:C761,3,FALSE)</f>
        <v>https://www.zomato.com/bangalore/ande-ka-funda-2-btm-bangalore/order</v>
      </c>
    </row>
    <row r="250" spans="1:14" x14ac:dyDescent="0.3">
      <c r="A250">
        <v>255</v>
      </c>
      <c r="B250" t="str">
        <f>VLOOKUP(A250,restaurants_data!A250:C762,2,FALSE)</f>
        <v>Church Street Social</v>
      </c>
      <c r="C250" t="s">
        <v>632</v>
      </c>
      <c r="D250">
        <v>4.0999999999999996</v>
      </c>
      <c r="E250">
        <f>IF(MOD(restaurants_detail!D250,1)&lt;&gt;0, restaurants_detail!D250*1000, restaurants_detail!D250)</f>
        <v>2</v>
      </c>
      <c r="F250" t="str">
        <f>LEFT(restaurants_detail!E250,FIND(",",restaurants_detail!E250)-1)</f>
        <v>Church Street</v>
      </c>
      <c r="G250" t="s">
        <v>2534</v>
      </c>
      <c r="J250" t="str" cm="1">
        <f t="array" ref="J250">IFERROR(_xlfn.IFS(G250="24 Hours","24 HOURS OPEN",COUNTA(G250,H250,I250) &gt;0, "SCHEDULED BUISSNESS HOURS"),"UNAVAILABLE")</f>
        <v>SCHEDULED BUISSNESS HOURS</v>
      </c>
      <c r="K250">
        <v>150</v>
      </c>
      <c r="L250" t="s">
        <v>634</v>
      </c>
      <c r="M250" s="1" t="s">
        <v>2804</v>
      </c>
      <c r="N250" t="str">
        <f>VLOOKUP(A250,restaurants_data!A250:C762,3,FALSE)</f>
        <v>https://www.zomato.com/ChurchStreetSocial/order</v>
      </c>
    </row>
    <row r="251" spans="1:14" x14ac:dyDescent="0.3">
      <c r="A251">
        <v>256</v>
      </c>
      <c r="B251" t="str">
        <f>VLOOKUP(A251,restaurants_data!A251:C763,2,FALSE)</f>
        <v>Hotel Karavali Food Point</v>
      </c>
      <c r="C251" t="s">
        <v>636</v>
      </c>
      <c r="D251">
        <v>3.7</v>
      </c>
      <c r="E251">
        <f>IF(MOD(restaurants_detail!D251,1)&lt;&gt;0, restaurants_detail!D251*1000, restaurants_detail!D251)</f>
        <v>23200</v>
      </c>
      <c r="F251" t="str">
        <f>LEFT(restaurants_detail!E251,FIND(",",restaurants_detail!E251)-1)</f>
        <v>Vijay Nagar</v>
      </c>
      <c r="G251" t="s">
        <v>3038</v>
      </c>
      <c r="H251" t="s">
        <v>3039</v>
      </c>
      <c r="J251" t="str" cm="1">
        <f t="array" ref="J251">IFERROR(_xlfn.IFS(G251="24 Hours","24 HOURS OPEN",COUNTA(G251,H251,I251) &gt;0, "SCHEDULED BUISSNESS HOURS"),"UNAVAILABLE")</f>
        <v>SCHEDULED BUISSNESS HOURS</v>
      </c>
      <c r="K251">
        <v>400</v>
      </c>
      <c r="M251" s="1" t="s">
        <v>2805</v>
      </c>
      <c r="N251" t="str">
        <f>VLOOKUP(A251,restaurants_data!A251:C763,3,FALSE)</f>
        <v>https://www.zomato.com/bangalore/hotel-karavali-food-point-vijay-nagar/order</v>
      </c>
    </row>
    <row r="252" spans="1:14" x14ac:dyDescent="0.3">
      <c r="A252">
        <v>257</v>
      </c>
      <c r="B252" t="str">
        <f>VLOOKUP(A252,restaurants_data!A252:C764,2,FALSE)</f>
        <v>Shanthi Sagar</v>
      </c>
      <c r="C252" t="s">
        <v>639</v>
      </c>
      <c r="D252">
        <v>4.0999999999999996</v>
      </c>
      <c r="E252">
        <f>IF(MOD(restaurants_detail!D252,1)&lt;&gt;0, restaurants_detail!D252*1000, restaurants_detail!D252)</f>
        <v>13900</v>
      </c>
      <c r="F252" t="str">
        <f>LEFT(restaurants_detail!E252,FIND(",",restaurants_detail!E252)-1)</f>
        <v>Basaveshwara Nagar</v>
      </c>
      <c r="G252" t="s">
        <v>2518</v>
      </c>
      <c r="J252" t="str" cm="1">
        <f t="array" ref="J252">IFERROR(_xlfn.IFS(G252="24 Hours","24 HOURS OPEN",COUNTA(G252,H252,I252) &gt;0, "SCHEDULED BUISSNESS HOURS"),"UNAVAILABLE")</f>
        <v>SCHEDULED BUISSNESS HOURS</v>
      </c>
      <c r="K252">
        <v>850</v>
      </c>
      <c r="M252" s="1" t="s">
        <v>2806</v>
      </c>
      <c r="N252" t="str">
        <f>VLOOKUP(A252,restaurants_data!A252:C764,3,FALSE)</f>
        <v>https://www.zomato.com/bangalore/shanthi-sagar-basaveshwara-nagar/order</v>
      </c>
    </row>
    <row r="253" spans="1:14" x14ac:dyDescent="0.3">
      <c r="A253">
        <v>258</v>
      </c>
      <c r="B253" t="str">
        <f>VLOOKUP(A253,restaurants_data!A253:C765,2,FALSE)</f>
        <v>Peetuk</v>
      </c>
      <c r="D253">
        <v>4.2</v>
      </c>
      <c r="E253">
        <f>IF(MOD(restaurants_detail!D253,1)&lt;&gt;0, restaurants_detail!D253*1000, restaurants_detail!D253)</f>
        <v>4</v>
      </c>
      <c r="F253" t="str">
        <f>LEFT(restaurants_detail!E253,FIND(",",restaurants_detail!E253)-1)</f>
        <v>Domlur</v>
      </c>
      <c r="G253" t="s">
        <v>2480</v>
      </c>
      <c r="J253" t="str" cm="1">
        <f t="array" ref="J253">IFERROR(_xlfn.IFS(G253="24 Hours","24 HOURS OPEN",COUNTA(G253,H253,I253) &gt;0, "SCHEDULED BUISSNESS HOURS"),"UNAVAILABLE")</f>
        <v>SCHEDULED BUISSNESS HOURS</v>
      </c>
      <c r="K253">
        <v>200</v>
      </c>
      <c r="M253" s="1" t="s">
        <v>2807</v>
      </c>
      <c r="N253" t="str">
        <f>VLOOKUP(A253,restaurants_data!A253:C765,3,FALSE)</f>
        <v>https://www.zomato.com/bangalore/peetuk-domlur-bangalore/order</v>
      </c>
    </row>
    <row r="254" spans="1:14" x14ac:dyDescent="0.3">
      <c r="A254">
        <v>259</v>
      </c>
      <c r="B254" t="str">
        <f>VLOOKUP(A254,restaurants_data!A254:C766,2,FALSE)</f>
        <v>Sardarji Londonwaley</v>
      </c>
      <c r="C254" t="s">
        <v>642</v>
      </c>
      <c r="D254">
        <v>3.8</v>
      </c>
      <c r="E254">
        <f>IF(MOD(restaurants_detail!D254,1)&lt;&gt;0, restaurants_detail!D254*1000, restaurants_detail!D254)</f>
        <v>37900</v>
      </c>
      <c r="F254" t="str">
        <f>LEFT(restaurants_detail!E254,FIND(",",restaurants_detail!E254)-1)</f>
        <v>Koramangala 7th Block</v>
      </c>
      <c r="G254" t="s">
        <v>2995</v>
      </c>
      <c r="H254" t="s">
        <v>2994</v>
      </c>
      <c r="J254" t="str" cm="1">
        <f t="array" ref="J254">IFERROR(_xlfn.IFS(G254="24 Hours","24 HOURS OPEN",COUNTA(G254,H254,I254) &gt;0, "SCHEDULED BUISSNESS HOURS"),"UNAVAILABLE")</f>
        <v>SCHEDULED BUISSNESS HOURS</v>
      </c>
      <c r="K254">
        <v>950</v>
      </c>
      <c r="L254" t="s">
        <v>643</v>
      </c>
      <c r="M254" s="1" t="s">
        <v>2808</v>
      </c>
      <c r="N254" t="str">
        <f>VLOOKUP(A254,restaurants_data!A254:C766,3,FALSE)</f>
        <v>https://www.zomato.com/bangalore/sardarji-londonwaley-koramangala-7th-block-bangalore/order</v>
      </c>
    </row>
    <row r="255" spans="1:14" x14ac:dyDescent="0.3">
      <c r="A255">
        <v>260</v>
      </c>
      <c r="B255" t="str">
        <f>VLOOKUP(A255,restaurants_data!A255:C767,2,FALSE)</f>
        <v>Madras Meal Company</v>
      </c>
      <c r="D255">
        <v>4.2</v>
      </c>
      <c r="E255">
        <f>IF(MOD(restaurants_detail!D255,1)&lt;&gt;0, restaurants_detail!D255*1000, restaurants_detail!D255)</f>
        <v>159</v>
      </c>
      <c r="F255" t="str">
        <f>LEFT(restaurants_detail!E255,FIND(",",restaurants_detail!E255)-1)</f>
        <v>Seshadripuram</v>
      </c>
      <c r="J255" t="str" cm="1">
        <f t="array" ref="J255">IFERROR(_xlfn.IFS(G255="24 Hours","24 HOURS OPEN",COUNTA(G255,H255,I255) &gt;0, "SCHEDULED BUISSNESS HOURS"),"UNAVAILABLE")</f>
        <v>UNAVAILABLE</v>
      </c>
      <c r="K255">
        <v>200</v>
      </c>
      <c r="M255" s="1" t="s">
        <v>2733</v>
      </c>
      <c r="N255" t="str">
        <f>VLOOKUP(A255,restaurants_data!A255:C767,3,FALSE)</f>
        <v>https://www.zomato.com/bangalore/madras-meal-company-seshadripuram-bangalore/order</v>
      </c>
    </row>
    <row r="256" spans="1:14" x14ac:dyDescent="0.3">
      <c r="A256">
        <v>261</v>
      </c>
      <c r="B256" t="str">
        <f>VLOOKUP(A256,restaurants_data!A256:C768,2,FALSE)</f>
        <v>Donne Biriyani Mane</v>
      </c>
      <c r="D256">
        <v>3.7</v>
      </c>
      <c r="E256">
        <f>IF(MOD(restaurants_detail!D256,1)&lt;&gt;0, restaurants_detail!D256*1000, restaurants_detail!D256)</f>
        <v>82</v>
      </c>
      <c r="F256" t="str">
        <f>LEFT(restaurants_detail!E256,FIND(",",restaurants_detail!E256)-1)</f>
        <v>Old Airport Road</v>
      </c>
      <c r="G256" t="s">
        <v>2473</v>
      </c>
      <c r="J256" t="str" cm="1">
        <f t="array" ref="J256">IFERROR(_xlfn.IFS(G256="24 Hours","24 HOURS OPEN",COUNTA(G256,H256,I256) &gt;0, "SCHEDULED BUISSNESS HOURS"),"UNAVAILABLE")</f>
        <v>SCHEDULED BUISSNESS HOURS</v>
      </c>
      <c r="K256">
        <v>400</v>
      </c>
      <c r="M256" s="1" t="s">
        <v>2657</v>
      </c>
      <c r="N256" t="str">
        <f>VLOOKUP(A256,restaurants_data!A256:C768,3,FALSE)</f>
        <v>https://www.zomato.com/bangalore/donne-biriyani-mane-1-airport-road-bangalore/order</v>
      </c>
    </row>
    <row r="257" spans="1:14" x14ac:dyDescent="0.3">
      <c r="A257">
        <v>262</v>
      </c>
      <c r="B257" t="str">
        <f>VLOOKUP(A257,restaurants_data!A257:C769,2,FALSE)</f>
        <v>Nammura Upachara</v>
      </c>
      <c r="C257" t="s">
        <v>645</v>
      </c>
      <c r="D257">
        <v>4.3</v>
      </c>
      <c r="E257">
        <f>IF(MOD(restaurants_detail!D257,1)&lt;&gt;0, restaurants_detail!D257*1000, restaurants_detail!D257)</f>
        <v>17</v>
      </c>
      <c r="F257" t="str">
        <f>LEFT(restaurants_detail!E257,FIND(",",restaurants_detail!E257)-1)</f>
        <v>Basaveshwara Nagar</v>
      </c>
      <c r="G257" t="s">
        <v>2483</v>
      </c>
      <c r="J257" t="str" cm="1">
        <f t="array" ref="J257">IFERROR(_xlfn.IFS(G257="24 Hours","24 HOURS OPEN",COUNTA(G257,H257,I257) &gt;0, "SCHEDULED BUISSNESS HOURS"),"UNAVAILABLE")</f>
        <v>SCHEDULED BUISSNESS HOURS</v>
      </c>
      <c r="K257">
        <v>400</v>
      </c>
      <c r="M257" s="1" t="s">
        <v>2809</v>
      </c>
      <c r="N257" t="str">
        <f>VLOOKUP(A257,restaurants_data!A257:C769,3,FALSE)</f>
        <v>https://www.zomato.com/bangalore/nammura-upachara-basaveshwara-nagar/order</v>
      </c>
    </row>
    <row r="258" spans="1:14" x14ac:dyDescent="0.3">
      <c r="A258">
        <v>263</v>
      </c>
      <c r="B258" t="str">
        <f>VLOOKUP(A258,restaurants_data!A258:C770,2,FALSE)</f>
        <v>Indraprastha Restaurant</v>
      </c>
      <c r="C258" t="s">
        <v>647</v>
      </c>
      <c r="D258">
        <v>4.2</v>
      </c>
      <c r="E258">
        <f>IF(MOD(restaurants_detail!D258,1)&lt;&gt;0, restaurants_detail!D258*1000, restaurants_detail!D258)</f>
        <v>13400</v>
      </c>
      <c r="F258" t="str">
        <f>LEFT(restaurants_detail!E258,FIND(",",restaurants_detail!E258)-1)</f>
        <v>Vijay Nagar</v>
      </c>
      <c r="G258" t="s">
        <v>2529</v>
      </c>
      <c r="J258" t="str" cm="1">
        <f t="array" ref="J258">IFERROR(_xlfn.IFS(G258="24 Hours","24 HOURS OPEN",COUNTA(G258,H258,I258) &gt;0, "SCHEDULED BUISSNESS HOURS"),"UNAVAILABLE")</f>
        <v>SCHEDULED BUISSNESS HOURS</v>
      </c>
      <c r="K258">
        <v>150</v>
      </c>
      <c r="L258" t="s">
        <v>648</v>
      </c>
      <c r="M258" s="1" t="s">
        <v>2810</v>
      </c>
      <c r="N258" t="str">
        <f>VLOOKUP(A258,restaurants_data!A258:C770,3,FALSE)</f>
        <v>https://www.zomato.com/bangalore/indraprastha-restaurant-vijay-nagar/order</v>
      </c>
    </row>
    <row r="259" spans="1:14" x14ac:dyDescent="0.3">
      <c r="A259">
        <v>264</v>
      </c>
      <c r="B259" t="str">
        <f>VLOOKUP(A259,restaurants_data!A259:C771,2,FALSE)</f>
        <v>Dum Biryani Hub</v>
      </c>
      <c r="C259" t="s">
        <v>650</v>
      </c>
      <c r="D259">
        <v>3.4</v>
      </c>
      <c r="E259">
        <f>IF(MOD(restaurants_detail!D259,1)&lt;&gt;0, restaurants_detail!D259*1000, restaurants_detail!D259)</f>
        <v>18700</v>
      </c>
      <c r="F259" t="str">
        <f>LEFT(restaurants_detail!E259,FIND(",",restaurants_detail!E259)-1)</f>
        <v>BTM</v>
      </c>
      <c r="G259" t="s">
        <v>249</v>
      </c>
      <c r="J259" t="str" cm="1">
        <f t="array" ref="J259">IFERROR(_xlfn.IFS(G259="24 Hours","24 HOURS OPEN",COUNTA(G259,H259,I259) &gt;0, "SCHEDULED BUISSNESS HOURS"),"UNAVAILABLE")</f>
        <v>24 HOURS OPEN</v>
      </c>
      <c r="K259">
        <v>450</v>
      </c>
      <c r="M259" s="1" t="s">
        <v>2811</v>
      </c>
      <c r="N259" t="str">
        <f>VLOOKUP(A259,restaurants_data!A259:C771,3,FALSE)</f>
        <v>https://www.zomato.com/bangalore/dum-biryani-hub-btm-bangalore/order</v>
      </c>
    </row>
    <row r="260" spans="1:14" x14ac:dyDescent="0.3">
      <c r="A260">
        <v>265</v>
      </c>
      <c r="B260" t="str">
        <f>VLOOKUP(A260,restaurants_data!A260:C772,2,FALSE)</f>
        <v>Adiga's</v>
      </c>
      <c r="D260">
        <v>3.7</v>
      </c>
      <c r="E260">
        <f>IF(MOD(restaurants_detail!D260,1)&lt;&gt;0, restaurants_detail!D260*1000, restaurants_detail!D260)</f>
        <v>4</v>
      </c>
      <c r="F260" t="str">
        <f>LEFT(restaurants_detail!E260,FIND(",",restaurants_detail!E260)-1)</f>
        <v>Majestic</v>
      </c>
      <c r="G260" t="s">
        <v>2535</v>
      </c>
      <c r="J260" t="str" cm="1">
        <f t="array" ref="J260">IFERROR(_xlfn.IFS(G260="24 Hours","24 HOURS OPEN",COUNTA(G260,H260,I260) &gt;0, "SCHEDULED BUISSNESS HOURS"),"UNAVAILABLE")</f>
        <v>SCHEDULED BUISSNESS HOURS</v>
      </c>
      <c r="K260">
        <v>600</v>
      </c>
      <c r="M260" s="1" t="s">
        <v>2812</v>
      </c>
      <c r="N260" t="str">
        <f>VLOOKUP(A260,restaurants_data!A260:C772,3,FALSE)</f>
        <v>https://www.zomato.com/bangalore/adigas-majestic-bangalore/order</v>
      </c>
    </row>
    <row r="261" spans="1:14" x14ac:dyDescent="0.3">
      <c r="A261">
        <v>266</v>
      </c>
      <c r="B261" t="str">
        <f>VLOOKUP(A261,restaurants_data!A261:C773,2,FALSE)</f>
        <v>Olio - The Wood Fired Pizzeria</v>
      </c>
      <c r="D261">
        <v>3.9</v>
      </c>
      <c r="E261">
        <f>IF(MOD(restaurants_detail!D261,1)&lt;&gt;0, restaurants_detail!D261*1000, restaurants_detail!D261)</f>
        <v>97</v>
      </c>
      <c r="F261" t="str">
        <f>LEFT(restaurants_detail!E261,FIND(",",restaurants_detail!E261)-1)</f>
        <v>Vasanth Nagar</v>
      </c>
      <c r="J261" t="str" cm="1">
        <f t="array" ref="J261">IFERROR(_xlfn.IFS(G261="24 Hours","24 HOURS OPEN",COUNTA(G261,H261,I261) &gt;0, "SCHEDULED BUISSNESS HOURS"),"UNAVAILABLE")</f>
        <v>UNAVAILABLE</v>
      </c>
      <c r="K261">
        <v>250</v>
      </c>
      <c r="M261" s="1" t="s">
        <v>2813</v>
      </c>
      <c r="N261" t="str">
        <f>VLOOKUP(A261,restaurants_data!A261:C773,3,FALSE)</f>
        <v>https://www.zomato.com/bangalore/olio-the-wood-fired-pizzeria-vasanth-nagar-bangalore/order</v>
      </c>
    </row>
    <row r="262" spans="1:14" x14ac:dyDescent="0.3">
      <c r="A262">
        <v>267</v>
      </c>
      <c r="B262" t="str">
        <f>VLOOKUP(A262,restaurants_data!A262:C774,2,FALSE)</f>
        <v>Bangalikhana</v>
      </c>
      <c r="C262" t="s">
        <v>655</v>
      </c>
      <c r="D262">
        <v>4.3</v>
      </c>
      <c r="E262">
        <f>IF(MOD(restaurants_detail!D262,1)&lt;&gt;0, restaurants_detail!D262*1000, restaurants_detail!D262)</f>
        <v>5</v>
      </c>
      <c r="F262" t="str">
        <f>LEFT(restaurants_detail!E262,FIND(",",restaurants_detail!E262)-1)</f>
        <v>Koramangala 7th Block</v>
      </c>
      <c r="G262" t="s">
        <v>2514</v>
      </c>
      <c r="J262" t="str" cm="1">
        <f t="array" ref="J262">IFERROR(_xlfn.IFS(G262="24 Hours","24 HOURS OPEN",COUNTA(G262,H262,I262) &gt;0, "SCHEDULED BUISSNESS HOURS"),"UNAVAILABLE")</f>
        <v>SCHEDULED BUISSNESS HOURS</v>
      </c>
      <c r="K262">
        <v>500</v>
      </c>
      <c r="L262" t="s">
        <v>656</v>
      </c>
      <c r="M262" s="1" t="s">
        <v>2814</v>
      </c>
      <c r="N262" t="str">
        <f>VLOOKUP(A262,restaurants_data!A262:C774,3,FALSE)</f>
        <v>https://www.zomato.com/bangalore/bangalikhana-koramangala-7th-block-bangalore/order</v>
      </c>
    </row>
    <row r="263" spans="1:14" x14ac:dyDescent="0.3">
      <c r="A263">
        <v>268</v>
      </c>
      <c r="B263" t="str">
        <f>VLOOKUP(A263,restaurants_data!A263:C775,2,FALSE)</f>
        <v>Kolkata Famous Kati Rolls</v>
      </c>
      <c r="D263">
        <v>3.9</v>
      </c>
      <c r="E263">
        <f>IF(MOD(restaurants_detail!D263,1)&lt;&gt;0, restaurants_detail!D263*1000, restaurants_detail!D263)</f>
        <v>704</v>
      </c>
      <c r="F263" t="str">
        <f>LEFT(restaurants_detail!E263,FIND(",",restaurants_detail!E263)-1)</f>
        <v>City Market</v>
      </c>
      <c r="G263" t="s">
        <v>2579</v>
      </c>
      <c r="J263" t="str" cm="1">
        <f t="array" ref="J263">IFERROR(_xlfn.IFS(G263="24 Hours","24 HOURS OPEN",COUNTA(G263,H263,I263) &gt;0, "SCHEDULED BUISSNESS HOURS"),"UNAVAILABLE")</f>
        <v>SCHEDULED BUISSNESS HOURS</v>
      </c>
      <c r="K263">
        <v>15000</v>
      </c>
      <c r="M263" s="1" t="s">
        <v>2703</v>
      </c>
      <c r="N263" t="str">
        <f>VLOOKUP(A263,restaurants_data!A263:C775,3,FALSE)</f>
        <v>https://www.zomato.com/bangalore/kolkata-famous-kati-rolls-city-market-bangalore/order</v>
      </c>
    </row>
    <row r="264" spans="1:14" x14ac:dyDescent="0.3">
      <c r="A264">
        <v>269</v>
      </c>
      <c r="B264" t="str">
        <f>VLOOKUP(A264,restaurants_data!A264:C776,2,FALSE)</f>
        <v>Chicken County Deluxe Restaurant</v>
      </c>
      <c r="C264" t="s">
        <v>658</v>
      </c>
      <c r="D264">
        <v>4.2</v>
      </c>
      <c r="E264">
        <f>IF(MOD(restaurants_detail!D264,1)&lt;&gt;0, restaurants_detail!D264*1000, restaurants_detail!D264)</f>
        <v>1</v>
      </c>
      <c r="F264" t="str">
        <f>LEFT(restaurants_detail!E264,FIND(",",restaurants_detail!E264)-1)</f>
        <v>Majestic</v>
      </c>
      <c r="G264" t="s">
        <v>2993</v>
      </c>
      <c r="H264" t="s">
        <v>2998</v>
      </c>
      <c r="J264" t="str" cm="1">
        <f t="array" ref="J264">IFERROR(_xlfn.IFS(G264="24 Hours","24 HOURS OPEN",COUNTA(G264,H264,I264) &gt;0, "SCHEDULED BUISSNESS HOURS"),"UNAVAILABLE")</f>
        <v>SCHEDULED BUISSNESS HOURS</v>
      </c>
      <c r="K264">
        <v>700</v>
      </c>
      <c r="M264" s="1" t="s">
        <v>2815</v>
      </c>
      <c r="N264" t="str">
        <f>VLOOKUP(A264,restaurants_data!A264:C776,3,FALSE)</f>
        <v>https://www.zomato.com/bangalore/chicken-county-deluxe-restaurant-majestic-bangalore/order</v>
      </c>
    </row>
    <row r="265" spans="1:14" x14ac:dyDescent="0.3">
      <c r="A265">
        <v>270</v>
      </c>
      <c r="B265" t="str">
        <f>VLOOKUP(A265,restaurants_data!A265:C777,2,FALSE)</f>
        <v>Lulu Hypermarket</v>
      </c>
      <c r="C265" t="s">
        <v>661</v>
      </c>
      <c r="D265">
        <v>4</v>
      </c>
      <c r="E265">
        <f>IF(MOD(restaurants_detail!D265,1)&lt;&gt;0, restaurants_detail!D265*1000, restaurants_detail!D265)</f>
        <v>4</v>
      </c>
      <c r="F265" t="str">
        <f>LEFT(restaurants_detail!E265,FIND(",",restaurants_detail!E265)-1)</f>
        <v>Rajajinagar</v>
      </c>
      <c r="G265" t="s">
        <v>2536</v>
      </c>
      <c r="J265" t="str" cm="1">
        <f t="array" ref="J265">IFERROR(_xlfn.IFS(G265="24 Hours","24 HOURS OPEN",COUNTA(G265,H265,I265) &gt;0, "SCHEDULED BUISSNESS HOURS"),"UNAVAILABLE")</f>
        <v>SCHEDULED BUISSNESS HOURS</v>
      </c>
      <c r="K265">
        <v>450</v>
      </c>
      <c r="M265" s="1" t="s">
        <v>2816</v>
      </c>
      <c r="N265" t="str">
        <f>VLOOKUP(A265,restaurants_data!A265:C777,3,FALSE)</f>
        <v>https://www.zomato.com/bangalore/lulu-hypermarket-rajajinagar-bangalore/order</v>
      </c>
    </row>
    <row r="266" spans="1:14" x14ac:dyDescent="0.3">
      <c r="A266">
        <v>271</v>
      </c>
      <c r="B266" t="str">
        <f>VLOOKUP(A266,restaurants_data!A266:C778,2,FALSE)</f>
        <v>Chef Bakers</v>
      </c>
      <c r="D266">
        <v>3.5</v>
      </c>
      <c r="E266">
        <f>IF(MOD(restaurants_detail!D266,1)&lt;&gt;0, restaurants_detail!D266*1000, restaurants_detail!D266)</f>
        <v>165</v>
      </c>
      <c r="F266" t="str">
        <f>LEFT(restaurants_detail!E266,FIND(",",restaurants_detail!E266)-1)</f>
        <v>Koramangala 7th Block</v>
      </c>
      <c r="G266" t="s">
        <v>2504</v>
      </c>
      <c r="J266" t="str" cm="1">
        <f t="array" ref="J266">IFERROR(_xlfn.IFS(G266="24 Hours","24 HOURS OPEN",COUNTA(G266,H266,I266) &gt;0, "SCHEDULED BUISSNESS HOURS"),"UNAVAILABLE")</f>
        <v>SCHEDULED BUISSNESS HOURS</v>
      </c>
      <c r="K266">
        <v>400</v>
      </c>
      <c r="M266" s="1" t="s">
        <v>2817</v>
      </c>
      <c r="N266" t="str">
        <f>VLOOKUP(A266,restaurants_data!A266:C778,3,FALSE)</f>
        <v>https://www.zomato.com/bangalore/chef-bakers-koramangala-7th-block-bangalore/order</v>
      </c>
    </row>
    <row r="267" spans="1:14" x14ac:dyDescent="0.3">
      <c r="A267">
        <v>272</v>
      </c>
      <c r="B267" t="str">
        <f>VLOOKUP(A267,restaurants_data!A267:C779,2,FALSE)</f>
        <v>Thenga Manga By Chef Pillai</v>
      </c>
      <c r="D267">
        <v>4.0999999999999996</v>
      </c>
      <c r="E267">
        <f>IF(MOD(restaurants_detail!D267,1)&lt;&gt;0, restaurants_detail!D267*1000, restaurants_detail!D267)</f>
        <v>496</v>
      </c>
      <c r="F267" t="str">
        <f>LEFT(restaurants_detail!E267,FIND(",",restaurants_detail!E267)-1)</f>
        <v>Brigade Road</v>
      </c>
      <c r="J267" t="str" cm="1">
        <f t="array" ref="J267">IFERROR(_xlfn.IFS(G267="24 Hours","24 HOURS OPEN",COUNTA(G267,H267,I267) &gt;0, "SCHEDULED BUISSNESS HOURS"),"UNAVAILABLE")</f>
        <v>UNAVAILABLE</v>
      </c>
      <c r="K267">
        <v>15000</v>
      </c>
      <c r="M267" s="1" t="s">
        <v>2818</v>
      </c>
      <c r="N267" t="str">
        <f>VLOOKUP(A267,restaurants_data!A267:C779,3,FALSE)</f>
        <v>https://www.zomato.com/bangalore/thenga-manga-by-chef-pillai-brigade-road-bangalore/order</v>
      </c>
    </row>
    <row r="268" spans="1:14" x14ac:dyDescent="0.3">
      <c r="A268">
        <v>273</v>
      </c>
      <c r="B268" t="str">
        <f>VLOOKUP(A268,restaurants_data!A268:C780,2,FALSE)</f>
        <v>Delicacy</v>
      </c>
      <c r="C268" t="s">
        <v>666</v>
      </c>
      <c r="D268">
        <v>4.0999999999999996</v>
      </c>
      <c r="E268">
        <f>IF(MOD(restaurants_detail!D268,1)&lt;&gt;0, restaurants_detail!D268*1000, restaurants_detail!D268)</f>
        <v>9</v>
      </c>
      <c r="F268" t="str">
        <f>LEFT(restaurants_detail!E268,FIND(",",restaurants_detail!E268)-1)</f>
        <v>Frazer Town</v>
      </c>
      <c r="G268" t="s">
        <v>2508</v>
      </c>
      <c r="J268" t="str" cm="1">
        <f t="array" ref="J268">IFERROR(_xlfn.IFS(G268="24 Hours","24 HOURS OPEN",COUNTA(G268,H268,I268) &gt;0, "SCHEDULED BUISSNESS HOURS"),"UNAVAILABLE")</f>
        <v>SCHEDULED BUISSNESS HOURS</v>
      </c>
      <c r="K268">
        <v>650</v>
      </c>
      <c r="L268" t="s">
        <v>667</v>
      </c>
      <c r="M268" s="1" t="s">
        <v>2819</v>
      </c>
      <c r="N268" t="str">
        <f>VLOOKUP(A268,restaurants_data!A268:C780,3,FALSE)</f>
        <v>https://www.zomato.com/bangalore/delicacy-frazer-town/order</v>
      </c>
    </row>
    <row r="269" spans="1:14" x14ac:dyDescent="0.3">
      <c r="A269">
        <v>274</v>
      </c>
      <c r="B269" t="str">
        <f>VLOOKUP(A269,restaurants_data!A269:C781,2,FALSE)</f>
        <v>Jai Bhavani Dhaba</v>
      </c>
      <c r="D269">
        <v>3.6</v>
      </c>
      <c r="E269">
        <f>IF(MOD(restaurants_detail!D269,1)&lt;&gt;0, restaurants_detail!D269*1000, restaurants_detail!D269)</f>
        <v>484</v>
      </c>
      <c r="F269" t="str">
        <f>LEFT(restaurants_detail!E269,FIND(",",restaurants_detail!E269)-1)</f>
        <v>Indiranagar</v>
      </c>
      <c r="G269" t="s">
        <v>3040</v>
      </c>
      <c r="H269" t="s">
        <v>3041</v>
      </c>
      <c r="J269" t="str" cm="1">
        <f t="array" ref="J269">IFERROR(_xlfn.IFS(G269="24 Hours","24 HOURS OPEN",COUNTA(G269,H269,I269) &gt;0, "SCHEDULED BUISSNESS HOURS"),"UNAVAILABLE")</f>
        <v>SCHEDULED BUISSNESS HOURS</v>
      </c>
      <c r="K269">
        <v>300</v>
      </c>
      <c r="M269" s="1" t="s">
        <v>2746</v>
      </c>
      <c r="N269" t="str">
        <f>VLOOKUP(A269,restaurants_data!A269:C781,3,FALSE)</f>
        <v>https://www.zomato.com/bangalore/jai-bhavani-dhaba-indiranagar-bangalore/order</v>
      </c>
    </row>
    <row r="270" spans="1:14" x14ac:dyDescent="0.3">
      <c r="A270">
        <v>275</v>
      </c>
      <c r="B270" t="str">
        <f>VLOOKUP(A270,restaurants_data!A270:C782,2,FALSE)</f>
        <v>The Cake Deluxe</v>
      </c>
      <c r="D270">
        <v>4</v>
      </c>
      <c r="E270">
        <f>IF(MOD(restaurants_detail!D270,1)&lt;&gt;0, restaurants_detail!D270*1000, restaurants_detail!D270)</f>
        <v>1</v>
      </c>
      <c r="F270" t="str">
        <f>LEFT(restaurants_detail!E270,FIND(",",restaurants_detail!E270)-1)</f>
        <v>Rajajinagar</v>
      </c>
      <c r="J270" t="str" cm="1">
        <f t="array" ref="J270">IFERROR(_xlfn.IFS(G270="24 Hours","24 HOURS OPEN",COUNTA(G270,H270,I270) &gt;0, "SCHEDULED BUISSNESS HOURS"),"UNAVAILABLE")</f>
        <v>UNAVAILABLE</v>
      </c>
      <c r="K270">
        <v>400</v>
      </c>
      <c r="M270" s="1" t="s">
        <v>2636</v>
      </c>
      <c r="N270" t="str">
        <f>VLOOKUP(A270,restaurants_data!A270:C782,3,FALSE)</f>
        <v>https://www.zomato.com/bangalore/the-cake-deluxe-rajajinagar-bangalore/order</v>
      </c>
    </row>
    <row r="271" spans="1:14" x14ac:dyDescent="0.3">
      <c r="A271">
        <v>276</v>
      </c>
      <c r="B271" t="str">
        <f>VLOOKUP(A271,restaurants_data!A271:C783,2,FALSE)</f>
        <v>TKS Iyengars</v>
      </c>
      <c r="C271" t="s">
        <v>670</v>
      </c>
      <c r="D271">
        <v>4.2</v>
      </c>
      <c r="E271">
        <f>IF(MOD(restaurants_detail!D271,1)&lt;&gt;0, restaurants_detail!D271*1000, restaurants_detail!D271)</f>
        <v>7</v>
      </c>
      <c r="F271" t="str">
        <f>LEFT(restaurants_detail!E271,FIND(",",restaurants_detail!E271)-1)</f>
        <v>Basaveshwara Nagar</v>
      </c>
      <c r="G271" t="s">
        <v>2490</v>
      </c>
      <c r="J271" t="str" cm="1">
        <f t="array" ref="J271">IFERROR(_xlfn.IFS(G271="24 Hours","24 HOURS OPEN",COUNTA(G271,H271,I271) &gt;0, "SCHEDULED BUISSNESS HOURS"),"UNAVAILABLE")</f>
        <v>SCHEDULED BUISSNESS HOURS</v>
      </c>
      <c r="K271">
        <v>200</v>
      </c>
      <c r="M271" s="1" t="s">
        <v>2708</v>
      </c>
      <c r="N271" t="str">
        <f>VLOOKUP(A271,restaurants_data!A271:C783,3,FALSE)</f>
        <v>https://www.zomato.com/bangalore/tks-iyengars-1-basaveshwara-nagar-bangalore/order</v>
      </c>
    </row>
    <row r="272" spans="1:14" x14ac:dyDescent="0.3">
      <c r="A272">
        <v>277</v>
      </c>
      <c r="B272" t="str">
        <f>VLOOKUP(A272,restaurants_data!A272:C784,2,FALSE)</f>
        <v>Iyer Mess</v>
      </c>
      <c r="C272" t="s">
        <v>671</v>
      </c>
      <c r="D272">
        <v>4.0999999999999996</v>
      </c>
      <c r="E272">
        <f>IF(MOD(restaurants_detail!D272,1)&lt;&gt;0, restaurants_detail!D272*1000, restaurants_detail!D272)</f>
        <v>5</v>
      </c>
      <c r="F272" t="str">
        <f>LEFT(restaurants_detail!E272,FIND(",",restaurants_detail!E272)-1)</f>
        <v>Malleshwaram</v>
      </c>
      <c r="G272" t="s">
        <v>3025</v>
      </c>
      <c r="H272" t="s">
        <v>3042</v>
      </c>
      <c r="J272" t="str" cm="1">
        <f t="array" ref="J272">IFERROR(_xlfn.IFS(G272="24 Hours","24 HOURS OPEN",COUNTA(G272,H272,I272) &gt;0, "SCHEDULED BUISSNESS HOURS"),"UNAVAILABLE")</f>
        <v>SCHEDULED BUISSNESS HOURS</v>
      </c>
      <c r="K272">
        <v>200</v>
      </c>
      <c r="M272" s="1" t="s">
        <v>2708</v>
      </c>
      <c r="N272" t="str">
        <f>VLOOKUP(A272,restaurants_data!A272:C784,3,FALSE)</f>
        <v>https://www.zomato.com/bangalore/iyer-mess-malleshwaram/order</v>
      </c>
    </row>
    <row r="273" spans="1:14" x14ac:dyDescent="0.3">
      <c r="A273">
        <v>278</v>
      </c>
      <c r="B273" t="str">
        <f>VLOOKUP(A273,restaurants_data!A273:C785,2,FALSE)</f>
        <v>Oru Vadakkan Cafe</v>
      </c>
      <c r="C273" t="s">
        <v>673</v>
      </c>
      <c r="D273">
        <v>4.2</v>
      </c>
      <c r="E273">
        <f>IF(MOD(restaurants_detail!D273,1)&lt;&gt;0, restaurants_detail!D273*1000, restaurants_detail!D273)</f>
        <v>6</v>
      </c>
      <c r="F273" t="str">
        <f>LEFT(restaurants_detail!E273,FIND(",",restaurants_detail!E273)-1)</f>
        <v>Koramangala 5th Block</v>
      </c>
      <c r="G273" t="s">
        <v>2520</v>
      </c>
      <c r="J273" t="str" cm="1">
        <f t="array" ref="J273">IFERROR(_xlfn.IFS(G273="24 Hours","24 HOURS OPEN",COUNTA(G273,H273,I273) &gt;0, "SCHEDULED BUISSNESS HOURS"),"UNAVAILABLE")</f>
        <v>SCHEDULED BUISSNESS HOURS</v>
      </c>
      <c r="K273">
        <v>300</v>
      </c>
      <c r="M273" s="1" t="s">
        <v>2820</v>
      </c>
      <c r="N273" t="str">
        <f>VLOOKUP(A273,restaurants_data!A273:C785,3,FALSE)</f>
        <v>https://www.zomato.com/bangalore/oru-vadakkan-cafe-koramangala-5th-block-bangalore/order</v>
      </c>
    </row>
    <row r="274" spans="1:14" x14ac:dyDescent="0.3">
      <c r="A274">
        <v>279</v>
      </c>
      <c r="B274" t="str">
        <f>VLOOKUP(A274,restaurants_data!A274:C786,2,FALSE)</f>
        <v>ibaco</v>
      </c>
      <c r="C274" t="s">
        <v>675</v>
      </c>
      <c r="D274">
        <v>4.5999999999999996</v>
      </c>
      <c r="E274">
        <f>IF(MOD(restaurants_detail!D274,1)&lt;&gt;0, restaurants_detail!D274*1000, restaurants_detail!D274)</f>
        <v>341</v>
      </c>
      <c r="F274" t="str">
        <f>LEFT(restaurants_detail!E274,FIND(",",restaurants_detail!E274)-1)</f>
        <v>Brigade Road</v>
      </c>
      <c r="G274" t="s">
        <v>2504</v>
      </c>
      <c r="J274" t="str" cm="1">
        <f t="array" ref="J274">IFERROR(_xlfn.IFS(G274="24 Hours","24 HOURS OPEN",COUNTA(G274,H274,I274) &gt;0, "SCHEDULED BUISSNESS HOURS"),"UNAVAILABLE")</f>
        <v>SCHEDULED BUISSNESS HOURS</v>
      </c>
      <c r="K274">
        <v>200</v>
      </c>
      <c r="M274" s="1" t="s">
        <v>2668</v>
      </c>
      <c r="N274" t="str">
        <f>VLOOKUP(A274,restaurants_data!A274:C786,3,FALSE)</f>
        <v>https://www.zomato.com/bangalore/ibaco-brigade-road-bangalore/order</v>
      </c>
    </row>
    <row r="275" spans="1:14" x14ac:dyDescent="0.3">
      <c r="A275">
        <v>280</v>
      </c>
      <c r="B275" t="str">
        <f>VLOOKUP(A275,restaurants_data!A275:C787,2,FALSE)</f>
        <v>Udupi Sri Krishnarajathadri</v>
      </c>
      <c r="D275">
        <v>4.0999999999999996</v>
      </c>
      <c r="E275">
        <f>IF(MOD(restaurants_detail!D275,1)&lt;&gt;0, restaurants_detail!D275*1000, restaurants_detail!D275)</f>
        <v>2</v>
      </c>
      <c r="F275" t="str">
        <f>LEFT(restaurants_detail!E275,FIND(",",restaurants_detail!E275)-1)</f>
        <v>Malleshwaram</v>
      </c>
      <c r="G275" t="s">
        <v>2520</v>
      </c>
      <c r="J275" t="str" cm="1">
        <f t="array" ref="J275">IFERROR(_xlfn.IFS(G275="24 Hours","24 HOURS OPEN",COUNTA(G275,H275,I275) &gt;0, "SCHEDULED BUISSNESS HOURS"),"UNAVAILABLE")</f>
        <v>SCHEDULED BUISSNESS HOURS</v>
      </c>
      <c r="K275">
        <v>400</v>
      </c>
      <c r="M275" s="1" t="s">
        <v>2821</v>
      </c>
      <c r="N275" t="str">
        <f>VLOOKUP(A275,restaurants_data!A275:C787,3,FALSE)</f>
        <v>https://www.zomato.com/bangalore/udupi-sri-krishnarajathadri-malleshwaram-bangalore/order</v>
      </c>
    </row>
    <row r="276" spans="1:14" x14ac:dyDescent="0.3">
      <c r="A276">
        <v>281</v>
      </c>
      <c r="B276" t="str">
        <f>VLOOKUP(A276,restaurants_data!A276:C788,2,FALSE)</f>
        <v>Kolkata Famous Kati Rolls</v>
      </c>
      <c r="D276">
        <v>4</v>
      </c>
      <c r="E276">
        <f>IF(MOD(restaurants_detail!D276,1)&lt;&gt;0, restaurants_detail!D276*1000, restaurants_detail!D276)</f>
        <v>1</v>
      </c>
      <c r="F276" t="str">
        <f>LEFT(restaurants_detail!E276,FIND(",",restaurants_detail!E276)-1)</f>
        <v>RT Nagar</v>
      </c>
      <c r="G276" t="s">
        <v>2473</v>
      </c>
      <c r="J276" t="str" cm="1">
        <f t="array" ref="J276">IFERROR(_xlfn.IFS(G276="24 Hours","24 HOURS OPEN",COUNTA(G276,H276,I276) &gt;0, "SCHEDULED BUISSNESS HOURS"),"UNAVAILABLE")</f>
        <v>SCHEDULED BUISSNESS HOURS</v>
      </c>
      <c r="K276">
        <v>15000</v>
      </c>
      <c r="M276" s="1" t="s">
        <v>2703</v>
      </c>
      <c r="N276" t="str">
        <f>VLOOKUP(A276,restaurants_data!A276:C788,3,FALSE)</f>
        <v>https://www.zomato.com/bangalore/kolkata-famous-kati-rolls-rt-nagar-bangalore/order</v>
      </c>
    </row>
    <row r="277" spans="1:14" x14ac:dyDescent="0.3">
      <c r="A277">
        <v>282</v>
      </c>
      <c r="B277" t="str">
        <f>VLOOKUP(A277,restaurants_data!A277:C789,2,FALSE)</f>
        <v>Shaadi Ki Biryani Nousho Ka Naashta</v>
      </c>
      <c r="D277">
        <v>4.2</v>
      </c>
      <c r="E277">
        <f>IF(MOD(restaurants_detail!D277,1)&lt;&gt;0, restaurants_detail!D277*1000, restaurants_detail!D277)</f>
        <v>1</v>
      </c>
      <c r="F277" t="str">
        <f>LEFT(restaurants_detail!E277,FIND(",",restaurants_detail!E277)-1)</f>
        <v>HBR Layout</v>
      </c>
      <c r="G277" t="s">
        <v>2537</v>
      </c>
      <c r="J277" t="str" cm="1">
        <f t="array" ref="J277">IFERROR(_xlfn.IFS(G277="24 Hours","24 HOURS OPEN",COUNTA(G277,H277,I277) &gt;0, "SCHEDULED BUISSNESS HOURS"),"UNAVAILABLE")</f>
        <v>SCHEDULED BUISSNESS HOURS</v>
      </c>
      <c r="K277">
        <v>300</v>
      </c>
      <c r="M277" s="1" t="s">
        <v>2822</v>
      </c>
      <c r="N277" t="str">
        <f>VLOOKUP(A277,restaurants_data!A277:C789,3,FALSE)</f>
        <v>https://www.zomato.com/bangalore/shaadi-ki-biryani-nousho-ka-naashta-hbr-layout-bangalore/order</v>
      </c>
    </row>
    <row r="278" spans="1:14" x14ac:dyDescent="0.3">
      <c r="A278">
        <v>283</v>
      </c>
      <c r="B278" t="str">
        <f>VLOOKUP(A278,restaurants_data!A278:C790,2,FALSE)</f>
        <v>N Chef Restaurant</v>
      </c>
      <c r="D278">
        <v>4</v>
      </c>
      <c r="E278">
        <f>IF(MOD(restaurants_detail!D278,1)&lt;&gt;0, restaurants_detail!D278*1000, restaurants_detail!D278)</f>
        <v>19</v>
      </c>
      <c r="F278" t="str">
        <f>LEFT(restaurants_detail!E278,FIND(",",restaurants_detail!E278)-1)</f>
        <v>Brigade Road</v>
      </c>
      <c r="G278" t="s">
        <v>2993</v>
      </c>
      <c r="H278" t="s">
        <v>3028</v>
      </c>
      <c r="J278" t="str" cm="1">
        <f t="array" ref="J278">IFERROR(_xlfn.IFS(G278="24 Hours","24 HOURS OPEN",COUNTA(G278,H278,I278) &gt;0, "SCHEDULED BUISSNESS HOURS"),"UNAVAILABLE")</f>
        <v>SCHEDULED BUISSNESS HOURS</v>
      </c>
      <c r="K278">
        <v>150</v>
      </c>
      <c r="M278" s="1" t="s">
        <v>2823</v>
      </c>
      <c r="N278" t="str">
        <f>VLOOKUP(A278,restaurants_data!A278:C790,3,FALSE)</f>
        <v>https://www.zomato.com/bangalore/n-chef-restaurant-brigade-road-bangalore/order</v>
      </c>
    </row>
    <row r="279" spans="1:14" x14ac:dyDescent="0.3">
      <c r="A279">
        <v>284</v>
      </c>
      <c r="B279" t="str">
        <f>VLOOKUP(A279,restaurants_data!A279:C791,2,FALSE)</f>
        <v>Zomoz - The Momo Company</v>
      </c>
      <c r="C279" t="s">
        <v>682</v>
      </c>
      <c r="D279">
        <v>4.2</v>
      </c>
      <c r="E279">
        <f>IF(MOD(restaurants_detail!D279,1)&lt;&gt;0, restaurants_detail!D279*1000, restaurants_detail!D279)</f>
        <v>1</v>
      </c>
      <c r="F279" t="str">
        <f>LEFT(restaurants_detail!E279,FIND(",",restaurants_detail!E279)-1)</f>
        <v>Indiranagar</v>
      </c>
      <c r="J279" t="str" cm="1">
        <f t="array" ref="J279">IFERROR(_xlfn.IFS(G279="24 Hours","24 HOURS OPEN",COUNTA(G279,H279,I279) &gt;0, "SCHEDULED BUISSNESS HOURS"),"UNAVAILABLE")</f>
        <v>UNAVAILABLE</v>
      </c>
      <c r="K279">
        <v>200</v>
      </c>
      <c r="M279" s="1" t="s">
        <v>2824</v>
      </c>
      <c r="N279" t="str">
        <f>VLOOKUP(A279,restaurants_data!A279:C791,3,FALSE)</f>
        <v>https://www.zomato.com/bangalore/zomoz-the-momo-company-indiranagar-bangalore/order</v>
      </c>
    </row>
    <row r="280" spans="1:14" x14ac:dyDescent="0.3">
      <c r="A280">
        <v>285</v>
      </c>
      <c r="B280" t="str">
        <f>VLOOKUP(A280,restaurants_data!A280:C792,2,FALSE)</f>
        <v>Keventers - Milkshakes &amp; Desserts</v>
      </c>
      <c r="D280">
        <v>4.3</v>
      </c>
      <c r="E280">
        <f>IF(MOD(restaurants_detail!D280,1)&lt;&gt;0, restaurants_detail!D280*1000, restaurants_detail!D280)</f>
        <v>1</v>
      </c>
      <c r="F280" t="str">
        <f>LEFT(restaurants_detail!E280,FIND(",",restaurants_detail!E280)-1)</f>
        <v>Garuda Mall</v>
      </c>
      <c r="G280" t="s">
        <v>2469</v>
      </c>
      <c r="J280" t="str" cm="1">
        <f t="array" ref="J280">IFERROR(_xlfn.IFS(G280="24 Hours","24 HOURS OPEN",COUNTA(G280,H280,I280) &gt;0, "SCHEDULED BUISSNESS HOURS"),"UNAVAILABLE")</f>
        <v>SCHEDULED BUISSNESS HOURS</v>
      </c>
      <c r="K280">
        <v>400</v>
      </c>
      <c r="M280" s="1" t="s">
        <v>2825</v>
      </c>
      <c r="N280" t="str">
        <f>VLOOKUP(A280,restaurants_data!A280:C792,3,FALSE)</f>
        <v>https://www.zomato.com/bangalore/keventers-milkshakes-desserts-brigade-road-bangalore/order</v>
      </c>
    </row>
    <row r="281" spans="1:14" x14ac:dyDescent="0.3">
      <c r="A281">
        <v>286</v>
      </c>
      <c r="B281" t="str">
        <f>VLOOKUP(A281,restaurants_data!A281:C793,2,FALSE)</f>
        <v>Nisarga</v>
      </c>
      <c r="C281" t="s">
        <v>685</v>
      </c>
      <c r="D281">
        <v>4.0999999999999996</v>
      </c>
      <c r="E281">
        <f>IF(MOD(restaurants_detail!D281,1)&lt;&gt;0, restaurants_detail!D281*1000, restaurants_detail!D281)</f>
        <v>3</v>
      </c>
      <c r="F281" t="str">
        <f>LEFT(restaurants_detail!E281,FIND(",",restaurants_detail!E281)-1)</f>
        <v>Vijay Nagar</v>
      </c>
      <c r="G281" t="s">
        <v>3043</v>
      </c>
      <c r="H281" t="s">
        <v>3044</v>
      </c>
      <c r="J281" t="str" cm="1">
        <f t="array" ref="J281">IFERROR(_xlfn.IFS(G281="24 Hours","24 HOURS OPEN",COUNTA(G281,H281,I281) &gt;0, "SCHEDULED BUISSNESS HOURS"),"UNAVAILABLE")</f>
        <v>SCHEDULED BUISSNESS HOURS</v>
      </c>
      <c r="K281">
        <v>800</v>
      </c>
      <c r="M281" s="1" t="s">
        <v>2826</v>
      </c>
      <c r="N281" t="str">
        <f>VLOOKUP(A281,restaurants_data!A281:C793,3,FALSE)</f>
        <v>https://www.zomato.com/bangalore/nisarga-vijay-nagar/order</v>
      </c>
    </row>
    <row r="282" spans="1:14" x14ac:dyDescent="0.3">
      <c r="A282">
        <v>287</v>
      </c>
      <c r="B282" t="str">
        <f>VLOOKUP(A282,restaurants_data!A282:C794,2,FALSE)</f>
        <v>Kabab Biryani Corner</v>
      </c>
      <c r="C282" t="s">
        <v>688</v>
      </c>
      <c r="D282">
        <v>4</v>
      </c>
      <c r="E282">
        <f>IF(MOD(restaurants_detail!D282,1)&lt;&gt;0, restaurants_detail!D282*1000, restaurants_detail!D282)</f>
        <v>3</v>
      </c>
      <c r="F282" t="str">
        <f>LEFT(restaurants_detail!E282,FIND(",",restaurants_detail!E282)-1)</f>
        <v>Richmond Road</v>
      </c>
      <c r="J282" t="str" cm="1">
        <f t="array" ref="J282">IFERROR(_xlfn.IFS(G282="24 Hours","24 HOURS OPEN",COUNTA(G282,H282,I282) &gt;0, "SCHEDULED BUISSNESS HOURS"),"UNAVAILABLE")</f>
        <v>UNAVAILABLE</v>
      </c>
      <c r="K282">
        <v>400</v>
      </c>
      <c r="M282" s="1" t="s">
        <v>2827</v>
      </c>
      <c r="N282" t="str">
        <f>VLOOKUP(A282,restaurants_data!A282:C794,3,FALSE)</f>
        <v>https://www.zomato.com/bangalore/kabab-biryani-corner-richmond-road-bangalore/order</v>
      </c>
    </row>
    <row r="283" spans="1:14" x14ac:dyDescent="0.3">
      <c r="A283">
        <v>288</v>
      </c>
      <c r="B283" t="str">
        <f>VLOOKUP(A283,restaurants_data!A283:C795,2,FALSE)</f>
        <v>Rajdhani</v>
      </c>
      <c r="C283" t="s">
        <v>690</v>
      </c>
      <c r="D283">
        <v>4.0999999999999996</v>
      </c>
      <c r="E283">
        <f>IF(MOD(restaurants_detail!D283,1)&lt;&gt;0, restaurants_detail!D283*1000, restaurants_detail!D283)</f>
        <v>3</v>
      </c>
      <c r="F283" t="str">
        <f>LEFT(restaurants_detail!E283,FIND(",",restaurants_detail!E283)-1)</f>
        <v>Mantri Square</v>
      </c>
      <c r="G283" t="s">
        <v>3045</v>
      </c>
      <c r="H283" t="s">
        <v>3019</v>
      </c>
      <c r="J283" t="str" cm="1">
        <f t="array" ref="J283">IFERROR(_xlfn.IFS(G283="24 Hours","24 HOURS OPEN",COUNTA(G283,H283,I283) &gt;0, "SCHEDULED BUISSNESS HOURS"),"UNAVAILABLE")</f>
        <v>SCHEDULED BUISSNESS HOURS</v>
      </c>
      <c r="K283">
        <v>150</v>
      </c>
      <c r="L283" t="s">
        <v>692</v>
      </c>
      <c r="M283" s="1" t="s">
        <v>2828</v>
      </c>
      <c r="N283" t="str">
        <f>VLOOKUP(A283,restaurants_data!A283:C795,3,FALSE)</f>
        <v>https://www.zomato.com/bangalore/rajdhani-1-malleshwaram-bangalore/order</v>
      </c>
    </row>
    <row r="284" spans="1:14" x14ac:dyDescent="0.3">
      <c r="A284">
        <v>289</v>
      </c>
      <c r="B284" t="str">
        <f>VLOOKUP(A284,restaurants_data!A284:C796,2,FALSE)</f>
        <v>Marwadi Chaat Tiffin Services</v>
      </c>
      <c r="C284" t="s">
        <v>694</v>
      </c>
      <c r="D284">
        <v>3.7</v>
      </c>
      <c r="E284">
        <f>IF(MOD(restaurants_detail!D284,1)&lt;&gt;0, restaurants_detail!D284*1000, restaurants_detail!D284)</f>
        <v>2</v>
      </c>
      <c r="F284" t="str">
        <f>LEFT(restaurants_detail!E284,FIND(",",restaurants_detail!E284)-1)</f>
        <v>Rajajinagar</v>
      </c>
      <c r="G284" t="s">
        <v>249</v>
      </c>
      <c r="J284" t="str" cm="1">
        <f t="array" ref="J284">IFERROR(_xlfn.IFS(G284="24 Hours","24 HOURS OPEN",COUNTA(G284,H284,I284) &gt;0, "SCHEDULED BUISSNESS HOURS"),"UNAVAILABLE")</f>
        <v>24 HOURS OPEN</v>
      </c>
      <c r="K284">
        <v>250</v>
      </c>
      <c r="M284" s="1" t="s">
        <v>2746</v>
      </c>
      <c r="N284" t="str">
        <f>VLOOKUP(A284,restaurants_data!A284:C796,3,FALSE)</f>
        <v>https://www.zomato.com/bangalore/marwadi-chaat-tiffin-services-rajajinagar-bangalore/order</v>
      </c>
    </row>
    <row r="285" spans="1:14" x14ac:dyDescent="0.3">
      <c r="A285">
        <v>290</v>
      </c>
      <c r="B285" t="str">
        <f>VLOOKUP(A285,restaurants_data!A285:C797,2,FALSE)</f>
        <v>Protein Chef</v>
      </c>
      <c r="D285">
        <v>4.0999999999999996</v>
      </c>
      <c r="E285">
        <f>IF(MOD(restaurants_detail!D285,1)&lt;&gt;0, restaurants_detail!D285*1000, restaurants_detail!D285)</f>
        <v>660</v>
      </c>
      <c r="F285" t="str">
        <f>LEFT(restaurants_detail!E285,FIND(",",restaurants_detail!E285)-1)</f>
        <v>Indiranagar</v>
      </c>
      <c r="J285" t="str" cm="1">
        <f t="array" ref="J285">IFERROR(_xlfn.IFS(G285="24 Hours","24 HOURS OPEN",COUNTA(G285,H285,I285) &gt;0, "SCHEDULED BUISSNESS HOURS"),"UNAVAILABLE")</f>
        <v>UNAVAILABLE</v>
      </c>
      <c r="K285">
        <v>250</v>
      </c>
      <c r="M285" s="1" t="s">
        <v>2829</v>
      </c>
      <c r="N285" t="str">
        <f>VLOOKUP(A285,restaurants_data!A285:C797,3,FALSE)</f>
        <v>https://www.zomato.com/bangalore/protein-chef-indiranagar-bangalore/order</v>
      </c>
    </row>
    <row r="286" spans="1:14" x14ac:dyDescent="0.3">
      <c r="A286">
        <v>291</v>
      </c>
      <c r="B286" t="str">
        <f>VLOOKUP(A286,restaurants_data!A286:C798,2,FALSE)</f>
        <v>Basaveshwar Khanavali</v>
      </c>
      <c r="D286">
        <v>4.4000000000000004</v>
      </c>
      <c r="E286">
        <f>IF(MOD(restaurants_detail!D286,1)&lt;&gt;0, restaurants_detail!D286*1000, restaurants_detail!D286)</f>
        <v>179</v>
      </c>
      <c r="F286" t="str">
        <f>LEFT(restaurants_detail!E286,FIND(",",restaurants_detail!E286)-1)</f>
        <v>Residency Road</v>
      </c>
      <c r="G286" t="s">
        <v>3046</v>
      </c>
      <c r="H286" t="s">
        <v>3008</v>
      </c>
      <c r="J286" t="str" cm="1">
        <f t="array" ref="J286">IFERROR(_xlfn.IFS(G286="24 Hours","24 HOURS OPEN",COUNTA(G286,H286,I286) &gt;0, "SCHEDULED BUISSNESS HOURS"),"UNAVAILABLE")</f>
        <v>SCHEDULED BUISSNESS HOURS</v>
      </c>
      <c r="K286">
        <v>600</v>
      </c>
      <c r="M286" s="1" t="s">
        <v>2708</v>
      </c>
      <c r="N286" t="str">
        <f>VLOOKUP(A286,restaurants_data!A286:C798,3,FALSE)</f>
        <v>https://www.zomato.com/bangalore/basaveshwar-khanavali-2-residency-road-bangalore/order</v>
      </c>
    </row>
    <row r="287" spans="1:14" x14ac:dyDescent="0.3">
      <c r="A287">
        <v>292</v>
      </c>
      <c r="B287" t="str">
        <f>VLOOKUP(A287,restaurants_data!A287:C799,2,FALSE)</f>
        <v>FNP Cakes By Ferns N Petals</v>
      </c>
      <c r="D287">
        <v>3.6</v>
      </c>
      <c r="E287">
        <f>IF(MOD(restaurants_detail!D287,1)&lt;&gt;0, restaurants_detail!D287*1000, restaurants_detail!D287)</f>
        <v>0</v>
      </c>
      <c r="F287" t="str">
        <f>LEFT(restaurants_detail!E287,FIND(",",restaurants_detail!E287)-1)</f>
        <v>Malleshwaram</v>
      </c>
      <c r="J287" t="str" cm="1">
        <f t="array" ref="J287">IFERROR(_xlfn.IFS(G287="24 Hours","24 HOURS OPEN",COUNTA(G287,H287,I287) &gt;0, "SCHEDULED BUISSNESS HOURS"),"UNAVAILABLE")</f>
        <v>UNAVAILABLE</v>
      </c>
      <c r="K287">
        <v>15050</v>
      </c>
      <c r="M287" s="1" t="s">
        <v>2636</v>
      </c>
      <c r="N287" t="str">
        <f>VLOOKUP(A287,restaurants_data!A287:C799,3,FALSE)</f>
        <v>https://www.zomato.com/bangalore/fnp-cakes-by-ferns-n-petals-1-malleshwaram-bangalore/order</v>
      </c>
    </row>
    <row r="288" spans="1:14" x14ac:dyDescent="0.3">
      <c r="A288">
        <v>293</v>
      </c>
      <c r="B288" t="str">
        <f>VLOOKUP(A288,restaurants_data!A288:C800,2,FALSE)</f>
        <v>Motis Kitchen</v>
      </c>
      <c r="C288" t="s">
        <v>697</v>
      </c>
      <c r="D288">
        <v>4.3</v>
      </c>
      <c r="E288">
        <f>IF(MOD(restaurants_detail!D288,1)&lt;&gt;0, restaurants_detail!D288*1000, restaurants_detail!D288)</f>
        <v>29500</v>
      </c>
      <c r="F288" t="str">
        <f>LEFT(restaurants_detail!E288,FIND(",",restaurants_detail!E288)-1)</f>
        <v>Thippasandra</v>
      </c>
      <c r="G288" t="s">
        <v>2497</v>
      </c>
      <c r="J288" t="str" cm="1">
        <f t="array" ref="J288">IFERROR(_xlfn.IFS(G288="24 Hours","24 HOURS OPEN",COUNTA(G288,H288,I288) &gt;0, "SCHEDULED BUISSNESS HOURS"),"UNAVAILABLE")</f>
        <v>SCHEDULED BUISSNESS HOURS</v>
      </c>
      <c r="K288">
        <v>350</v>
      </c>
      <c r="L288" t="s">
        <v>698</v>
      </c>
      <c r="M288" s="1" t="s">
        <v>2830</v>
      </c>
      <c r="N288" t="str">
        <f>VLOOKUP(A288,restaurants_data!A288:C800,3,FALSE)</f>
        <v>https://www.zomato.com/bangalore/motis-kitchen-thippasandra/order</v>
      </c>
    </row>
    <row r="289" spans="1:14" x14ac:dyDescent="0.3">
      <c r="A289">
        <v>294</v>
      </c>
      <c r="B289" t="str">
        <f>VLOOKUP(A289,restaurants_data!A289:C801,2,FALSE)</f>
        <v>Firangi Bake</v>
      </c>
      <c r="D289">
        <v>4.3</v>
      </c>
      <c r="E289">
        <f>IF(MOD(restaurants_detail!D289,1)&lt;&gt;0, restaurants_detail!D289*1000, restaurants_detail!D289)</f>
        <v>62</v>
      </c>
      <c r="F289" t="str">
        <f>LEFT(restaurants_detail!E289,FIND(",",restaurants_detail!E289)-1)</f>
        <v>Shanti Nagar</v>
      </c>
      <c r="J289" t="str" cm="1">
        <f t="array" ref="J289">IFERROR(_xlfn.IFS(G289="24 Hours","24 HOURS OPEN",COUNTA(G289,H289,I289) &gt;0, "SCHEDULED BUISSNESS HOURS"),"UNAVAILABLE")</f>
        <v>UNAVAILABLE</v>
      </c>
      <c r="K289">
        <v>300</v>
      </c>
      <c r="M289" s="1" t="s">
        <v>2831</v>
      </c>
      <c r="N289" t="str">
        <f>VLOOKUP(A289,restaurants_data!A289:C801,3,FALSE)</f>
        <v>https://www.zomato.com/bangalore/firangi-bake-1-shanti-nagar-bangalore/order</v>
      </c>
    </row>
    <row r="290" spans="1:14" x14ac:dyDescent="0.3">
      <c r="A290">
        <v>295</v>
      </c>
      <c r="B290" t="str">
        <f>VLOOKUP(A290,restaurants_data!A290:C802,2,FALSE)</f>
        <v>Louis Burger</v>
      </c>
      <c r="C290" t="s">
        <v>701</v>
      </c>
      <c r="D290">
        <v>4.2</v>
      </c>
      <c r="E290">
        <f>IF(MOD(restaurants_detail!D290,1)&lt;&gt;0, restaurants_detail!D290*1000, restaurants_detail!D290)</f>
        <v>3</v>
      </c>
      <c r="F290" t="str">
        <f>LEFT(restaurants_detail!E290,FIND(",",restaurants_detail!E290)-1)</f>
        <v>Koramangala 7th Block</v>
      </c>
      <c r="J290" t="str" cm="1">
        <f t="array" ref="J290">IFERROR(_xlfn.IFS(G290="24 Hours","24 HOURS OPEN",COUNTA(G290,H290,I290) &gt;0, "SCHEDULED BUISSNESS HOURS"),"UNAVAILABLE")</f>
        <v>UNAVAILABLE</v>
      </c>
      <c r="K290">
        <v>350</v>
      </c>
      <c r="L290" t="s">
        <v>702</v>
      </c>
      <c r="M290" s="1" t="s">
        <v>2832</v>
      </c>
      <c r="N290" t="str">
        <f>VLOOKUP(A290,restaurants_data!A290:C802,3,FALSE)</f>
        <v>https://www.zomato.com/bangalore/louis-burger-koramangala-7th-block-bangalore/order</v>
      </c>
    </row>
    <row r="291" spans="1:14" x14ac:dyDescent="0.3">
      <c r="A291">
        <v>297</v>
      </c>
      <c r="B291" t="str">
        <f>VLOOKUP(A291,restaurants_data!A291:C803,2,FALSE)</f>
        <v>Express By ABs</v>
      </c>
      <c r="C291" t="s">
        <v>704</v>
      </c>
      <c r="D291">
        <v>3.9</v>
      </c>
      <c r="E291">
        <f>IF(MOD(restaurants_detail!D291,1)&lt;&gt;0, restaurants_detail!D291*1000, restaurants_detail!D291)</f>
        <v>352</v>
      </c>
      <c r="F291" t="str">
        <f>LEFT(restaurants_detail!E291,FIND(",",restaurants_detail!E291)-1)</f>
        <v>Koramangala 5th Block</v>
      </c>
      <c r="J291" t="str" cm="1">
        <f t="array" ref="J291">IFERROR(_xlfn.IFS(G291="24 Hours","24 HOURS OPEN",COUNTA(G291,H291,I291) &gt;0, "SCHEDULED BUISSNESS HOURS"),"UNAVAILABLE")</f>
        <v>UNAVAILABLE</v>
      </c>
      <c r="K291">
        <v>200</v>
      </c>
      <c r="M291" s="1" t="s">
        <v>2678</v>
      </c>
      <c r="N291" t="str">
        <f>VLOOKUP(A291,restaurants_data!A291:C803,3,FALSE)</f>
        <v>https://www.zomato.com/bangalore/express-by-abs-koramangala-5th-block-bangalore/order</v>
      </c>
    </row>
    <row r="292" spans="1:14" x14ac:dyDescent="0.3">
      <c r="A292">
        <v>298</v>
      </c>
      <c r="B292" t="str">
        <f>VLOOKUP(A292,restaurants_data!A292:C804,2,FALSE)</f>
        <v>Burger Elite</v>
      </c>
      <c r="C292" t="s">
        <v>705</v>
      </c>
      <c r="D292">
        <v>4.0999999999999996</v>
      </c>
      <c r="E292">
        <f>IF(MOD(restaurants_detail!D292,1)&lt;&gt;0, restaurants_detail!D292*1000, restaurants_detail!D292)</f>
        <v>669</v>
      </c>
      <c r="F292" t="str">
        <f>LEFT(restaurants_detail!E292,FIND(",",restaurants_detail!E292)-1)</f>
        <v>Rajajinagar</v>
      </c>
      <c r="G292" t="s">
        <v>2538</v>
      </c>
      <c r="J292" t="str" cm="1">
        <f t="array" ref="J292">IFERROR(_xlfn.IFS(G292="24 Hours","24 HOURS OPEN",COUNTA(G292,H292,I292) &gt;0, "SCHEDULED BUISSNESS HOURS"),"UNAVAILABLE")</f>
        <v>SCHEDULED BUISSNESS HOURS</v>
      </c>
      <c r="K292">
        <v>250</v>
      </c>
      <c r="M292" s="1" t="s">
        <v>2595</v>
      </c>
      <c r="N292" t="str">
        <f>VLOOKUP(A292,restaurants_data!A292:C804,3,FALSE)</f>
        <v>https://www.zomato.com/bangalore/burger-elite-rajajinagar-bangalore/order</v>
      </c>
    </row>
    <row r="293" spans="1:14" x14ac:dyDescent="0.3">
      <c r="A293">
        <v>299</v>
      </c>
      <c r="B293" t="str">
        <f>VLOOKUP(A293,restaurants_data!A293:C805,2,FALSE)</f>
        <v>Donne Biryani Palace</v>
      </c>
      <c r="D293">
        <v>3.4</v>
      </c>
      <c r="E293">
        <f>IF(MOD(restaurants_detail!D293,1)&lt;&gt;0, restaurants_detail!D293*1000, restaurants_detail!D293)</f>
        <v>3</v>
      </c>
      <c r="F293" t="str">
        <f>LEFT(restaurants_detail!E293,FIND(",",restaurants_detail!E293)-1)</f>
        <v>BTM</v>
      </c>
      <c r="G293" t="s">
        <v>3047</v>
      </c>
      <c r="H293" t="s">
        <v>3048</v>
      </c>
      <c r="J293" t="str" cm="1">
        <f t="array" ref="J293">IFERROR(_xlfn.IFS(G293="24 Hours","24 HOURS OPEN",COUNTA(G293,H293,I293) &gt;0, "SCHEDULED BUISSNESS HOURS"),"UNAVAILABLE")</f>
        <v>SCHEDULED BUISSNESS HOURS</v>
      </c>
      <c r="K293">
        <v>350</v>
      </c>
      <c r="M293" s="1" t="s">
        <v>2833</v>
      </c>
      <c r="N293" t="str">
        <f>VLOOKUP(A293,restaurants_data!A293:C805,3,FALSE)</f>
        <v>https://www.zomato.com/bangalore/donne-biryani-palace-btm-bangalore/order</v>
      </c>
    </row>
    <row r="294" spans="1:14" x14ac:dyDescent="0.3">
      <c r="A294">
        <v>300</v>
      </c>
      <c r="B294" t="str">
        <f>VLOOKUP(A294,restaurants_data!A294:C806,2,FALSE)</f>
        <v>Bengali Fun Foods</v>
      </c>
      <c r="C294" t="s">
        <v>709</v>
      </c>
      <c r="D294">
        <v>4.3</v>
      </c>
      <c r="E294">
        <f>IF(MOD(restaurants_detail!D294,1)&lt;&gt;0, restaurants_detail!D294*1000, restaurants_detail!D294)</f>
        <v>19</v>
      </c>
      <c r="F294" t="str">
        <f>LEFT(restaurants_detail!E294,FIND(",",restaurants_detail!E294)-1)</f>
        <v>BTM</v>
      </c>
      <c r="G294" t="s">
        <v>3002</v>
      </c>
      <c r="H294" t="s">
        <v>3020</v>
      </c>
      <c r="J294" t="str" cm="1">
        <f t="array" ref="J294">IFERROR(_xlfn.IFS(G294="24 Hours","24 HOURS OPEN",COUNTA(G294,H294,I294) &gt;0, "SCHEDULED BUISSNESS HOURS"),"UNAVAILABLE")</f>
        <v>SCHEDULED BUISSNESS HOURS</v>
      </c>
      <c r="K294">
        <v>650</v>
      </c>
      <c r="L294" t="s">
        <v>711</v>
      </c>
      <c r="M294" s="1" t="s">
        <v>2834</v>
      </c>
      <c r="N294" t="str">
        <f>VLOOKUP(A294,restaurants_data!A294:C806,3,FALSE)</f>
        <v>https://www.zomato.com/bangalore/bengali-fun-foods-btm-bangalore/order</v>
      </c>
    </row>
    <row r="295" spans="1:14" x14ac:dyDescent="0.3">
      <c r="A295">
        <v>301</v>
      </c>
      <c r="B295" t="str">
        <f>VLOOKUP(A295,restaurants_data!A295:C807,2,FALSE)</f>
        <v>Gokul Veg</v>
      </c>
      <c r="C295" t="s">
        <v>713</v>
      </c>
      <c r="D295">
        <v>4.2</v>
      </c>
      <c r="E295">
        <f>IF(MOD(restaurants_detail!D295,1)&lt;&gt;0, restaurants_detail!D295*1000, restaurants_detail!D295)</f>
        <v>4</v>
      </c>
      <c r="F295" t="str">
        <f>LEFT(restaurants_detail!E295,FIND(",",restaurants_detail!E295)-1)</f>
        <v>Basavanagudi</v>
      </c>
      <c r="G295" t="s">
        <v>2579</v>
      </c>
      <c r="J295" t="str" cm="1">
        <f t="array" ref="J295">IFERROR(_xlfn.IFS(G295="24 Hours","24 HOURS OPEN",COUNTA(G295,H295,I295) &gt;0, "SCHEDULED BUISSNESS HOURS"),"UNAVAILABLE")</f>
        <v>SCHEDULED BUISSNESS HOURS</v>
      </c>
      <c r="K295">
        <v>950</v>
      </c>
      <c r="L295" t="s">
        <v>714</v>
      </c>
      <c r="M295" s="1" t="s">
        <v>2835</v>
      </c>
      <c r="N295" t="str">
        <f>VLOOKUP(A295,restaurants_data!A295:C807,3,FALSE)</f>
        <v>https://www.zomato.com/bangalore/gokul-veg-basavanagudi/order</v>
      </c>
    </row>
    <row r="296" spans="1:14" x14ac:dyDescent="0.3">
      <c r="A296">
        <v>302</v>
      </c>
      <c r="B296">
        <f>VLOOKUP(A296,restaurants_data!A296:C808,2,FALSE)</f>
        <v>1947</v>
      </c>
      <c r="C296" t="s">
        <v>716</v>
      </c>
      <c r="D296">
        <v>4.3</v>
      </c>
      <c r="E296">
        <f>IF(MOD(restaurants_detail!D296,1)&lt;&gt;0, restaurants_detail!D296*1000, restaurants_detail!D296)</f>
        <v>1</v>
      </c>
      <c r="F296" t="str">
        <f>LEFT(restaurants_detail!E296,FIND(",",restaurants_detail!E296)-1)</f>
        <v>Malleshwaram</v>
      </c>
      <c r="G296" t="s">
        <v>3049</v>
      </c>
      <c r="H296" t="s">
        <v>3050</v>
      </c>
      <c r="J296" t="str" cm="1">
        <f t="array" ref="J296">IFERROR(_xlfn.IFS(G296="24 Hours","24 HOURS OPEN",COUNTA(G296,H296,I296) &gt;0, "SCHEDULED BUISSNESS HOURS"),"UNAVAILABLE")</f>
        <v>SCHEDULED BUISSNESS HOURS</v>
      </c>
      <c r="K296">
        <v>150</v>
      </c>
      <c r="L296" t="s">
        <v>718</v>
      </c>
      <c r="M296" s="1" t="s">
        <v>2836</v>
      </c>
      <c r="N296" t="str">
        <f>VLOOKUP(A296,restaurants_data!A296:C808,3,FALSE)</f>
        <v>https://www.zomato.com/bangalore/1947-malleshwaram/order</v>
      </c>
    </row>
    <row r="297" spans="1:14" x14ac:dyDescent="0.3">
      <c r="A297">
        <v>303</v>
      </c>
      <c r="B297" t="str">
        <f>VLOOKUP(A297,restaurants_data!A297:C809,2,FALSE)</f>
        <v>The Dessert Zone</v>
      </c>
      <c r="D297">
        <v>3.5</v>
      </c>
      <c r="E297">
        <f>IF(MOD(restaurants_detail!D297,1)&lt;&gt;0, restaurants_detail!D297*1000, restaurants_detail!D297)</f>
        <v>239</v>
      </c>
      <c r="F297" t="str">
        <f>LEFT(restaurants_detail!E297,FIND(",",restaurants_detail!E297)-1)</f>
        <v>Vasanth Nagar</v>
      </c>
      <c r="J297" t="str" cm="1">
        <f t="array" ref="J297">IFERROR(_xlfn.IFS(G297="24 Hours","24 HOURS OPEN",COUNTA(G297,H297,I297) &gt;0, "SCHEDULED BUISSNESS HOURS"),"UNAVAILABLE")</f>
        <v>UNAVAILABLE</v>
      </c>
      <c r="K297">
        <v>250</v>
      </c>
      <c r="M297" s="1" t="s">
        <v>2837</v>
      </c>
      <c r="N297" t="str">
        <f>VLOOKUP(A297,restaurants_data!A297:C809,3,FALSE)</f>
        <v>https://www.zomato.com/bangalore/the-dessert-zone-vasanth-nagar-bangalore/order</v>
      </c>
    </row>
    <row r="298" spans="1:14" x14ac:dyDescent="0.3">
      <c r="A298">
        <v>304</v>
      </c>
      <c r="B298" t="str">
        <f>VLOOKUP(A298,restaurants_data!A298:C810,2,FALSE)</f>
        <v>Green Pepper</v>
      </c>
      <c r="C298" t="s">
        <v>721</v>
      </c>
      <c r="D298">
        <v>4.2</v>
      </c>
      <c r="E298">
        <f>IF(MOD(restaurants_detail!D298,1)&lt;&gt;0, restaurants_detail!D298*1000, restaurants_detail!D298)</f>
        <v>13600</v>
      </c>
      <c r="F298" t="str">
        <f>LEFT(restaurants_detail!E298,FIND(",",restaurants_detail!E298)-1)</f>
        <v>Indiranagar</v>
      </c>
      <c r="J298" t="str" cm="1">
        <f t="array" ref="J298">IFERROR(_xlfn.IFS(G298="24 Hours","24 HOURS OPEN",COUNTA(G298,H298,I298) &gt;0, "SCHEDULED BUISSNESS HOURS"),"UNAVAILABLE")</f>
        <v>UNAVAILABLE</v>
      </c>
      <c r="K298">
        <v>200</v>
      </c>
      <c r="L298" t="s">
        <v>722</v>
      </c>
      <c r="M298" s="1" t="s">
        <v>2838</v>
      </c>
      <c r="N298" t="str">
        <f>VLOOKUP(A298,restaurants_data!A298:C810,3,FALSE)</f>
        <v>https://www.zomato.com/bangalore/green-pepper-indiranagar-bangalore/order</v>
      </c>
    </row>
    <row r="299" spans="1:14" x14ac:dyDescent="0.3">
      <c r="A299">
        <v>305</v>
      </c>
      <c r="B299" t="str">
        <f>VLOOKUP(A299,restaurants_data!A299:C811,2,FALSE)</f>
        <v>Vishnu Garden</v>
      </c>
      <c r="C299" t="s">
        <v>724</v>
      </c>
      <c r="D299">
        <v>4.2</v>
      </c>
      <c r="E299">
        <f>IF(MOD(restaurants_detail!D299,1)&lt;&gt;0, restaurants_detail!D299*1000, restaurants_detail!D299)</f>
        <v>10400</v>
      </c>
      <c r="F299" t="str">
        <f>LEFT(restaurants_detail!E299,FIND(",",restaurants_detail!E299)-1)</f>
        <v>RT Nagar</v>
      </c>
      <c r="G299" t="s">
        <v>2539</v>
      </c>
      <c r="J299" t="str" cm="1">
        <f t="array" ref="J299">IFERROR(_xlfn.IFS(G299="24 Hours","24 HOURS OPEN",COUNTA(G299,H299,I299) &gt;0, "SCHEDULED BUISSNESS HOURS"),"UNAVAILABLE")</f>
        <v>SCHEDULED BUISSNESS HOURS</v>
      </c>
      <c r="K299">
        <v>400</v>
      </c>
      <c r="M299" s="1" t="s">
        <v>2839</v>
      </c>
      <c r="N299" t="str">
        <f>VLOOKUP(A299,restaurants_data!A299:C811,3,FALSE)</f>
        <v>https://www.zomato.com/bangalore/vishnu-garden-rt-nagar/order</v>
      </c>
    </row>
    <row r="300" spans="1:14" x14ac:dyDescent="0.3">
      <c r="A300">
        <v>306</v>
      </c>
      <c r="B300" t="str">
        <f>VLOOKUP(A300,restaurants_data!A300:C812,2,FALSE)</f>
        <v>UBQ by Barbeque Nation</v>
      </c>
      <c r="C300" t="s">
        <v>727</v>
      </c>
      <c r="D300">
        <v>4</v>
      </c>
      <c r="E300">
        <f>IF(MOD(restaurants_detail!D300,1)&lt;&gt;0, restaurants_detail!D300*1000, restaurants_detail!D300)</f>
        <v>1</v>
      </c>
      <c r="F300" t="str">
        <f>LEFT(restaurants_detail!E300,FIND(",",restaurants_detail!E300)-1)</f>
        <v>Ulsoor</v>
      </c>
      <c r="J300" t="str" cm="1">
        <f t="array" ref="J300">IFERROR(_xlfn.IFS(G300="24 Hours","24 HOURS OPEN",COUNTA(G300,H300,I300) &gt;0, "SCHEDULED BUISSNESS HOURS"),"UNAVAILABLE")</f>
        <v>UNAVAILABLE</v>
      </c>
      <c r="K300">
        <v>300</v>
      </c>
      <c r="L300" t="s">
        <v>728</v>
      </c>
      <c r="M300" s="1" t="s">
        <v>2840</v>
      </c>
      <c r="N300" t="str">
        <f>VLOOKUP(A300,restaurants_data!A300:C812,3,FALSE)</f>
        <v>https://www.zomato.com/bangalore/ubq-by-barbeque-nation-ulsoor-bangalore/order</v>
      </c>
    </row>
    <row r="301" spans="1:14" x14ac:dyDescent="0.3">
      <c r="A301">
        <v>307</v>
      </c>
      <c r="B301" t="str">
        <f>VLOOKUP(A301,restaurants_data!A301:C813,2,FALSE)</f>
        <v>Bob's Bar</v>
      </c>
      <c r="C301" t="s">
        <v>730</v>
      </c>
      <c r="D301">
        <v>4.0999999999999996</v>
      </c>
      <c r="E301">
        <f>IF(MOD(restaurants_detail!D301,1)&lt;&gt;0, restaurants_detail!D301*1000, restaurants_detail!D301)</f>
        <v>2</v>
      </c>
      <c r="F301" t="str">
        <f>LEFT(restaurants_detail!E301,FIND(",",restaurants_detail!E301)-1)</f>
        <v>Koramangala 7th Block</v>
      </c>
      <c r="G301" t="s">
        <v>3051</v>
      </c>
      <c r="H301" t="s">
        <v>2994</v>
      </c>
      <c r="J301" t="str" cm="1">
        <f t="array" ref="J301">IFERROR(_xlfn.IFS(G301="24 Hours","24 HOURS OPEN",COUNTA(G301,H301,I301) &gt;0, "SCHEDULED BUISSNESS HOURS"),"UNAVAILABLE")</f>
        <v>SCHEDULED BUISSNESS HOURS</v>
      </c>
      <c r="K301">
        <v>150</v>
      </c>
      <c r="L301" t="s">
        <v>732</v>
      </c>
      <c r="M301" s="1" t="s">
        <v>2841</v>
      </c>
      <c r="N301" t="str">
        <f>VLOOKUP(A301,restaurants_data!A301:C813,3,FALSE)</f>
        <v>https://www.zomato.com/bangalore/bobs-bar-koramangala-7th-block-bangalore/order</v>
      </c>
    </row>
    <row r="302" spans="1:14" x14ac:dyDescent="0.3">
      <c r="A302">
        <v>308</v>
      </c>
      <c r="B302" t="str">
        <f>VLOOKUP(A302,restaurants_data!A302:C814,2,FALSE)</f>
        <v>Oh! Calcutta</v>
      </c>
      <c r="C302" t="s">
        <v>734</v>
      </c>
      <c r="D302">
        <v>4.4000000000000004</v>
      </c>
      <c r="E302">
        <f>IF(MOD(restaurants_detail!D302,1)&lt;&gt;0, restaurants_detail!D302*1000, restaurants_detail!D302)</f>
        <v>1</v>
      </c>
      <c r="F302" t="str">
        <f>LEFT(restaurants_detail!E302,FIND(",",restaurants_detail!E302)-1)</f>
        <v>Church Street</v>
      </c>
      <c r="G302" t="s">
        <v>3045</v>
      </c>
      <c r="H302" t="s">
        <v>3019</v>
      </c>
      <c r="J302" t="str" cm="1">
        <f t="array" ref="J302">IFERROR(_xlfn.IFS(G302="24 Hours","24 HOURS OPEN",COUNTA(G302,H302,I302) &gt;0, "SCHEDULED BUISSNESS HOURS"),"UNAVAILABLE")</f>
        <v>SCHEDULED BUISSNESS HOURS</v>
      </c>
      <c r="K302">
        <v>250</v>
      </c>
      <c r="L302" t="s">
        <v>735</v>
      </c>
      <c r="M302" s="1" t="s">
        <v>2842</v>
      </c>
      <c r="N302" t="str">
        <f>VLOOKUP(A302,restaurants_data!A302:C814,3,FALSE)</f>
        <v>https://www.zomato.com/bangalore/oh-calcutta-church-street-bangalore/order</v>
      </c>
    </row>
    <row r="303" spans="1:14" x14ac:dyDescent="0.3">
      <c r="A303">
        <v>309</v>
      </c>
      <c r="B303" t="str">
        <f>VLOOKUP(A303,restaurants_data!A303:C815,2,FALSE)</f>
        <v>ITC Sunfeast Baked Creations</v>
      </c>
      <c r="D303">
        <v>4.5</v>
      </c>
      <c r="E303">
        <f>IF(MOD(restaurants_detail!D303,1)&lt;&gt;0, restaurants_detail!D303*1000, restaurants_detail!D303)</f>
        <v>116</v>
      </c>
      <c r="F303" t="str">
        <f>LEFT(restaurants_detail!E303,FIND(",",restaurants_detail!E303)-1)</f>
        <v>Commercial Street</v>
      </c>
      <c r="J303" t="str" cm="1">
        <f t="array" ref="J303">IFERROR(_xlfn.IFS(G303="24 Hours","24 HOURS OPEN",COUNTA(G303,H303,I303) &gt;0, "SCHEDULED BUISSNESS HOURS"),"UNAVAILABLE")</f>
        <v>UNAVAILABLE</v>
      </c>
      <c r="K303">
        <v>350</v>
      </c>
      <c r="M303" s="1" t="s">
        <v>2843</v>
      </c>
      <c r="N303" t="str">
        <f>VLOOKUP(A303,restaurants_data!A303:C815,3,FALSE)</f>
        <v>https://www.zomato.com/bangalore/itc-sunfeast-baked-creations-commercial-street-bangalore/order</v>
      </c>
    </row>
    <row r="304" spans="1:14" x14ac:dyDescent="0.3">
      <c r="A304">
        <v>310</v>
      </c>
      <c r="B304" t="str">
        <f>VLOOKUP(A304,restaurants_data!A304:C816,2,FALSE)</f>
        <v>The Dessert Heaven - Pure Veg</v>
      </c>
      <c r="D304">
        <v>4</v>
      </c>
      <c r="E304">
        <f>IF(MOD(restaurants_detail!D304,1)&lt;&gt;0, restaurants_detail!D304*1000, restaurants_detail!D304)</f>
        <v>2</v>
      </c>
      <c r="F304" t="str">
        <f>LEFT(restaurants_detail!E304,FIND(",",restaurants_detail!E304)-1)</f>
        <v>Hosur Road</v>
      </c>
      <c r="J304" t="str" cm="1">
        <f t="array" ref="J304">IFERROR(_xlfn.IFS(G304="24 Hours","24 HOURS OPEN",COUNTA(G304,H304,I304) &gt;0, "SCHEDULED BUISSNESS HOURS"),"UNAVAILABLE")</f>
        <v>UNAVAILABLE</v>
      </c>
      <c r="K304">
        <v>15000</v>
      </c>
      <c r="M304" s="1" t="s">
        <v>2844</v>
      </c>
      <c r="N304" t="str">
        <f>VLOOKUP(A304,restaurants_data!A304:C816,3,FALSE)</f>
        <v>https://www.zomato.com/bangalore/the-dessert-heaven-pure-veg-hosur-road-bangalore/order</v>
      </c>
    </row>
    <row r="305" spans="1:14" x14ac:dyDescent="0.3">
      <c r="A305">
        <v>311</v>
      </c>
      <c r="B305" t="str">
        <f>VLOOKUP(A305,restaurants_data!A305:C817,2,FALSE)</f>
        <v>Chung Wah</v>
      </c>
      <c r="C305" t="s">
        <v>739</v>
      </c>
      <c r="D305">
        <v>4.0999999999999996</v>
      </c>
      <c r="E305">
        <f>IF(MOD(restaurants_detail!D305,1)&lt;&gt;0, restaurants_detail!D305*1000, restaurants_detail!D305)</f>
        <v>4</v>
      </c>
      <c r="F305" t="str">
        <f>LEFT(restaurants_detail!E305,FIND(",",restaurants_detail!E305)-1)</f>
        <v>Residency Road</v>
      </c>
      <c r="G305" t="s">
        <v>3045</v>
      </c>
      <c r="H305" t="s">
        <v>3052</v>
      </c>
      <c r="J305" t="str" cm="1">
        <f t="array" ref="J305">IFERROR(_xlfn.IFS(G305="24 Hours","24 HOURS OPEN",COUNTA(G305,H305,I305) &gt;0, "SCHEDULED BUISSNESS HOURS"),"UNAVAILABLE")</f>
        <v>SCHEDULED BUISSNESS HOURS</v>
      </c>
      <c r="K305">
        <v>950</v>
      </c>
      <c r="L305" t="s">
        <v>741</v>
      </c>
      <c r="M305" s="1" t="s">
        <v>2845</v>
      </c>
      <c r="N305" t="str">
        <f>VLOOKUP(A305,restaurants_data!A305:C817,3,FALSE)</f>
        <v>https://www.zomato.com/bangalore/chung-wah-residency-road/order</v>
      </c>
    </row>
    <row r="306" spans="1:14" x14ac:dyDescent="0.3">
      <c r="A306">
        <v>312</v>
      </c>
      <c r="B306" t="str">
        <f>VLOOKUP(A306,restaurants_data!A306:C818,2,FALSE)</f>
        <v>HRX by EatFit</v>
      </c>
      <c r="D306">
        <v>4.5</v>
      </c>
      <c r="E306">
        <f>IF(MOD(restaurants_detail!D306,1)&lt;&gt;0, restaurants_detail!D306*1000, restaurants_detail!D306)</f>
        <v>249</v>
      </c>
      <c r="F306" t="str">
        <f>LEFT(restaurants_detail!E306,FIND(",",restaurants_detail!E306)-1)</f>
        <v>Cunningham Road</v>
      </c>
      <c r="J306" t="str" cm="1">
        <f t="array" ref="J306">IFERROR(_xlfn.IFS(G306="24 Hours","24 HOURS OPEN",COUNTA(G306,H306,I306) &gt;0, "SCHEDULED BUISSNESS HOURS"),"UNAVAILABLE")</f>
        <v>UNAVAILABLE</v>
      </c>
      <c r="K306">
        <v>250</v>
      </c>
      <c r="M306" s="1" t="s">
        <v>2846</v>
      </c>
      <c r="N306" t="str">
        <f>VLOOKUP(A306,restaurants_data!A306:C818,3,FALSE)</f>
        <v>https://www.zomato.com/bangalore/hrx-by-eatfit-cunningham-road-bangalore/order</v>
      </c>
    </row>
    <row r="307" spans="1:14" x14ac:dyDescent="0.3">
      <c r="A307">
        <v>313</v>
      </c>
      <c r="B307" t="str">
        <f>VLOOKUP(A307,restaurants_data!A307:C819,2,FALSE)</f>
        <v>O4H - Order For Health</v>
      </c>
      <c r="C307" t="s">
        <v>744</v>
      </c>
      <c r="D307">
        <v>4.5</v>
      </c>
      <c r="E307">
        <f>IF(MOD(restaurants_detail!D307,1)&lt;&gt;0, restaurants_detail!D307*1000, restaurants_detail!D307)</f>
        <v>3</v>
      </c>
      <c r="F307" t="str">
        <f>LEFT(restaurants_detail!E307,FIND(",",restaurants_detail!E307)-1)</f>
        <v>BTM</v>
      </c>
      <c r="J307" t="str" cm="1">
        <f t="array" ref="J307">IFERROR(_xlfn.IFS(G307="24 Hours","24 HOURS OPEN",COUNTA(G307,H307,I307) &gt;0, "SCHEDULED BUISSNESS HOURS"),"UNAVAILABLE")</f>
        <v>UNAVAILABLE</v>
      </c>
      <c r="K307">
        <v>250</v>
      </c>
      <c r="M307" s="1" t="s">
        <v>2847</v>
      </c>
      <c r="N307" t="str">
        <f>VLOOKUP(A307,restaurants_data!A307:C819,3,FALSE)</f>
        <v>https://www.zomato.com/bangalore/o4h-order-for-health-btm-bangalore/order</v>
      </c>
    </row>
    <row r="308" spans="1:14" x14ac:dyDescent="0.3">
      <c r="A308">
        <v>314</v>
      </c>
      <c r="B308" t="str">
        <f>VLOOKUP(A308,restaurants_data!A308:C820,2,FALSE)</f>
        <v>Mushroom Donne Biryani Adda</v>
      </c>
      <c r="D308">
        <v>4</v>
      </c>
      <c r="E308">
        <f>IF(MOD(restaurants_detail!D308,1)&lt;&gt;0, restaurants_detail!D308*1000, restaurants_detail!D308)</f>
        <v>298</v>
      </c>
      <c r="F308" t="str">
        <f>LEFT(restaurants_detail!E308,FIND(",",restaurants_detail!E308)-1)</f>
        <v>Jayanagar</v>
      </c>
      <c r="J308" t="str" cm="1">
        <f t="array" ref="J308">IFERROR(_xlfn.IFS(G308="24 Hours","24 HOURS OPEN",COUNTA(G308,H308,I308) &gt;0, "SCHEDULED BUISSNESS HOURS"),"UNAVAILABLE")</f>
        <v>UNAVAILABLE</v>
      </c>
      <c r="K308">
        <v>15050</v>
      </c>
      <c r="M308" s="1" t="s">
        <v>2657</v>
      </c>
      <c r="N308" t="str">
        <f>VLOOKUP(A308,restaurants_data!A308:C820,3,FALSE)</f>
        <v>https://www.zomato.com/bangalore/mushroom-donne-biryani-adda-jayanagar-bangalore/order</v>
      </c>
    </row>
    <row r="309" spans="1:14" x14ac:dyDescent="0.3">
      <c r="A309">
        <v>315</v>
      </c>
      <c r="B309" t="str">
        <f>VLOOKUP(A309,restaurants_data!A309:C821,2,FALSE)</f>
        <v>Andhra Kitchen</v>
      </c>
      <c r="D309">
        <v>4</v>
      </c>
      <c r="E309">
        <f>IF(MOD(restaurants_detail!D309,1)&lt;&gt;0, restaurants_detail!D309*1000, restaurants_detail!D309)</f>
        <v>10600</v>
      </c>
      <c r="F309" t="str">
        <f>LEFT(restaurants_detail!E309,FIND(",",restaurants_detail!E309)-1)</f>
        <v>BTM</v>
      </c>
      <c r="G309" t="s">
        <v>2473</v>
      </c>
      <c r="J309" t="str" cm="1">
        <f t="array" ref="J309">IFERROR(_xlfn.IFS(G309="24 Hours","24 HOURS OPEN",COUNTA(G309,H309,I309) &gt;0, "SCHEDULED BUISSNESS HOURS"),"UNAVAILABLE")</f>
        <v>SCHEDULED BUISSNESS HOURS</v>
      </c>
      <c r="K309">
        <v>50</v>
      </c>
      <c r="M309" s="1" t="s">
        <v>2771</v>
      </c>
      <c r="N309" t="str">
        <f>VLOOKUP(A309,restaurants_data!A309:C821,3,FALSE)</f>
        <v>https://www.zomato.com/bangalore/andhra-kitchen-btm/order</v>
      </c>
    </row>
    <row r="310" spans="1:14" x14ac:dyDescent="0.3">
      <c r="A310">
        <v>316</v>
      </c>
      <c r="B310" t="str">
        <f>VLOOKUP(A310,restaurants_data!A310:C822,2,FALSE)</f>
        <v>Bucket Biryani</v>
      </c>
      <c r="C310" t="s">
        <v>746</v>
      </c>
      <c r="D310">
        <v>4.2</v>
      </c>
      <c r="E310">
        <f>IF(MOD(restaurants_detail!D310,1)&lt;&gt;0, restaurants_detail!D310*1000, restaurants_detail!D310)</f>
        <v>1</v>
      </c>
      <c r="F310" t="str">
        <f>LEFT(restaurants_detail!E310,FIND(",",restaurants_detail!E310)-1)</f>
        <v>Brigade Road</v>
      </c>
      <c r="G310" t="s">
        <v>2480</v>
      </c>
      <c r="J310" t="str" cm="1">
        <f t="array" ref="J310">IFERROR(_xlfn.IFS(G310="24 Hours","24 HOURS OPEN",COUNTA(G310,H310,I310) &gt;0, "SCHEDULED BUISSNESS HOURS"),"UNAVAILABLE")</f>
        <v>SCHEDULED BUISSNESS HOURS</v>
      </c>
      <c r="K310">
        <v>850</v>
      </c>
      <c r="M310" s="1" t="s">
        <v>2848</v>
      </c>
      <c r="N310" t="str">
        <f>VLOOKUP(A310,restaurants_data!A310:C822,3,FALSE)</f>
        <v>https://www.zomato.com/bangalore/bucket-biryani-brigade-road-bangalore/order</v>
      </c>
    </row>
    <row r="311" spans="1:14" x14ac:dyDescent="0.3">
      <c r="A311">
        <v>317</v>
      </c>
      <c r="B311" t="str">
        <f>VLOOKUP(A311,restaurants_data!A311:C823,2,FALSE)</f>
        <v>Yummy Sip N Bites</v>
      </c>
      <c r="D311">
        <v>3.9</v>
      </c>
      <c r="E311">
        <f>IF(MOD(restaurants_detail!D311,1)&lt;&gt;0, restaurants_detail!D311*1000, restaurants_detail!D311)</f>
        <v>132</v>
      </c>
      <c r="F311" t="str">
        <f>LEFT(restaurants_detail!E311,FIND(",",restaurants_detail!E311)-1)</f>
        <v>Basaveshwara Nagar</v>
      </c>
      <c r="G311" t="s">
        <v>2540</v>
      </c>
      <c r="J311" t="str" cm="1">
        <f t="array" ref="J311">IFERROR(_xlfn.IFS(G311="24 Hours","24 HOURS OPEN",COUNTA(G311,H311,I311) &gt;0, "SCHEDULED BUISSNESS HOURS"),"UNAVAILABLE")</f>
        <v>SCHEDULED BUISSNESS HOURS</v>
      </c>
      <c r="K311">
        <v>400</v>
      </c>
      <c r="M311" s="1" t="s">
        <v>2849</v>
      </c>
      <c r="N311" t="str">
        <f>VLOOKUP(A311,restaurants_data!A311:C823,3,FALSE)</f>
        <v>https://www.zomato.com/bangalore/yummy-sip-n-bites-basaveshwara-nagar-bangalore/order</v>
      </c>
    </row>
    <row r="312" spans="1:14" x14ac:dyDescent="0.3">
      <c r="A312">
        <v>318</v>
      </c>
      <c r="B312" t="str">
        <f>VLOOKUP(A312,restaurants_data!A312:C824,2,FALSE)</f>
        <v>Mayuri</v>
      </c>
      <c r="C312" t="s">
        <v>750</v>
      </c>
      <c r="D312">
        <v>4.2</v>
      </c>
      <c r="E312">
        <f>IF(MOD(restaurants_detail!D312,1)&lt;&gt;0, restaurants_detail!D312*1000, restaurants_detail!D312)</f>
        <v>3</v>
      </c>
      <c r="F312" t="str">
        <f>LEFT(restaurants_detail!E312,FIND(",",restaurants_detail!E312)-1)</f>
        <v>JP Nagar</v>
      </c>
      <c r="G312" t="s">
        <v>3006</v>
      </c>
      <c r="H312" t="s">
        <v>3019</v>
      </c>
      <c r="J312" t="str" cm="1">
        <f t="array" ref="J312">IFERROR(_xlfn.IFS(G312="24 Hours","24 HOURS OPEN",COUNTA(G312,H312,I312) &gt;0, "SCHEDULED BUISSNESS HOURS"),"UNAVAILABLE")</f>
        <v>SCHEDULED BUISSNESS HOURS</v>
      </c>
      <c r="K312">
        <v>150</v>
      </c>
      <c r="L312" t="s">
        <v>751</v>
      </c>
      <c r="M312" s="1" t="s">
        <v>2850</v>
      </c>
      <c r="N312" t="str">
        <f>VLOOKUP(A312,restaurants_data!A312:C824,3,FALSE)</f>
        <v>https://www.zomato.com/bangalore/mayuri-1-jp-nagar-bangalore/order</v>
      </c>
    </row>
    <row r="313" spans="1:14" x14ac:dyDescent="0.3">
      <c r="A313">
        <v>319</v>
      </c>
      <c r="B313" t="str">
        <f>VLOOKUP(A313,restaurants_data!A313:C825,2,FALSE)</f>
        <v>No.10 Fort Cochin</v>
      </c>
      <c r="C313" t="s">
        <v>753</v>
      </c>
      <c r="D313">
        <v>4.2</v>
      </c>
      <c r="E313">
        <f>IF(MOD(restaurants_detail!D313,1)&lt;&gt;0, restaurants_detail!D313*1000, restaurants_detail!D313)</f>
        <v>3</v>
      </c>
      <c r="F313" t="str">
        <f>LEFT(restaurants_detail!E313,FIND(",",restaurants_detail!E313)-1)</f>
        <v>St. Marks Road</v>
      </c>
      <c r="G313" t="s">
        <v>2477</v>
      </c>
      <c r="J313" t="str" cm="1">
        <f t="array" ref="J313">IFERROR(_xlfn.IFS(G313="24 Hours","24 HOURS OPEN",COUNTA(G313,H313,I313) &gt;0, "SCHEDULED BUISSNESS HOURS"),"UNAVAILABLE")</f>
        <v>SCHEDULED BUISSNESS HOURS</v>
      </c>
      <c r="K313">
        <v>150</v>
      </c>
      <c r="L313" t="s">
        <v>754</v>
      </c>
      <c r="M313" s="1" t="s">
        <v>2851</v>
      </c>
      <c r="N313" t="str">
        <f>VLOOKUP(A313,restaurants_data!A313:C825,3,FALSE)</f>
        <v>https://www.zomato.com/bangalore/no-10-fort-cochin-st-marks-road-bangalore/order</v>
      </c>
    </row>
    <row r="314" spans="1:14" x14ac:dyDescent="0.3">
      <c r="A314">
        <v>320</v>
      </c>
      <c r="B314" t="str">
        <f>VLOOKUP(A314,restaurants_data!A314:C826,2,FALSE)</f>
        <v>Lo! - Low Carb And Keto Foods</v>
      </c>
      <c r="D314">
        <v>4.2</v>
      </c>
      <c r="E314">
        <f>IF(MOD(restaurants_detail!D314,1)&lt;&gt;0, restaurants_detail!D314*1000, restaurants_detail!D314)</f>
        <v>1</v>
      </c>
      <c r="F314" t="str">
        <f>LEFT(restaurants_detail!E314,FIND(",",restaurants_detail!E314)-1)</f>
        <v>Indiranagar</v>
      </c>
      <c r="J314" t="str" cm="1">
        <f t="array" ref="J314">IFERROR(_xlfn.IFS(G314="24 Hours","24 HOURS OPEN",COUNTA(G314,H314,I314) &gt;0, "SCHEDULED BUISSNESS HOURS"),"UNAVAILABLE")</f>
        <v>UNAVAILABLE</v>
      </c>
      <c r="K314">
        <v>200</v>
      </c>
      <c r="M314" s="1" t="s">
        <v>2829</v>
      </c>
      <c r="N314" t="str">
        <f>VLOOKUP(A314,restaurants_data!A314:C826,3,FALSE)</f>
        <v>https://www.zomato.com/bangalore/lo-low-carb-and-keto-foods-indiranagar-bangalore/order</v>
      </c>
    </row>
    <row r="315" spans="1:14" x14ac:dyDescent="0.3">
      <c r="A315">
        <v>321</v>
      </c>
      <c r="B315" t="str">
        <f>VLOOKUP(A315,restaurants_data!A315:C827,2,FALSE)</f>
        <v>By 2 Coffee</v>
      </c>
      <c r="C315" t="s">
        <v>756</v>
      </c>
      <c r="D315">
        <v>4.4000000000000004</v>
      </c>
      <c r="E315">
        <f>IF(MOD(restaurants_detail!D315,1)&lt;&gt;0, restaurants_detail!D315*1000, restaurants_detail!D315)</f>
        <v>4</v>
      </c>
      <c r="F315" t="str">
        <f>LEFT(restaurants_detail!E315,FIND(",",restaurants_detail!E315)-1)</f>
        <v>Basavanagudi</v>
      </c>
      <c r="G315" t="s">
        <v>2541</v>
      </c>
      <c r="J315" t="str" cm="1">
        <f t="array" ref="J315">IFERROR(_xlfn.IFS(G315="24 Hours","24 HOURS OPEN",COUNTA(G315,H315,I315) &gt;0, "SCHEDULED BUISSNESS HOURS"),"UNAVAILABLE")</f>
        <v>SCHEDULED BUISSNESS HOURS</v>
      </c>
      <c r="K315">
        <v>15050</v>
      </c>
      <c r="M315" s="1" t="s">
        <v>2708</v>
      </c>
      <c r="N315" t="str">
        <f>VLOOKUP(A315,restaurants_data!A315:C827,3,FALSE)</f>
        <v>https://www.zomato.com/bangalore/by-2-coffee-basavanagudi-bangalore/order</v>
      </c>
    </row>
    <row r="316" spans="1:14" x14ac:dyDescent="0.3">
      <c r="A316">
        <v>322</v>
      </c>
      <c r="B316" t="str">
        <f>VLOOKUP(A316,restaurants_data!A316:C828,2,FALSE)</f>
        <v>Razakhiya Hotel</v>
      </c>
      <c r="C316" t="s">
        <v>758</v>
      </c>
      <c r="D316">
        <v>4.2</v>
      </c>
      <c r="E316">
        <f>IF(MOD(restaurants_detail!D316,1)&lt;&gt;0, restaurants_detail!D316*1000, restaurants_detail!D316)</f>
        <v>10</v>
      </c>
      <c r="F316" t="str">
        <f>LEFT(restaurants_detail!E316,FIND(",",restaurants_detail!E316)-1)</f>
        <v>HBR Layout</v>
      </c>
      <c r="G316" t="s">
        <v>2542</v>
      </c>
      <c r="J316" t="str" cm="1">
        <f t="array" ref="J316">IFERROR(_xlfn.IFS(G316="24 Hours","24 HOURS OPEN",COUNTA(G316,H316,I316) &gt;0, "SCHEDULED BUISSNESS HOURS"),"UNAVAILABLE")</f>
        <v>SCHEDULED BUISSNESS HOURS</v>
      </c>
      <c r="K316">
        <v>400</v>
      </c>
      <c r="M316" s="1" t="s">
        <v>2852</v>
      </c>
      <c r="N316" t="str">
        <f>VLOOKUP(A316,restaurants_data!A316:C828,3,FALSE)</f>
        <v>https://www.zomato.com/bangalore/razakhiya-hotel-hbr-layout-bangalore/order</v>
      </c>
    </row>
    <row r="317" spans="1:14" x14ac:dyDescent="0.3">
      <c r="A317">
        <v>323</v>
      </c>
      <c r="B317" t="str">
        <f>VLOOKUP(A317,restaurants_data!A317:C829,2,FALSE)</f>
        <v>Cheesecake &amp; Co.</v>
      </c>
      <c r="C317" t="s">
        <v>761</v>
      </c>
      <c r="D317">
        <v>4.4000000000000004</v>
      </c>
      <c r="E317">
        <f>IF(MOD(restaurants_detail!D317,1)&lt;&gt;0, restaurants_detail!D317*1000, restaurants_detail!D317)</f>
        <v>1</v>
      </c>
      <c r="F317" t="str">
        <f>LEFT(restaurants_detail!E317,FIND(",",restaurants_detail!E317)-1)</f>
        <v>Indiranagar</v>
      </c>
      <c r="J317" t="str" cm="1">
        <f t="array" ref="J317">IFERROR(_xlfn.IFS(G317="24 Hours","24 HOURS OPEN",COUNTA(G317,H317,I317) &gt;0, "SCHEDULED BUISSNESS HOURS"),"UNAVAILABLE")</f>
        <v>UNAVAILABLE</v>
      </c>
      <c r="K317">
        <v>350</v>
      </c>
      <c r="M317" s="1" t="s">
        <v>2636</v>
      </c>
      <c r="N317" t="str">
        <f>VLOOKUP(A317,restaurants_data!A317:C829,3,FALSE)</f>
        <v>https://www.zomato.com/bangalore/cheesecake-co-indiranagar-bangalore/order</v>
      </c>
    </row>
    <row r="318" spans="1:14" x14ac:dyDescent="0.3">
      <c r="A318">
        <v>324</v>
      </c>
      <c r="B318" t="str">
        <f>VLOOKUP(A318,restaurants_data!A318:C830,2,FALSE)</f>
        <v>Deccan Paradise</v>
      </c>
      <c r="C318" t="s">
        <v>762</v>
      </c>
      <c r="D318">
        <v>4.4000000000000004</v>
      </c>
      <c r="E318">
        <f>IF(MOD(restaurants_detail!D318,1)&lt;&gt;0, restaurants_detail!D318*1000, restaurants_detail!D318)</f>
        <v>138</v>
      </c>
      <c r="F318" t="str">
        <f>LEFT(restaurants_detail!E318,FIND(",",restaurants_detail!E318)-1)</f>
        <v>Majestic</v>
      </c>
      <c r="G318" t="s">
        <v>2582</v>
      </c>
      <c r="J318" t="str" cm="1">
        <f t="array" ref="J318">IFERROR(_xlfn.IFS(G318="24 Hours","24 HOURS OPEN",COUNTA(G318,H318,I318) &gt;0, "SCHEDULED BUISSNESS HOURS"),"UNAVAILABLE")</f>
        <v>SCHEDULED BUISSNESS HOURS</v>
      </c>
      <c r="K318">
        <v>700</v>
      </c>
      <c r="M318" s="1" t="s">
        <v>2853</v>
      </c>
      <c r="N318" t="str">
        <f>VLOOKUP(A318,restaurants_data!A318:C830,3,FALSE)</f>
        <v>https://www.zomato.com/bangalore/deccan-paradise-2-majestic-bangalore/order</v>
      </c>
    </row>
    <row r="319" spans="1:14" x14ac:dyDescent="0.3">
      <c r="A319">
        <v>325</v>
      </c>
      <c r="B319" t="str">
        <f>VLOOKUP(A319,restaurants_data!A319:C831,2,FALSE)</f>
        <v>Agrawal's Kitchen</v>
      </c>
      <c r="C319" t="s">
        <v>764</v>
      </c>
      <c r="D319">
        <v>4.0999999999999996</v>
      </c>
      <c r="E319">
        <f>IF(MOD(restaurants_detail!D319,1)&lt;&gt;0, restaurants_detail!D319*1000, restaurants_detail!D319)</f>
        <v>3</v>
      </c>
      <c r="F319" t="str">
        <f>LEFT(restaurants_detail!E319,FIND(",",restaurants_detail!E319)-1)</f>
        <v>BTM</v>
      </c>
      <c r="J319" t="str" cm="1">
        <f t="array" ref="J319">IFERROR(_xlfn.IFS(G319="24 Hours","24 HOURS OPEN",COUNTA(G319,H319,I319) &gt;0, "SCHEDULED BUISSNESS HOURS"),"UNAVAILABLE")</f>
        <v>UNAVAILABLE</v>
      </c>
      <c r="K319">
        <v>200</v>
      </c>
      <c r="M319" s="1" t="s">
        <v>2755</v>
      </c>
      <c r="N319" t="str">
        <f>VLOOKUP(A319,restaurants_data!A319:C831,3,FALSE)</f>
        <v>https://www.zomato.com/bangalore/agrawals-kitchen-btm-bangalore/order</v>
      </c>
    </row>
    <row r="320" spans="1:14" x14ac:dyDescent="0.3">
      <c r="A320">
        <v>326</v>
      </c>
      <c r="B320" t="str">
        <f>VLOOKUP(A320,restaurants_data!A320:C832,2,FALSE)</f>
        <v>Odia Khaiba</v>
      </c>
      <c r="C320" t="s">
        <v>765</v>
      </c>
      <c r="D320">
        <v>3.8</v>
      </c>
      <c r="E320">
        <f>IF(MOD(restaurants_detail!D320,1)&lt;&gt;0, restaurants_detail!D320*1000, restaurants_detail!D320)</f>
        <v>2</v>
      </c>
      <c r="F320" t="str">
        <f>LEFT(restaurants_detail!E320,FIND(",",restaurants_detail!E320)-1)</f>
        <v>Old Airport Road</v>
      </c>
      <c r="G320" t="s">
        <v>2504</v>
      </c>
      <c r="J320" t="str" cm="1">
        <f t="array" ref="J320">IFERROR(_xlfn.IFS(G320="24 Hours","24 HOURS OPEN",COUNTA(G320,H320,I320) &gt;0, "SCHEDULED BUISSNESS HOURS"),"UNAVAILABLE")</f>
        <v>SCHEDULED BUISSNESS HOURS</v>
      </c>
      <c r="K320">
        <v>400</v>
      </c>
      <c r="M320" s="1" t="s">
        <v>2854</v>
      </c>
      <c r="N320" t="str">
        <f>VLOOKUP(A320,restaurants_data!A320:C832,3,FALSE)</f>
        <v>https://www.zomato.com/bangalore/odia-khaiba-airport-road-bangalore/order</v>
      </c>
    </row>
    <row r="321" spans="1:14" x14ac:dyDescent="0.3">
      <c r="A321">
        <v>327</v>
      </c>
      <c r="B321" t="str">
        <f>VLOOKUP(A321,restaurants_data!A321:C833,2,FALSE)</f>
        <v>Cream Stone Ice Cream</v>
      </c>
      <c r="C321" t="s">
        <v>767</v>
      </c>
      <c r="D321">
        <v>4.0999999999999996</v>
      </c>
      <c r="E321">
        <f>IF(MOD(restaurants_detail!D321,1)&lt;&gt;0, restaurants_detail!D321*1000, restaurants_detail!D321)</f>
        <v>1</v>
      </c>
      <c r="F321" t="str">
        <f>LEFT(restaurants_detail!E321,FIND(",",restaurants_detail!E321)-1)</f>
        <v>Frazer Town</v>
      </c>
      <c r="G321" t="s">
        <v>2524</v>
      </c>
      <c r="J321" t="str" cm="1">
        <f t="array" ref="J321">IFERROR(_xlfn.IFS(G321="24 Hours","24 HOURS OPEN",COUNTA(G321,H321,I321) &gt;0, "SCHEDULED BUISSNESS HOURS"),"UNAVAILABLE")</f>
        <v>SCHEDULED BUISSNESS HOURS</v>
      </c>
      <c r="K321">
        <v>300</v>
      </c>
      <c r="M321" s="1" t="s">
        <v>2615</v>
      </c>
      <c r="N321" t="str">
        <f>VLOOKUP(A321,restaurants_data!A321:C833,3,FALSE)</f>
        <v>https://www.zomato.com/bangalore/cream-stone-ice-cream-frazer-town-bangalore/order</v>
      </c>
    </row>
    <row r="322" spans="1:14" x14ac:dyDescent="0.3">
      <c r="A322">
        <v>328</v>
      </c>
      <c r="B322" t="str">
        <f>VLOOKUP(A322,restaurants_data!A322:C834,2,FALSE)</f>
        <v>The Momo Co.</v>
      </c>
      <c r="D322">
        <v>4.3</v>
      </c>
      <c r="E322">
        <f>IF(MOD(restaurants_detail!D322,1)&lt;&gt;0, restaurants_detail!D322*1000, restaurants_detail!D322)</f>
        <v>609</v>
      </c>
      <c r="F322" t="str">
        <f>LEFT(restaurants_detail!E322,FIND(",",restaurants_detail!E322)-1)</f>
        <v>Hosur Road</v>
      </c>
      <c r="J322" t="str" cm="1">
        <f t="array" ref="J322">IFERROR(_xlfn.IFS(G322="24 Hours","24 HOURS OPEN",COUNTA(G322,H322,I322) &gt;0, "SCHEDULED BUISSNESS HOURS"),"UNAVAILABLE")</f>
        <v>UNAVAILABLE</v>
      </c>
      <c r="K322">
        <v>250</v>
      </c>
      <c r="M322" s="1" t="s">
        <v>2855</v>
      </c>
      <c r="N322" t="str">
        <f>VLOOKUP(A322,restaurants_data!A322:C834,3,FALSE)</f>
        <v>https://www.zomato.com/bangalore/the-momo-co-hosur-road-bangalore/order</v>
      </c>
    </row>
    <row r="323" spans="1:14" x14ac:dyDescent="0.3">
      <c r="A323">
        <v>329</v>
      </c>
      <c r="B323" t="str">
        <f>VLOOKUP(A323,restaurants_data!A323:C835,2,FALSE)</f>
        <v>Sri Krishna Sweets</v>
      </c>
      <c r="D323">
        <v>4.4000000000000004</v>
      </c>
      <c r="E323">
        <f>IF(MOD(restaurants_detail!D323,1)&lt;&gt;0, restaurants_detail!D323*1000, restaurants_detail!D323)</f>
        <v>578</v>
      </c>
      <c r="F323" t="str">
        <f>LEFT(restaurants_detail!E323,FIND(",",restaurants_detail!E323)-1)</f>
        <v>Malleshwaram</v>
      </c>
      <c r="G323" t="s">
        <v>2472</v>
      </c>
      <c r="J323" t="str" cm="1">
        <f t="array" ref="J323">IFERROR(_xlfn.IFS(G323="24 Hours","24 HOURS OPEN",COUNTA(G323,H323,I323) &gt;0, "SCHEDULED BUISSNESS HOURS"),"UNAVAILABLE")</f>
        <v>SCHEDULED BUISSNESS HOURS</v>
      </c>
      <c r="K323">
        <v>15050</v>
      </c>
      <c r="M323" s="1" t="s">
        <v>2856</v>
      </c>
      <c r="N323" t="str">
        <f>VLOOKUP(A323,restaurants_data!A323:C835,3,FALSE)</f>
        <v>https://www.zomato.com/bangalore/sri-krishna-sweets-malleshwaram/order</v>
      </c>
    </row>
    <row r="324" spans="1:14" x14ac:dyDescent="0.3">
      <c r="A324">
        <v>330</v>
      </c>
      <c r="B324" t="str">
        <f>VLOOKUP(A324,restaurants_data!A324:C836,2,FALSE)</f>
        <v>Chinese BAE</v>
      </c>
      <c r="C324" t="s">
        <v>770</v>
      </c>
      <c r="D324">
        <v>3.5</v>
      </c>
      <c r="E324">
        <f>IF(MOD(restaurants_detail!D324,1)&lt;&gt;0, restaurants_detail!D324*1000, restaurants_detail!D324)</f>
        <v>6</v>
      </c>
      <c r="F324" t="str">
        <f>LEFT(restaurants_detail!E324,FIND(",",restaurants_detail!E324)-1)</f>
        <v>BTM</v>
      </c>
      <c r="J324" t="str" cm="1">
        <f t="array" ref="J324">IFERROR(_xlfn.IFS(G324="24 Hours","24 HOURS OPEN",COUNTA(G324,H324,I324) &gt;0, "SCHEDULED BUISSNESS HOURS"),"UNAVAILABLE")</f>
        <v>UNAVAILABLE</v>
      </c>
      <c r="K324">
        <v>250</v>
      </c>
      <c r="L324" t="s">
        <v>771</v>
      </c>
      <c r="M324" s="1" t="s">
        <v>2857</v>
      </c>
      <c r="N324" t="str">
        <f>VLOOKUP(A324,restaurants_data!A324:C836,3,FALSE)</f>
        <v>https://www.zomato.com/bangalore/chinese-bae-btm-bangalore/order</v>
      </c>
    </row>
    <row r="325" spans="1:14" x14ac:dyDescent="0.3">
      <c r="A325">
        <v>331</v>
      </c>
      <c r="B325" t="str">
        <f>VLOOKUP(A325,restaurants_data!A325:C837,2,FALSE)</f>
        <v>Srinidhi Sagar</v>
      </c>
      <c r="D325">
        <v>3.8</v>
      </c>
      <c r="E325">
        <f>IF(MOD(restaurants_detail!D325,1)&lt;&gt;0, restaurants_detail!D325*1000, restaurants_detail!D325)</f>
        <v>5</v>
      </c>
      <c r="F325" t="str">
        <f>LEFT(restaurants_detail!E325,FIND(",",restaurants_detail!E325)-1)</f>
        <v>Old Airport Road</v>
      </c>
      <c r="G325" t="s">
        <v>2490</v>
      </c>
      <c r="J325" t="str" cm="1">
        <f t="array" ref="J325">IFERROR(_xlfn.IFS(G325="24 Hours","24 HOURS OPEN",COUNTA(G325,H325,I325) &gt;0, "SCHEDULED BUISSNESS HOURS"),"UNAVAILABLE")</f>
        <v>SCHEDULED BUISSNESS HOURS</v>
      </c>
      <c r="K325">
        <v>300</v>
      </c>
      <c r="M325" s="1" t="s">
        <v>2858</v>
      </c>
      <c r="N325" t="str">
        <f>VLOOKUP(A325,restaurants_data!A325:C837,3,FALSE)</f>
        <v>https://www.zomato.com/bangalore/srinidhi-sagar-airport-road/order</v>
      </c>
    </row>
    <row r="326" spans="1:14" x14ac:dyDescent="0.3">
      <c r="A326">
        <v>332</v>
      </c>
      <c r="B326" t="str">
        <f>VLOOKUP(A326,restaurants_data!A326:C838,2,FALSE)</f>
        <v>Umpire Chicken County</v>
      </c>
      <c r="D326">
        <v>4</v>
      </c>
      <c r="E326">
        <f>IF(MOD(restaurants_detail!D326,1)&lt;&gt;0, restaurants_detail!D326*1000, restaurants_detail!D326)</f>
        <v>2</v>
      </c>
      <c r="F326" t="str">
        <f>LEFT(restaurants_detail!E326,FIND(",",restaurants_detail!E326)-1)</f>
        <v>Richmond Road</v>
      </c>
      <c r="J326" t="str" cm="1">
        <f t="array" ref="J326">IFERROR(_xlfn.IFS(G326="24 Hours","24 HOURS OPEN",COUNTA(G326,H326,I326) &gt;0, "SCHEDULED BUISSNESS HOURS"),"UNAVAILABLE")</f>
        <v>UNAVAILABLE</v>
      </c>
      <c r="K326">
        <v>15000</v>
      </c>
      <c r="M326" s="1" t="s">
        <v>2859</v>
      </c>
      <c r="N326" t="str">
        <f>VLOOKUP(A326,restaurants_data!A326:C838,3,FALSE)</f>
        <v>https://www.zomato.com/bangalore/umpire-chicken-county-richmond-road-bangalore/order</v>
      </c>
    </row>
    <row r="327" spans="1:14" x14ac:dyDescent="0.3">
      <c r="A327">
        <v>333</v>
      </c>
      <c r="B327" t="str">
        <f>VLOOKUP(A327,restaurants_data!A327:C839,2,FALSE)</f>
        <v>Yummy Sip N Bites</v>
      </c>
      <c r="D327">
        <v>4.3</v>
      </c>
      <c r="E327">
        <f>IF(MOD(restaurants_detail!D327,1)&lt;&gt;0, restaurants_detail!D327*1000, restaurants_detail!D327)</f>
        <v>198</v>
      </c>
      <c r="F327" t="str">
        <f>LEFT(restaurants_detail!E327,FIND(",",restaurants_detail!E327)-1)</f>
        <v>Vijay Nagar</v>
      </c>
      <c r="G327" t="s">
        <v>2543</v>
      </c>
      <c r="J327" t="str" cm="1">
        <f t="array" ref="J327">IFERROR(_xlfn.IFS(G327="24 Hours","24 HOURS OPEN",COUNTA(G327,H327,I327) &gt;0, "SCHEDULED BUISSNESS HOURS"),"UNAVAILABLE")</f>
        <v>SCHEDULED BUISSNESS HOURS</v>
      </c>
      <c r="K327">
        <v>15000</v>
      </c>
      <c r="M327" s="1" t="s">
        <v>2860</v>
      </c>
      <c r="N327" t="str">
        <f>VLOOKUP(A327,restaurants_data!A327:C839,3,FALSE)</f>
        <v>https://www.zomato.com/bangalore/yummy-sip-n-bites-vijay-nagar-bangalore/order</v>
      </c>
    </row>
    <row r="328" spans="1:14" x14ac:dyDescent="0.3">
      <c r="A328">
        <v>334</v>
      </c>
      <c r="B328" t="str">
        <f>VLOOKUP(A328,restaurants_data!A328:C840,2,FALSE)</f>
        <v>Litti Twist</v>
      </c>
      <c r="C328" t="s">
        <v>777</v>
      </c>
      <c r="D328">
        <v>4.2</v>
      </c>
      <c r="E328">
        <f>IF(MOD(restaurants_detail!D328,1)&lt;&gt;0, restaurants_detail!D328*1000, restaurants_detail!D328)</f>
        <v>11800</v>
      </c>
      <c r="F328" t="str">
        <f>LEFT(restaurants_detail!E328,FIND(",",restaurants_detail!E328)-1)</f>
        <v>BTM</v>
      </c>
      <c r="G328" t="s">
        <v>3006</v>
      </c>
      <c r="H328" t="s">
        <v>3037</v>
      </c>
      <c r="J328" t="str" cm="1">
        <f t="array" ref="J328">IFERROR(_xlfn.IFS(G328="24 Hours","24 HOURS OPEN",COUNTA(G328,H328,I328) &gt;0, "SCHEDULED BUISSNESS HOURS"),"UNAVAILABLE")</f>
        <v>SCHEDULED BUISSNESS HOURS</v>
      </c>
      <c r="K328">
        <v>15050</v>
      </c>
      <c r="L328" t="s">
        <v>779</v>
      </c>
      <c r="M328" s="1" t="s">
        <v>2861</v>
      </c>
      <c r="N328" t="str">
        <f>VLOOKUP(A328,restaurants_data!A328:C840,3,FALSE)</f>
        <v>https://www.zomato.com/bangalore/litti-twist-btm/order</v>
      </c>
    </row>
    <row r="329" spans="1:14" x14ac:dyDescent="0.3">
      <c r="A329">
        <v>336</v>
      </c>
      <c r="B329" t="str">
        <f>VLOOKUP(A329,restaurants_data!A329:C841,2,FALSE)</f>
        <v>Cupcake Bliss Cakes &amp; Desserts</v>
      </c>
      <c r="D329">
        <v>3.7</v>
      </c>
      <c r="E329">
        <f>IF(MOD(restaurants_detail!D329,1)&lt;&gt;0, restaurants_detail!D329*1000, restaurants_detail!D329)</f>
        <v>216</v>
      </c>
      <c r="F329" t="str">
        <f>LEFT(restaurants_detail!E329,FIND(",",restaurants_detail!E329)-1)</f>
        <v>Vasanth Nagar</v>
      </c>
      <c r="J329" t="str" cm="1">
        <f t="array" ref="J329">IFERROR(_xlfn.IFS(G329="24 Hours","24 HOURS OPEN",COUNTA(G329,H329,I329) &gt;0, "SCHEDULED BUISSNESS HOURS"),"UNAVAILABLE")</f>
        <v>UNAVAILABLE</v>
      </c>
      <c r="K329">
        <v>300</v>
      </c>
      <c r="M329" s="1" t="s">
        <v>2862</v>
      </c>
      <c r="N329" t="str">
        <f>VLOOKUP(A329,restaurants_data!A329:C841,3,FALSE)</f>
        <v>https://www.zomato.com/bangalore/cupcake-bliss-cakes-desserts-vasanth-nagar-bangalore/order</v>
      </c>
    </row>
    <row r="330" spans="1:14" x14ac:dyDescent="0.3">
      <c r="A330">
        <v>337</v>
      </c>
      <c r="B330" t="str">
        <f>VLOOKUP(A330,restaurants_data!A330:C842,2,FALSE)</f>
        <v>Singh Da Punjabi Dhaba</v>
      </c>
      <c r="D330">
        <v>3.9</v>
      </c>
      <c r="E330">
        <f>IF(MOD(restaurants_detail!D330,1)&lt;&gt;0, restaurants_detail!D330*1000, restaurants_detail!D330)</f>
        <v>3</v>
      </c>
      <c r="F330" t="str">
        <f>LEFT(restaurants_detail!E330,FIND(",",restaurants_detail!E330)-1)</f>
        <v>Koramangala 7th Block</v>
      </c>
      <c r="J330" t="str" cm="1">
        <f t="array" ref="J330">IFERROR(_xlfn.IFS(G330="24 Hours","24 HOURS OPEN",COUNTA(G330,H330,I330) &gt;0, "SCHEDULED BUISSNESS HOURS"),"UNAVAILABLE")</f>
        <v>UNAVAILABLE</v>
      </c>
      <c r="K330">
        <v>200</v>
      </c>
      <c r="M330" s="1" t="s">
        <v>2763</v>
      </c>
      <c r="N330" t="str">
        <f>VLOOKUP(A330,restaurants_data!A330:C842,3,FALSE)</f>
        <v>https://www.zomato.com/bangalore/singh-da-punjabi-dhaba-koramangala-7th-block-bangalore/order</v>
      </c>
    </row>
    <row r="331" spans="1:14" x14ac:dyDescent="0.3">
      <c r="A331">
        <v>338</v>
      </c>
      <c r="B331" t="str">
        <f>VLOOKUP(A331,restaurants_data!A331:C843,2,FALSE)</f>
        <v>Five Star New Ambur Biryani</v>
      </c>
      <c r="C331" t="s">
        <v>782</v>
      </c>
      <c r="D331">
        <v>3.2</v>
      </c>
      <c r="E331">
        <f>IF(MOD(restaurants_detail!D331,1)&lt;&gt;0, restaurants_detail!D331*1000, restaurants_detail!D331)</f>
        <v>16700</v>
      </c>
      <c r="F331" t="str">
        <f>LEFT(restaurants_detail!E331,FIND(",",restaurants_detail!E331)-1)</f>
        <v>BTM</v>
      </c>
      <c r="G331" t="s">
        <v>2573</v>
      </c>
      <c r="J331" t="str" cm="1">
        <f t="array" ref="J331">IFERROR(_xlfn.IFS(G331="24 Hours","24 HOURS OPEN",COUNTA(G331,H331,I331) &gt;0, "SCHEDULED BUISSNESS HOURS"),"UNAVAILABLE")</f>
        <v>SCHEDULED BUISSNESS HOURS</v>
      </c>
      <c r="K331">
        <v>350</v>
      </c>
      <c r="M331" s="1" t="s">
        <v>2863</v>
      </c>
      <c r="N331" t="str">
        <f>VLOOKUP(A331,restaurants_data!A331:C843,3,FALSE)</f>
        <v>https://www.zomato.com/bangalore/five-star-new-ambur-biryani-btm-bangalore/order</v>
      </c>
    </row>
    <row r="332" spans="1:14" x14ac:dyDescent="0.3">
      <c r="A332">
        <v>339</v>
      </c>
      <c r="B332" t="str">
        <f>VLOOKUP(A332,restaurants_data!A332:C844,2,FALSE)</f>
        <v>New Alameen Restaurant</v>
      </c>
      <c r="C332" t="s">
        <v>784</v>
      </c>
      <c r="D332">
        <v>3.5</v>
      </c>
      <c r="E332">
        <f>IF(MOD(restaurants_detail!D332,1)&lt;&gt;0, restaurants_detail!D332*1000, restaurants_detail!D332)</f>
        <v>10500</v>
      </c>
      <c r="F332" t="str">
        <f>LEFT(restaurants_detail!E332,FIND(",",restaurants_detail!E332)-1)</f>
        <v>Ulsoor</v>
      </c>
      <c r="G332" t="s">
        <v>2544</v>
      </c>
      <c r="J332" t="str" cm="1">
        <f t="array" ref="J332">IFERROR(_xlfn.IFS(G332="24 Hours","24 HOURS OPEN",COUNTA(G332,H332,I332) &gt;0, "SCHEDULED BUISSNESS HOURS"),"UNAVAILABLE")</f>
        <v>SCHEDULED BUISSNESS HOURS</v>
      </c>
      <c r="K332">
        <v>300</v>
      </c>
      <c r="M332" s="1" t="s">
        <v>2864</v>
      </c>
      <c r="N332" t="str">
        <f>VLOOKUP(A332,restaurants_data!A332:C844,3,FALSE)</f>
        <v>https://www.zomato.com/bangalore/new-alameen-restaurant-ulsoor-bangalore/order</v>
      </c>
    </row>
    <row r="333" spans="1:14" x14ac:dyDescent="0.3">
      <c r="A333">
        <v>340</v>
      </c>
      <c r="B333" t="str">
        <f>VLOOKUP(A333,restaurants_data!A333:C845,2,FALSE)</f>
        <v>Kaati Zone Rolls and Wraps</v>
      </c>
      <c r="D333">
        <v>3.4</v>
      </c>
      <c r="E333">
        <f>IF(MOD(restaurants_detail!D333,1)&lt;&gt;0, restaurants_detail!D333*1000, restaurants_detail!D333)</f>
        <v>480</v>
      </c>
      <c r="F333" t="str">
        <f>LEFT(restaurants_detail!E333,FIND(",",restaurants_detail!E333)-1)</f>
        <v>Vasanth Nagar</v>
      </c>
      <c r="J333" t="str" cm="1">
        <f t="array" ref="J333">IFERROR(_xlfn.IFS(G333="24 Hours","24 HOURS OPEN",COUNTA(G333,H333,I333) &gt;0, "SCHEDULED BUISSNESS HOURS"),"UNAVAILABLE")</f>
        <v>UNAVAILABLE</v>
      </c>
      <c r="K333">
        <v>200</v>
      </c>
      <c r="M333" s="1" t="s">
        <v>2865</v>
      </c>
      <c r="N333" t="str">
        <f>VLOOKUP(A333,restaurants_data!A333:C845,3,FALSE)</f>
        <v>https://www.zomato.com/bangalore/kaati-zone-rolls-and-wraps-vasanth-nagar-bangalore/order</v>
      </c>
    </row>
    <row r="334" spans="1:14" x14ac:dyDescent="0.3">
      <c r="A334">
        <v>341</v>
      </c>
      <c r="B334" t="str">
        <f>VLOOKUP(A334,restaurants_data!A334:C846,2,FALSE)</f>
        <v>Ghee and Turmeric</v>
      </c>
      <c r="C334" t="s">
        <v>788</v>
      </c>
      <c r="D334">
        <v>4.2</v>
      </c>
      <c r="E334">
        <f>IF(MOD(restaurants_detail!D334,1)&lt;&gt;0, restaurants_detail!D334*1000, restaurants_detail!D334)</f>
        <v>807</v>
      </c>
      <c r="F334" t="str">
        <f>LEFT(restaurants_detail!E334,FIND(",",restaurants_detail!E334)-1)</f>
        <v>Cunningham Road</v>
      </c>
      <c r="J334" t="str" cm="1">
        <f t="array" ref="J334">IFERROR(_xlfn.IFS(G334="24 Hours","24 HOURS OPEN",COUNTA(G334,H334,I334) &gt;0, "SCHEDULED BUISSNESS HOURS"),"UNAVAILABLE")</f>
        <v>UNAVAILABLE</v>
      </c>
      <c r="K334">
        <v>350</v>
      </c>
      <c r="M334" s="1" t="s">
        <v>2704</v>
      </c>
      <c r="N334" t="str">
        <f>VLOOKUP(A334,restaurants_data!A334:C846,3,FALSE)</f>
        <v>https://www.zomato.com/bangalore/ghee-and-turmeric-cunningham-road-bangalore/order</v>
      </c>
    </row>
    <row r="335" spans="1:14" x14ac:dyDescent="0.3">
      <c r="A335">
        <v>342</v>
      </c>
      <c r="B335" t="str">
        <f>VLOOKUP(A335,restaurants_data!A335:C847,2,FALSE)</f>
        <v>Banchharam's</v>
      </c>
      <c r="C335" t="s">
        <v>789</v>
      </c>
      <c r="D335">
        <v>4.4000000000000004</v>
      </c>
      <c r="E335">
        <f>IF(MOD(restaurants_detail!D335,1)&lt;&gt;0, restaurants_detail!D335*1000, restaurants_detail!D335)</f>
        <v>207</v>
      </c>
      <c r="F335" t="str">
        <f>LEFT(restaurants_detail!E335,FIND(",",restaurants_detail!E335)-1)</f>
        <v>Ulsoor</v>
      </c>
      <c r="G335" t="s">
        <v>2545</v>
      </c>
      <c r="J335" t="str" cm="1">
        <f t="array" ref="J335">IFERROR(_xlfn.IFS(G335="24 Hours","24 HOURS OPEN",COUNTA(G335,H335,I335) &gt;0, "SCHEDULED BUISSNESS HOURS"),"UNAVAILABLE")</f>
        <v>SCHEDULED BUISSNESS HOURS</v>
      </c>
      <c r="K335">
        <v>200</v>
      </c>
      <c r="M335" s="1" t="s">
        <v>2740</v>
      </c>
      <c r="N335" t="str">
        <f>VLOOKUP(A335,restaurants_data!A335:C847,3,FALSE)</f>
        <v>https://www.zomato.com/bangalore/banchharams-ulsoor-bangalore/order</v>
      </c>
    </row>
    <row r="336" spans="1:14" x14ac:dyDescent="0.3">
      <c r="A336">
        <v>343</v>
      </c>
      <c r="B336" t="str">
        <f>VLOOKUP(A336,restaurants_data!A336:C848,2,FALSE)</f>
        <v>Banashankari Donne Biriyani</v>
      </c>
      <c r="D336">
        <v>3.8</v>
      </c>
      <c r="E336">
        <f>IF(MOD(restaurants_detail!D336,1)&lt;&gt;0, restaurants_detail!D336*1000, restaurants_detail!D336)</f>
        <v>12400</v>
      </c>
      <c r="F336" t="str">
        <f>LEFT(restaurants_detail!E336,FIND(",",restaurants_detail!E336)-1)</f>
        <v>Banashankari</v>
      </c>
      <c r="G336" t="s">
        <v>3046</v>
      </c>
      <c r="H336" t="s">
        <v>3050</v>
      </c>
      <c r="J336" t="str" cm="1">
        <f t="array" ref="J336">IFERROR(_xlfn.IFS(G336="24 Hours","24 HOURS OPEN",COUNTA(G336,H336,I336) &gt;0, "SCHEDULED BUISSNESS HOURS"),"UNAVAILABLE")</f>
        <v>SCHEDULED BUISSNESS HOURS</v>
      </c>
      <c r="K336">
        <v>200</v>
      </c>
      <c r="M336" s="1" t="s">
        <v>2731</v>
      </c>
      <c r="N336" t="str">
        <f>VLOOKUP(A336,restaurants_data!A336:C848,3,FALSE)</f>
        <v>https://www.zomato.com/bangalore/banashankari-donne-biriyani-banashankari/order</v>
      </c>
    </row>
    <row r="337" spans="1:14" x14ac:dyDescent="0.3">
      <c r="A337">
        <v>344</v>
      </c>
      <c r="B337" t="str">
        <f>VLOOKUP(A337,restaurants_data!A337:C849,2,FALSE)</f>
        <v>ATH - All Things Healthy!</v>
      </c>
      <c r="C337" t="s">
        <v>792</v>
      </c>
      <c r="D337">
        <v>4</v>
      </c>
      <c r="E337">
        <f>IF(MOD(restaurants_detail!D337,1)&lt;&gt;0, restaurants_detail!D337*1000, restaurants_detail!D337)</f>
        <v>1</v>
      </c>
      <c r="F337" t="str">
        <f>LEFT(restaurants_detail!E337,FIND(",",restaurants_detail!E337)-1)</f>
        <v>Indiranagar</v>
      </c>
      <c r="J337" t="str" cm="1">
        <f t="array" ref="J337">IFERROR(_xlfn.IFS(G337="24 Hours","24 HOURS OPEN",COUNTA(G337,H337,I337) &gt;0, "SCHEDULED BUISSNESS HOURS"),"UNAVAILABLE")</f>
        <v>UNAVAILABLE</v>
      </c>
      <c r="K337">
        <v>250</v>
      </c>
      <c r="M337" s="1" t="s">
        <v>2829</v>
      </c>
      <c r="N337" t="str">
        <f>VLOOKUP(A337,restaurants_data!A337:C849,3,FALSE)</f>
        <v>https://www.zomato.com/bangalore/ath-all-things-healthy-indiranagar-bangalore/order</v>
      </c>
    </row>
    <row r="338" spans="1:14" x14ac:dyDescent="0.3">
      <c r="A338">
        <v>345</v>
      </c>
      <c r="B338" t="str">
        <f>VLOOKUP(A338,restaurants_data!A338:C850,2,FALSE)</f>
        <v>Halli Mane Donne Biriyani</v>
      </c>
      <c r="C338" t="s">
        <v>793</v>
      </c>
      <c r="D338">
        <v>4</v>
      </c>
      <c r="E338">
        <f>IF(MOD(restaurants_detail!D338,1)&lt;&gt;0, restaurants_detail!D338*1000, restaurants_detail!D338)</f>
        <v>15100</v>
      </c>
      <c r="F338" t="str">
        <f>LEFT(restaurants_detail!E338,FIND(",",restaurants_detail!E338)-1)</f>
        <v>Rajajinagar</v>
      </c>
      <c r="G338" t="s">
        <v>3038</v>
      </c>
      <c r="H338" t="s">
        <v>3052</v>
      </c>
      <c r="J338" t="str" cm="1">
        <f t="array" ref="J338">IFERROR(_xlfn.IFS(G338="24 Hours","24 HOURS OPEN",COUNTA(G338,H338,I338) &gt;0, "SCHEDULED BUISSNESS HOURS"),"UNAVAILABLE")</f>
        <v>SCHEDULED BUISSNESS HOURS</v>
      </c>
      <c r="K338">
        <v>300</v>
      </c>
      <c r="M338" s="1" t="s">
        <v>2866</v>
      </c>
      <c r="N338" t="str">
        <f>VLOOKUP(A338,restaurants_data!A338:C850,3,FALSE)</f>
        <v>https://www.zomato.com/bangalore/halli-mane-donne-biriyani-rajajinagar-bangalore/order</v>
      </c>
    </row>
    <row r="339" spans="1:14" x14ac:dyDescent="0.3">
      <c r="A339">
        <v>346</v>
      </c>
      <c r="B339" t="str">
        <f>VLOOKUP(A339,restaurants_data!A339:C851,2,FALSE)</f>
        <v>NOTO - Ice Creams &amp; Desserts</v>
      </c>
      <c r="D339">
        <v>4.0999999999999996</v>
      </c>
      <c r="E339">
        <f>IF(MOD(restaurants_detail!D339,1)&lt;&gt;0, restaurants_detail!D339*1000, restaurants_detail!D339)</f>
        <v>170</v>
      </c>
      <c r="F339" t="str">
        <f>LEFT(restaurants_detail!E339,FIND(",",restaurants_detail!E339)-1)</f>
        <v>Richmond Road</v>
      </c>
      <c r="J339" t="str" cm="1">
        <f t="array" ref="J339">IFERROR(_xlfn.IFS(G339="24 Hours","24 HOURS OPEN",COUNTA(G339,H339,I339) &gt;0, "SCHEDULED BUISSNESS HOURS"),"UNAVAILABLE")</f>
        <v>UNAVAILABLE</v>
      </c>
      <c r="K339">
        <v>15000</v>
      </c>
      <c r="M339" s="1" t="s">
        <v>2668</v>
      </c>
      <c r="N339" t="str">
        <f>VLOOKUP(A339,restaurants_data!A339:C851,3,FALSE)</f>
        <v>https://www.zomato.com/bangalore/noto-ice-creams-desserts-richmond-road-bangalore/order</v>
      </c>
    </row>
    <row r="340" spans="1:14" x14ac:dyDescent="0.3">
      <c r="A340">
        <v>347</v>
      </c>
      <c r="B340" t="str">
        <f>VLOOKUP(A340,restaurants_data!A340:C852,2,FALSE)</f>
        <v>Nando's</v>
      </c>
      <c r="C340" t="s">
        <v>796</v>
      </c>
      <c r="D340">
        <v>4.4000000000000004</v>
      </c>
      <c r="E340">
        <f>IF(MOD(restaurants_detail!D340,1)&lt;&gt;0, restaurants_detail!D340*1000, restaurants_detail!D340)</f>
        <v>1</v>
      </c>
      <c r="F340" t="str">
        <f>LEFT(restaurants_detail!E340,FIND(",",restaurants_detail!E340)-1)</f>
        <v>Forum Rex Walk</v>
      </c>
      <c r="G340" t="s">
        <v>2995</v>
      </c>
      <c r="H340" t="s">
        <v>3015</v>
      </c>
      <c r="J340" t="str" cm="1">
        <f t="array" ref="J340">IFERROR(_xlfn.IFS(G340="24 Hours","24 HOURS OPEN",COUNTA(G340,H340,I340) &gt;0, "SCHEDULED BUISSNESS HOURS"),"UNAVAILABLE")</f>
        <v>SCHEDULED BUISSNESS HOURS</v>
      </c>
      <c r="K340">
        <v>150</v>
      </c>
      <c r="L340" t="s">
        <v>799</v>
      </c>
      <c r="M340" s="1" t="s">
        <v>2867</v>
      </c>
      <c r="N340" t="str">
        <f>VLOOKUP(A340,restaurants_data!A340:C852,3,FALSE)</f>
        <v>https://www.zomato.com/bangalore/nandos-brigade-road-bangalore/order</v>
      </c>
    </row>
    <row r="341" spans="1:14" x14ac:dyDescent="0.3">
      <c r="A341">
        <v>348</v>
      </c>
      <c r="B341" t="str">
        <f>VLOOKUP(A341,restaurants_data!A341:C853,2,FALSE)</f>
        <v>Restaurant Chef Pillai</v>
      </c>
      <c r="D341">
        <v>4.0999999999999996</v>
      </c>
      <c r="E341">
        <f>IF(MOD(restaurants_detail!D341,1)&lt;&gt;0, restaurants_detail!D341*1000, restaurants_detail!D341)</f>
        <v>337</v>
      </c>
      <c r="F341" t="str">
        <f>LEFT(restaurants_detail!E341,FIND(",",restaurants_detail!E341)-1)</f>
        <v>Brigade Road</v>
      </c>
      <c r="G341" t="s">
        <v>2996</v>
      </c>
      <c r="H341" t="s">
        <v>3001</v>
      </c>
      <c r="J341" t="str" cm="1">
        <f t="array" ref="J341">IFERROR(_xlfn.IFS(G341="24 Hours","24 HOURS OPEN",COUNTA(G341,H341,I341) &gt;0, "SCHEDULED BUISSNESS HOURS"),"UNAVAILABLE")</f>
        <v>SCHEDULED BUISSNESS HOURS</v>
      </c>
      <c r="K341">
        <v>150</v>
      </c>
      <c r="M341" s="1" t="s">
        <v>2868</v>
      </c>
      <c r="N341" t="str">
        <f>VLOOKUP(A341,restaurants_data!A341:C853,3,FALSE)</f>
        <v>https://www.zomato.com/bangalore/restaurant-chef-pillai-brigade-road-bangalore/order</v>
      </c>
    </row>
    <row r="342" spans="1:14" x14ac:dyDescent="0.3">
      <c r="A342">
        <v>349</v>
      </c>
      <c r="B342" t="str">
        <f>VLOOKUP(A342,restaurants_data!A342:C854,2,FALSE)</f>
        <v>Brik Oven</v>
      </c>
      <c r="C342" t="s">
        <v>802</v>
      </c>
      <c r="D342">
        <v>4</v>
      </c>
      <c r="E342">
        <f>IF(MOD(restaurants_detail!D342,1)&lt;&gt;0, restaurants_detail!D342*1000, restaurants_detail!D342)</f>
        <v>1</v>
      </c>
      <c r="F342" t="str">
        <f>LEFT(restaurants_detail!E342,FIND(",",restaurants_detail!E342)-1)</f>
        <v>Church Street</v>
      </c>
      <c r="G342" t="s">
        <v>2477</v>
      </c>
      <c r="J342" t="str" cm="1">
        <f t="array" ref="J342">IFERROR(_xlfn.IFS(G342="24 Hours","24 HOURS OPEN",COUNTA(G342,H342,I342) &gt;0, "SCHEDULED BUISSNESS HOURS"),"UNAVAILABLE")</f>
        <v>SCHEDULED BUISSNESS HOURS</v>
      </c>
      <c r="K342">
        <v>150</v>
      </c>
      <c r="L342" t="s">
        <v>803</v>
      </c>
      <c r="M342" s="1" t="s">
        <v>2869</v>
      </c>
      <c r="N342" t="str">
        <f>VLOOKUP(A342,restaurants_data!A342:C854,3,FALSE)</f>
        <v>https://www.zomato.com/bangalore/brik-oven-church-street/order</v>
      </c>
    </row>
    <row r="343" spans="1:14" x14ac:dyDescent="0.3">
      <c r="A343">
        <v>350</v>
      </c>
      <c r="B343" t="str">
        <f>VLOOKUP(A343,restaurants_data!A343:C855,2,FALSE)</f>
        <v>Rajanna Military Hotel</v>
      </c>
      <c r="D343">
        <v>4.3</v>
      </c>
      <c r="E343">
        <f>IF(MOD(restaurants_detail!D343,1)&lt;&gt;0, restaurants_detail!D343*1000, restaurants_detail!D343)</f>
        <v>333</v>
      </c>
      <c r="F343" t="str">
        <f>LEFT(restaurants_detail!E343,FIND(",",restaurants_detail!E343)-1)</f>
        <v>Vijay Nagar</v>
      </c>
      <c r="G343" t="s">
        <v>2546</v>
      </c>
      <c r="J343" t="str" cm="1">
        <f t="array" ref="J343">IFERROR(_xlfn.IFS(G343="24 Hours","24 HOURS OPEN",COUNTA(G343,H343,I343) &gt;0, "SCHEDULED BUISSNESS HOURS"),"UNAVAILABLE")</f>
        <v>SCHEDULED BUISSNESS HOURS</v>
      </c>
      <c r="K343">
        <v>500</v>
      </c>
      <c r="M343" s="1" t="s">
        <v>2870</v>
      </c>
      <c r="N343" t="str">
        <f>VLOOKUP(A343,restaurants_data!A343:C855,3,FALSE)</f>
        <v>https://www.zomato.com/bangalore/rajanna-military-hotel-7-vijay-nagar-bangalore/order</v>
      </c>
    </row>
    <row r="344" spans="1:14" x14ac:dyDescent="0.3">
      <c r="A344">
        <v>351</v>
      </c>
      <c r="B344" t="str">
        <f>VLOOKUP(A344,restaurants_data!A344:C856,2,FALSE)</f>
        <v>XO Belgian Waffle</v>
      </c>
      <c r="C344" t="s">
        <v>807</v>
      </c>
      <c r="D344">
        <v>4.3</v>
      </c>
      <c r="E344">
        <f>IF(MOD(restaurants_detail!D344,1)&lt;&gt;0, restaurants_detail!D344*1000, restaurants_detail!D344)</f>
        <v>12800</v>
      </c>
      <c r="F344" t="str">
        <f>LEFT(restaurants_detail!E344,FIND(",",restaurants_detail!E344)-1)</f>
        <v>Building 105</v>
      </c>
      <c r="G344" t="s">
        <v>3040</v>
      </c>
      <c r="H344" t="s">
        <v>3015</v>
      </c>
      <c r="J344" t="str" cm="1">
        <f t="array" ref="J344">IFERROR(_xlfn.IFS(G344="24 Hours","24 HOURS OPEN",COUNTA(G344,H344,I344) &gt;0, "SCHEDULED BUISSNESS HOURS"),"UNAVAILABLE")</f>
        <v>SCHEDULED BUISSNESS HOURS</v>
      </c>
      <c r="K344">
        <v>400</v>
      </c>
      <c r="L344" t="s">
        <v>810</v>
      </c>
      <c r="M344" s="1" t="s">
        <v>2871</v>
      </c>
      <c r="N344" t="str">
        <f>VLOOKUP(A344,restaurants_data!A344:C856,3,FALSE)</f>
        <v>https://www.zomato.com/bangalore/xo-belgian-waffle-koramangala-5th-block/order</v>
      </c>
    </row>
    <row r="345" spans="1:14" x14ac:dyDescent="0.3">
      <c r="A345">
        <v>352</v>
      </c>
      <c r="B345" t="str">
        <f>VLOOKUP(A345,restaurants_data!A345:C857,2,FALSE)</f>
        <v>OOttupura</v>
      </c>
      <c r="C345" t="s">
        <v>812</v>
      </c>
      <c r="D345">
        <v>4.0999999999999996</v>
      </c>
      <c r="E345">
        <f>IF(MOD(restaurants_detail!D345,1)&lt;&gt;0, restaurants_detail!D345*1000, restaurants_detail!D345)</f>
        <v>4</v>
      </c>
      <c r="F345" t="str">
        <f>LEFT(restaurants_detail!E345,FIND(",",restaurants_detail!E345)-1)</f>
        <v>BTM</v>
      </c>
      <c r="G345" t="s">
        <v>2547</v>
      </c>
      <c r="J345" t="str" cm="1">
        <f t="array" ref="J345">IFERROR(_xlfn.IFS(G345="24 Hours","24 HOURS OPEN",COUNTA(G345,H345,I345) &gt;0, "SCHEDULED BUISSNESS HOURS"),"UNAVAILABLE")</f>
        <v>SCHEDULED BUISSNESS HOURS</v>
      </c>
      <c r="K345">
        <v>300</v>
      </c>
      <c r="M345" s="1" t="s">
        <v>2872</v>
      </c>
      <c r="N345" t="str">
        <f>VLOOKUP(A345,restaurants_data!A345:C857,3,FALSE)</f>
        <v>https://www.zomato.com/bangalore/oottupura-btm-bangalore/order</v>
      </c>
    </row>
    <row r="346" spans="1:14" x14ac:dyDescent="0.3">
      <c r="A346">
        <v>353</v>
      </c>
      <c r="B346" t="str">
        <f>VLOOKUP(A346,restaurants_data!A346:C858,2,FALSE)</f>
        <v>Sri Vishnu Park</v>
      </c>
      <c r="D346">
        <v>4.2</v>
      </c>
      <c r="E346">
        <f>IF(MOD(restaurants_detail!D346,1)&lt;&gt;0, restaurants_detail!D346*1000, restaurants_detail!D346)</f>
        <v>518</v>
      </c>
      <c r="F346" t="str">
        <f>LEFT(restaurants_detail!E346,FIND(",",restaurants_detail!E346)-1)</f>
        <v>Shanti Nagar</v>
      </c>
      <c r="G346" t="s">
        <v>2483</v>
      </c>
      <c r="J346" t="str" cm="1">
        <f t="array" ref="J346">IFERROR(_xlfn.IFS(G346="24 Hours","24 HOURS OPEN",COUNTA(G346,H346,I346) &gt;0, "SCHEDULED BUISSNESS HOURS"),"UNAVAILABLE")</f>
        <v>SCHEDULED BUISSNESS HOURS</v>
      </c>
      <c r="K346">
        <v>650</v>
      </c>
      <c r="M346" s="1" t="s">
        <v>2873</v>
      </c>
      <c r="N346" t="str">
        <f>VLOOKUP(A346,restaurants_data!A346:C858,3,FALSE)</f>
        <v>https://www.zomato.com/bangalore/sri-vishnu-park-shanti-nagar-bangalore/order</v>
      </c>
    </row>
    <row r="347" spans="1:14" x14ac:dyDescent="0.3">
      <c r="A347">
        <v>354</v>
      </c>
      <c r="B347" t="str">
        <f>VLOOKUP(A347,restaurants_data!A347:C859,2,FALSE)</f>
        <v>Al Zara Mandi Arabian Restaurant</v>
      </c>
      <c r="C347" t="s">
        <v>816</v>
      </c>
      <c r="D347">
        <v>4.0999999999999996</v>
      </c>
      <c r="E347">
        <f>IF(MOD(restaurants_detail!D347,1)&lt;&gt;0, restaurants_detail!D347*1000, restaurants_detail!D347)</f>
        <v>3</v>
      </c>
      <c r="F347" t="str">
        <f>LEFT(restaurants_detail!E347,FIND(",",restaurants_detail!E347)-1)</f>
        <v>Frazer Town</v>
      </c>
      <c r="G347" t="s">
        <v>2997</v>
      </c>
      <c r="H347" t="s">
        <v>3053</v>
      </c>
      <c r="J347" t="str" cm="1">
        <f t="array" ref="J347">IFERROR(_xlfn.IFS(G347="24 Hours","24 HOURS OPEN",COUNTA(G347,H347,I347) &gt;0, "SCHEDULED BUISSNESS HOURS"),"UNAVAILABLE")</f>
        <v>SCHEDULED BUISSNESS HOURS</v>
      </c>
      <c r="K347">
        <v>150</v>
      </c>
      <c r="M347" s="1" t="s">
        <v>2874</v>
      </c>
      <c r="N347" t="str">
        <f>VLOOKUP(A347,restaurants_data!A347:C859,3,FALSE)</f>
        <v>https://www.zomato.com/bangalore/al-zara-mandi-arabian-restaurant-frazer-town-bangalore/order</v>
      </c>
    </row>
    <row r="348" spans="1:14" x14ac:dyDescent="0.3">
      <c r="A348">
        <v>355</v>
      </c>
      <c r="B348" t="str">
        <f>VLOOKUP(A348,restaurants_data!A348:C860,2,FALSE)</f>
        <v>Bhattara Bhojana</v>
      </c>
      <c r="C348" t="s">
        <v>819</v>
      </c>
      <c r="D348">
        <v>4.4000000000000004</v>
      </c>
      <c r="E348">
        <f>IF(MOD(restaurants_detail!D348,1)&lt;&gt;0, restaurants_detail!D348*1000, restaurants_detail!D348)</f>
        <v>5</v>
      </c>
      <c r="F348" t="str">
        <f>LEFT(restaurants_detail!E348,FIND(",",restaurants_detail!E348)-1)</f>
        <v>Banashankari</v>
      </c>
      <c r="G348" t="s">
        <v>2490</v>
      </c>
      <c r="J348" t="str" cm="1">
        <f t="array" ref="J348">IFERROR(_xlfn.IFS(G348="24 Hours","24 HOURS OPEN",COUNTA(G348,H348,I348) &gt;0, "SCHEDULED BUISSNESS HOURS"),"UNAVAILABLE")</f>
        <v>SCHEDULED BUISSNESS HOURS</v>
      </c>
      <c r="K348">
        <v>15000</v>
      </c>
      <c r="M348" s="1" t="s">
        <v>2708</v>
      </c>
      <c r="N348" t="str">
        <f>VLOOKUP(A348,restaurants_data!A348:C860,3,FALSE)</f>
        <v>https://www.zomato.com/bangalore/bhattara-bhojana-banashankari/order</v>
      </c>
    </row>
    <row r="349" spans="1:14" x14ac:dyDescent="0.3">
      <c r="A349">
        <v>356</v>
      </c>
      <c r="B349" t="str">
        <f>VLOOKUP(A349,restaurants_data!A349:C861,2,FALSE)</f>
        <v>Suryawanshi</v>
      </c>
      <c r="C349" t="s">
        <v>820</v>
      </c>
      <c r="D349">
        <v>4.2</v>
      </c>
      <c r="E349">
        <f>IF(MOD(restaurants_detail!D349,1)&lt;&gt;0, restaurants_detail!D349*1000, restaurants_detail!D349)</f>
        <v>4</v>
      </c>
      <c r="F349" t="str">
        <f>LEFT(restaurants_detail!E349,FIND(",",restaurants_detail!E349)-1)</f>
        <v>Indiranagar</v>
      </c>
      <c r="G349" t="s">
        <v>2486</v>
      </c>
      <c r="J349" t="str" cm="1">
        <f t="array" ref="J349">IFERROR(_xlfn.IFS(G349="24 Hours","24 HOURS OPEN",COUNTA(G349,H349,I349) &gt;0, "SCHEDULED BUISSNESS HOURS"),"UNAVAILABLE")</f>
        <v>SCHEDULED BUISSNESS HOURS</v>
      </c>
      <c r="K349">
        <v>150</v>
      </c>
      <c r="L349" t="s">
        <v>821</v>
      </c>
      <c r="M349" s="1" t="s">
        <v>2875</v>
      </c>
      <c r="N349" t="str">
        <f>VLOOKUP(A349,restaurants_data!A349:C861,3,FALSE)</f>
        <v>https://www.zomato.com/bangalore/suryawanshi-indiranagar/order</v>
      </c>
    </row>
    <row r="350" spans="1:14" x14ac:dyDescent="0.3">
      <c r="A350">
        <v>357</v>
      </c>
      <c r="B350" t="str">
        <f>VLOOKUP(A350,restaurants_data!A350:C862,2,FALSE)</f>
        <v>KC Das</v>
      </c>
      <c r="C350" t="s">
        <v>823</v>
      </c>
      <c r="D350">
        <v>4.2</v>
      </c>
      <c r="E350">
        <f>IF(MOD(restaurants_detail!D350,1)&lt;&gt;0, restaurants_detail!D350*1000, restaurants_detail!D350)</f>
        <v>1</v>
      </c>
      <c r="F350" t="str">
        <f>LEFT(restaurants_detail!E350,FIND(",",restaurants_detail!E350)-1)</f>
        <v>St. Marks Road</v>
      </c>
      <c r="G350" t="s">
        <v>2487</v>
      </c>
      <c r="J350" t="str" cm="1">
        <f t="array" ref="J350">IFERROR(_xlfn.IFS(G350="24 Hours","24 HOURS OPEN",COUNTA(G350,H350,I350) &gt;0, "SCHEDULED BUISSNESS HOURS"),"UNAVAILABLE")</f>
        <v>SCHEDULED BUISSNESS HOURS</v>
      </c>
      <c r="K350">
        <v>300</v>
      </c>
      <c r="L350" t="s">
        <v>824</v>
      </c>
      <c r="M350" s="1" t="s">
        <v>2876</v>
      </c>
      <c r="N350" t="str">
        <f>VLOOKUP(A350,restaurants_data!A350:C862,3,FALSE)</f>
        <v>https://www.zomato.com/bangalore/kc-das-st-marks-road-bangalore/order</v>
      </c>
    </row>
    <row r="351" spans="1:14" x14ac:dyDescent="0.3">
      <c r="A351">
        <v>358</v>
      </c>
      <c r="B351" t="str">
        <f>VLOOKUP(A351,restaurants_data!A351:C863,2,FALSE)</f>
        <v>PVR CafÃ©</v>
      </c>
      <c r="D351">
        <v>3.7</v>
      </c>
      <c r="E351">
        <f>IF(MOD(restaurants_detail!D351,1)&lt;&gt;0, restaurants_detail!D351*1000, restaurants_detail!D351)</f>
        <v>233</v>
      </c>
      <c r="F351" t="str">
        <f>LEFT(restaurants_detail!E351,FIND(",",restaurants_detail!E351)-1)</f>
        <v>Nexus</v>
      </c>
      <c r="J351" t="str" cm="1">
        <f t="array" ref="J351">IFERROR(_xlfn.IFS(G351="24 Hours","24 HOURS OPEN",COUNTA(G351,H351,I351) &gt;0, "SCHEDULED BUISSNESS HOURS"),"UNAVAILABLE")</f>
        <v>UNAVAILABLE</v>
      </c>
      <c r="K351">
        <v>200</v>
      </c>
      <c r="M351" s="1" t="s">
        <v>2877</v>
      </c>
      <c r="N351" t="str">
        <f>VLOOKUP(A351,restaurants_data!A351:C863,3,FALSE)</f>
        <v>https://www.zomato.com/bangalore/pvr-caf%C3%A9-koramangala-7th-block-bangalore/order</v>
      </c>
    </row>
    <row r="352" spans="1:14" x14ac:dyDescent="0.3">
      <c r="A352">
        <v>359</v>
      </c>
      <c r="B352" t="str">
        <f>VLOOKUP(A352,restaurants_data!A352:C864,2,FALSE)</f>
        <v>Hotel Chandrika</v>
      </c>
      <c r="C352" t="s">
        <v>828</v>
      </c>
      <c r="D352">
        <v>4.3</v>
      </c>
      <c r="E352">
        <f>IF(MOD(restaurants_detail!D352,1)&lt;&gt;0, restaurants_detail!D352*1000, restaurants_detail!D352)</f>
        <v>3</v>
      </c>
      <c r="F352" t="str">
        <f>LEFT(restaurants_detail!E352,FIND(",",restaurants_detail!E352)-1)</f>
        <v>Cunningham Road</v>
      </c>
      <c r="G352" t="s">
        <v>2498</v>
      </c>
      <c r="J352" t="str" cm="1">
        <f t="array" ref="J352">IFERROR(_xlfn.IFS(G352="24 Hours","24 HOURS OPEN",COUNTA(G352,H352,I352) &gt;0, "SCHEDULED BUISSNESS HOURS"),"UNAVAILABLE")</f>
        <v>SCHEDULED BUISSNESS HOURS</v>
      </c>
      <c r="K352">
        <v>850</v>
      </c>
      <c r="L352" t="s">
        <v>829</v>
      </c>
      <c r="M352" s="1" t="s">
        <v>2878</v>
      </c>
      <c r="N352" t="str">
        <f>VLOOKUP(A352,restaurants_data!A352:C864,3,FALSE)</f>
        <v>https://www.zomato.com/bangalore/hotel-chandrika-cunningham-road-bangalore/order</v>
      </c>
    </row>
    <row r="353" spans="1:14" x14ac:dyDescent="0.3">
      <c r="A353">
        <v>360</v>
      </c>
      <c r="B353" t="str">
        <f>VLOOKUP(A353,restaurants_data!A353:C865,2,FALSE)</f>
        <v>Udupi Ruchi</v>
      </c>
      <c r="D353">
        <v>3.9</v>
      </c>
      <c r="E353">
        <f>IF(MOD(restaurants_detail!D353,1)&lt;&gt;0, restaurants_detail!D353*1000, restaurants_detail!D353)</f>
        <v>10800</v>
      </c>
      <c r="F353" t="str">
        <f>LEFT(restaurants_detail!E353,FIND(",",restaurants_detail!E353)-1)</f>
        <v>Rajajinagar</v>
      </c>
      <c r="G353" t="s">
        <v>2490</v>
      </c>
      <c r="J353" t="str" cm="1">
        <f t="array" ref="J353">IFERROR(_xlfn.IFS(G353="24 Hours","24 HOURS OPEN",COUNTA(G353,H353,I353) &gt;0, "SCHEDULED BUISSNESS HOURS"),"UNAVAILABLE")</f>
        <v>SCHEDULED BUISSNESS HOURS</v>
      </c>
      <c r="K353">
        <v>450</v>
      </c>
      <c r="M353" s="1" t="s">
        <v>2879</v>
      </c>
      <c r="N353" t="str">
        <f>VLOOKUP(A353,restaurants_data!A353:C865,3,FALSE)</f>
        <v>https://www.zomato.com/bangalore/udupi-ruchi-1-rajajinagar-bangalore/order</v>
      </c>
    </row>
    <row r="354" spans="1:14" x14ac:dyDescent="0.3">
      <c r="A354">
        <v>361</v>
      </c>
      <c r="B354" t="str">
        <f>VLOOKUP(A354,restaurants_data!A354:C866,2,FALSE)</f>
        <v>Sagar Hotel</v>
      </c>
      <c r="C354" t="s">
        <v>832</v>
      </c>
      <c r="D354">
        <v>4.0999999999999996</v>
      </c>
      <c r="E354">
        <f>IF(MOD(restaurants_detail!D354,1)&lt;&gt;0, restaurants_detail!D354*1000, restaurants_detail!D354)</f>
        <v>14100</v>
      </c>
      <c r="F354" t="str">
        <f>LEFT(restaurants_detail!E354,FIND(",",restaurants_detail!E354)-1)</f>
        <v>Rajajinagar</v>
      </c>
      <c r="G354" t="s">
        <v>2484</v>
      </c>
      <c r="J354" t="str" cm="1">
        <f t="array" ref="J354">IFERROR(_xlfn.IFS(G354="24 Hours","24 HOURS OPEN",COUNTA(G354,H354,I354) &gt;0, "SCHEDULED BUISSNESS HOURS"),"UNAVAILABLE")</f>
        <v>SCHEDULED BUISSNESS HOURS</v>
      </c>
      <c r="K354">
        <v>400</v>
      </c>
      <c r="L354" t="s">
        <v>833</v>
      </c>
      <c r="M354" s="1" t="s">
        <v>2880</v>
      </c>
      <c r="N354" t="str">
        <f>VLOOKUP(A354,restaurants_data!A354:C866,3,FALSE)</f>
        <v>https://www.zomato.com/bangalore/sagar-hotel-rajajinagar/order</v>
      </c>
    </row>
    <row r="355" spans="1:14" x14ac:dyDescent="0.3">
      <c r="A355">
        <v>362</v>
      </c>
      <c r="B355" t="str">
        <f>VLOOKUP(A355,restaurants_data!A355:C867,2,FALSE)</f>
        <v>Pasta Street</v>
      </c>
      <c r="C355" t="s">
        <v>835</v>
      </c>
      <c r="D355">
        <v>4.3</v>
      </c>
      <c r="E355">
        <f>IF(MOD(restaurants_detail!D355,1)&lt;&gt;0, restaurants_detail!D355*1000, restaurants_detail!D355)</f>
        <v>2</v>
      </c>
      <c r="F355" t="str">
        <f>LEFT(restaurants_detail!E355,FIND(",",restaurants_detail!E355)-1)</f>
        <v>Cunningham Road</v>
      </c>
      <c r="G355" t="s">
        <v>2508</v>
      </c>
      <c r="J355" t="str" cm="1">
        <f t="array" ref="J355">IFERROR(_xlfn.IFS(G355="24 Hours","24 HOURS OPEN",COUNTA(G355,H355,I355) &gt;0, "SCHEDULED BUISSNESS HOURS"),"UNAVAILABLE")</f>
        <v>SCHEDULED BUISSNESS HOURS</v>
      </c>
      <c r="K355">
        <v>150</v>
      </c>
      <c r="L355" t="s">
        <v>836</v>
      </c>
      <c r="M355" s="1" t="s">
        <v>2881</v>
      </c>
      <c r="N355" t="str">
        <f>VLOOKUP(A355,restaurants_data!A355:C867,3,FALSE)</f>
        <v>https://www.zomato.com/bangalore/pasta-street-cunningham-road/order</v>
      </c>
    </row>
    <row r="356" spans="1:14" x14ac:dyDescent="0.3">
      <c r="A356">
        <v>363</v>
      </c>
      <c r="B356" t="str">
        <f>VLOOKUP(A356,restaurants_data!A356:C868,2,FALSE)</f>
        <v>Chopstick</v>
      </c>
      <c r="C356" t="s">
        <v>838</v>
      </c>
      <c r="D356">
        <v>3.7</v>
      </c>
      <c r="E356">
        <f>IF(MOD(restaurants_detail!D356,1)&lt;&gt;0, restaurants_detail!D356*1000, restaurants_detail!D356)</f>
        <v>4</v>
      </c>
      <c r="F356" t="str">
        <f>LEFT(restaurants_detail!E356,FIND(",",restaurants_detail!E356)-1)</f>
        <v>BTM</v>
      </c>
      <c r="J356" t="str" cm="1">
        <f t="array" ref="J356">IFERROR(_xlfn.IFS(G356="24 Hours","24 HOURS OPEN",COUNTA(G356,H356,I356) &gt;0, "SCHEDULED BUISSNESS HOURS"),"UNAVAILABLE")</f>
        <v>UNAVAILABLE</v>
      </c>
      <c r="K356">
        <v>250</v>
      </c>
      <c r="L356" t="s">
        <v>839</v>
      </c>
      <c r="M356" s="1" t="s">
        <v>2882</v>
      </c>
      <c r="N356" t="str">
        <f>VLOOKUP(A356,restaurants_data!A356:C868,3,FALSE)</f>
        <v>https://www.zomato.com/bangalore/chopstick-btm-bangalore/order</v>
      </c>
    </row>
    <row r="357" spans="1:14" x14ac:dyDescent="0.3">
      <c r="A357">
        <v>364</v>
      </c>
      <c r="B357" t="str">
        <f>VLOOKUP(A357,restaurants_data!A357:C869,2,FALSE)</f>
        <v>Cafe Coffee Day</v>
      </c>
      <c r="D357">
        <v>3.8</v>
      </c>
      <c r="E357">
        <f>IF(MOD(restaurants_detail!D357,1)&lt;&gt;0, restaurants_detail!D357*1000, restaurants_detail!D357)</f>
        <v>86</v>
      </c>
      <c r="F357" t="str">
        <f>LEFT(restaurants_detail!E357,FIND(",",restaurants_detail!E357)-1)</f>
        <v>Brigade Road</v>
      </c>
      <c r="G357" t="s">
        <v>2548</v>
      </c>
      <c r="J357" t="str" cm="1">
        <f t="array" ref="J357">IFERROR(_xlfn.IFS(G357="24 Hours","24 HOURS OPEN",COUNTA(G357,H357,I357) &gt;0, "SCHEDULED BUISSNESS HOURS"),"UNAVAILABLE")</f>
        <v>SCHEDULED BUISSNESS HOURS</v>
      </c>
      <c r="K357">
        <v>750</v>
      </c>
      <c r="M357" s="1" t="s">
        <v>2883</v>
      </c>
      <c r="N357" t="str">
        <f>VLOOKUP(A357,restaurants_data!A357:C869,3,FALSE)</f>
        <v>https://www.zomato.com/bangalore/cafe-coffee-day-1-brigade-road-bangalore/order</v>
      </c>
    </row>
    <row r="358" spans="1:14" x14ac:dyDescent="0.3">
      <c r="A358">
        <v>365</v>
      </c>
      <c r="B358" t="str">
        <f>VLOOKUP(A358,restaurants_data!A358:C870,2,FALSE)</f>
        <v>Huliyappa's Donne Biryani</v>
      </c>
      <c r="C358" t="s">
        <v>843</v>
      </c>
      <c r="D358">
        <v>4.0999999999999996</v>
      </c>
      <c r="E358">
        <f>IF(MOD(restaurants_detail!D358,1)&lt;&gt;0, restaurants_detail!D358*1000, restaurants_detail!D358)</f>
        <v>1</v>
      </c>
      <c r="F358" t="str">
        <f>LEFT(restaurants_detail!E358,FIND(",",restaurants_detail!E358)-1)</f>
        <v>RT Nagar</v>
      </c>
      <c r="G358" t="s">
        <v>3006</v>
      </c>
      <c r="H358" t="s">
        <v>3054</v>
      </c>
      <c r="J358" t="str" cm="1">
        <f t="array" ref="J358">IFERROR(_xlfn.IFS(G358="24 Hours","24 HOURS OPEN",COUNTA(G358,H358,I358) &gt;0, "SCHEDULED BUISSNESS HOURS"),"UNAVAILABLE")</f>
        <v>SCHEDULED BUISSNESS HOURS</v>
      </c>
      <c r="K358">
        <v>350</v>
      </c>
      <c r="M358" s="1" t="s">
        <v>2657</v>
      </c>
      <c r="N358" t="str">
        <f>VLOOKUP(A358,restaurants_data!A358:C870,3,FALSE)</f>
        <v>https://www.zomato.com/bangalore/huliyappas-donne-biryani-rt-nagar/order</v>
      </c>
    </row>
    <row r="359" spans="1:14" x14ac:dyDescent="0.3">
      <c r="A359">
        <v>366</v>
      </c>
      <c r="B359" t="str">
        <f>VLOOKUP(A359,restaurants_data!A359:C871,2,FALSE)</f>
        <v>The Grand Hyderabad Biryani Restaurant</v>
      </c>
      <c r="D359">
        <v>4</v>
      </c>
      <c r="E359">
        <f>IF(MOD(restaurants_detail!D359,1)&lt;&gt;0, restaurants_detail!D359*1000, restaurants_detail!D359)</f>
        <v>721</v>
      </c>
      <c r="F359" t="str">
        <f>LEFT(restaurants_detail!E359,FIND(",",restaurants_detail!E359)-1)</f>
        <v>Frazer Town</v>
      </c>
      <c r="G359" t="s">
        <v>249</v>
      </c>
      <c r="J359" t="str" cm="1">
        <f t="array" ref="J359">IFERROR(_xlfn.IFS(G359="24 Hours","24 HOURS OPEN",COUNTA(G359,H359,I359) &gt;0, "SCHEDULED BUISSNESS HOURS"),"UNAVAILABLE")</f>
        <v>24 HOURS OPEN</v>
      </c>
      <c r="K359">
        <v>400</v>
      </c>
      <c r="M359" s="1" t="s">
        <v>2884</v>
      </c>
      <c r="N359" t="str">
        <f>VLOOKUP(A359,restaurants_data!A359:C871,3,FALSE)</f>
        <v>https://www.zomato.com/bangalore/the-grand-hyderabad-biryani-restaurant-frazer-town-bangalore/order</v>
      </c>
    </row>
    <row r="360" spans="1:14" x14ac:dyDescent="0.3">
      <c r="A360">
        <v>367</v>
      </c>
      <c r="B360" t="str">
        <f>VLOOKUP(A360,restaurants_data!A360:C872,2,FALSE)</f>
        <v>Delhi Restaurant &amp; Chaat</v>
      </c>
      <c r="C360" t="s">
        <v>846</v>
      </c>
      <c r="D360">
        <v>4</v>
      </c>
      <c r="E360">
        <f>IF(MOD(restaurants_detail!D360,1)&lt;&gt;0, restaurants_detail!D360*1000, restaurants_detail!D360)</f>
        <v>17</v>
      </c>
      <c r="F360" t="str">
        <f>LEFT(restaurants_detail!E360,FIND(",",restaurants_detail!E360)-1)</f>
        <v>RT Nagar</v>
      </c>
      <c r="G360" t="s">
        <v>2579</v>
      </c>
      <c r="J360" t="str" cm="1">
        <f t="array" ref="J360">IFERROR(_xlfn.IFS(G360="24 Hours","24 HOURS OPEN",COUNTA(G360,H360,I360) &gt;0, "SCHEDULED BUISSNESS HOURS"),"UNAVAILABLE")</f>
        <v>SCHEDULED BUISSNESS HOURS</v>
      </c>
      <c r="K360">
        <v>15000</v>
      </c>
      <c r="M360" s="1" t="s">
        <v>2596</v>
      </c>
      <c r="N360" t="str">
        <f>VLOOKUP(A360,restaurants_data!A360:C872,3,FALSE)</f>
        <v>https://www.zomato.com/bangalore/delhi-restaurant-chaat-rt-nagar-bangalore/order</v>
      </c>
    </row>
    <row r="361" spans="1:14" x14ac:dyDescent="0.3">
      <c r="A361">
        <v>368</v>
      </c>
      <c r="B361" t="str">
        <f>VLOOKUP(A361,restaurants_data!A361:C873,2,FALSE)</f>
        <v>Art of Delight</v>
      </c>
      <c r="C361" t="s">
        <v>847</v>
      </c>
      <c r="D361">
        <v>4.3</v>
      </c>
      <c r="E361">
        <f>IF(MOD(restaurants_detail!D361,1)&lt;&gt;0, restaurants_detail!D361*1000, restaurants_detail!D361)</f>
        <v>1</v>
      </c>
      <c r="F361" t="str">
        <f>LEFT(restaurants_detail!E361,FIND(",",restaurants_detail!E361)-1)</f>
        <v>Residency Road</v>
      </c>
      <c r="G361" t="s">
        <v>2993</v>
      </c>
      <c r="H361" t="s">
        <v>2994</v>
      </c>
      <c r="J361" t="str" cm="1">
        <f t="array" ref="J361">IFERROR(_xlfn.IFS(G361="24 Hours","24 HOURS OPEN",COUNTA(G361,H361,I361) &gt;0, "SCHEDULED BUISSNESS HOURS"),"UNAVAILABLE")</f>
        <v>SCHEDULED BUISSNESS HOURS</v>
      </c>
      <c r="K361">
        <v>300</v>
      </c>
      <c r="L361" t="s">
        <v>848</v>
      </c>
      <c r="M361" s="1" t="s">
        <v>2885</v>
      </c>
      <c r="N361" t="str">
        <f>VLOOKUP(A361,restaurants_data!A361:C873,3,FALSE)</f>
        <v>https://www.zomato.com/bangalore/art-of-delight-residency-road/order</v>
      </c>
    </row>
    <row r="362" spans="1:14" x14ac:dyDescent="0.3">
      <c r="A362">
        <v>369</v>
      </c>
      <c r="B362" t="str">
        <f>VLOOKUP(A362,restaurants_data!A362:C874,2,FALSE)</f>
        <v>Donne Biriyani Mane</v>
      </c>
      <c r="C362" t="s">
        <v>850</v>
      </c>
      <c r="D362">
        <v>3.8</v>
      </c>
      <c r="E362">
        <f>IF(MOD(restaurants_detail!D362,1)&lt;&gt;0, restaurants_detail!D362*1000, restaurants_detail!D362)</f>
        <v>1</v>
      </c>
      <c r="F362" t="str">
        <f>LEFT(restaurants_detail!E362,FIND(",",restaurants_detail!E362)-1)</f>
        <v>Basaveshwara Nagar</v>
      </c>
      <c r="G362" t="s">
        <v>3055</v>
      </c>
      <c r="H362" t="s">
        <v>3018</v>
      </c>
      <c r="J362" t="str" cm="1">
        <f t="array" ref="J362">IFERROR(_xlfn.IFS(G362="24 Hours","24 HOURS OPEN",COUNTA(G362,H362,I362) &gt;0, "SCHEDULED BUISSNESS HOURS"),"UNAVAILABLE")</f>
        <v>SCHEDULED BUISSNESS HOURS</v>
      </c>
      <c r="K362">
        <v>350</v>
      </c>
      <c r="M362" s="1" t="s">
        <v>2686</v>
      </c>
      <c r="N362" t="str">
        <f>VLOOKUP(A362,restaurants_data!A362:C874,3,FALSE)</f>
        <v>https://www.zomato.com/bangalore/donne-biriyani-mane-basaveshwara-nagar/order</v>
      </c>
    </row>
    <row r="363" spans="1:14" x14ac:dyDescent="0.3">
      <c r="A363">
        <v>370</v>
      </c>
      <c r="B363" t="str">
        <f>VLOOKUP(A363,restaurants_data!A363:C875,2,FALSE)</f>
        <v>Shawarma Time</v>
      </c>
      <c r="C363" t="s">
        <v>852</v>
      </c>
      <c r="D363">
        <v>3.8</v>
      </c>
      <c r="E363">
        <f>IF(MOD(restaurants_detail!D363,1)&lt;&gt;0, restaurants_detail!D363*1000, restaurants_detail!D363)</f>
        <v>3</v>
      </c>
      <c r="F363" t="str">
        <f>LEFT(restaurants_detail!E363,FIND(",",restaurants_detail!E363)-1)</f>
        <v>RT Nagar</v>
      </c>
      <c r="G363" t="s">
        <v>2570</v>
      </c>
      <c r="J363" t="str" cm="1">
        <f t="array" ref="J363">IFERROR(_xlfn.IFS(G363="24 Hours","24 HOURS OPEN",COUNTA(G363,H363,I363) &gt;0, "SCHEDULED BUISSNESS HOURS"),"UNAVAILABLE")</f>
        <v>SCHEDULED BUISSNESS HOURS</v>
      </c>
      <c r="K363">
        <v>200</v>
      </c>
      <c r="M363" s="1" t="s">
        <v>2886</v>
      </c>
      <c r="N363" t="str">
        <f>VLOOKUP(A363,restaurants_data!A363:C875,3,FALSE)</f>
        <v>https://www.zomato.com/bangalore/shawarma-time-1-rt-nagar-bangalore/order</v>
      </c>
    </row>
    <row r="364" spans="1:14" x14ac:dyDescent="0.3">
      <c r="A364">
        <v>371</v>
      </c>
      <c r="B364" t="str">
        <f>VLOOKUP(A364,restaurants_data!A364:C876,2,FALSE)</f>
        <v>Castle Restaurant</v>
      </c>
      <c r="D364">
        <v>4.0999999999999996</v>
      </c>
      <c r="E364">
        <f>IF(MOD(restaurants_detail!D364,1)&lt;&gt;0, restaurants_detail!D364*1000, restaurants_detail!D364)</f>
        <v>956</v>
      </c>
      <c r="F364" t="str">
        <f>LEFT(restaurants_detail!E364,FIND(",",restaurants_detail!E364)-1)</f>
        <v>BTM</v>
      </c>
      <c r="G364" t="s">
        <v>2549</v>
      </c>
      <c r="J364" t="str" cm="1">
        <f t="array" ref="J364">IFERROR(_xlfn.IFS(G364="24 Hours","24 HOURS OPEN",COUNTA(G364,H364,I364) &gt;0, "SCHEDULED BUISSNESS HOURS"),"UNAVAILABLE")</f>
        <v>SCHEDULED BUISSNESS HOURS</v>
      </c>
      <c r="K364">
        <v>700</v>
      </c>
      <c r="M364" s="1" t="s">
        <v>2755</v>
      </c>
      <c r="N364" t="str">
        <f>VLOOKUP(A364,restaurants_data!A364:C876,3,FALSE)</f>
        <v>https://www.zomato.com/bangalore/castle-restaurant-btm-bangalore/order</v>
      </c>
    </row>
    <row r="365" spans="1:14" x14ac:dyDescent="0.3">
      <c r="A365">
        <v>372</v>
      </c>
      <c r="B365" t="str">
        <f>VLOOKUP(A365,restaurants_data!A365:C877,2,FALSE)</f>
        <v>Hotel Salala</v>
      </c>
      <c r="D365">
        <v>3.9</v>
      </c>
      <c r="E365">
        <f>IF(MOD(restaurants_detail!D365,1)&lt;&gt;0, restaurants_detail!D365*1000, restaurants_detail!D365)</f>
        <v>1</v>
      </c>
      <c r="F365" t="str">
        <f>LEFT(restaurants_detail!E365,FIND(",",restaurants_detail!E365)-1)</f>
        <v>Old Airport Road</v>
      </c>
      <c r="G365" t="s">
        <v>2572</v>
      </c>
      <c r="J365" t="str" cm="1">
        <f t="array" ref="J365">IFERROR(_xlfn.IFS(G365="24 Hours","24 HOURS OPEN",COUNTA(G365,H365,I365) &gt;0, "SCHEDULED BUISSNESS HOURS"),"UNAVAILABLE")</f>
        <v>SCHEDULED BUISSNESS HOURS</v>
      </c>
      <c r="K365">
        <v>500</v>
      </c>
      <c r="M365" s="1" t="s">
        <v>2887</v>
      </c>
      <c r="N365" t="str">
        <f>VLOOKUP(A365,restaurants_data!A365:C877,3,FALSE)</f>
        <v>https://www.zomato.com/bangalore/hotel-salala-airport-road/order</v>
      </c>
    </row>
    <row r="366" spans="1:14" x14ac:dyDescent="0.3">
      <c r="A366">
        <v>373</v>
      </c>
      <c r="B366" t="str">
        <f>VLOOKUP(A366,restaurants_data!A366:C878,2,FALSE)</f>
        <v>Biryani Crafts</v>
      </c>
      <c r="C366" t="s">
        <v>856</v>
      </c>
      <c r="D366">
        <v>3.9</v>
      </c>
      <c r="E366">
        <f>IF(MOD(restaurants_detail!D366,1)&lt;&gt;0, restaurants_detail!D366*1000, restaurants_detail!D366)</f>
        <v>3</v>
      </c>
      <c r="F366" t="str">
        <f>LEFT(restaurants_detail!E366,FIND(",",restaurants_detail!E366)-1)</f>
        <v>BTM</v>
      </c>
      <c r="J366" t="str" cm="1">
        <f t="array" ref="J366">IFERROR(_xlfn.IFS(G366="24 Hours","24 HOURS OPEN",COUNTA(G366,H366,I366) &gt;0, "SCHEDULED BUISSNESS HOURS"),"UNAVAILABLE")</f>
        <v>UNAVAILABLE</v>
      </c>
      <c r="K366">
        <v>250</v>
      </c>
      <c r="M366" s="1" t="s">
        <v>2888</v>
      </c>
      <c r="N366" t="str">
        <f>VLOOKUP(A366,restaurants_data!A366:C878,3,FALSE)</f>
        <v>https://www.zomato.com/bangalore/biryani-crafts-btm-bangalore/order</v>
      </c>
    </row>
    <row r="367" spans="1:14" x14ac:dyDescent="0.3">
      <c r="A367">
        <v>374</v>
      </c>
      <c r="B367" t="str">
        <f>VLOOKUP(A367,restaurants_data!A367:C879,2,FALSE)</f>
        <v>Siddique Kabab Centre</v>
      </c>
      <c r="C367" t="s">
        <v>858</v>
      </c>
      <c r="D367">
        <v>4</v>
      </c>
      <c r="E367">
        <f>IF(MOD(restaurants_detail!D367,1)&lt;&gt;0, restaurants_detail!D367*1000, restaurants_detail!D367)</f>
        <v>13200</v>
      </c>
      <c r="F367" t="str">
        <f>LEFT(restaurants_detail!E367,FIND(",",restaurants_detail!E367)-1)</f>
        <v>Frazer Town</v>
      </c>
      <c r="G367" t="s">
        <v>2583</v>
      </c>
      <c r="J367" t="str" cm="1">
        <f t="array" ref="J367">IFERROR(_xlfn.IFS(G367="24 Hours","24 HOURS OPEN",COUNTA(G367,H367,I367) &gt;0, "SCHEDULED BUISSNESS HOURS"),"UNAVAILABLE")</f>
        <v>SCHEDULED BUISSNESS HOURS</v>
      </c>
      <c r="K367">
        <v>400</v>
      </c>
      <c r="L367" t="s">
        <v>860</v>
      </c>
      <c r="M367" s="1" t="s">
        <v>2889</v>
      </c>
      <c r="N367" t="str">
        <f>VLOOKUP(A367,restaurants_data!A367:C879,3,FALSE)</f>
        <v>https://www.zomato.com/bangalore/siddique-kabab-centre-frazer-town/order</v>
      </c>
    </row>
    <row r="368" spans="1:14" x14ac:dyDescent="0.3">
      <c r="A368">
        <v>375</v>
      </c>
      <c r="B368" t="str">
        <f>VLOOKUP(A368,restaurants_data!A368:C880,2,FALSE)</f>
        <v>Samosa Singh</v>
      </c>
      <c r="D368">
        <v>3.6</v>
      </c>
      <c r="E368">
        <f>IF(MOD(restaurants_detail!D368,1)&lt;&gt;0, restaurants_detail!D368*1000, restaurants_detail!D368)</f>
        <v>63</v>
      </c>
      <c r="F368" t="str">
        <f>LEFT(restaurants_detail!E368,FIND(",",restaurants_detail!E368)-1)</f>
        <v>Garuda Mall</v>
      </c>
      <c r="G368" t="s">
        <v>2550</v>
      </c>
      <c r="J368" t="str" cm="1">
        <f t="array" ref="J368">IFERROR(_xlfn.IFS(G368="24 Hours","24 HOURS OPEN",COUNTA(G368,H368,I368) &gt;0, "SCHEDULED BUISSNESS HOURS"),"UNAVAILABLE")</f>
        <v>SCHEDULED BUISSNESS HOURS</v>
      </c>
      <c r="K368">
        <v>15050</v>
      </c>
      <c r="M368" s="1" t="s">
        <v>2890</v>
      </c>
      <c r="N368" t="str">
        <f>VLOOKUP(A368,restaurants_data!A368:C880,3,FALSE)</f>
        <v>https://www.zomato.com/bangalore/samosa-singh-brigade-road-bangalore/order</v>
      </c>
    </row>
    <row r="369" spans="1:14" x14ac:dyDescent="0.3">
      <c r="A369">
        <v>376</v>
      </c>
      <c r="B369" t="str">
        <f>VLOOKUP(A369,restaurants_data!A369:C881,2,FALSE)</f>
        <v>Indus Family Restaurant</v>
      </c>
      <c r="C369" t="s">
        <v>864</v>
      </c>
      <c r="D369">
        <v>4.0999999999999996</v>
      </c>
      <c r="E369">
        <f>IF(MOD(restaurants_detail!D369,1)&lt;&gt;0, restaurants_detail!D369*1000, restaurants_detail!D369)</f>
        <v>1</v>
      </c>
      <c r="F369" t="str">
        <f>LEFT(restaurants_detail!E369,FIND(",",restaurants_detail!E369)-1)</f>
        <v>BTM</v>
      </c>
      <c r="G369" t="s">
        <v>2582</v>
      </c>
      <c r="J369" t="str" cm="1">
        <f t="array" ref="J369">IFERROR(_xlfn.IFS(G369="24 Hours","24 HOURS OPEN",COUNTA(G369,H369,I369) &gt;0, "SCHEDULED BUISSNESS HOURS"),"UNAVAILABLE")</f>
        <v>SCHEDULED BUISSNESS HOURS</v>
      </c>
      <c r="K369">
        <v>700</v>
      </c>
      <c r="M369" s="1" t="s">
        <v>2891</v>
      </c>
      <c r="N369" t="str">
        <f>VLOOKUP(A369,restaurants_data!A369:C881,3,FALSE)</f>
        <v>https://www.zomato.com/bangalore/indus-family-restaurant-btm/order</v>
      </c>
    </row>
    <row r="370" spans="1:14" x14ac:dyDescent="0.3">
      <c r="A370">
        <v>377</v>
      </c>
      <c r="B370" t="str">
        <f>VLOOKUP(A370,restaurants_data!A370:C882,2,FALSE)</f>
        <v>Texas Burgers</v>
      </c>
      <c r="C370" t="s">
        <v>866</v>
      </c>
      <c r="D370">
        <v>4</v>
      </c>
      <c r="E370">
        <f>IF(MOD(restaurants_detail!D370,1)&lt;&gt;0, restaurants_detail!D370*1000, restaurants_detail!D370)</f>
        <v>2</v>
      </c>
      <c r="F370" t="str">
        <f>LEFT(restaurants_detail!E370,FIND(",",restaurants_detail!E370)-1)</f>
        <v>Thippasandra</v>
      </c>
      <c r="J370" t="str" cm="1">
        <f t="array" ref="J370">IFERROR(_xlfn.IFS(G370="24 Hours","24 HOURS OPEN",COUNTA(G370,H370,I370) &gt;0, "SCHEDULED BUISSNESS HOURS"),"UNAVAILABLE")</f>
        <v>UNAVAILABLE</v>
      </c>
      <c r="K370">
        <v>250</v>
      </c>
      <c r="M370" s="1" t="s">
        <v>2892</v>
      </c>
      <c r="N370" t="str">
        <f>VLOOKUP(A370,restaurants_data!A370:C882,3,FALSE)</f>
        <v>https://www.zomato.com/bangalore/texas-burgers-thippasandra-bangalore/order</v>
      </c>
    </row>
    <row r="371" spans="1:14" x14ac:dyDescent="0.3">
      <c r="A371">
        <v>378</v>
      </c>
      <c r="B371" t="str">
        <f>VLOOKUP(A371,restaurants_data!A371:C883,2,FALSE)</f>
        <v>Shuchi Ruchi</v>
      </c>
      <c r="C371" t="s">
        <v>868</v>
      </c>
      <c r="D371">
        <v>3.8</v>
      </c>
      <c r="E371">
        <f>IF(MOD(restaurants_detail!D371,1)&lt;&gt;0, restaurants_detail!D371*1000, restaurants_detail!D371)</f>
        <v>9</v>
      </c>
      <c r="F371" t="str">
        <f>LEFT(restaurants_detail!E371,FIND(",",restaurants_detail!E371)-1)</f>
        <v>Malleshwaram</v>
      </c>
      <c r="G371" t="s">
        <v>2551</v>
      </c>
      <c r="J371" t="str" cm="1">
        <f t="array" ref="J371">IFERROR(_xlfn.IFS(G371="24 Hours","24 HOURS OPEN",COUNTA(G371,H371,I371) &gt;0, "SCHEDULED BUISSNESS HOURS"),"UNAVAILABLE")</f>
        <v>SCHEDULED BUISSNESS HOURS</v>
      </c>
      <c r="K371">
        <v>500</v>
      </c>
      <c r="L371" t="s">
        <v>870</v>
      </c>
      <c r="M371" s="1" t="s">
        <v>2661</v>
      </c>
      <c r="N371" t="str">
        <f>VLOOKUP(A371,restaurants_data!A371:C883,3,FALSE)</f>
        <v>https://www.zomato.com/bangalore/shuchi-ruchi-malleshwaram/order</v>
      </c>
    </row>
    <row r="372" spans="1:14" x14ac:dyDescent="0.3">
      <c r="A372">
        <v>379</v>
      </c>
      <c r="B372" t="str">
        <f>VLOOKUP(A372,restaurants_data!A372:C884,2,FALSE)</f>
        <v>Bhole Ke Chole By Dil Foods</v>
      </c>
      <c r="D372">
        <v>3.2</v>
      </c>
      <c r="E372">
        <f>IF(MOD(restaurants_detail!D372,1)&lt;&gt;0, restaurants_detail!D372*1000, restaurants_detail!D372)</f>
        <v>55</v>
      </c>
      <c r="F372" t="str">
        <f>LEFT(restaurants_detail!E372,FIND(",",restaurants_detail!E372)-1)</f>
        <v>Brigade Road</v>
      </c>
      <c r="J372" t="str" cm="1">
        <f t="array" ref="J372">IFERROR(_xlfn.IFS(G372="24 Hours","24 HOURS OPEN",COUNTA(G372,H372,I372) &gt;0, "SCHEDULED BUISSNESS HOURS"),"UNAVAILABLE")</f>
        <v>UNAVAILABLE</v>
      </c>
      <c r="K372">
        <v>15000</v>
      </c>
      <c r="M372" s="1" t="s">
        <v>2704</v>
      </c>
      <c r="N372" t="str">
        <f>VLOOKUP(A372,restaurants_data!A372:C884,3,FALSE)</f>
        <v>https://www.zomato.com/bangalore/bhole-ke-chole-by-dil-foods-brigade-road-bangalore/order</v>
      </c>
    </row>
    <row r="373" spans="1:14" x14ac:dyDescent="0.3">
      <c r="A373">
        <v>380</v>
      </c>
      <c r="B373" t="str">
        <f>VLOOKUP(A373,restaurants_data!A373:C885,2,FALSE)</f>
        <v>Prasuma Momo Kitchen</v>
      </c>
      <c r="D373">
        <v>4.4000000000000004</v>
      </c>
      <c r="E373">
        <f>IF(MOD(restaurants_detail!D373,1)&lt;&gt;0, restaurants_detail!D373*1000, restaurants_detail!D373)</f>
        <v>484</v>
      </c>
      <c r="F373" t="str">
        <f>LEFT(restaurants_detail!E373,FIND(",",restaurants_detail!E373)-1)</f>
        <v>Koramangala 7th Block</v>
      </c>
      <c r="J373" t="str" cm="1">
        <f t="array" ref="J373">IFERROR(_xlfn.IFS(G373="24 Hours","24 HOURS OPEN",COUNTA(G373,H373,I373) &gt;0, "SCHEDULED BUISSNESS HOURS"),"UNAVAILABLE")</f>
        <v>UNAVAILABLE</v>
      </c>
      <c r="K373">
        <v>200</v>
      </c>
      <c r="M373" s="1" t="s">
        <v>2893</v>
      </c>
      <c r="N373" t="str">
        <f>VLOOKUP(A373,restaurants_data!A373:C885,3,FALSE)</f>
        <v>https://www.zomato.com/bangalore/prasuma-momo-kitchen-koramangala-7th-block-bangalore/order</v>
      </c>
    </row>
    <row r="374" spans="1:14" x14ac:dyDescent="0.3">
      <c r="A374">
        <v>381</v>
      </c>
      <c r="B374" t="str">
        <f>VLOOKUP(A374,restaurants_data!A374:C886,2,FALSE)</f>
        <v>Taj Hotel</v>
      </c>
      <c r="C374" t="s">
        <v>872</v>
      </c>
      <c r="D374">
        <v>4</v>
      </c>
      <c r="E374">
        <f>IF(MOD(restaurants_detail!D374,1)&lt;&gt;0, restaurants_detail!D374*1000, restaurants_detail!D374)</f>
        <v>2</v>
      </c>
      <c r="F374" t="str">
        <f>LEFT(restaurants_detail!E374,FIND(",",restaurants_detail!E374)-1)</f>
        <v>Shivajinagar</v>
      </c>
      <c r="G374" t="s">
        <v>2544</v>
      </c>
      <c r="J374" t="str" cm="1">
        <f t="array" ref="J374">IFERROR(_xlfn.IFS(G374="24 Hours","24 HOURS OPEN",COUNTA(G374,H374,I374) &gt;0, "SCHEDULED BUISSNESS HOURS"),"UNAVAILABLE")</f>
        <v>SCHEDULED BUISSNESS HOURS</v>
      </c>
      <c r="K374">
        <v>500</v>
      </c>
      <c r="L374" t="s">
        <v>873</v>
      </c>
      <c r="M374" s="1" t="s">
        <v>2894</v>
      </c>
      <c r="N374" t="str">
        <f>VLOOKUP(A374,restaurants_data!A374:C886,3,FALSE)</f>
        <v>https://www.zomato.com/bangalore/taj-hotel-shivajinagar/order</v>
      </c>
    </row>
    <row r="375" spans="1:14" x14ac:dyDescent="0.3">
      <c r="A375">
        <v>382</v>
      </c>
      <c r="B375" t="str">
        <f>VLOOKUP(A375,restaurants_data!A375:C887,2,FALSE)</f>
        <v>Sukh Sagar</v>
      </c>
      <c r="C375" t="s">
        <v>875</v>
      </c>
      <c r="D375">
        <v>4</v>
      </c>
      <c r="E375">
        <f>IF(MOD(restaurants_detail!D375,1)&lt;&gt;0, restaurants_detail!D375*1000, restaurants_detail!D375)</f>
        <v>1</v>
      </c>
      <c r="F375" t="str">
        <f>LEFT(restaurants_detail!E375,FIND(",",restaurants_detail!E375)-1)</f>
        <v>Majestic</v>
      </c>
      <c r="G375" t="s">
        <v>2552</v>
      </c>
      <c r="J375" t="str" cm="1">
        <f t="array" ref="J375">IFERROR(_xlfn.IFS(G375="24 Hours","24 HOURS OPEN",COUNTA(G375,H375,I375) &gt;0, "SCHEDULED BUISSNESS HOURS"),"UNAVAILABLE")</f>
        <v>SCHEDULED BUISSNESS HOURS</v>
      </c>
      <c r="K375">
        <v>450</v>
      </c>
      <c r="M375" s="1" t="s">
        <v>2661</v>
      </c>
      <c r="N375" t="str">
        <f>VLOOKUP(A375,restaurants_data!A375:C887,3,FALSE)</f>
        <v>https://www.zomato.com/bangalore/sukh-sagar-majestic/order</v>
      </c>
    </row>
    <row r="376" spans="1:14" x14ac:dyDescent="0.3">
      <c r="A376">
        <v>383</v>
      </c>
      <c r="B376" t="str">
        <f>VLOOKUP(A376,restaurants_data!A376:C888,2,FALSE)</f>
        <v>Purani Dilli By Anand Sweets</v>
      </c>
      <c r="D376">
        <v>4.3</v>
      </c>
      <c r="E376">
        <f>IF(MOD(restaurants_detail!D376,1)&lt;&gt;0, restaurants_detail!D376*1000, restaurants_detail!D376)</f>
        <v>55</v>
      </c>
      <c r="F376" t="str">
        <f>LEFT(restaurants_detail!E376,FIND(",",restaurants_detail!E376)-1)</f>
        <v>Commercial Street</v>
      </c>
      <c r="G376" t="s">
        <v>2553</v>
      </c>
      <c r="J376" t="str" cm="1">
        <f t="array" ref="J376">IFERROR(_xlfn.IFS(G376="24 Hours","24 HOURS OPEN",COUNTA(G376,H376,I376) &gt;0, "SCHEDULED BUISSNESS HOURS"),"UNAVAILABLE")</f>
        <v>SCHEDULED BUISSNESS HOURS</v>
      </c>
      <c r="K376">
        <v>400</v>
      </c>
      <c r="M376" s="1" t="s">
        <v>2895</v>
      </c>
      <c r="N376" t="str">
        <f>VLOOKUP(A376,restaurants_data!A376:C888,3,FALSE)</f>
        <v>https://www.zomato.com/bangalore/purani-dilli-by-anand-sweets-commercial-street-bangalore/order</v>
      </c>
    </row>
    <row r="377" spans="1:14" x14ac:dyDescent="0.3">
      <c r="A377">
        <v>384</v>
      </c>
      <c r="B377" t="str">
        <f>VLOOKUP(A377,restaurants_data!A377:C889,2,FALSE)</f>
        <v>Living Bowls</v>
      </c>
      <c r="C377" t="s">
        <v>879</v>
      </c>
      <c r="D377">
        <v>3.9</v>
      </c>
      <c r="E377">
        <f>IF(MOD(restaurants_detail!D377,1)&lt;&gt;0, restaurants_detail!D377*1000, restaurants_detail!D377)</f>
        <v>812</v>
      </c>
      <c r="F377" t="str">
        <f>LEFT(restaurants_detail!E377,FIND(",",restaurants_detail!E377)-1)</f>
        <v>Koramangala 7th Block</v>
      </c>
      <c r="J377" t="str" cm="1">
        <f t="array" ref="J377">IFERROR(_xlfn.IFS(G377="24 Hours","24 HOURS OPEN",COUNTA(G377,H377,I377) &gt;0, "SCHEDULED BUISSNESS HOURS"),"UNAVAILABLE")</f>
        <v>UNAVAILABLE</v>
      </c>
      <c r="K377">
        <v>200</v>
      </c>
      <c r="M377" s="1" t="s">
        <v>2896</v>
      </c>
      <c r="N377" t="str">
        <f>VLOOKUP(A377,restaurants_data!A377:C889,3,FALSE)</f>
        <v>https://www.zomato.com/bangalore/living-bowls-koramangala-7th-block-bangalore/order</v>
      </c>
    </row>
    <row r="378" spans="1:14" x14ac:dyDescent="0.3">
      <c r="A378">
        <v>385</v>
      </c>
      <c r="B378" t="str">
        <f>VLOOKUP(A378,restaurants_data!A378:C890,2,FALSE)</f>
        <v>Green Cravings</v>
      </c>
      <c r="D378">
        <v>3.9</v>
      </c>
      <c r="E378">
        <f>IF(MOD(restaurants_detail!D378,1)&lt;&gt;0, restaurants_detail!D378*1000, restaurants_detail!D378)</f>
        <v>112</v>
      </c>
      <c r="F378" t="str">
        <f>LEFT(restaurants_detail!E378,FIND(",",restaurants_detail!E378)-1)</f>
        <v>Richmond Road</v>
      </c>
      <c r="J378" t="str" cm="1">
        <f t="array" ref="J378">IFERROR(_xlfn.IFS(G378="24 Hours","24 HOURS OPEN",COUNTA(G378,H378,I378) &gt;0, "SCHEDULED BUISSNESS HOURS"),"UNAVAILABLE")</f>
        <v>UNAVAILABLE</v>
      </c>
      <c r="K378">
        <v>250</v>
      </c>
      <c r="M378" s="1" t="s">
        <v>2897</v>
      </c>
      <c r="N378" t="str">
        <f>VLOOKUP(A378,restaurants_data!A378:C890,3,FALSE)</f>
        <v>https://www.zomato.com/bangalore/green-cravings-richmond-road-bangalore/order</v>
      </c>
    </row>
    <row r="379" spans="1:14" x14ac:dyDescent="0.3">
      <c r="A379">
        <v>386</v>
      </c>
      <c r="B379" t="str">
        <f>VLOOKUP(A379,restaurants_data!A379:C891,2,FALSE)</f>
        <v>Akshatha Biryani</v>
      </c>
      <c r="C379" t="s">
        <v>882</v>
      </c>
      <c r="D379">
        <v>4.2</v>
      </c>
      <c r="E379">
        <f>IF(MOD(restaurants_detail!D379,1)&lt;&gt;0, restaurants_detail!D379*1000, restaurants_detail!D379)</f>
        <v>649</v>
      </c>
      <c r="F379" t="str">
        <f>LEFT(restaurants_detail!E379,FIND(",",restaurants_detail!E379)-1)</f>
        <v>RT Nagar</v>
      </c>
      <c r="G379" t="s">
        <v>3006</v>
      </c>
      <c r="H379" t="s">
        <v>3019</v>
      </c>
      <c r="J379" t="str" cm="1">
        <f t="array" ref="J379">IFERROR(_xlfn.IFS(G379="24 Hours","24 HOURS OPEN",COUNTA(G379,H379,I379) &gt;0, "SCHEDULED BUISSNESS HOURS"),"UNAVAILABLE")</f>
        <v>SCHEDULED BUISSNESS HOURS</v>
      </c>
      <c r="K379">
        <v>450</v>
      </c>
      <c r="M379" s="1" t="s">
        <v>2898</v>
      </c>
      <c r="N379" t="str">
        <f>VLOOKUP(A379,restaurants_data!A379:C891,3,FALSE)</f>
        <v>https://www.zomato.com/bangalore/akshatha-biryani-rt-nagar-bangalore/order</v>
      </c>
    </row>
    <row r="380" spans="1:14" x14ac:dyDescent="0.3">
      <c r="A380">
        <v>387</v>
      </c>
      <c r="B380" t="str">
        <f>VLOOKUP(A380,restaurants_data!A380:C892,2,FALSE)</f>
        <v>Just Shawarma</v>
      </c>
      <c r="D380">
        <v>3.7</v>
      </c>
      <c r="E380">
        <f>IF(MOD(restaurants_detail!D380,1)&lt;&gt;0, restaurants_detail!D380*1000, restaurants_detail!D380)</f>
        <v>1</v>
      </c>
      <c r="F380" t="str">
        <f>LEFT(restaurants_detail!E380,FIND(",",restaurants_detail!E380)-1)</f>
        <v>Indiranagar</v>
      </c>
      <c r="G380" t="s">
        <v>2554</v>
      </c>
      <c r="J380" t="str" cm="1">
        <f t="array" ref="J380">IFERROR(_xlfn.IFS(G380="24 Hours","24 HOURS OPEN",COUNTA(G380,H380,I380) &gt;0, "SCHEDULED BUISSNESS HOURS"),"UNAVAILABLE")</f>
        <v>SCHEDULED BUISSNESS HOURS</v>
      </c>
      <c r="K380">
        <v>300</v>
      </c>
      <c r="M380" s="1" t="s">
        <v>2899</v>
      </c>
      <c r="N380" t="str">
        <f>VLOOKUP(A380,restaurants_data!A380:C892,3,FALSE)</f>
        <v>https://www.zomato.com/bangalore/just-shawarma-indiranagar-bangalore/order</v>
      </c>
    </row>
    <row r="381" spans="1:14" x14ac:dyDescent="0.3">
      <c r="A381">
        <v>388</v>
      </c>
      <c r="B381" t="str">
        <f>VLOOKUP(A381,restaurants_data!A381:C893,2,FALSE)</f>
        <v>Madno - House of Sundaes</v>
      </c>
      <c r="D381">
        <v>3.9</v>
      </c>
      <c r="E381">
        <f>IF(MOD(restaurants_detail!D381,1)&lt;&gt;0, restaurants_detail!D381*1000, restaurants_detail!D381)</f>
        <v>99</v>
      </c>
      <c r="F381" t="str">
        <f>LEFT(restaurants_detail!E381,FIND(",",restaurants_detail!E381)-1)</f>
        <v>Brigade Road</v>
      </c>
      <c r="J381" t="str" cm="1">
        <f t="array" ref="J381">IFERROR(_xlfn.IFS(G381="24 Hours","24 HOURS OPEN",COUNTA(G381,H381,I381) &gt;0, "SCHEDULED BUISSNESS HOURS"),"UNAVAILABLE")</f>
        <v>UNAVAILABLE</v>
      </c>
      <c r="K381">
        <v>250</v>
      </c>
      <c r="M381" s="1" t="s">
        <v>2900</v>
      </c>
      <c r="N381" t="str">
        <f>VLOOKUP(A381,restaurants_data!A381:C893,3,FALSE)</f>
        <v>https://www.zomato.com/bangalore/madno-house-of-sundaes-brigade-road-bangalore/order</v>
      </c>
    </row>
    <row r="382" spans="1:14" x14ac:dyDescent="0.3">
      <c r="A382">
        <v>389</v>
      </c>
      <c r="B382" t="str">
        <f>VLOOKUP(A382,restaurants_data!A382:C894,2,FALSE)</f>
        <v>Shanthi Sagar</v>
      </c>
      <c r="C382" t="s">
        <v>887</v>
      </c>
      <c r="D382">
        <v>3.6</v>
      </c>
      <c r="E382">
        <f>IF(MOD(restaurants_detail!D382,1)&lt;&gt;0, restaurants_detail!D382*1000, restaurants_detail!D382)</f>
        <v>24500</v>
      </c>
      <c r="F382" t="str">
        <f>LEFT(restaurants_detail!E382,FIND(",",restaurants_detail!E382)-1)</f>
        <v>JP Nagar</v>
      </c>
      <c r="G382" t="s">
        <v>2483</v>
      </c>
      <c r="J382" t="str" cm="1">
        <f t="array" ref="J382">IFERROR(_xlfn.IFS(G382="24 Hours","24 HOURS OPEN",COUNTA(G382,H382,I382) &gt;0, "SCHEDULED BUISSNESS HOURS"),"UNAVAILABLE")</f>
        <v>SCHEDULED BUISSNESS HOURS</v>
      </c>
      <c r="K382">
        <v>850</v>
      </c>
      <c r="L382" t="s">
        <v>888</v>
      </c>
      <c r="M382" s="1" t="s">
        <v>2901</v>
      </c>
      <c r="N382" t="str">
        <f>VLOOKUP(A382,restaurants_data!A382:C894,3,FALSE)</f>
        <v>https://www.zomato.com/bangalore/shanthi-sagar-jp-nagar/order</v>
      </c>
    </row>
    <row r="383" spans="1:14" x14ac:dyDescent="0.3">
      <c r="A383">
        <v>390</v>
      </c>
      <c r="B383" t="str">
        <f>VLOOKUP(A383,restaurants_data!A383:C895,2,FALSE)</f>
        <v>Basaveshwarnagar Dosa Corner</v>
      </c>
      <c r="C383" t="s">
        <v>890</v>
      </c>
      <c r="D383">
        <v>4.2</v>
      </c>
      <c r="E383">
        <f>IF(MOD(restaurants_detail!D383,1)&lt;&gt;0, restaurants_detail!D383*1000, restaurants_detail!D383)</f>
        <v>10400</v>
      </c>
      <c r="F383" t="str">
        <f>LEFT(restaurants_detail!E383,FIND(",",restaurants_detail!E383)-1)</f>
        <v>Basaveshwara Nagar</v>
      </c>
      <c r="G383" t="s">
        <v>2485</v>
      </c>
      <c r="J383" t="str" cm="1">
        <f t="array" ref="J383">IFERROR(_xlfn.IFS(G383="24 Hours","24 HOURS OPEN",COUNTA(G383,H383,I383) &gt;0, "SCHEDULED BUISSNESS HOURS"),"UNAVAILABLE")</f>
        <v>SCHEDULED BUISSNESS HOURS</v>
      </c>
      <c r="K383">
        <v>200</v>
      </c>
      <c r="M383" s="1" t="s">
        <v>2708</v>
      </c>
      <c r="N383" t="str">
        <f>VLOOKUP(A383,restaurants_data!A383:C895,3,FALSE)</f>
        <v>https://www.zomato.com/bangalore/basaveshwarnagar-dosa-corner-basaveshwara-nagar/order</v>
      </c>
    </row>
    <row r="384" spans="1:14" x14ac:dyDescent="0.3">
      <c r="A384">
        <v>391</v>
      </c>
      <c r="B384" t="str">
        <f>VLOOKUP(A384,restaurants_data!A384:C896,2,FALSE)</f>
        <v>Kottayam The Restaurant</v>
      </c>
      <c r="D384">
        <v>3.6</v>
      </c>
      <c r="E384">
        <f>IF(MOD(restaurants_detail!D384,1)&lt;&gt;0, restaurants_detail!D384*1000, restaurants_detail!D384)</f>
        <v>171</v>
      </c>
      <c r="F384" t="str">
        <f>LEFT(restaurants_detail!E384,FIND(",",restaurants_detail!E384)-1)</f>
        <v>Koramangala 5th Block</v>
      </c>
      <c r="G384" t="s">
        <v>2584</v>
      </c>
      <c r="J384" t="str" cm="1">
        <f t="array" ref="J384">IFERROR(_xlfn.IFS(G384="24 Hours","24 HOURS OPEN",COUNTA(G384,H384,I384) &gt;0, "SCHEDULED BUISSNESS HOURS"),"UNAVAILABLE")</f>
        <v>SCHEDULED BUISSNESS HOURS</v>
      </c>
      <c r="K384">
        <v>800</v>
      </c>
      <c r="M384" s="1" t="s">
        <v>2902</v>
      </c>
      <c r="N384" t="str">
        <f>VLOOKUP(A384,restaurants_data!A384:C896,3,FALSE)</f>
        <v>https://www.zomato.com/bangalore/kottayam-the-restaurant-koramangala-5th-block-bangalore/order</v>
      </c>
    </row>
    <row r="385" spans="1:14" x14ac:dyDescent="0.3">
      <c r="A385">
        <v>392</v>
      </c>
      <c r="B385" t="str">
        <f>VLOOKUP(A385,restaurants_data!A385:C897,2,FALSE)</f>
        <v>Kunafa World</v>
      </c>
      <c r="C385" t="s">
        <v>893</v>
      </c>
      <c r="D385">
        <v>4.3</v>
      </c>
      <c r="E385">
        <f>IF(MOD(restaurants_detail!D385,1)&lt;&gt;0, restaurants_detail!D385*1000, restaurants_detail!D385)</f>
        <v>1</v>
      </c>
      <c r="F385" t="str">
        <f>LEFT(restaurants_detail!E385,FIND(",",restaurants_detail!E385)-1)</f>
        <v>Frazer Town</v>
      </c>
      <c r="G385" t="s">
        <v>2484</v>
      </c>
      <c r="J385" t="str" cm="1">
        <f t="array" ref="J385">IFERROR(_xlfn.IFS(G385="24 Hours","24 HOURS OPEN",COUNTA(G385,H385,I385) &gt;0, "SCHEDULED BUISSNESS HOURS"),"UNAVAILABLE")</f>
        <v>SCHEDULED BUISSNESS HOURS</v>
      </c>
      <c r="K385">
        <v>400</v>
      </c>
      <c r="M385" s="1" t="s">
        <v>2903</v>
      </c>
      <c r="N385" t="str">
        <f>VLOOKUP(A385,restaurants_data!A385:C897,3,FALSE)</f>
        <v>https://www.zomato.com/bangalore/kunafa-world-frazer-town-bangalore/order</v>
      </c>
    </row>
    <row r="386" spans="1:14" x14ac:dyDescent="0.3">
      <c r="A386">
        <v>393</v>
      </c>
      <c r="B386" t="str">
        <f>VLOOKUP(A386,restaurants_data!A386:C898,2,FALSE)</f>
        <v>Rang De Basanti Dhaba</v>
      </c>
      <c r="C386" t="s">
        <v>895</v>
      </c>
      <c r="D386">
        <v>4.0999999999999996</v>
      </c>
      <c r="E386">
        <f>IF(MOD(restaurants_detail!D386,1)&lt;&gt;0, restaurants_detail!D386*1000, restaurants_detail!D386)</f>
        <v>3</v>
      </c>
      <c r="F386" t="str">
        <f>LEFT(restaurants_detail!E386,FIND(",",restaurants_detail!E386)-1)</f>
        <v>Domlur</v>
      </c>
      <c r="J386" t="str" cm="1">
        <f t="array" ref="J386">IFERROR(_xlfn.IFS(G386="24 Hours","24 HOURS OPEN",COUNTA(G386,H386,I386) &gt;0, "SCHEDULED BUISSNESS HOURS"),"UNAVAILABLE")</f>
        <v>UNAVAILABLE</v>
      </c>
      <c r="K386">
        <v>200</v>
      </c>
      <c r="M386" s="1" t="s">
        <v>2904</v>
      </c>
      <c r="N386" t="str">
        <f>VLOOKUP(A386,restaurants_data!A386:C898,3,FALSE)</f>
        <v>https://www.zomato.com/bangalore/rang-de-basanti-dhaba-domlur-bangalore/order</v>
      </c>
    </row>
    <row r="387" spans="1:14" x14ac:dyDescent="0.3">
      <c r="A387">
        <v>394</v>
      </c>
      <c r="B387" t="str">
        <f>VLOOKUP(A387,restaurants_data!A387:C899,2,FALSE)</f>
        <v>Sattvam</v>
      </c>
      <c r="C387" t="s">
        <v>897</v>
      </c>
      <c r="D387">
        <v>4.3</v>
      </c>
      <c r="E387">
        <f>IF(MOD(restaurants_detail!D387,1)&lt;&gt;0, restaurants_detail!D387*1000, restaurants_detail!D387)</f>
        <v>1</v>
      </c>
      <c r="F387" t="str">
        <f>LEFT(restaurants_detail!E387,FIND(",",restaurants_detail!E387)-1)</f>
        <v>Sadashiv Nagar</v>
      </c>
      <c r="G387" t="s">
        <v>3045</v>
      </c>
      <c r="H387" t="s">
        <v>3019</v>
      </c>
      <c r="J387" t="str" cm="1">
        <f t="array" ref="J387">IFERROR(_xlfn.IFS(G387="24 Hours","24 HOURS OPEN",COUNTA(G387,H387,I387) &gt;0, "SCHEDULED BUISSNESS HOURS"),"UNAVAILABLE")</f>
        <v>SCHEDULED BUISSNESS HOURS</v>
      </c>
      <c r="K387">
        <v>150</v>
      </c>
      <c r="L387" t="s">
        <v>898</v>
      </c>
      <c r="M387" s="1" t="s">
        <v>2905</v>
      </c>
      <c r="N387" t="str">
        <f>VLOOKUP(A387,restaurants_data!A387:C899,3,FALSE)</f>
        <v>https://www.zomato.com/bangalore/sattvam-sadashiv-nagar/order</v>
      </c>
    </row>
    <row r="388" spans="1:14" x14ac:dyDescent="0.3">
      <c r="A388">
        <v>395</v>
      </c>
      <c r="B388" t="str">
        <f>VLOOKUP(A388,restaurants_data!A388:C900,2,FALSE)</f>
        <v>Just Cakes</v>
      </c>
      <c r="D388">
        <v>3.8</v>
      </c>
      <c r="E388">
        <f>IF(MOD(restaurants_detail!D388,1)&lt;&gt;0, restaurants_detail!D388*1000, restaurants_detail!D388)</f>
        <v>1</v>
      </c>
      <c r="F388" t="str">
        <f>LEFT(restaurants_detail!E388,FIND(",",restaurants_detail!E388)-1)</f>
        <v>Koramangala 7th Block</v>
      </c>
      <c r="G388" t="s">
        <v>2487</v>
      </c>
      <c r="J388" t="str" cm="1">
        <f t="array" ref="J388">IFERROR(_xlfn.IFS(G388="24 Hours","24 HOURS OPEN",COUNTA(G388,H388,I388) &gt;0, "SCHEDULED BUISSNESS HOURS"),"UNAVAILABLE")</f>
        <v>SCHEDULED BUISSNESS HOURS</v>
      </c>
      <c r="K388">
        <v>15050</v>
      </c>
      <c r="M388" s="1" t="s">
        <v>2636</v>
      </c>
      <c r="N388" t="str">
        <f>VLOOKUP(A388,restaurants_data!A388:C900,3,FALSE)</f>
        <v>https://www.zomato.com/bangalore/just-cakes-koramangala-7th-block-bangalore/order</v>
      </c>
    </row>
    <row r="389" spans="1:14" x14ac:dyDescent="0.3">
      <c r="A389">
        <v>396</v>
      </c>
      <c r="B389" t="str">
        <f>VLOOKUP(A389,restaurants_data!A389:C901,2,FALSE)</f>
        <v>Savoury - Sea Shell Restaurant</v>
      </c>
      <c r="C389" t="s">
        <v>900</v>
      </c>
      <c r="D389">
        <v>4.0999999999999996</v>
      </c>
      <c r="E389">
        <f>IF(MOD(restaurants_detail!D389,1)&lt;&gt;0, restaurants_detail!D389*1000, restaurants_detail!D389)</f>
        <v>4</v>
      </c>
      <c r="F389" t="str">
        <f>LEFT(restaurants_detail!E389,FIND(",",restaurants_detail!E389)-1)</f>
        <v>BTM</v>
      </c>
      <c r="G389" t="s">
        <v>2577</v>
      </c>
      <c r="J389" t="str" cm="1">
        <f t="array" ref="J389">IFERROR(_xlfn.IFS(G389="24 Hours","24 HOURS OPEN",COUNTA(G389,H389,I389) &gt;0, "SCHEDULED BUISSNESS HOURS"),"UNAVAILABLE")</f>
        <v>SCHEDULED BUISSNESS HOURS</v>
      </c>
      <c r="K389">
        <v>150</v>
      </c>
      <c r="L389" t="s">
        <v>902</v>
      </c>
      <c r="M389" s="1" t="s">
        <v>2906</v>
      </c>
      <c r="N389" t="str">
        <f>VLOOKUP(A389,restaurants_data!A389:C901,3,FALSE)</f>
        <v>https://www.zomato.com/bangalore/savoury-sea-shell-restaurant-btm-bangalore/order</v>
      </c>
    </row>
    <row r="390" spans="1:14" x14ac:dyDescent="0.3">
      <c r="A390">
        <v>397</v>
      </c>
      <c r="B390" t="str">
        <f>VLOOKUP(A390,restaurants_data!A390:C902,2,FALSE)</f>
        <v>Karavali Lunch Home</v>
      </c>
      <c r="D390">
        <v>4.2</v>
      </c>
      <c r="E390">
        <f>IF(MOD(restaurants_detail!D390,1)&lt;&gt;0, restaurants_detail!D390*1000, restaurants_detail!D390)</f>
        <v>7</v>
      </c>
      <c r="F390" t="str">
        <f>LEFT(restaurants_detail!E390,FIND(",",restaurants_detail!E390)-1)</f>
        <v>Malleshwaram</v>
      </c>
      <c r="G390" t="s">
        <v>2514</v>
      </c>
      <c r="J390" t="str" cm="1">
        <f t="array" ref="J390">IFERROR(_xlfn.IFS(G390="24 Hours","24 HOURS OPEN",COUNTA(G390,H390,I390) &gt;0, "SCHEDULED BUISSNESS HOURS"),"UNAVAILABLE")</f>
        <v>SCHEDULED BUISSNESS HOURS</v>
      </c>
      <c r="K390">
        <v>400</v>
      </c>
      <c r="L390" t="s">
        <v>904</v>
      </c>
      <c r="M390" s="1" t="s">
        <v>2907</v>
      </c>
      <c r="N390" t="str">
        <f>VLOOKUP(A390,restaurants_data!A390:C902,3,FALSE)</f>
        <v>https://www.zomato.com/bangalore/karavali-lunch-home-malleshwaram/order</v>
      </c>
    </row>
    <row r="391" spans="1:14" x14ac:dyDescent="0.3">
      <c r="A391">
        <v>398</v>
      </c>
      <c r="B391" t="str">
        <f>VLOOKUP(A391,restaurants_data!A391:C903,2,FALSE)</f>
        <v>Sendhoor Coffee</v>
      </c>
      <c r="D391">
        <v>4.3</v>
      </c>
      <c r="E391">
        <f>IF(MOD(restaurants_detail!D391,1)&lt;&gt;0, restaurants_detail!D391*1000, restaurants_detail!D391)</f>
        <v>1</v>
      </c>
      <c r="F391" t="str">
        <f>LEFT(restaurants_detail!E391,FIND(",",restaurants_detail!E391)-1)</f>
        <v>Jeevan Bhima Nagar</v>
      </c>
      <c r="G391" t="s">
        <v>2485</v>
      </c>
      <c r="J391" t="str" cm="1">
        <f t="array" ref="J391">IFERROR(_xlfn.IFS(G391="24 Hours","24 HOURS OPEN",COUNTA(G391,H391,I391) &gt;0, "SCHEDULED BUISSNESS HOURS"),"UNAVAILABLE")</f>
        <v>SCHEDULED BUISSNESS HOURS</v>
      </c>
      <c r="K391">
        <v>200</v>
      </c>
      <c r="M391" s="1" t="s">
        <v>2691</v>
      </c>
      <c r="N391" t="str">
        <f>VLOOKUP(A391,restaurants_data!A391:C903,3,FALSE)</f>
        <v>https://www.zomato.com/bangalore/sendhoor-coffee-jeevan-bhima-nagar-bangalore/order</v>
      </c>
    </row>
    <row r="392" spans="1:14" x14ac:dyDescent="0.3">
      <c r="A392">
        <v>399</v>
      </c>
      <c r="B392" t="str">
        <f>VLOOKUP(A392,restaurants_data!A392:C904,2,FALSE)</f>
        <v>Chichaba's Taj</v>
      </c>
      <c r="C392" t="s">
        <v>906</v>
      </c>
      <c r="D392">
        <v>3.9</v>
      </c>
      <c r="E392">
        <f>IF(MOD(restaurants_detail!D392,1)&lt;&gt;0, restaurants_detail!D392*1000, restaurants_detail!D392)</f>
        <v>6</v>
      </c>
      <c r="F392" t="str">
        <f>LEFT(restaurants_detail!E392,FIND(",",restaurants_detail!E392)-1)</f>
        <v>Frazer Town</v>
      </c>
      <c r="G392" t="s">
        <v>2580</v>
      </c>
      <c r="J392" t="str" cm="1">
        <f t="array" ref="J392">IFERROR(_xlfn.IFS(G392="24 Hours","24 HOURS OPEN",COUNTA(G392,H392,I392) &gt;0, "SCHEDULED BUISSNESS HOURS"),"UNAVAILABLE")</f>
        <v>SCHEDULED BUISSNESS HOURS</v>
      </c>
      <c r="K392">
        <v>150</v>
      </c>
      <c r="L392" t="s">
        <v>907</v>
      </c>
      <c r="M392" s="1" t="s">
        <v>2908</v>
      </c>
      <c r="N392" t="str">
        <f>VLOOKUP(A392,restaurants_data!A392:C904,3,FALSE)</f>
        <v>https://www.zomato.com/bangalore/chichabas-taj-frazer-town/order</v>
      </c>
    </row>
    <row r="393" spans="1:14" x14ac:dyDescent="0.3">
      <c r="A393">
        <v>400</v>
      </c>
      <c r="B393" t="str">
        <f>VLOOKUP(A393,restaurants_data!A393:C905,2,FALSE)</f>
        <v>SLV Corner Restaurant</v>
      </c>
      <c r="C393" t="s">
        <v>909</v>
      </c>
      <c r="D393">
        <v>4.3</v>
      </c>
      <c r="E393">
        <f>IF(MOD(restaurants_detail!D393,1)&lt;&gt;0, restaurants_detail!D393*1000, restaurants_detail!D393)</f>
        <v>13700</v>
      </c>
      <c r="F393" t="str">
        <f>LEFT(restaurants_detail!E393,FIND(",",restaurants_detail!E393)-1)</f>
        <v>Basavanagudi</v>
      </c>
      <c r="G393" t="s">
        <v>2520</v>
      </c>
      <c r="J393" t="str" cm="1">
        <f t="array" ref="J393">IFERROR(_xlfn.IFS(G393="24 Hours","24 HOURS OPEN",COUNTA(G393,H393,I393) &gt;0, "SCHEDULED BUISSNESS HOURS"),"UNAVAILABLE")</f>
        <v>SCHEDULED BUISSNESS HOURS</v>
      </c>
      <c r="K393">
        <v>950</v>
      </c>
      <c r="L393" t="s">
        <v>910</v>
      </c>
      <c r="M393" s="1" t="s">
        <v>2909</v>
      </c>
      <c r="N393" t="str">
        <f>VLOOKUP(A393,restaurants_data!A393:C905,3,FALSE)</f>
        <v>https://www.zomato.com/bangalore/slv-corner-restaurant-basavanagudi/order</v>
      </c>
    </row>
    <row r="394" spans="1:14" x14ac:dyDescent="0.3">
      <c r="A394">
        <v>401</v>
      </c>
      <c r="B394" t="str">
        <f>VLOOKUP(A394,restaurants_data!A394:C906,2,FALSE)</f>
        <v>Smoke House Deli</v>
      </c>
      <c r="C394" t="s">
        <v>912</v>
      </c>
      <c r="D394">
        <v>4.4000000000000004</v>
      </c>
      <c r="E394">
        <f>IF(MOD(restaurants_detail!D394,1)&lt;&gt;0, restaurants_detail!D394*1000, restaurants_detail!D394)</f>
        <v>2</v>
      </c>
      <c r="F394" t="str">
        <f>LEFT(restaurants_detail!E394,FIND(",",restaurants_detail!E394)-1)</f>
        <v>Lavelle Road</v>
      </c>
      <c r="G394" t="s">
        <v>2536</v>
      </c>
      <c r="J394" t="str" cm="1">
        <f t="array" ref="J394">IFERROR(_xlfn.IFS(G394="24 Hours","24 HOURS OPEN",COUNTA(G394,H394,I394) &gt;0, "SCHEDULED BUISSNESS HOURS"),"UNAVAILABLE")</f>
        <v>SCHEDULED BUISSNESS HOURS</v>
      </c>
      <c r="K394">
        <v>250</v>
      </c>
      <c r="L394" t="s">
        <v>913</v>
      </c>
      <c r="M394" s="1" t="s">
        <v>2910</v>
      </c>
      <c r="N394" t="str">
        <f>VLOOKUP(A394,restaurants_data!A394:C906,3,FALSE)</f>
        <v>https://www.zomato.com/SmokeHouseDeli-LavelleRoad/order</v>
      </c>
    </row>
    <row r="395" spans="1:14" x14ac:dyDescent="0.3">
      <c r="A395">
        <v>402</v>
      </c>
      <c r="B395" t="str">
        <f>VLOOKUP(A395,restaurants_data!A395:C907,2,FALSE)</f>
        <v>Rolls Kitchen</v>
      </c>
      <c r="D395">
        <v>4.0999999999999996</v>
      </c>
      <c r="E395">
        <f>IF(MOD(restaurants_detail!D395,1)&lt;&gt;0, restaurants_detail!D395*1000, restaurants_detail!D395)</f>
        <v>3</v>
      </c>
      <c r="F395" t="str">
        <f>LEFT(restaurants_detail!E395,FIND(",",restaurants_detail!E395)-1)</f>
        <v>Langford Town</v>
      </c>
      <c r="G395" t="s">
        <v>2555</v>
      </c>
      <c r="J395" t="str" cm="1">
        <f t="array" ref="J395">IFERROR(_xlfn.IFS(G395="24 Hours","24 HOURS OPEN",COUNTA(G395,H395,I395) &gt;0, "SCHEDULED BUISSNESS HOURS"),"UNAVAILABLE")</f>
        <v>SCHEDULED BUISSNESS HOURS</v>
      </c>
      <c r="K395">
        <v>200</v>
      </c>
      <c r="M395" s="1" t="s">
        <v>2782</v>
      </c>
      <c r="N395" t="str">
        <f>VLOOKUP(A395,restaurants_data!A395:C907,3,FALSE)</f>
        <v>https://www.zomato.com/bangalore/rolls-kitchen-langford-town-bangalore/order</v>
      </c>
    </row>
    <row r="396" spans="1:14" x14ac:dyDescent="0.3">
      <c r="A396">
        <v>403</v>
      </c>
      <c r="B396" t="str">
        <f>VLOOKUP(A396,restaurants_data!A396:C908,2,FALSE)</f>
        <v>Tasty Magic</v>
      </c>
      <c r="C396" t="s">
        <v>917</v>
      </c>
      <c r="D396">
        <v>3.3</v>
      </c>
      <c r="E396">
        <f>IF(MOD(restaurants_detail!D396,1)&lt;&gt;0, restaurants_detail!D396*1000, restaurants_detail!D396)</f>
        <v>2</v>
      </c>
      <c r="F396" t="str">
        <f>LEFT(restaurants_detail!E396,FIND(",",restaurants_detail!E396)-1)</f>
        <v>BTM</v>
      </c>
      <c r="G396" t="s">
        <v>2585</v>
      </c>
      <c r="J396" t="str" cm="1">
        <f t="array" ref="J396">IFERROR(_xlfn.IFS(G396="24 Hours","24 HOURS OPEN",COUNTA(G396,H396,I396) &gt;0, "SCHEDULED BUISSNESS HOURS"),"UNAVAILABLE")</f>
        <v>SCHEDULED BUISSNESS HOURS</v>
      </c>
      <c r="K396">
        <v>950</v>
      </c>
      <c r="L396" t="s">
        <v>919</v>
      </c>
      <c r="M396" s="1" t="s">
        <v>2911</v>
      </c>
      <c r="N396" t="str">
        <f>VLOOKUP(A396,restaurants_data!A396:C908,3,FALSE)</f>
        <v>https://www.zomato.com/bangalore/tasty-magic-btm/order</v>
      </c>
    </row>
    <row r="397" spans="1:14" x14ac:dyDescent="0.3">
      <c r="A397">
        <v>404</v>
      </c>
      <c r="B397" t="str">
        <f>VLOOKUP(A397,restaurants_data!A397:C909,2,FALSE)</f>
        <v>The Cake Fancy</v>
      </c>
      <c r="D397">
        <v>3.8</v>
      </c>
      <c r="E397">
        <f>IF(MOD(restaurants_detail!D397,1)&lt;&gt;0, restaurants_detail!D397*1000, restaurants_detail!D397)</f>
        <v>1</v>
      </c>
      <c r="F397" t="str">
        <f>LEFT(restaurants_detail!E397,FIND(",",restaurants_detail!E397)-1)</f>
        <v>Rajajinagar</v>
      </c>
      <c r="J397" t="str" cm="1">
        <f t="array" ref="J397">IFERROR(_xlfn.IFS(G397="24 Hours","24 HOURS OPEN",COUNTA(G397,H397,I397) &gt;0, "SCHEDULED BUISSNESS HOURS"),"UNAVAILABLE")</f>
        <v>UNAVAILABLE</v>
      </c>
      <c r="K397">
        <v>15000</v>
      </c>
      <c r="M397" s="1" t="s">
        <v>2636</v>
      </c>
      <c r="N397" t="str">
        <f>VLOOKUP(A397,restaurants_data!A397:C909,3,FALSE)</f>
        <v>https://www.zomato.com/bangalore/the-cake-fancy-rajajinagar-bangalore/order</v>
      </c>
    </row>
    <row r="398" spans="1:14" x14ac:dyDescent="0.3">
      <c r="A398">
        <v>405</v>
      </c>
      <c r="B398" t="str">
        <f>VLOOKUP(A398,restaurants_data!A398:C910,2,FALSE)</f>
        <v>Ultimate Parathas</v>
      </c>
      <c r="C398" t="s">
        <v>921</v>
      </c>
      <c r="D398">
        <v>4.2</v>
      </c>
      <c r="E398">
        <f>IF(MOD(restaurants_detail!D398,1)&lt;&gt;0, restaurants_detail!D398*1000, restaurants_detail!D398)</f>
        <v>5</v>
      </c>
      <c r="F398" t="str">
        <f>LEFT(restaurants_detail!E398,FIND(",",restaurants_detail!E398)-1)</f>
        <v>BTM</v>
      </c>
      <c r="J398" t="str" cm="1">
        <f t="array" ref="J398">IFERROR(_xlfn.IFS(G398="24 Hours","24 HOURS OPEN",COUNTA(G398,H398,I398) &gt;0, "SCHEDULED BUISSNESS HOURS"),"UNAVAILABLE")</f>
        <v>UNAVAILABLE</v>
      </c>
      <c r="K398">
        <v>15050</v>
      </c>
      <c r="L398" t="s">
        <v>922</v>
      </c>
      <c r="M398" s="1" t="s">
        <v>2704</v>
      </c>
      <c r="N398" t="str">
        <f>VLOOKUP(A398,restaurants_data!A398:C910,3,FALSE)</f>
        <v>https://www.zomato.com/bangalore/ultimate-parathas-btm-bangalore/order</v>
      </c>
    </row>
    <row r="399" spans="1:14" x14ac:dyDescent="0.3">
      <c r="A399">
        <v>406</v>
      </c>
      <c r="B399" t="str">
        <f>VLOOKUP(A399,restaurants_data!A399:C911,2,FALSE)</f>
        <v>Trattoria by Toscano</v>
      </c>
      <c r="D399">
        <v>4.3</v>
      </c>
      <c r="E399">
        <f>IF(MOD(restaurants_detail!D399,1)&lt;&gt;0, restaurants_detail!D399*1000, restaurants_detail!D399)</f>
        <v>287</v>
      </c>
      <c r="F399" t="str">
        <f>LEFT(restaurants_detail!E399,FIND(",",restaurants_detail!E399)-1)</f>
        <v>Church Street</v>
      </c>
      <c r="J399" t="str" cm="1">
        <f t="array" ref="J399">IFERROR(_xlfn.IFS(G399="24 Hours","24 HOURS OPEN",COUNTA(G399,H399,I399) &gt;0, "SCHEDULED BUISSNESS HOURS"),"UNAVAILABLE")</f>
        <v>UNAVAILABLE</v>
      </c>
      <c r="K399">
        <v>400</v>
      </c>
      <c r="M399" s="1" t="s">
        <v>2912</v>
      </c>
      <c r="N399" t="str">
        <f>VLOOKUP(A399,restaurants_data!A399:C911,3,FALSE)</f>
        <v>https://www.zomato.com/bangalore/trattoria-by-toscano-church-street-bangalore/order</v>
      </c>
    </row>
    <row r="400" spans="1:14" x14ac:dyDescent="0.3">
      <c r="A400">
        <v>407</v>
      </c>
      <c r="B400" t="str">
        <f>VLOOKUP(A400,restaurants_data!A400:C912,2,FALSE)</f>
        <v>Kullad Cafe</v>
      </c>
      <c r="C400" t="s">
        <v>924</v>
      </c>
      <c r="D400">
        <v>4.0999999999999996</v>
      </c>
      <c r="E400">
        <f>IF(MOD(restaurants_detail!D400,1)&lt;&gt;0, restaurants_detail!D400*1000, restaurants_detail!D400)</f>
        <v>43900</v>
      </c>
      <c r="F400" t="str">
        <f>LEFT(restaurants_detail!E400,FIND(",",restaurants_detail!E400)-1)</f>
        <v>BTM</v>
      </c>
      <c r="G400" t="s">
        <v>2486</v>
      </c>
      <c r="J400" t="str" cm="1">
        <f t="array" ref="J400">IFERROR(_xlfn.IFS(G400="24 Hours","24 HOURS OPEN",COUNTA(G400,H400,I400) &gt;0, "SCHEDULED BUISSNESS HOURS"),"UNAVAILABLE")</f>
        <v>SCHEDULED BUISSNESS HOURS</v>
      </c>
      <c r="K400">
        <v>400</v>
      </c>
      <c r="L400" t="s">
        <v>925</v>
      </c>
      <c r="M400" s="1" t="s">
        <v>2913</v>
      </c>
      <c r="N400" t="str">
        <f>VLOOKUP(A400,restaurants_data!A400:C912,3,FALSE)</f>
        <v>https://www.zomato.com/bangalore/kullad-cafe-btm/order</v>
      </c>
    </row>
    <row r="401" spans="1:14" x14ac:dyDescent="0.3">
      <c r="A401">
        <v>408</v>
      </c>
      <c r="B401" t="str">
        <f>VLOOKUP(A401,restaurants_data!A401:C913,2,FALSE)</f>
        <v>Roti Tawa Ki</v>
      </c>
      <c r="D401">
        <v>4.3</v>
      </c>
      <c r="E401">
        <f>IF(MOD(restaurants_detail!D401,1)&lt;&gt;0, restaurants_detail!D401*1000, restaurants_detail!D401)</f>
        <v>597</v>
      </c>
      <c r="F401" t="str">
        <f>LEFT(restaurants_detail!E401,FIND(",",restaurants_detail!E401)-1)</f>
        <v>Koramangala 6th Block</v>
      </c>
      <c r="J401" t="str" cm="1">
        <f t="array" ref="J401">IFERROR(_xlfn.IFS(G401="24 Hours","24 HOURS OPEN",COUNTA(G401,H401,I401) &gt;0, "SCHEDULED BUISSNESS HOURS"),"UNAVAILABLE")</f>
        <v>UNAVAILABLE</v>
      </c>
      <c r="K401">
        <v>15050</v>
      </c>
      <c r="M401" s="1" t="s">
        <v>2746</v>
      </c>
      <c r="N401" t="str">
        <f>VLOOKUP(A401,restaurants_data!A401:C913,3,FALSE)</f>
        <v>https://www.zomato.com/bangalore/roti-tawa-ki-koramangala-6th-block-bangalore/order</v>
      </c>
    </row>
    <row r="402" spans="1:14" x14ac:dyDescent="0.3">
      <c r="A402">
        <v>409</v>
      </c>
      <c r="B402" t="str">
        <f>VLOOKUP(A402,restaurants_data!A402:C914,2,FALSE)</f>
        <v>The Hole In The Wall Cafe</v>
      </c>
      <c r="C402" t="s">
        <v>927</v>
      </c>
      <c r="D402">
        <v>4.3</v>
      </c>
      <c r="E402">
        <f>IF(MOD(restaurants_detail!D402,1)&lt;&gt;0, restaurants_detail!D402*1000, restaurants_detail!D402)</f>
        <v>2</v>
      </c>
      <c r="F402" t="str">
        <f>LEFT(restaurants_detail!E402,FIND(",",restaurants_detail!E402)-1)</f>
        <v>Indiranagar</v>
      </c>
      <c r="G402" t="s">
        <v>2556</v>
      </c>
      <c r="J402" t="str" cm="1">
        <f t="array" ref="J402">IFERROR(_xlfn.IFS(G402="24 Hours","24 HOURS OPEN",COUNTA(G402,H402,I402) &gt;0, "SCHEDULED BUISSNESS HOURS"),"UNAVAILABLE")</f>
        <v>SCHEDULED BUISSNESS HOURS</v>
      </c>
      <c r="K402">
        <v>700</v>
      </c>
      <c r="M402" s="1" t="s">
        <v>2914</v>
      </c>
      <c r="N402" t="str">
        <f>VLOOKUP(A402,restaurants_data!A402:C914,3,FALSE)</f>
        <v>https://www.zomato.com/bangalore/the-hole-in-the-wall-cafe-2-indiranagar-bangalore/order</v>
      </c>
    </row>
    <row r="403" spans="1:14" x14ac:dyDescent="0.3">
      <c r="A403">
        <v>410</v>
      </c>
      <c r="B403" t="str">
        <f>VLOOKUP(A403,restaurants_data!A403:C915,2,FALSE)</f>
        <v>Sri Krishna Sagar</v>
      </c>
      <c r="D403">
        <v>4</v>
      </c>
      <c r="E403">
        <f>IF(MOD(restaurants_detail!D403,1)&lt;&gt;0, restaurants_detail!D403*1000, restaurants_detail!D403)</f>
        <v>2</v>
      </c>
      <c r="F403" t="str">
        <f>LEFT(restaurants_detail!E403,FIND(",",restaurants_detail!E403)-1)</f>
        <v>BTM</v>
      </c>
      <c r="G403" t="s">
        <v>2490</v>
      </c>
      <c r="J403" t="str" cm="1">
        <f t="array" ref="J403">IFERROR(_xlfn.IFS(G403="24 Hours","24 HOURS OPEN",COUNTA(G403,H403,I403) &gt;0, "SCHEDULED BUISSNESS HOURS"),"UNAVAILABLE")</f>
        <v>SCHEDULED BUISSNESS HOURS</v>
      </c>
      <c r="K403">
        <v>450</v>
      </c>
      <c r="M403" s="1" t="s">
        <v>2915</v>
      </c>
      <c r="N403" t="str">
        <f>VLOOKUP(A403,restaurants_data!A403:C915,3,FALSE)</f>
        <v>https://www.zomato.com/bangalore/sri-krishna-sagar-2-btm/order</v>
      </c>
    </row>
    <row r="404" spans="1:14" x14ac:dyDescent="0.3">
      <c r="A404">
        <v>411</v>
      </c>
      <c r="B404" t="str">
        <f>VLOOKUP(A404,restaurants_data!A404:C916,2,FALSE)</f>
        <v>Roti Sabji.Com</v>
      </c>
      <c r="D404">
        <v>3.8</v>
      </c>
      <c r="E404">
        <f>IF(MOD(restaurants_detail!D404,1)&lt;&gt;0, restaurants_detail!D404*1000, restaurants_detail!D404)</f>
        <v>3</v>
      </c>
      <c r="F404" t="str">
        <f>LEFT(restaurants_detail!E404,FIND(",",restaurants_detail!E404)-1)</f>
        <v>BTM</v>
      </c>
      <c r="G404" t="s">
        <v>2514</v>
      </c>
      <c r="J404" t="str" cm="1">
        <f t="array" ref="J404">IFERROR(_xlfn.IFS(G404="24 Hours","24 HOURS OPEN",COUNTA(G404,H404,I404) &gt;0, "SCHEDULED BUISSNESS HOURS"),"UNAVAILABLE")</f>
        <v>SCHEDULED BUISSNESS HOURS</v>
      </c>
      <c r="K404">
        <v>15050</v>
      </c>
      <c r="M404" s="1" t="s">
        <v>2916</v>
      </c>
      <c r="N404" t="str">
        <f>VLOOKUP(A404,restaurants_data!A404:C916,3,FALSE)</f>
        <v>https://www.zomato.com/bangalore/roti-sabji-com-1-btm-bangalore/order</v>
      </c>
    </row>
    <row r="405" spans="1:14" x14ac:dyDescent="0.3">
      <c r="A405">
        <v>412</v>
      </c>
      <c r="B405" t="str">
        <f>VLOOKUP(A405,restaurants_data!A405:C917,2,FALSE)</f>
        <v>Momo Zone - The Momo Company</v>
      </c>
      <c r="D405">
        <v>3.5</v>
      </c>
      <c r="E405">
        <f>IF(MOD(restaurants_detail!D405,1)&lt;&gt;0, restaurants_detail!D405*1000, restaurants_detail!D405)</f>
        <v>310</v>
      </c>
      <c r="F405" t="str">
        <f>LEFT(restaurants_detail!E405,FIND(",",restaurants_detail!E405)-1)</f>
        <v>Vasanth Nagar</v>
      </c>
      <c r="G405" t="s">
        <v>249</v>
      </c>
      <c r="J405" t="str" cm="1">
        <f t="array" ref="J405">IFERROR(_xlfn.IFS(G405="24 Hours","24 HOURS OPEN",COUNTA(G405,H405,I405) &gt;0, "SCHEDULED BUISSNESS HOURS"),"UNAVAILABLE")</f>
        <v>24 HOURS OPEN</v>
      </c>
      <c r="K405">
        <v>15050</v>
      </c>
      <c r="M405" s="1" t="s">
        <v>2917</v>
      </c>
      <c r="N405" t="str">
        <f>VLOOKUP(A405,restaurants_data!A405:C917,3,FALSE)</f>
        <v>https://www.zomato.com/bangalore/momo-zone-the-momo-company-vasanth-nagar-bangalore/order</v>
      </c>
    </row>
    <row r="406" spans="1:14" x14ac:dyDescent="0.3">
      <c r="A406">
        <v>413</v>
      </c>
      <c r="B406" t="str">
        <f>VLOOKUP(A406,restaurants_data!A406:C918,2,FALSE)</f>
        <v>Seoul Mate Korean Burger</v>
      </c>
      <c r="D406">
        <v>4</v>
      </c>
      <c r="E406">
        <f>IF(MOD(restaurants_detail!D406,1)&lt;&gt;0, restaurants_detail!D406*1000, restaurants_detail!D406)</f>
        <v>447</v>
      </c>
      <c r="F406" t="str">
        <f>LEFT(restaurants_detail!E406,FIND(",",restaurants_detail!E406)-1)</f>
        <v>Koramangala 7th Block</v>
      </c>
      <c r="J406" t="str" cm="1">
        <f t="array" ref="J406">IFERROR(_xlfn.IFS(G406="24 Hours","24 HOURS OPEN",COUNTA(G406,H406,I406) &gt;0, "SCHEDULED BUISSNESS HOURS"),"UNAVAILABLE")</f>
        <v>UNAVAILABLE</v>
      </c>
      <c r="K406">
        <v>200</v>
      </c>
      <c r="M406" s="1" t="s">
        <v>2918</v>
      </c>
      <c r="N406" t="str">
        <f>VLOOKUP(A406,restaurants_data!A406:C918,3,FALSE)</f>
        <v>https://www.zomato.com/bangalore/seoul-mate-korean-burger-koramangala-7th-block-bangalore/order</v>
      </c>
    </row>
    <row r="407" spans="1:14" x14ac:dyDescent="0.3">
      <c r="A407">
        <v>414</v>
      </c>
      <c r="B407" t="str">
        <f>VLOOKUP(A407,restaurants_data!A407:C919,2,FALSE)</f>
        <v>Karnataka Biriyani Point</v>
      </c>
      <c r="D407">
        <v>3.9</v>
      </c>
      <c r="E407">
        <f>IF(MOD(restaurants_detail!D407,1)&lt;&gt;0, restaurants_detail!D407*1000, restaurants_detail!D407)</f>
        <v>443</v>
      </c>
      <c r="F407" t="str">
        <f>LEFT(restaurants_detail!E407,FIND(",",restaurants_detail!E407)-1)</f>
        <v>Malleshwaram</v>
      </c>
      <c r="J407" t="str" cm="1">
        <f t="array" ref="J407">IFERROR(_xlfn.IFS(G407="24 Hours","24 HOURS OPEN",COUNTA(G407,H407,I407) &gt;0, "SCHEDULED BUISSNESS HOURS"),"UNAVAILABLE")</f>
        <v>UNAVAILABLE</v>
      </c>
      <c r="K407">
        <v>15000</v>
      </c>
      <c r="M407" s="1" t="s">
        <v>2731</v>
      </c>
      <c r="N407" t="str">
        <f>VLOOKUP(A407,restaurants_data!A407:C919,3,FALSE)</f>
        <v>https://www.zomato.com/bangalore/karnataka-biriyani-point-malleshwaram-bangalore/order</v>
      </c>
    </row>
    <row r="408" spans="1:14" x14ac:dyDescent="0.3">
      <c r="A408">
        <v>415</v>
      </c>
      <c r="B408" t="str">
        <f>VLOOKUP(A408,restaurants_data!A408:C920,2,FALSE)</f>
        <v>Santhanam Sweets &amp; Savouries</v>
      </c>
      <c r="C408" t="s">
        <v>934</v>
      </c>
      <c r="D408">
        <v>4.4000000000000004</v>
      </c>
      <c r="E408">
        <f>IF(MOD(restaurants_detail!D408,1)&lt;&gt;0, restaurants_detail!D408*1000, restaurants_detail!D408)</f>
        <v>2</v>
      </c>
      <c r="F408" t="str">
        <f>LEFT(restaurants_detail!E408,FIND(",",restaurants_detail!E408)-1)</f>
        <v>Commercial Street</v>
      </c>
      <c r="G408" t="s">
        <v>2557</v>
      </c>
      <c r="J408" t="str" cm="1">
        <f t="array" ref="J408">IFERROR(_xlfn.IFS(G408="24 Hours","24 HOURS OPEN",COUNTA(G408,H408,I408) &gt;0, "SCHEDULED BUISSNESS HOURS"),"UNAVAILABLE")</f>
        <v>SCHEDULED BUISSNESS HOURS</v>
      </c>
      <c r="K408">
        <v>15000</v>
      </c>
      <c r="M408" s="1" t="s">
        <v>2740</v>
      </c>
      <c r="N408" t="str">
        <f>VLOOKUP(A408,restaurants_data!A408:C920,3,FALSE)</f>
        <v>https://www.zomato.com/bangalore/santhanam-sweets-savouries-commercial-street-bangalore/order</v>
      </c>
    </row>
    <row r="409" spans="1:14" x14ac:dyDescent="0.3">
      <c r="A409">
        <v>416</v>
      </c>
      <c r="B409" t="str">
        <f>VLOOKUP(A409,restaurants_data!A409:C921,2,FALSE)</f>
        <v>You Mee</v>
      </c>
      <c r="C409" t="s">
        <v>936</v>
      </c>
      <c r="D409">
        <v>4.0999999999999996</v>
      </c>
      <c r="E409">
        <f>IF(MOD(restaurants_detail!D409,1)&lt;&gt;0, restaurants_detail!D409*1000, restaurants_detail!D409)</f>
        <v>2</v>
      </c>
      <c r="F409" t="str">
        <f>LEFT(restaurants_detail!E409,FIND(",",restaurants_detail!E409)-1)</f>
        <v>Orion Mall</v>
      </c>
      <c r="G409" t="s">
        <v>2473</v>
      </c>
      <c r="J409" t="str" cm="1">
        <f t="array" ref="J409">IFERROR(_xlfn.IFS(G409="24 Hours","24 HOURS OPEN",COUNTA(G409,H409,I409) &gt;0, "SCHEDULED BUISSNESS HOURS"),"UNAVAILABLE")</f>
        <v>SCHEDULED BUISSNESS HOURS</v>
      </c>
      <c r="K409">
        <v>250</v>
      </c>
      <c r="L409" t="s">
        <v>938</v>
      </c>
      <c r="M409" s="1" t="s">
        <v>2919</v>
      </c>
      <c r="N409" t="str">
        <f>VLOOKUP(A409,restaurants_data!A409:C921,3,FALSE)</f>
        <v>https://www.zomato.com/bangalore/you-mee-malleshwaram-bangalore/order</v>
      </c>
    </row>
    <row r="410" spans="1:14" x14ac:dyDescent="0.3">
      <c r="A410">
        <v>417</v>
      </c>
      <c r="B410" t="str">
        <f>VLOOKUP(A410,restaurants_data!A410:C922,2,FALSE)</f>
        <v>Rajasthani Taj Restaurant</v>
      </c>
      <c r="C410" t="s">
        <v>940</v>
      </c>
      <c r="D410">
        <v>2.9</v>
      </c>
      <c r="E410">
        <f>IF(MOD(restaurants_detail!D410,1)&lt;&gt;0, restaurants_detail!D410*1000, restaurants_detail!D410)</f>
        <v>11700</v>
      </c>
      <c r="F410" t="str">
        <f>LEFT(restaurants_detail!E410,FIND(",",restaurants_detail!E410)-1)</f>
        <v>BTM</v>
      </c>
      <c r="G410" t="s">
        <v>3056</v>
      </c>
      <c r="H410" t="s">
        <v>3057</v>
      </c>
      <c r="J410" t="str" cm="1">
        <f t="array" ref="J410">IFERROR(_xlfn.IFS(G410="24 Hours","24 HOURS OPEN",COUNTA(G410,H410,I410) &gt;0, "SCHEDULED BUISSNESS HOURS"),"UNAVAILABLE")</f>
        <v>SCHEDULED BUISSNESS HOURS</v>
      </c>
      <c r="K410">
        <v>300</v>
      </c>
      <c r="M410" s="1" t="s">
        <v>2920</v>
      </c>
      <c r="N410" t="str">
        <f>VLOOKUP(A410,restaurants_data!A410:C922,3,FALSE)</f>
        <v>https://www.zomato.com/bangalore/rajasthani-taj-restaurant-btm-bangalore/order</v>
      </c>
    </row>
    <row r="411" spans="1:14" x14ac:dyDescent="0.3">
      <c r="A411">
        <v>418</v>
      </c>
      <c r="B411" t="str">
        <f>VLOOKUP(A411,restaurants_data!A411:C923,2,FALSE)</f>
        <v>Roti Walaa</v>
      </c>
      <c r="D411">
        <v>4.3</v>
      </c>
      <c r="E411">
        <f>IF(MOD(restaurants_detail!D411,1)&lt;&gt;0, restaurants_detail!D411*1000, restaurants_detail!D411)</f>
        <v>1</v>
      </c>
      <c r="F411" t="str">
        <f>LEFT(restaurants_detail!E411,FIND(",",restaurants_detail!E411)-1)</f>
        <v>Koramangala 5th Block</v>
      </c>
      <c r="J411" t="str" cm="1">
        <f t="array" ref="J411">IFERROR(_xlfn.IFS(G411="24 Hours","24 HOURS OPEN",COUNTA(G411,H411,I411) &gt;0, "SCHEDULED BUISSNESS HOURS"),"UNAVAILABLE")</f>
        <v>UNAVAILABLE</v>
      </c>
      <c r="K411">
        <v>15050</v>
      </c>
      <c r="M411" s="1" t="s">
        <v>2921</v>
      </c>
      <c r="N411" t="str">
        <f>VLOOKUP(A411,restaurants_data!A411:C923,3,FALSE)</f>
        <v>https://www.zomato.com/bangalore/roti-walaa-koramangala-5th-block-bangalore/order</v>
      </c>
    </row>
    <row r="412" spans="1:14" x14ac:dyDescent="0.3">
      <c r="A412">
        <v>419</v>
      </c>
      <c r="B412" t="str">
        <f>VLOOKUP(A412,restaurants_data!A412:C924,2,FALSE)</f>
        <v>Sri Nidhi Sagar</v>
      </c>
      <c r="D412">
        <v>4.2</v>
      </c>
      <c r="E412">
        <f>IF(MOD(restaurants_detail!D412,1)&lt;&gt;0, restaurants_detail!D412*1000, restaurants_detail!D412)</f>
        <v>711</v>
      </c>
      <c r="F412" t="str">
        <f>LEFT(restaurants_detail!E412,FIND(",",restaurants_detail!E412)-1)</f>
        <v>Domlur</v>
      </c>
      <c r="G412" t="s">
        <v>2490</v>
      </c>
      <c r="J412" t="str" cm="1">
        <f t="array" ref="J412">IFERROR(_xlfn.IFS(G412="24 Hours","24 HOURS OPEN",COUNTA(G412,H412,I412) &gt;0, "SCHEDULED BUISSNESS HOURS"),"UNAVAILABLE")</f>
        <v>SCHEDULED BUISSNESS HOURS</v>
      </c>
      <c r="K412">
        <v>300</v>
      </c>
      <c r="M412" s="1" t="s">
        <v>2922</v>
      </c>
      <c r="N412" t="str">
        <f>VLOOKUP(A412,restaurants_data!A412:C924,3,FALSE)</f>
        <v>https://www.zomato.com/bangalore/sri-nidhi-sagar-domlur-bangalore/order</v>
      </c>
    </row>
    <row r="413" spans="1:14" x14ac:dyDescent="0.3">
      <c r="A413">
        <v>420</v>
      </c>
      <c r="B413" t="str">
        <f>VLOOKUP(A413,restaurants_data!A413:C925,2,FALSE)</f>
        <v>Mallu Family Restaurant</v>
      </c>
      <c r="C413" t="s">
        <v>945</v>
      </c>
      <c r="D413">
        <v>3.8</v>
      </c>
      <c r="E413">
        <f>IF(MOD(restaurants_detail!D413,1)&lt;&gt;0, restaurants_detail!D413*1000, restaurants_detail!D413)</f>
        <v>4</v>
      </c>
      <c r="F413" t="str">
        <f>LEFT(restaurants_detail!E413,FIND(",",restaurants_detail!E413)-1)</f>
        <v>BTM</v>
      </c>
      <c r="G413" t="s">
        <v>2488</v>
      </c>
      <c r="J413" t="str" cm="1">
        <f t="array" ref="J413">IFERROR(_xlfn.IFS(G413="24 Hours","24 HOURS OPEN",COUNTA(G413,H413,I413) &gt;0, "SCHEDULED BUISSNESS HOURS"),"UNAVAILABLE")</f>
        <v>SCHEDULED BUISSNESS HOURS</v>
      </c>
      <c r="K413">
        <v>350</v>
      </c>
      <c r="M413" s="1" t="s">
        <v>2923</v>
      </c>
      <c r="N413" t="str">
        <f>VLOOKUP(A413,restaurants_data!A413:C925,3,FALSE)</f>
        <v>https://www.zomato.com/bangalore/mallu-family-restaurant-btm-bangalore/order</v>
      </c>
    </row>
    <row r="414" spans="1:14" x14ac:dyDescent="0.3">
      <c r="A414">
        <v>421</v>
      </c>
      <c r="B414" t="str">
        <f>VLOOKUP(A414,restaurants_data!A414:C926,2,FALSE)</f>
        <v>Ganesh Food Joint</v>
      </c>
      <c r="D414">
        <v>4.0999999999999996</v>
      </c>
      <c r="E414">
        <f>IF(MOD(restaurants_detail!D414,1)&lt;&gt;0, restaurants_detail!D414*1000, restaurants_detail!D414)</f>
        <v>909</v>
      </c>
      <c r="F414" t="str">
        <f>LEFT(restaurants_detail!E414,FIND(",",restaurants_detail!E414)-1)</f>
        <v>Frazer Town</v>
      </c>
      <c r="G414" t="s">
        <v>2490</v>
      </c>
      <c r="J414" t="str" cm="1">
        <f t="array" ref="J414">IFERROR(_xlfn.IFS(G414="24 Hours","24 HOURS OPEN",COUNTA(G414,H414,I414) &gt;0, "SCHEDULED BUISSNESS HOURS"),"UNAVAILABLE")</f>
        <v>SCHEDULED BUISSNESS HOURS</v>
      </c>
      <c r="K414">
        <v>300</v>
      </c>
      <c r="M414" s="1" t="s">
        <v>2924</v>
      </c>
      <c r="N414" t="str">
        <f>VLOOKUP(A414,restaurants_data!A414:C926,3,FALSE)</f>
        <v>https://www.zomato.com/bangalore/ganesh-food-joint-frazer-town/order</v>
      </c>
    </row>
    <row r="415" spans="1:14" x14ac:dyDescent="0.3">
      <c r="A415">
        <v>422</v>
      </c>
      <c r="B415" t="str">
        <f>VLOOKUP(A415,restaurants_data!A415:C927,2,FALSE)</f>
        <v>Pai Vihar</v>
      </c>
      <c r="D415">
        <v>4.2</v>
      </c>
      <c r="E415">
        <f>IF(MOD(restaurants_detail!D415,1)&lt;&gt;0, restaurants_detail!D415*1000, restaurants_detail!D415)</f>
        <v>1</v>
      </c>
      <c r="F415" t="str">
        <f>LEFT(restaurants_detail!E415,FIND(",",restaurants_detail!E415)-1)</f>
        <v>City Market</v>
      </c>
      <c r="G415" t="s">
        <v>2558</v>
      </c>
      <c r="J415" t="str" cm="1">
        <f t="array" ref="J415">IFERROR(_xlfn.IFS(G415="24 Hours","24 HOURS OPEN",COUNTA(G415,H415,I415) &gt;0, "SCHEDULED BUISSNESS HOURS"),"UNAVAILABLE")</f>
        <v>SCHEDULED BUISSNESS HOURS</v>
      </c>
      <c r="K415">
        <v>300</v>
      </c>
      <c r="M415" s="1" t="s">
        <v>2925</v>
      </c>
      <c r="N415" t="str">
        <f>VLOOKUP(A415,restaurants_data!A415:C927,3,FALSE)</f>
        <v>https://www.zomato.com/bangalore/pai-vihar-city-market/order</v>
      </c>
    </row>
    <row r="416" spans="1:14" x14ac:dyDescent="0.3">
      <c r="A416">
        <v>423</v>
      </c>
      <c r="B416" t="str">
        <f>VLOOKUP(A416,restaurants_data!A416:C928,2,FALSE)</f>
        <v>Biryani Canteen</v>
      </c>
      <c r="D416">
        <v>4.0999999999999996</v>
      </c>
      <c r="E416">
        <f>IF(MOD(restaurants_detail!D416,1)&lt;&gt;0, restaurants_detail!D416*1000, restaurants_detail!D416)</f>
        <v>2</v>
      </c>
      <c r="F416" t="str">
        <f>LEFT(restaurants_detail!E416,FIND(",",restaurants_detail!E416)-1)</f>
        <v>Rajajinagar</v>
      </c>
      <c r="G416" t="s">
        <v>3034</v>
      </c>
      <c r="H416" t="s">
        <v>3058</v>
      </c>
      <c r="I416" t="s">
        <v>3004</v>
      </c>
      <c r="J416" t="str" cm="1">
        <f t="array" ref="J416">IFERROR(_xlfn.IFS(G416="24 Hours","24 HOURS OPEN",COUNTA(G416,H416,I416) &gt;0, "SCHEDULED BUISSNESS HOURS"),"UNAVAILABLE")</f>
        <v>SCHEDULED BUISSNESS HOURS</v>
      </c>
      <c r="K416">
        <v>15050</v>
      </c>
      <c r="M416" s="1" t="s">
        <v>2711</v>
      </c>
      <c r="N416" t="str">
        <f>VLOOKUP(A416,restaurants_data!A416:C928,3,FALSE)</f>
        <v>https://www.zomato.com/bangalore/biryani-canteen-rajajinagar-bangalore/order</v>
      </c>
    </row>
    <row r="417" spans="1:14" x14ac:dyDescent="0.3">
      <c r="A417">
        <v>424</v>
      </c>
      <c r="B417" t="str">
        <f>VLOOKUP(A417,restaurants_data!A417:C929,2,FALSE)</f>
        <v>Gowda's Biriyani Corner</v>
      </c>
      <c r="D417">
        <v>3.7</v>
      </c>
      <c r="E417">
        <f>IF(MOD(restaurants_detail!D417,1)&lt;&gt;0, restaurants_detail!D417*1000, restaurants_detail!D417)</f>
        <v>21900</v>
      </c>
      <c r="F417" t="str">
        <f>LEFT(restaurants_detail!E417,FIND(",",restaurants_detail!E417)-1)</f>
        <v>Vijay Nagar</v>
      </c>
      <c r="G417" t="s">
        <v>2559</v>
      </c>
      <c r="J417" t="str" cm="1">
        <f t="array" ref="J417">IFERROR(_xlfn.IFS(G417="24 Hours","24 HOURS OPEN",COUNTA(G417,H417,I417) &gt;0, "SCHEDULED BUISSNESS HOURS"),"UNAVAILABLE")</f>
        <v>SCHEDULED BUISSNESS HOURS</v>
      </c>
      <c r="K417">
        <v>400</v>
      </c>
      <c r="M417" s="1" t="s">
        <v>2926</v>
      </c>
      <c r="N417" t="str">
        <f>VLOOKUP(A417,restaurants_data!A417:C929,3,FALSE)</f>
        <v>https://www.zomato.com/bangalore/gowdas-biriyani-corner-vijay-nagar-bangalore/order</v>
      </c>
    </row>
    <row r="418" spans="1:14" x14ac:dyDescent="0.3">
      <c r="A418">
        <v>425</v>
      </c>
      <c r="B418" t="str">
        <f>VLOOKUP(A418,restaurants_data!A418:C930,2,FALSE)</f>
        <v>Hotel Prakruthi</v>
      </c>
      <c r="D418">
        <v>4.2</v>
      </c>
      <c r="E418">
        <f>IF(MOD(restaurants_detail!D418,1)&lt;&gt;0, restaurants_detail!D418*1000, restaurants_detail!D418)</f>
        <v>2</v>
      </c>
      <c r="F418" t="str">
        <f>LEFT(restaurants_detail!E418,FIND(",",restaurants_detail!E418)-1)</f>
        <v>Vijay Nagar</v>
      </c>
      <c r="G418" t="s">
        <v>3059</v>
      </c>
      <c r="H418" t="s">
        <v>3033</v>
      </c>
      <c r="J418" t="str" cm="1">
        <f t="array" ref="J418">IFERROR(_xlfn.IFS(G418="24 Hours","24 HOURS OPEN",COUNTA(G418,H418,I418) &gt;0, "SCHEDULED BUISSNESS HOURS"),"UNAVAILABLE")</f>
        <v>SCHEDULED BUISSNESS HOURS</v>
      </c>
      <c r="K418">
        <v>350</v>
      </c>
      <c r="M418" s="1" t="s">
        <v>2686</v>
      </c>
      <c r="N418" t="str">
        <f>VLOOKUP(A418,restaurants_data!A418:C930,3,FALSE)</f>
        <v>https://www.zomato.com/bangalore/hotel-prakruthi-vijay-nagar/order</v>
      </c>
    </row>
    <row r="419" spans="1:14" x14ac:dyDescent="0.3">
      <c r="A419">
        <v>426</v>
      </c>
      <c r="B419" t="str">
        <f>VLOOKUP(A419,restaurants_data!A419:C931,2,FALSE)</f>
        <v>NH8</v>
      </c>
      <c r="C419" t="s">
        <v>954</v>
      </c>
      <c r="D419">
        <v>3.9</v>
      </c>
      <c r="E419">
        <f>IF(MOD(restaurants_detail!D419,1)&lt;&gt;0, restaurants_detail!D419*1000, restaurants_detail!D419)</f>
        <v>2</v>
      </c>
      <c r="F419" t="str">
        <f>LEFT(restaurants_detail!E419,FIND(",",restaurants_detail!E419)-1)</f>
        <v>Indiranagar</v>
      </c>
      <c r="G419" t="s">
        <v>3006</v>
      </c>
      <c r="H419" t="s">
        <v>3019</v>
      </c>
      <c r="J419" t="str" cm="1">
        <f t="array" ref="J419">IFERROR(_xlfn.IFS(G419="24 Hours","24 HOURS OPEN",COUNTA(G419,H419,I419) &gt;0, "SCHEDULED BUISSNESS HOURS"),"UNAVAILABLE")</f>
        <v>SCHEDULED BUISSNESS HOURS</v>
      </c>
      <c r="K419">
        <v>150</v>
      </c>
      <c r="L419" t="s">
        <v>955</v>
      </c>
      <c r="M419" s="1" t="s">
        <v>2927</v>
      </c>
      <c r="N419" t="str">
        <f>VLOOKUP(A419,restaurants_data!A419:C931,3,FALSE)</f>
        <v>https://www.zomato.com/bangalore/nh8-indiranagar/order</v>
      </c>
    </row>
    <row r="420" spans="1:14" x14ac:dyDescent="0.3">
      <c r="A420">
        <v>427</v>
      </c>
      <c r="B420" t="str">
        <f>VLOOKUP(A420,restaurants_data!A420:C932,2,FALSE)</f>
        <v>Calcutta Victoria Chat House</v>
      </c>
      <c r="C420" t="s">
        <v>957</v>
      </c>
      <c r="D420">
        <v>3.6</v>
      </c>
      <c r="E420">
        <f>IF(MOD(restaurants_detail!D420,1)&lt;&gt;0, restaurants_detail!D420*1000, restaurants_detail!D420)</f>
        <v>3</v>
      </c>
      <c r="F420" t="str">
        <f>LEFT(restaurants_detail!E420,FIND(",",restaurants_detail!E420)-1)</f>
        <v>Jeevan Bhima Nagar</v>
      </c>
      <c r="G420" t="s">
        <v>2539</v>
      </c>
      <c r="J420" t="str" cm="1">
        <f t="array" ref="J420">IFERROR(_xlfn.IFS(G420="24 Hours","24 HOURS OPEN",COUNTA(G420,H420,I420) &gt;0, "SCHEDULED BUISSNESS HOURS"),"UNAVAILABLE")</f>
        <v>SCHEDULED BUISSNESS HOURS</v>
      </c>
      <c r="K420">
        <v>200</v>
      </c>
      <c r="L420" t="s">
        <v>958</v>
      </c>
      <c r="M420" s="1" t="s">
        <v>2928</v>
      </c>
      <c r="N420" t="str">
        <f>VLOOKUP(A420,restaurants_data!A420:C932,3,FALSE)</f>
        <v>https://www.zomato.com/bangalore/calcutta-victoria-chat-house-jeevan-bhima-nagar/order</v>
      </c>
    </row>
    <row r="421" spans="1:14" x14ac:dyDescent="0.3">
      <c r="A421">
        <v>428</v>
      </c>
      <c r="B421" t="str">
        <f>VLOOKUP(A421,restaurants_data!A421:C933,2,FALSE)</f>
        <v>Hotel Moonlight</v>
      </c>
      <c r="C421" t="s">
        <v>960</v>
      </c>
      <c r="D421">
        <v>4.2</v>
      </c>
      <c r="E421">
        <f>IF(MOD(restaurants_detail!D421,1)&lt;&gt;0, restaurants_detail!D421*1000, restaurants_detail!D421)</f>
        <v>289</v>
      </c>
      <c r="F421" t="str">
        <f>LEFT(restaurants_detail!E421,FIND(",",restaurants_detail!E421)-1)</f>
        <v>Malleshwaram</v>
      </c>
      <c r="G421" t="s">
        <v>2586</v>
      </c>
      <c r="J421" t="str" cm="1">
        <f t="array" ref="J421">IFERROR(_xlfn.IFS(G421="24 Hours","24 HOURS OPEN",COUNTA(G421,H421,I421) &gt;0, "SCHEDULED BUISSNESS HOURS"),"UNAVAILABLE")</f>
        <v>SCHEDULED BUISSNESS HOURS</v>
      </c>
      <c r="K421">
        <v>600</v>
      </c>
      <c r="M421" s="1" t="s">
        <v>2929</v>
      </c>
      <c r="N421" t="str">
        <f>VLOOKUP(A421,restaurants_data!A421:C933,3,FALSE)</f>
        <v>https://www.zomato.com/bangalore/hotel-moonlight-1-malleshwaram/order</v>
      </c>
    </row>
    <row r="422" spans="1:14" x14ac:dyDescent="0.3">
      <c r="A422">
        <v>429</v>
      </c>
      <c r="B422" t="str">
        <f>VLOOKUP(A422,restaurants_data!A422:C934,2,FALSE)</f>
        <v>China Pearl</v>
      </c>
      <c r="C422" t="s">
        <v>963</v>
      </c>
      <c r="D422">
        <v>4.2</v>
      </c>
      <c r="E422">
        <f>IF(MOD(restaurants_detail!D422,1)&lt;&gt;0, restaurants_detail!D422*1000, restaurants_detail!D422)</f>
        <v>4</v>
      </c>
      <c r="F422" t="str">
        <f>LEFT(restaurants_detail!E422,FIND(",",restaurants_detail!E422)-1)</f>
        <v>Koramangala 6th Block</v>
      </c>
      <c r="G422" t="s">
        <v>3060</v>
      </c>
      <c r="H422" t="s">
        <v>3000</v>
      </c>
      <c r="J422" t="str" cm="1">
        <f t="array" ref="J422">IFERROR(_xlfn.IFS(G422="24 Hours","24 HOURS OPEN",COUNTA(G422,H422,I422) &gt;0, "SCHEDULED BUISSNESS HOURS"),"UNAVAILABLE")</f>
        <v>SCHEDULED BUISSNESS HOURS</v>
      </c>
      <c r="K422">
        <v>150</v>
      </c>
      <c r="L422" t="s">
        <v>965</v>
      </c>
      <c r="M422" s="1" t="s">
        <v>2930</v>
      </c>
      <c r="N422" t="str">
        <f>VLOOKUP(A422,restaurants_data!A422:C934,3,FALSE)</f>
        <v>https://www.zomato.com/bangalore/china-pearl-koramangala-6th-block/order</v>
      </c>
    </row>
    <row r="423" spans="1:14" x14ac:dyDescent="0.3">
      <c r="A423">
        <v>430</v>
      </c>
      <c r="B423" t="str">
        <f>VLOOKUP(A423,restaurants_data!A423:C935,2,FALSE)</f>
        <v>The Purple Pan</v>
      </c>
      <c r="C423" t="s">
        <v>967</v>
      </c>
      <c r="D423">
        <v>4.0999999999999996</v>
      </c>
      <c r="E423">
        <f>IF(MOD(restaurants_detail!D423,1)&lt;&gt;0, restaurants_detail!D423*1000, restaurants_detail!D423)</f>
        <v>17200</v>
      </c>
      <c r="F423" t="str">
        <f>LEFT(restaurants_detail!E423,FIND(",",restaurants_detail!E423)-1)</f>
        <v>Rajajinagar</v>
      </c>
      <c r="G423" t="s">
        <v>3025</v>
      </c>
      <c r="H423" t="s">
        <v>3061</v>
      </c>
      <c r="J423" t="str" cm="1">
        <f t="array" ref="J423">IFERROR(_xlfn.IFS(G423="24 Hours","24 HOURS OPEN",COUNTA(G423,H423,I423) &gt;0, "SCHEDULED BUISSNESS HOURS"),"UNAVAILABLE")</f>
        <v>SCHEDULED BUISSNESS HOURS</v>
      </c>
      <c r="K423">
        <v>150</v>
      </c>
      <c r="L423" t="s">
        <v>969</v>
      </c>
      <c r="M423" s="1" t="s">
        <v>2931</v>
      </c>
      <c r="N423" t="str">
        <f>VLOOKUP(A423,restaurants_data!A423:C935,3,FALSE)</f>
        <v>https://www.zomato.com/thepurplepan/order</v>
      </c>
    </row>
    <row r="424" spans="1:14" x14ac:dyDescent="0.3">
      <c r="A424">
        <v>431</v>
      </c>
      <c r="B424" t="str">
        <f>VLOOKUP(A424,restaurants_data!A424:C936,2,FALSE)</f>
        <v>Fresh Bites</v>
      </c>
      <c r="D424">
        <v>3.8</v>
      </c>
      <c r="E424">
        <f>IF(MOD(restaurants_detail!D424,1)&lt;&gt;0, restaurants_detail!D424*1000, restaurants_detail!D424)</f>
        <v>2</v>
      </c>
      <c r="F424" t="str">
        <f>LEFT(restaurants_detail!E424,FIND(",",restaurants_detail!E424)-1)</f>
        <v>Indiranagar</v>
      </c>
      <c r="J424" t="str" cm="1">
        <f t="array" ref="J424">IFERROR(_xlfn.IFS(G424="24 Hours","24 HOURS OPEN",COUNTA(G424,H424,I424) &gt;0, "SCHEDULED BUISSNESS HOURS"),"UNAVAILABLE")</f>
        <v>UNAVAILABLE</v>
      </c>
      <c r="K424">
        <v>15050</v>
      </c>
      <c r="M424" s="1" t="s">
        <v>2932</v>
      </c>
      <c r="N424" t="str">
        <f>VLOOKUP(A424,restaurants_data!A424:C936,3,FALSE)</f>
        <v>https://www.zomato.com/bangalore/fresh-bites-indiranagar-bangalore/order</v>
      </c>
    </row>
    <row r="425" spans="1:14" x14ac:dyDescent="0.3">
      <c r="A425">
        <v>432</v>
      </c>
      <c r="B425" t="str">
        <f>VLOOKUP(A425,restaurants_data!A425:C937,2,FALSE)</f>
        <v>Khichdi Bar By Dil Foods</v>
      </c>
      <c r="D425">
        <v>3.9</v>
      </c>
      <c r="E425">
        <f>IF(MOD(restaurants_detail!D425,1)&lt;&gt;0, restaurants_detail!D425*1000, restaurants_detail!D425)</f>
        <v>84</v>
      </c>
      <c r="F425" t="str">
        <f>LEFT(restaurants_detail!E425,FIND(",",restaurants_detail!E425)-1)</f>
        <v>Brigade Road</v>
      </c>
      <c r="J425" t="str" cm="1">
        <f t="array" ref="J425">IFERROR(_xlfn.IFS(G425="24 Hours","24 HOURS OPEN",COUNTA(G425,H425,I425) &gt;0, "SCHEDULED BUISSNESS HOURS"),"UNAVAILABLE")</f>
        <v>UNAVAILABLE</v>
      </c>
      <c r="K425">
        <v>200</v>
      </c>
      <c r="M425" s="1" t="s">
        <v>2933</v>
      </c>
      <c r="N425" t="str">
        <f>VLOOKUP(A425,restaurants_data!A425:C937,3,FALSE)</f>
        <v>https://www.zomato.com/bangalore/khichdi-bar-by-dil-foods-brigade-road-bangalore/order</v>
      </c>
    </row>
    <row r="426" spans="1:14" x14ac:dyDescent="0.3">
      <c r="A426">
        <v>433</v>
      </c>
      <c r="B426" t="str">
        <f>VLOOKUP(A426,restaurants_data!A426:C938,2,FALSE)</f>
        <v>The Salad Studio</v>
      </c>
      <c r="D426">
        <v>4.2</v>
      </c>
      <c r="E426">
        <f>IF(MOD(restaurants_detail!D426,1)&lt;&gt;0, restaurants_detail!D426*1000, restaurants_detail!D426)</f>
        <v>2</v>
      </c>
      <c r="F426" t="str">
        <f>LEFT(restaurants_detail!E426,FIND(",",restaurants_detail!E426)-1)</f>
        <v>Indiranagar</v>
      </c>
      <c r="G426" t="s">
        <v>2573</v>
      </c>
      <c r="J426" t="str" cm="1">
        <f t="array" ref="J426">IFERROR(_xlfn.IFS(G426="24 Hours","24 HOURS OPEN",COUNTA(G426,H426,I426) &gt;0, "SCHEDULED BUISSNESS HOURS"),"UNAVAILABLE")</f>
        <v>SCHEDULED BUISSNESS HOURS</v>
      </c>
      <c r="K426">
        <v>400</v>
      </c>
      <c r="M426" s="1" t="s">
        <v>2934</v>
      </c>
      <c r="N426" t="str">
        <f>VLOOKUP(A426,restaurants_data!A426:C938,3,FALSE)</f>
        <v>https://www.zomato.com/bangalore/the-salad-studio-indiranagar-bangalore/order</v>
      </c>
    </row>
    <row r="427" spans="1:14" x14ac:dyDescent="0.3">
      <c r="A427">
        <v>434</v>
      </c>
      <c r="B427" t="str">
        <f>VLOOKUP(A427,restaurants_data!A427:C939,2,FALSE)</f>
        <v>Shaap</v>
      </c>
      <c r="C427" t="s">
        <v>974</v>
      </c>
      <c r="D427">
        <v>4.0999999999999996</v>
      </c>
      <c r="E427">
        <f>IF(MOD(restaurants_detail!D427,1)&lt;&gt;0, restaurants_detail!D427*1000, restaurants_detail!D427)</f>
        <v>2</v>
      </c>
      <c r="F427" t="str">
        <f>LEFT(restaurants_detail!E427,FIND(",",restaurants_detail!E427)-1)</f>
        <v>Indiranagar</v>
      </c>
      <c r="G427" t="s">
        <v>2495</v>
      </c>
      <c r="J427" t="str" cm="1">
        <f t="array" ref="J427">IFERROR(_xlfn.IFS(G427="24 Hours","24 HOURS OPEN",COUNTA(G427,H427,I427) &gt;0, "SCHEDULED BUISSNESS HOURS"),"UNAVAILABLE")</f>
        <v>SCHEDULED BUISSNESS HOURS</v>
      </c>
      <c r="K427">
        <v>600</v>
      </c>
      <c r="M427" s="1" t="s">
        <v>2935</v>
      </c>
      <c r="N427" t="str">
        <f>VLOOKUP(A427,restaurants_data!A427:C939,3,FALSE)</f>
        <v>https://www.zomato.com/bangalore/shaap-indiranagar/order</v>
      </c>
    </row>
    <row r="428" spans="1:14" x14ac:dyDescent="0.3">
      <c r="A428">
        <v>435</v>
      </c>
      <c r="B428" t="str">
        <f>VLOOKUP(A428,restaurants_data!A428:C940,2,FALSE)</f>
        <v>Hotel Annapoorna</v>
      </c>
      <c r="C428" t="s">
        <v>976</v>
      </c>
      <c r="D428">
        <v>4.2</v>
      </c>
      <c r="E428">
        <f>IF(MOD(restaurants_detail!D428,1)&lt;&gt;0, restaurants_detail!D428*1000, restaurants_detail!D428)</f>
        <v>855</v>
      </c>
      <c r="F428" t="str">
        <f>LEFT(restaurants_detail!E428,FIND(",",restaurants_detail!E428)-1)</f>
        <v>Majestic</v>
      </c>
      <c r="G428" t="s">
        <v>3006</v>
      </c>
      <c r="H428" t="s">
        <v>3020</v>
      </c>
      <c r="J428" t="str" cm="1">
        <f t="array" ref="J428">IFERROR(_xlfn.IFS(G428="24 Hours","24 HOURS OPEN",COUNTA(G428,H428,I428) &gt;0, "SCHEDULED BUISSNESS HOURS"),"UNAVAILABLE")</f>
        <v>SCHEDULED BUISSNESS HOURS</v>
      </c>
      <c r="K428">
        <v>400</v>
      </c>
      <c r="L428" t="s">
        <v>978</v>
      </c>
      <c r="M428" s="1" t="s">
        <v>2936</v>
      </c>
      <c r="N428" t="str">
        <f>VLOOKUP(A428,restaurants_data!A428:C940,3,FALSE)</f>
        <v>https://www.zomato.com/bangalore/hotel-annapoorna-majestic/order</v>
      </c>
    </row>
    <row r="429" spans="1:14" x14ac:dyDescent="0.3">
      <c r="A429">
        <v>436</v>
      </c>
      <c r="B429" t="str">
        <f>VLOOKUP(A429,restaurants_data!A429:C941,2,FALSE)</f>
        <v>Rotti Mane</v>
      </c>
      <c r="D429">
        <v>3.9</v>
      </c>
      <c r="E429">
        <f>IF(MOD(restaurants_detail!D429,1)&lt;&gt;0, restaurants_detail!D429*1000, restaurants_detail!D429)</f>
        <v>372</v>
      </c>
      <c r="F429" t="str">
        <f>LEFT(restaurants_detail!E429,FIND(",",restaurants_detail!E429)-1)</f>
        <v>Basaveshwara Nagar</v>
      </c>
      <c r="G429" t="s">
        <v>2550</v>
      </c>
      <c r="J429" t="str" cm="1">
        <f t="array" ref="J429">IFERROR(_xlfn.IFS(G429="24 Hours","24 HOURS OPEN",COUNTA(G429,H429,I429) &gt;0, "SCHEDULED BUISSNESS HOURS"),"UNAVAILABLE")</f>
        <v>SCHEDULED BUISSNESS HOURS</v>
      </c>
      <c r="K429">
        <v>15050</v>
      </c>
      <c r="M429" s="1" t="s">
        <v>2708</v>
      </c>
      <c r="N429" t="str">
        <f>VLOOKUP(A429,restaurants_data!A429:C941,3,FALSE)</f>
        <v>https://www.zomato.com/bangalore/rotti-mane-basaveshwara-nagar-bangalore/order</v>
      </c>
    </row>
    <row r="430" spans="1:14" x14ac:dyDescent="0.3">
      <c r="A430">
        <v>437</v>
      </c>
      <c r="B430" t="str">
        <f>VLOOKUP(A430,restaurants_data!A430:C942,2,FALSE)</f>
        <v>Punjab Grill</v>
      </c>
      <c r="C430" t="s">
        <v>980</v>
      </c>
      <c r="D430">
        <v>4.0999999999999996</v>
      </c>
      <c r="E430">
        <f>IF(MOD(restaurants_detail!D430,1)&lt;&gt;0, restaurants_detail!D430*1000, restaurants_detail!D430)</f>
        <v>559</v>
      </c>
      <c r="F430" t="str">
        <f>LEFT(restaurants_detail!E430,FIND(",",restaurants_detail!E430)-1)</f>
        <v>Forum Rex Walk</v>
      </c>
      <c r="G430" t="s">
        <v>2508</v>
      </c>
      <c r="J430" t="str" cm="1">
        <f t="array" ref="J430">IFERROR(_xlfn.IFS(G430="24 Hours","24 HOURS OPEN",COUNTA(G430,H430,I430) &gt;0, "SCHEDULED BUISSNESS HOURS"),"UNAVAILABLE")</f>
        <v>SCHEDULED BUISSNESS HOURS</v>
      </c>
      <c r="K430">
        <v>250</v>
      </c>
      <c r="M430" s="1" t="s">
        <v>2937</v>
      </c>
      <c r="N430" t="str">
        <f>VLOOKUP(A430,restaurants_data!A430:C942,3,FALSE)</f>
        <v>https://www.zomato.com/bangalore/punjab-grill-brigade-road-bangalore/order</v>
      </c>
    </row>
    <row r="431" spans="1:14" x14ac:dyDescent="0.3">
      <c r="A431">
        <v>438</v>
      </c>
      <c r="B431" t="str">
        <f>VLOOKUP(A431,restaurants_data!A431:C943,2,FALSE)</f>
        <v>Raj Donne Biriyani Mane</v>
      </c>
      <c r="C431" t="s">
        <v>982</v>
      </c>
      <c r="D431">
        <v>4.3</v>
      </c>
      <c r="E431">
        <f>IF(MOD(restaurants_detail!D431,1)&lt;&gt;0, restaurants_detail!D431*1000, restaurants_detail!D431)</f>
        <v>2</v>
      </c>
      <c r="F431" t="str">
        <f>LEFT(restaurants_detail!E431,FIND(",",restaurants_detail!E431)-1)</f>
        <v>Rajajinagar</v>
      </c>
      <c r="G431" t="s">
        <v>3038</v>
      </c>
      <c r="H431" t="s">
        <v>3003</v>
      </c>
      <c r="J431" t="str" cm="1">
        <f t="array" ref="J431">IFERROR(_xlfn.IFS(G431="24 Hours","24 HOURS OPEN",COUNTA(G431,H431,I431) &gt;0, "SCHEDULED BUISSNESS HOURS"),"UNAVAILABLE")</f>
        <v>SCHEDULED BUISSNESS HOURS</v>
      </c>
      <c r="K431">
        <v>550</v>
      </c>
      <c r="M431" s="1" t="s">
        <v>2686</v>
      </c>
      <c r="N431" t="str">
        <f>VLOOKUP(A431,restaurants_data!A431:C943,3,FALSE)</f>
        <v>https://www.zomato.com/bangalore/raj-donne-biriyani-mane-rajajinagar-bangalore/order</v>
      </c>
    </row>
    <row r="432" spans="1:14" x14ac:dyDescent="0.3">
      <c r="A432">
        <v>439</v>
      </c>
      <c r="B432" t="str">
        <f>VLOOKUP(A432,restaurants_data!A432:C944,2,FALSE)</f>
        <v>Boss Burger</v>
      </c>
      <c r="D432">
        <v>4.2</v>
      </c>
      <c r="E432">
        <f>IF(MOD(restaurants_detail!D432,1)&lt;&gt;0, restaurants_detail!D432*1000, restaurants_detail!D432)</f>
        <v>477</v>
      </c>
      <c r="F432" t="str">
        <f>LEFT(restaurants_detail!E432,FIND(",",restaurants_detail!E432)-1)</f>
        <v>Lavelle Road</v>
      </c>
      <c r="J432" t="str" cm="1">
        <f t="array" ref="J432">IFERROR(_xlfn.IFS(G432="24 Hours","24 HOURS OPEN",COUNTA(G432,H432,I432) &gt;0, "SCHEDULED BUISSNESS HOURS"),"UNAVAILABLE")</f>
        <v>UNAVAILABLE</v>
      </c>
      <c r="K432">
        <v>300</v>
      </c>
      <c r="M432" s="1" t="s">
        <v>2938</v>
      </c>
      <c r="N432" t="str">
        <f>VLOOKUP(A432,restaurants_data!A432:C944,3,FALSE)</f>
        <v>https://www.zomato.com/bangalore/boss-burger-lavelle-road-bangalore/order</v>
      </c>
    </row>
    <row r="433" spans="1:14" x14ac:dyDescent="0.3">
      <c r="A433">
        <v>440</v>
      </c>
      <c r="B433" t="str">
        <f>VLOOKUP(A433,restaurants_data!A433:C945,2,FALSE)</f>
        <v>Mane Holige Kuruku Thindi</v>
      </c>
      <c r="C433" t="s">
        <v>985</v>
      </c>
      <c r="D433">
        <v>4.0999999999999996</v>
      </c>
      <c r="E433">
        <f>IF(MOD(restaurants_detail!D433,1)&lt;&gt;0, restaurants_detail!D433*1000, restaurants_detail!D433)</f>
        <v>559</v>
      </c>
      <c r="F433" t="str">
        <f>LEFT(restaurants_detail!E433,FIND(",",restaurants_detail!E433)-1)</f>
        <v>Jayanagar</v>
      </c>
      <c r="G433" t="s">
        <v>2472</v>
      </c>
      <c r="J433" t="str" cm="1">
        <f t="array" ref="J433">IFERROR(_xlfn.IFS(G433="24 Hours","24 HOURS OPEN",COUNTA(G433,H433,I433) &gt;0, "SCHEDULED BUISSNESS HOURS"),"UNAVAILABLE")</f>
        <v>SCHEDULED BUISSNESS HOURS</v>
      </c>
      <c r="K433">
        <v>50</v>
      </c>
      <c r="M433" s="1" t="s">
        <v>2720</v>
      </c>
      <c r="N433" t="str">
        <f>VLOOKUP(A433,restaurants_data!A433:C945,3,FALSE)</f>
        <v>https://www.zomato.com/bangalore/mane-holige-kuruku-thindi-jayanagar-bangalore/order</v>
      </c>
    </row>
    <row r="434" spans="1:14" x14ac:dyDescent="0.3">
      <c r="A434">
        <v>441</v>
      </c>
      <c r="B434" t="str">
        <f>VLOOKUP(A434,restaurants_data!A434:C946,2,FALSE)</f>
        <v>Apsara Ice Creams</v>
      </c>
      <c r="C434" t="s">
        <v>986</v>
      </c>
      <c r="D434">
        <v>4.5</v>
      </c>
      <c r="E434">
        <f>IF(MOD(restaurants_detail!D434,1)&lt;&gt;0, restaurants_detail!D434*1000, restaurants_detail!D434)</f>
        <v>725</v>
      </c>
      <c r="F434" t="str">
        <f>LEFT(restaurants_detail!E434,FIND(",",restaurants_detail!E434)-1)</f>
        <v>Koramangala 5th Block</v>
      </c>
      <c r="G434" t="s">
        <v>2587</v>
      </c>
      <c r="J434" t="str" cm="1">
        <f t="array" ref="J434">IFERROR(_xlfn.IFS(G434="24 Hours","24 HOURS OPEN",COUNTA(G434,H434,I434) &gt;0, "SCHEDULED BUISSNESS HOURS"),"UNAVAILABLE")</f>
        <v>SCHEDULED BUISSNESS HOURS</v>
      </c>
      <c r="K434">
        <v>400</v>
      </c>
      <c r="M434" s="1" t="s">
        <v>2668</v>
      </c>
      <c r="N434" t="str">
        <f>VLOOKUP(A434,restaurants_data!A434:C946,3,FALSE)</f>
        <v>https://www.zomato.com/bangalore/apsara-ice-creams-koramangala-5th-block-bangalore/order</v>
      </c>
    </row>
    <row r="435" spans="1:14" x14ac:dyDescent="0.3">
      <c r="A435">
        <v>442</v>
      </c>
      <c r="B435" t="str">
        <f>VLOOKUP(A435,restaurants_data!A435:C947,2,FALSE)</f>
        <v>La Heaven</v>
      </c>
      <c r="C435" t="s">
        <v>988</v>
      </c>
      <c r="D435">
        <v>4.4000000000000004</v>
      </c>
      <c r="E435">
        <f>IF(MOD(restaurants_detail!D435,1)&lt;&gt;0, restaurants_detail!D435*1000, restaurants_detail!D435)</f>
        <v>2</v>
      </c>
      <c r="F435" t="str">
        <f>LEFT(restaurants_detail!E435,FIND(",",restaurants_detail!E435)-1)</f>
        <v>Malleshwaram</v>
      </c>
      <c r="G435" t="s">
        <v>2545</v>
      </c>
      <c r="J435" t="str" cm="1">
        <f t="array" ref="J435">IFERROR(_xlfn.IFS(G435="24 Hours","24 HOURS OPEN",COUNTA(G435,H435,I435) &gt;0, "SCHEDULED BUISSNESS HOURS"),"UNAVAILABLE")</f>
        <v>SCHEDULED BUISSNESS HOURS</v>
      </c>
      <c r="K435">
        <v>400</v>
      </c>
      <c r="M435" s="1" t="s">
        <v>2636</v>
      </c>
      <c r="N435" t="str">
        <f>VLOOKUP(A435,restaurants_data!A435:C947,3,FALSE)</f>
        <v>https://www.zomato.com/bangalore/la-heaven-malleshwaram-bangalore/order</v>
      </c>
    </row>
    <row r="436" spans="1:14" x14ac:dyDescent="0.3">
      <c r="A436">
        <v>443</v>
      </c>
      <c r="B436" t="str">
        <f>VLOOKUP(A436,restaurants_data!A436:C948,2,FALSE)</f>
        <v>Green Onion</v>
      </c>
      <c r="C436" t="s">
        <v>989</v>
      </c>
      <c r="D436">
        <v>4.3</v>
      </c>
      <c r="E436">
        <f>IF(MOD(restaurants_detail!D436,1)&lt;&gt;0, restaurants_detail!D436*1000, restaurants_detail!D436)</f>
        <v>2</v>
      </c>
      <c r="F436" t="str">
        <f>LEFT(restaurants_detail!E436,FIND(",",restaurants_detail!E436)-1)</f>
        <v>Residency Road</v>
      </c>
      <c r="G436" t="s">
        <v>2579</v>
      </c>
      <c r="J436" t="str" cm="1">
        <f t="array" ref="J436">IFERROR(_xlfn.IFS(G436="24 Hours","24 HOURS OPEN",COUNTA(G436,H436,I436) &gt;0, "SCHEDULED BUISSNESS HOURS"),"UNAVAILABLE")</f>
        <v>SCHEDULED BUISSNESS HOURS</v>
      </c>
      <c r="K436">
        <v>850</v>
      </c>
      <c r="L436" t="s">
        <v>990</v>
      </c>
      <c r="M436" s="1" t="s">
        <v>2939</v>
      </c>
      <c r="N436" t="str">
        <f>VLOOKUP(A436,restaurants_data!A436:C948,3,FALSE)</f>
        <v>https://www.zomato.com/bangalore/green-onion-residency-road/order</v>
      </c>
    </row>
    <row r="437" spans="1:14" x14ac:dyDescent="0.3">
      <c r="A437">
        <v>444</v>
      </c>
      <c r="B437" t="str">
        <f>VLOOKUP(A437,restaurants_data!A437:C949,2,FALSE)</f>
        <v>Galli Kitchen</v>
      </c>
      <c r="D437">
        <v>4</v>
      </c>
      <c r="E437">
        <f>IF(MOD(restaurants_detail!D437,1)&lt;&gt;0, restaurants_detail!D437*1000, restaurants_detail!D437)</f>
        <v>547</v>
      </c>
      <c r="F437" t="str">
        <f>LEFT(restaurants_detail!E437,FIND(",",restaurants_detail!E437)-1)</f>
        <v>Banashankari</v>
      </c>
      <c r="G437" t="s">
        <v>2518</v>
      </c>
      <c r="J437" t="str" cm="1">
        <f t="array" ref="J437">IFERROR(_xlfn.IFS(G437="24 Hours","24 HOURS OPEN",COUNTA(G437,H437,I437) &gt;0, "SCHEDULED BUISSNESS HOURS"),"UNAVAILABLE")</f>
        <v>SCHEDULED BUISSNESS HOURS</v>
      </c>
      <c r="K437">
        <v>15000</v>
      </c>
      <c r="M437" s="1" t="s">
        <v>2691</v>
      </c>
      <c r="N437" t="str">
        <f>VLOOKUP(A437,restaurants_data!A437:C949,3,FALSE)</f>
        <v>https://www.zomato.com/bangalore/galli-kitchen-1-banashankari-bangalore/order</v>
      </c>
    </row>
    <row r="438" spans="1:14" x14ac:dyDescent="0.3">
      <c r="A438">
        <v>445</v>
      </c>
      <c r="B438" t="str">
        <f>VLOOKUP(A438,restaurants_data!A438:C950,2,FALSE)</f>
        <v>Rosy Roti</v>
      </c>
      <c r="D438">
        <v>4.3</v>
      </c>
      <c r="E438">
        <f>IF(MOD(restaurants_detail!D438,1)&lt;&gt;0, restaurants_detail!D438*1000, restaurants_detail!D438)</f>
        <v>1</v>
      </c>
      <c r="F438" t="str">
        <f>LEFT(restaurants_detail!E438,FIND(",",restaurants_detail!E438)-1)</f>
        <v>Domlur</v>
      </c>
      <c r="J438" t="str" cm="1">
        <f t="array" ref="J438">IFERROR(_xlfn.IFS(G438="24 Hours","24 HOURS OPEN",COUNTA(G438,H438,I438) &gt;0, "SCHEDULED BUISSNESS HOURS"),"UNAVAILABLE")</f>
        <v>UNAVAILABLE</v>
      </c>
      <c r="K438">
        <v>200</v>
      </c>
      <c r="M438" s="1" t="s">
        <v>2704</v>
      </c>
      <c r="N438" t="str">
        <f>VLOOKUP(A438,restaurants_data!A438:C950,3,FALSE)</f>
        <v>https://www.zomato.com/bangalore/rosy-roti-domlur-bangalore/order</v>
      </c>
    </row>
    <row r="439" spans="1:14" x14ac:dyDescent="0.3">
      <c r="A439">
        <v>446</v>
      </c>
      <c r="B439" t="str">
        <f>VLOOKUP(A439,restaurants_data!A439:C951,2,FALSE)</f>
        <v>Kolkata Sholoana</v>
      </c>
      <c r="D439">
        <v>3.9</v>
      </c>
      <c r="E439">
        <f>IF(MOD(restaurants_detail!D439,1)&lt;&gt;0, restaurants_detail!D439*1000, restaurants_detail!D439)</f>
        <v>520</v>
      </c>
      <c r="F439" t="str">
        <f>LEFT(restaurants_detail!E439,FIND(",",restaurants_detail!E439)-1)</f>
        <v>BTM</v>
      </c>
      <c r="J439" t="str" cm="1">
        <f t="array" ref="J439">IFERROR(_xlfn.IFS(G439="24 Hours","24 HOURS OPEN",COUNTA(G439,H439,I439) &gt;0, "SCHEDULED BUISSNESS HOURS"),"UNAVAILABLE")</f>
        <v>UNAVAILABLE</v>
      </c>
      <c r="K439">
        <v>250</v>
      </c>
      <c r="M439" s="1" t="s">
        <v>2940</v>
      </c>
      <c r="N439" t="str">
        <f>VLOOKUP(A439,restaurants_data!A439:C951,3,FALSE)</f>
        <v>https://www.zomato.com/bangalore/kolkata-sholoana-btm-bangalore/order</v>
      </c>
    </row>
    <row r="440" spans="1:14" x14ac:dyDescent="0.3">
      <c r="A440">
        <v>447</v>
      </c>
      <c r="B440" t="str">
        <f>VLOOKUP(A440,restaurants_data!A440:C952,2,FALSE)</f>
        <v>Donburi</v>
      </c>
      <c r="D440">
        <v>4.2</v>
      </c>
      <c r="E440">
        <f>IF(MOD(restaurants_detail!D440,1)&lt;&gt;0, restaurants_detail!D440*1000, restaurants_detail!D440)</f>
        <v>46</v>
      </c>
      <c r="F440" t="str">
        <f>LEFT(restaurants_detail!E440,FIND(",",restaurants_detail!E440)-1)</f>
        <v>Richmond Town</v>
      </c>
      <c r="J440" t="str" cm="1">
        <f t="array" ref="J440">IFERROR(_xlfn.IFS(G440="24 Hours","24 HOURS OPEN",COUNTA(G440,H440,I440) &gt;0, "SCHEDULED BUISSNESS HOURS"),"UNAVAILABLE")</f>
        <v>UNAVAILABLE</v>
      </c>
      <c r="K440">
        <v>300</v>
      </c>
      <c r="M440" s="1" t="s">
        <v>2941</v>
      </c>
      <c r="N440" t="str">
        <f>VLOOKUP(A440,restaurants_data!A440:C952,3,FALSE)</f>
        <v>https://www.zomato.com/bangalore/donburi-richmond-town-bangalore/order</v>
      </c>
    </row>
    <row r="441" spans="1:14" x14ac:dyDescent="0.3">
      <c r="A441">
        <v>448</v>
      </c>
      <c r="B441" t="str">
        <f>VLOOKUP(A441,restaurants_data!A441:C953,2,FALSE)</f>
        <v>Rahhams</v>
      </c>
      <c r="C441" t="s">
        <v>994</v>
      </c>
      <c r="D441">
        <v>4.2</v>
      </c>
      <c r="E441">
        <f>IF(MOD(restaurants_detail!D441,1)&lt;&gt;0, restaurants_detail!D441*1000, restaurants_detail!D441)</f>
        <v>10900</v>
      </c>
      <c r="F441" t="str">
        <f>LEFT(restaurants_detail!E441,FIND(",",restaurants_detail!E441)-1)</f>
        <v>Frazer Town</v>
      </c>
      <c r="G441" t="s">
        <v>2580</v>
      </c>
      <c r="J441" t="str" cm="1">
        <f t="array" ref="J441">IFERROR(_xlfn.IFS(G441="24 Hours","24 HOURS OPEN",COUNTA(G441,H441,I441) &gt;0, "SCHEDULED BUISSNESS HOURS"),"UNAVAILABLE")</f>
        <v>SCHEDULED BUISSNESS HOURS</v>
      </c>
      <c r="K441">
        <v>900</v>
      </c>
      <c r="L441" t="s">
        <v>995</v>
      </c>
      <c r="M441" s="1" t="s">
        <v>2942</v>
      </c>
      <c r="N441" t="str">
        <f>VLOOKUP(A441,restaurants_data!A441:C953,3,FALSE)</f>
        <v>https://www.zomato.com/bangalore/rahhams-frazer-town-bangalore/order</v>
      </c>
    </row>
    <row r="442" spans="1:14" x14ac:dyDescent="0.3">
      <c r="A442">
        <v>449</v>
      </c>
      <c r="B442" t="str">
        <f>VLOOKUP(A442,restaurants_data!A442:C954,2,FALSE)</f>
        <v>Sree Venkateswara Foods &amp; SVSS Biryani</v>
      </c>
      <c r="D442">
        <v>4.2</v>
      </c>
      <c r="E442">
        <f>IF(MOD(restaurants_detail!D442,1)&lt;&gt;0, restaurants_detail!D442*1000, restaurants_detail!D442)</f>
        <v>422</v>
      </c>
      <c r="F442" t="str">
        <f>LEFT(restaurants_detail!E442,FIND(",",restaurants_detail!E442)-1)</f>
        <v>Indiranagar</v>
      </c>
      <c r="G442" t="s">
        <v>3011</v>
      </c>
      <c r="H442" t="s">
        <v>3037</v>
      </c>
      <c r="J442" t="str" cm="1">
        <f t="array" ref="J442">IFERROR(_xlfn.IFS(G442="24 Hours","24 HOURS OPEN",COUNTA(G442,H442,I442) &gt;0, "SCHEDULED BUISSNESS HOURS"),"UNAVAILABLE")</f>
        <v>SCHEDULED BUISSNESS HOURS</v>
      </c>
      <c r="K442">
        <v>500</v>
      </c>
      <c r="M442" s="1" t="s">
        <v>2943</v>
      </c>
      <c r="N442" t="str">
        <f>VLOOKUP(A442,restaurants_data!A442:C954,3,FALSE)</f>
        <v>https://www.zomato.com/bangalore/sree-venkateswara-foods-svss-biryani-indiranagar-bangalore/order</v>
      </c>
    </row>
    <row r="443" spans="1:14" x14ac:dyDescent="0.3">
      <c r="A443">
        <v>450</v>
      </c>
      <c r="B443" t="str">
        <f>VLOOKUP(A443,restaurants_data!A443:C955,2,FALSE)</f>
        <v>Malabar Food Cafe</v>
      </c>
      <c r="D443">
        <v>3.4</v>
      </c>
      <c r="E443">
        <f>IF(MOD(restaurants_detail!D443,1)&lt;&gt;0, restaurants_detail!D443*1000, restaurants_detail!D443)</f>
        <v>351</v>
      </c>
      <c r="F443" t="str">
        <f>LEFT(restaurants_detail!E443,FIND(",",restaurants_detail!E443)-1)</f>
        <v>BTM</v>
      </c>
      <c r="G443" t="s">
        <v>3062</v>
      </c>
      <c r="H443" t="s">
        <v>3058</v>
      </c>
      <c r="I443" t="s">
        <v>3004</v>
      </c>
      <c r="J443" t="str" cm="1">
        <f t="array" ref="J443">IFERROR(_xlfn.IFS(G443="24 Hours","24 HOURS OPEN",COUNTA(G443,H443,I443) &gt;0, "SCHEDULED BUISSNESS HOURS"),"UNAVAILABLE")</f>
        <v>SCHEDULED BUISSNESS HOURS</v>
      </c>
      <c r="K443">
        <v>15050</v>
      </c>
      <c r="M443" s="1" t="s">
        <v>2944</v>
      </c>
      <c r="N443" t="str">
        <f>VLOOKUP(A443,restaurants_data!A443:C955,3,FALSE)</f>
        <v>https://www.zomato.com/bangalore/malabar-food-cafe-btm-bangalore/order</v>
      </c>
    </row>
    <row r="444" spans="1:14" x14ac:dyDescent="0.3">
      <c r="A444">
        <v>451</v>
      </c>
      <c r="B444" t="str">
        <f>VLOOKUP(A444,restaurants_data!A444:C956,2,FALSE)</f>
        <v>Milano Ice Cream</v>
      </c>
      <c r="C444" t="s">
        <v>1001</v>
      </c>
      <c r="D444">
        <v>4.4000000000000004</v>
      </c>
      <c r="E444">
        <f>IF(MOD(restaurants_detail!D444,1)&lt;&gt;0, restaurants_detail!D444*1000, restaurants_detail!D444)</f>
        <v>3</v>
      </c>
      <c r="F444" t="str">
        <f>LEFT(restaurants_detail!E444,FIND(",",restaurants_detail!E444)-1)</f>
        <v>Indiranagar</v>
      </c>
      <c r="G444" t="s">
        <v>2560</v>
      </c>
      <c r="J444" t="str" cm="1">
        <f t="array" ref="J444">IFERROR(_xlfn.IFS(G444="24 Hours","24 HOURS OPEN",COUNTA(G444,H444,I444) &gt;0, "SCHEDULED BUISSNESS HOURS"),"UNAVAILABLE")</f>
        <v>SCHEDULED BUISSNESS HOURS</v>
      </c>
      <c r="K444">
        <v>400</v>
      </c>
      <c r="L444" t="s">
        <v>1003</v>
      </c>
      <c r="M444" s="1" t="s">
        <v>2945</v>
      </c>
      <c r="N444" t="str">
        <f>VLOOKUP(A444,restaurants_data!A444:C956,3,FALSE)</f>
        <v>https://www.zomato.com/bangalore/milano-ice-cream-indiranagar/order</v>
      </c>
    </row>
    <row r="445" spans="1:14" x14ac:dyDescent="0.3">
      <c r="A445">
        <v>452</v>
      </c>
      <c r="B445" t="str">
        <f>VLOOKUP(A445,restaurants_data!A445:C957,2,FALSE)</f>
        <v>Mini Punjabi Dhaba</v>
      </c>
      <c r="C445" t="s">
        <v>1005</v>
      </c>
      <c r="D445">
        <v>4.3</v>
      </c>
      <c r="E445">
        <f>IF(MOD(restaurants_detail!D445,1)&lt;&gt;0, restaurants_detail!D445*1000, restaurants_detail!D445)</f>
        <v>8</v>
      </c>
      <c r="F445" t="str">
        <f>LEFT(restaurants_detail!E445,FIND(",",restaurants_detail!E445)-1)</f>
        <v>Banashankari</v>
      </c>
      <c r="G445" t="s">
        <v>3045</v>
      </c>
      <c r="H445" t="s">
        <v>3008</v>
      </c>
      <c r="J445" t="str" cm="1">
        <f t="array" ref="J445">IFERROR(_xlfn.IFS(G445="24 Hours","24 HOURS OPEN",COUNTA(G445,H445,I445) &gt;0, "SCHEDULED BUISSNESS HOURS"),"UNAVAILABLE")</f>
        <v>SCHEDULED BUISSNESS HOURS</v>
      </c>
      <c r="K445">
        <v>250</v>
      </c>
      <c r="L445" t="s">
        <v>1007</v>
      </c>
      <c r="M445" s="1" t="s">
        <v>2704</v>
      </c>
      <c r="N445" t="str">
        <f>VLOOKUP(A445,restaurants_data!A445:C957,3,FALSE)</f>
        <v>https://www.zomato.com/bangalore/mini-punjabi-dhaba-banashankari/order</v>
      </c>
    </row>
    <row r="446" spans="1:14" x14ac:dyDescent="0.3">
      <c r="A446">
        <v>453</v>
      </c>
      <c r="B446" t="str">
        <f>VLOOKUP(A446,restaurants_data!A446:C958,2,FALSE)</f>
        <v>Karavali Fine Dine</v>
      </c>
      <c r="D446">
        <v>4</v>
      </c>
      <c r="E446">
        <f>IF(MOD(restaurants_detail!D446,1)&lt;&gt;0, restaurants_detail!D446*1000, restaurants_detail!D446)</f>
        <v>595</v>
      </c>
      <c r="F446" t="str">
        <f>LEFT(restaurants_detail!E446,FIND(",",restaurants_detail!E446)-1)</f>
        <v>Koramangala 7th Block</v>
      </c>
      <c r="G446" t="s">
        <v>2561</v>
      </c>
      <c r="J446" t="str" cm="1">
        <f t="array" ref="J446">IFERROR(_xlfn.IFS(G446="24 Hours","24 HOURS OPEN",COUNTA(G446,H446,I446) &gt;0, "SCHEDULED BUISSNESS HOURS"),"UNAVAILABLE")</f>
        <v>SCHEDULED BUISSNESS HOURS</v>
      </c>
      <c r="K446">
        <v>150</v>
      </c>
      <c r="M446" s="1" t="s">
        <v>2946</v>
      </c>
      <c r="N446" t="str">
        <f>VLOOKUP(A446,restaurants_data!A446:C958,3,FALSE)</f>
        <v>https://www.zomato.com/bangalore/karavali-fine-dine-koramangala-7th-block-bangalore/order</v>
      </c>
    </row>
    <row r="447" spans="1:14" x14ac:dyDescent="0.3">
      <c r="A447">
        <v>454</v>
      </c>
      <c r="B447" t="str">
        <f>VLOOKUP(A447,restaurants_data!A447:C959,2,FALSE)</f>
        <v>Prasidhi Food Corner</v>
      </c>
      <c r="C447" t="s">
        <v>1010</v>
      </c>
      <c r="D447">
        <v>4.5</v>
      </c>
      <c r="E447">
        <f>IF(MOD(restaurants_detail!D447,1)&lt;&gt;0, restaurants_detail!D447*1000, restaurants_detail!D447)</f>
        <v>1</v>
      </c>
      <c r="F447" t="str">
        <f>LEFT(restaurants_detail!E447,FIND(",",restaurants_detail!E447)-1)</f>
        <v>JP Nagar</v>
      </c>
      <c r="G447" t="s">
        <v>2562</v>
      </c>
      <c r="J447" t="str" cm="1">
        <f t="array" ref="J447">IFERROR(_xlfn.IFS(G447="24 Hours","24 HOURS OPEN",COUNTA(G447,H447,I447) &gt;0, "SCHEDULED BUISSNESS HOURS"),"UNAVAILABLE")</f>
        <v>SCHEDULED BUISSNESS HOURS</v>
      </c>
      <c r="K447">
        <v>250</v>
      </c>
      <c r="M447" s="1" t="s">
        <v>2708</v>
      </c>
      <c r="N447" t="str">
        <f>VLOOKUP(A447,restaurants_data!A447:C959,3,FALSE)</f>
        <v>https://www.zomato.com/bangalore/prasidhi-food-corner-jp-nagar-bangalore/order</v>
      </c>
    </row>
    <row r="448" spans="1:14" x14ac:dyDescent="0.3">
      <c r="A448">
        <v>455</v>
      </c>
      <c r="B448" t="str">
        <f>VLOOKUP(A448,restaurants_data!A448:C960,2,FALSE)</f>
        <v>Tea Day</v>
      </c>
      <c r="D448">
        <v>3.6</v>
      </c>
      <c r="E448">
        <f>IF(MOD(restaurants_detail!D448,1)&lt;&gt;0, restaurants_detail!D448*1000, restaurants_detail!D448)</f>
        <v>4</v>
      </c>
      <c r="F448" t="str">
        <f>LEFT(restaurants_detail!E448,FIND(",",restaurants_detail!E448)-1)</f>
        <v>JP Nagar</v>
      </c>
      <c r="G448" t="s">
        <v>2522</v>
      </c>
      <c r="J448" t="str" cm="1">
        <f t="array" ref="J448">IFERROR(_xlfn.IFS(G448="24 Hours","24 HOURS OPEN",COUNTA(G448,H448,I448) &gt;0, "SCHEDULED BUISSNESS HOURS"),"UNAVAILABLE")</f>
        <v>SCHEDULED BUISSNESS HOURS</v>
      </c>
      <c r="K448">
        <v>450</v>
      </c>
      <c r="M448" s="1" t="s">
        <v>2947</v>
      </c>
      <c r="N448" t="str">
        <f>VLOOKUP(A448,restaurants_data!A448:C960,3,FALSE)</f>
        <v>https://www.zomato.com/bangalore/tea-day-1-jp-nagar-bangalore/order</v>
      </c>
    </row>
    <row r="449" spans="1:14" x14ac:dyDescent="0.3">
      <c r="A449">
        <v>456</v>
      </c>
      <c r="B449" t="str">
        <f>VLOOKUP(A449,restaurants_data!A449:C961,2,FALSE)</f>
        <v>RS Shiv Sagar</v>
      </c>
      <c r="C449" t="s">
        <v>1013</v>
      </c>
      <c r="D449">
        <v>3.9</v>
      </c>
      <c r="E449">
        <f>IF(MOD(restaurants_detail!D449,1)&lt;&gt;0, restaurants_detail!D449*1000, restaurants_detail!D449)</f>
        <v>1</v>
      </c>
      <c r="F449" t="str">
        <f>LEFT(restaurants_detail!E449,FIND(",",restaurants_detail!E449)-1)</f>
        <v>MG Road</v>
      </c>
      <c r="G449" t="s">
        <v>2521</v>
      </c>
      <c r="J449" t="str" cm="1">
        <f t="array" ref="J449">IFERROR(_xlfn.IFS(G449="24 Hours","24 HOURS OPEN",COUNTA(G449,H449,I449) &gt;0, "SCHEDULED BUISSNESS HOURS"),"UNAVAILABLE")</f>
        <v>SCHEDULED BUISSNESS HOURS</v>
      </c>
      <c r="K449">
        <v>150</v>
      </c>
      <c r="L449" t="s">
        <v>1014</v>
      </c>
      <c r="M449" s="1" t="s">
        <v>2948</v>
      </c>
      <c r="N449" t="str">
        <f>VLOOKUP(A449,restaurants_data!A449:C961,3,FALSE)</f>
        <v>https://www.zomato.com/bangalore/rs-shiv-sagar-mg-road/order</v>
      </c>
    </row>
    <row r="450" spans="1:14" x14ac:dyDescent="0.3">
      <c r="A450">
        <v>457</v>
      </c>
      <c r="B450" t="str">
        <f>VLOOKUP(A450,restaurants_data!A450:C962,2,FALSE)</f>
        <v>Hotel Green Tara</v>
      </c>
      <c r="C450" t="s">
        <v>1016</v>
      </c>
      <c r="D450">
        <v>4.2</v>
      </c>
      <c r="E450">
        <f>IF(MOD(restaurants_detail!D450,1)&lt;&gt;0, restaurants_detail!D450*1000, restaurants_detail!D450)</f>
        <v>1</v>
      </c>
      <c r="F450" t="str">
        <f>LEFT(restaurants_detail!E450,FIND(",",restaurants_detail!E450)-1)</f>
        <v>Brigade Road</v>
      </c>
      <c r="G450" t="s">
        <v>2582</v>
      </c>
      <c r="J450" t="str" cm="1">
        <f t="array" ref="J450">IFERROR(_xlfn.IFS(G450="24 Hours","24 HOURS OPEN",COUNTA(G450,H450,I450) &gt;0, "SCHEDULED BUISSNESS HOURS"),"UNAVAILABLE")</f>
        <v>SCHEDULED BUISSNESS HOURS</v>
      </c>
      <c r="K450">
        <v>600</v>
      </c>
      <c r="M450" s="1" t="s">
        <v>2949</v>
      </c>
      <c r="N450" t="str">
        <f>VLOOKUP(A450,restaurants_data!A450:C962,3,FALSE)</f>
        <v>https://www.zomato.com/bangalore/hotel-green-tara-brigade-road/order</v>
      </c>
    </row>
    <row r="451" spans="1:14" x14ac:dyDescent="0.3">
      <c r="A451">
        <v>458</v>
      </c>
      <c r="B451" t="str">
        <f>VLOOKUP(A451,restaurants_data!A451:C963,2,FALSE)</f>
        <v>Malabar - Quality Inn</v>
      </c>
      <c r="C451" t="s">
        <v>1018</v>
      </c>
      <c r="D451">
        <v>3.9</v>
      </c>
      <c r="E451">
        <f>IF(MOD(restaurants_detail!D451,1)&lt;&gt;0, restaurants_detail!D451*1000, restaurants_detail!D451)</f>
        <v>3</v>
      </c>
      <c r="F451" t="str">
        <f>LEFT(restaurants_detail!E451,FIND(",",restaurants_detail!E451)-1)</f>
        <v>Jeevan Bhima Nagar</v>
      </c>
      <c r="G451" t="s">
        <v>2996</v>
      </c>
      <c r="H451" t="s">
        <v>3005</v>
      </c>
      <c r="J451" t="str" cm="1">
        <f t="array" ref="J451">IFERROR(_xlfn.IFS(G451="24 Hours","24 HOURS OPEN",COUNTA(G451,H451,I451) &gt;0, "SCHEDULED BUISSNESS HOURS"),"UNAVAILABLE")</f>
        <v>SCHEDULED BUISSNESS HOURS</v>
      </c>
      <c r="K451">
        <v>400</v>
      </c>
      <c r="M451" s="1" t="s">
        <v>2950</v>
      </c>
      <c r="N451" t="str">
        <f>VLOOKUP(A451,restaurants_data!A451:C963,3,FALSE)</f>
        <v>https://www.zomato.com/bangalore/malabar-quality-inn-jeevan-bhima-nagar-bangalore/order</v>
      </c>
    </row>
    <row r="452" spans="1:14" x14ac:dyDescent="0.3">
      <c r="A452">
        <v>459</v>
      </c>
      <c r="B452" t="str">
        <f>VLOOKUP(A452,restaurants_data!A452:C964,2,FALSE)</f>
        <v>Sai Cafe Veg</v>
      </c>
      <c r="D452">
        <v>3.9</v>
      </c>
      <c r="E452">
        <f>IF(MOD(restaurants_detail!D452,1)&lt;&gt;0, restaurants_detail!D452*1000, restaurants_detail!D452)</f>
        <v>7</v>
      </c>
      <c r="F452" t="str">
        <f>LEFT(restaurants_detail!E452,FIND(",",restaurants_detail!E452)-1)</f>
        <v>Malleshwaram</v>
      </c>
      <c r="G452" t="s">
        <v>2573</v>
      </c>
      <c r="J452" t="str" cm="1">
        <f t="array" ref="J452">IFERROR(_xlfn.IFS(G452="24 Hours","24 HOURS OPEN",COUNTA(G452,H452,I452) &gt;0, "SCHEDULED BUISSNESS HOURS"),"UNAVAILABLE")</f>
        <v>SCHEDULED BUISSNESS HOURS</v>
      </c>
      <c r="K452">
        <v>300</v>
      </c>
      <c r="L452" t="s">
        <v>1021</v>
      </c>
      <c r="M452" s="1" t="s">
        <v>2951</v>
      </c>
      <c r="N452" t="str">
        <f>VLOOKUP(A452,restaurants_data!A452:C964,3,FALSE)</f>
        <v>https://www.zomato.com/bangalore/sai-cafe-veg-malleshwaram-bangalore/order</v>
      </c>
    </row>
    <row r="453" spans="1:14" x14ac:dyDescent="0.3">
      <c r="A453">
        <v>460</v>
      </c>
      <c r="B453" t="str">
        <f>VLOOKUP(A453,restaurants_data!A453:C965,2,FALSE)</f>
        <v>Bhojohori Manna</v>
      </c>
      <c r="C453" t="s">
        <v>1023</v>
      </c>
      <c r="D453">
        <v>4.2</v>
      </c>
      <c r="E453">
        <f>IF(MOD(restaurants_detail!D453,1)&lt;&gt;0, restaurants_detail!D453*1000, restaurants_detail!D453)</f>
        <v>4</v>
      </c>
      <c r="F453" t="str">
        <f>LEFT(restaurants_detail!E453,FIND(",",restaurants_detail!E453)-1)</f>
        <v>Koramangala 6th Block</v>
      </c>
      <c r="G453" t="s">
        <v>3046</v>
      </c>
      <c r="H453" t="s">
        <v>3063</v>
      </c>
      <c r="J453" t="str" cm="1">
        <f t="array" ref="J453">IFERROR(_xlfn.IFS(G453="24 Hours","24 HOURS OPEN",COUNTA(G453,H453,I453) &gt;0, "SCHEDULED BUISSNESS HOURS"),"UNAVAILABLE")</f>
        <v>SCHEDULED BUISSNESS HOURS</v>
      </c>
      <c r="K453">
        <v>850</v>
      </c>
      <c r="L453" t="s">
        <v>1025</v>
      </c>
      <c r="M453" s="1" t="s">
        <v>2952</v>
      </c>
      <c r="N453" t="str">
        <f>VLOOKUP(A453,restaurants_data!A453:C965,3,FALSE)</f>
        <v>https://www.zomato.com/bangalore/bhojohori-manna-koramangala-6th-block/order</v>
      </c>
    </row>
    <row r="454" spans="1:14" x14ac:dyDescent="0.3">
      <c r="A454">
        <v>461</v>
      </c>
      <c r="B454" t="str">
        <f>VLOOKUP(A454,restaurants_data!A454:C966,2,FALSE)</f>
        <v>Crusto's - Cheese Burst Pizza</v>
      </c>
      <c r="D454">
        <v>4</v>
      </c>
      <c r="E454">
        <f>IF(MOD(restaurants_detail!D454,1)&lt;&gt;0, restaurants_detail!D454*1000, restaurants_detail!D454)</f>
        <v>52</v>
      </c>
      <c r="F454" t="str">
        <f>LEFT(restaurants_detail!E454,FIND(",",restaurants_detail!E454)-1)</f>
        <v>Vasanth Nagar</v>
      </c>
      <c r="J454" t="str" cm="1">
        <f t="array" ref="J454">IFERROR(_xlfn.IFS(G454="24 Hours","24 HOURS OPEN",COUNTA(G454,H454,I454) &gt;0, "SCHEDULED BUISSNESS HOURS"),"UNAVAILABLE")</f>
        <v>UNAVAILABLE</v>
      </c>
      <c r="K454">
        <v>200</v>
      </c>
      <c r="M454" s="1" t="s">
        <v>2638</v>
      </c>
      <c r="N454" t="str">
        <f>VLOOKUP(A454,restaurants_data!A454:C966,3,FALSE)</f>
        <v>https://www.zomato.com/bangalore/crustos-cheese-burst-pizza-vasanth-nagar-bangalore/order</v>
      </c>
    </row>
    <row r="455" spans="1:14" x14ac:dyDescent="0.3">
      <c r="A455">
        <v>462</v>
      </c>
      <c r="B455" t="str">
        <f>VLOOKUP(A455,restaurants_data!A455:C967,2,FALSE)</f>
        <v>Biriyani Treat</v>
      </c>
      <c r="D455">
        <v>3.9</v>
      </c>
      <c r="E455">
        <f>IF(MOD(restaurants_detail!D455,1)&lt;&gt;0, restaurants_detail!D455*1000, restaurants_detail!D455)</f>
        <v>573</v>
      </c>
      <c r="F455" t="str">
        <f>LEFT(restaurants_detail!E455,FIND(",",restaurants_detail!E455)-1)</f>
        <v>Basaveshwara Nagar</v>
      </c>
      <c r="G455" t="s">
        <v>2582</v>
      </c>
      <c r="J455" t="str" cm="1">
        <f t="array" ref="J455">IFERROR(_xlfn.IFS(G455="24 Hours","24 HOURS OPEN",COUNTA(G455,H455,I455) &gt;0, "SCHEDULED BUISSNESS HOURS"),"UNAVAILABLE")</f>
        <v>SCHEDULED BUISSNESS HOURS</v>
      </c>
      <c r="K455">
        <v>300</v>
      </c>
      <c r="M455" s="1" t="s">
        <v>2953</v>
      </c>
      <c r="N455" t="str">
        <f>VLOOKUP(A455,restaurants_data!A455:C967,3,FALSE)</f>
        <v>https://www.zomato.com/bangalore/biriyani-treat-basaveshwara-nagar-bangalore/order</v>
      </c>
    </row>
    <row r="456" spans="1:14" x14ac:dyDescent="0.3">
      <c r="A456">
        <v>463</v>
      </c>
      <c r="B456" t="str">
        <f>VLOOKUP(A456,restaurants_data!A456:C968,2,FALSE)</f>
        <v>Ultimate MealBox</v>
      </c>
      <c r="D456">
        <v>4.2</v>
      </c>
      <c r="E456">
        <f>IF(MOD(restaurants_detail!D456,1)&lt;&gt;0, restaurants_detail!D456*1000, restaurants_detail!D456)</f>
        <v>1</v>
      </c>
      <c r="F456" t="str">
        <f>LEFT(restaurants_detail!E456,FIND(",",restaurants_detail!E456)-1)</f>
        <v>BTM</v>
      </c>
      <c r="J456" t="str" cm="1">
        <f t="array" ref="J456">IFERROR(_xlfn.IFS(G456="24 Hours","24 HOURS OPEN",COUNTA(G456,H456,I456) &gt;0, "SCHEDULED BUISSNESS HOURS"),"UNAVAILABLE")</f>
        <v>UNAVAILABLE</v>
      </c>
      <c r="K456">
        <v>200</v>
      </c>
      <c r="M456" s="1" t="s">
        <v>2704</v>
      </c>
      <c r="N456" t="str">
        <f>VLOOKUP(A456,restaurants_data!A456:C968,3,FALSE)</f>
        <v>https://www.zomato.com/bangalore/ultimate-mealbox-btm-bangalore/order</v>
      </c>
    </row>
    <row r="457" spans="1:14" x14ac:dyDescent="0.3">
      <c r="A457">
        <v>464</v>
      </c>
      <c r="B457" t="str">
        <f>VLOOKUP(A457,restaurants_data!A457:C969,2,FALSE)</f>
        <v>Bathinda Junction</v>
      </c>
      <c r="C457" t="s">
        <v>1028</v>
      </c>
      <c r="D457">
        <v>4</v>
      </c>
      <c r="E457">
        <f>IF(MOD(restaurants_detail!D457,1)&lt;&gt;0, restaurants_detail!D457*1000, restaurants_detail!D457)</f>
        <v>12900</v>
      </c>
      <c r="F457" t="str">
        <f>LEFT(restaurants_detail!E457,FIND(",",restaurants_detail!E457)-1)</f>
        <v>Koramangala 7th Block</v>
      </c>
      <c r="G457" t="s">
        <v>2563</v>
      </c>
      <c r="J457" t="str" cm="1">
        <f t="array" ref="J457">IFERROR(_xlfn.IFS(G457="24 Hours","24 HOURS OPEN",COUNTA(G457,H457,I457) &gt;0, "SCHEDULED BUISSNESS HOURS"),"UNAVAILABLE")</f>
        <v>SCHEDULED BUISSNESS HOURS</v>
      </c>
      <c r="K457">
        <v>950</v>
      </c>
      <c r="L457" t="s">
        <v>1030</v>
      </c>
      <c r="M457" s="1" t="s">
        <v>2954</v>
      </c>
      <c r="N457" t="str">
        <f>VLOOKUP(A457,restaurants_data!A457:C969,3,FALSE)</f>
        <v>https://www.zomato.com/bangalore/bathinda-junction-koramangala-7th-block-bangalore/order</v>
      </c>
    </row>
    <row r="458" spans="1:14" x14ac:dyDescent="0.3">
      <c r="A458">
        <v>465</v>
      </c>
      <c r="B458" t="str">
        <f>VLOOKUP(A458,restaurants_data!A458:C970,2,FALSE)</f>
        <v>Karnataka Biryani Point</v>
      </c>
      <c r="C458" t="s">
        <v>1032</v>
      </c>
      <c r="D458">
        <v>3.9</v>
      </c>
      <c r="E458">
        <f>IF(MOD(restaurants_detail!D458,1)&lt;&gt;0, restaurants_detail!D458*1000, restaurants_detail!D458)</f>
        <v>3</v>
      </c>
      <c r="F458" t="str">
        <f>LEFT(restaurants_detail!E458,FIND(",",restaurants_detail!E458)-1)</f>
        <v>Rajajinagar</v>
      </c>
      <c r="G458" t="s">
        <v>2473</v>
      </c>
      <c r="J458" t="str" cm="1">
        <f t="array" ref="J458">IFERROR(_xlfn.IFS(G458="24 Hours","24 HOURS OPEN",COUNTA(G458,H458,I458) &gt;0, "SCHEDULED BUISSNESS HOURS"),"UNAVAILABLE")</f>
        <v>SCHEDULED BUISSNESS HOURS</v>
      </c>
      <c r="K458">
        <v>400</v>
      </c>
      <c r="M458" s="1" t="s">
        <v>2657</v>
      </c>
      <c r="N458" t="str">
        <f>VLOOKUP(A458,restaurants_data!A458:C970,3,FALSE)</f>
        <v>https://www.zomato.com/bangalore/karnataka-biryani-point-rajajinagar-bangalore/order</v>
      </c>
    </row>
    <row r="459" spans="1:14" x14ac:dyDescent="0.3">
      <c r="A459">
        <v>466</v>
      </c>
      <c r="B459" t="str">
        <f>VLOOKUP(A459,restaurants_data!A459:C971,2,FALSE)</f>
        <v>Dawat Durbar</v>
      </c>
      <c r="D459">
        <v>3.7</v>
      </c>
      <c r="E459">
        <f>IF(MOD(restaurants_detail!D459,1)&lt;&gt;0, restaurants_detail!D459*1000, restaurants_detail!D459)</f>
        <v>1</v>
      </c>
      <c r="F459" t="str">
        <f>LEFT(restaurants_detail!E459,FIND(",",restaurants_detail!E459)-1)</f>
        <v>Shivajinagar</v>
      </c>
      <c r="J459" t="str" cm="1">
        <f t="array" ref="J459">IFERROR(_xlfn.IFS(G459="24 Hours","24 HOURS OPEN",COUNTA(G459,H459,I459) &gt;0, "SCHEDULED BUISSNESS HOURS"),"UNAVAILABLE")</f>
        <v>UNAVAILABLE</v>
      </c>
      <c r="K459">
        <v>15050</v>
      </c>
      <c r="M459" s="1" t="s">
        <v>2955</v>
      </c>
      <c r="N459" t="str">
        <f>VLOOKUP(A459,restaurants_data!A459:C971,3,FALSE)</f>
        <v>https://www.zomato.com/bangalore/dawat-durbar-shivajinagar-bangalore/order</v>
      </c>
    </row>
    <row r="460" spans="1:14" x14ac:dyDescent="0.3">
      <c r="A460">
        <v>467</v>
      </c>
      <c r="B460" t="str">
        <f>VLOOKUP(A460,restaurants_data!A460:C972,2,FALSE)</f>
        <v>Punjabi Pure Veg Restaurant Since 1994</v>
      </c>
      <c r="C460" t="s">
        <v>1034</v>
      </c>
      <c r="D460">
        <v>3.7</v>
      </c>
      <c r="E460">
        <f>IF(MOD(restaurants_detail!D460,1)&lt;&gt;0, restaurants_detail!D460*1000, restaurants_detail!D460)</f>
        <v>1</v>
      </c>
      <c r="F460" t="str">
        <f>LEFT(restaurants_detail!E460,FIND(",",restaurants_detail!E460)-1)</f>
        <v>Majestic</v>
      </c>
      <c r="G460" t="s">
        <v>3026</v>
      </c>
      <c r="H460" t="s">
        <v>3019</v>
      </c>
      <c r="J460" t="str" cm="1">
        <f t="array" ref="J460">IFERROR(_xlfn.IFS(G460="24 Hours","24 HOURS OPEN",COUNTA(G460,H460,I460) &gt;0, "SCHEDULED BUISSNESS HOURS"),"UNAVAILABLE")</f>
        <v>SCHEDULED BUISSNESS HOURS</v>
      </c>
      <c r="K460">
        <v>350</v>
      </c>
      <c r="M460" s="1" t="s">
        <v>2956</v>
      </c>
      <c r="N460" t="str">
        <f>VLOOKUP(A460,restaurants_data!A460:C972,3,FALSE)</f>
        <v>https://www.zomato.com/bangalore/punjabi-pure-veg-restaurant-since-1994-1-majestic-bangalore/order</v>
      </c>
    </row>
    <row r="461" spans="1:14" x14ac:dyDescent="0.3">
      <c r="A461">
        <v>468</v>
      </c>
      <c r="B461" t="str">
        <f>VLOOKUP(A461,restaurants_data!A461:C973,2,FALSE)</f>
        <v>LM Paradise Cuisines And Cafe</v>
      </c>
      <c r="D461">
        <v>3.9</v>
      </c>
      <c r="E461">
        <f>IF(MOD(restaurants_detail!D461,1)&lt;&gt;0, restaurants_detail!D461*1000, restaurants_detail!D461)</f>
        <v>1</v>
      </c>
      <c r="F461" t="str">
        <f>LEFT(restaurants_detail!E461,FIND(",",restaurants_detail!E461)-1)</f>
        <v>RT Nagar</v>
      </c>
      <c r="G461" t="s">
        <v>2478</v>
      </c>
      <c r="J461" t="str" cm="1">
        <f t="array" ref="J461">IFERROR(_xlfn.IFS(G461="24 Hours","24 HOURS OPEN",COUNTA(G461,H461,I461) &gt;0, "SCHEDULED BUISSNESS HOURS"),"UNAVAILABLE")</f>
        <v>SCHEDULED BUISSNESS HOURS</v>
      </c>
      <c r="K461">
        <v>300</v>
      </c>
      <c r="M461" s="1" t="s">
        <v>2957</v>
      </c>
      <c r="N461" t="str">
        <f>VLOOKUP(A461,restaurants_data!A461:C973,3,FALSE)</f>
        <v>https://www.zomato.com/bangalore/lm-paradise-cuisines-and-cafe-rt-nagar-bangalore/order</v>
      </c>
    </row>
    <row r="462" spans="1:14" x14ac:dyDescent="0.3">
      <c r="A462">
        <v>469</v>
      </c>
      <c r="B462" t="str">
        <f>VLOOKUP(A462,restaurants_data!A462:C974,2,FALSE)</f>
        <v>Chung's Chinese Corner</v>
      </c>
      <c r="C462" t="s">
        <v>1038</v>
      </c>
      <c r="D462">
        <v>4.0999999999999996</v>
      </c>
      <c r="E462">
        <f>IF(MOD(restaurants_detail!D462,1)&lt;&gt;0, restaurants_detail!D462*1000, restaurants_detail!D462)</f>
        <v>843</v>
      </c>
      <c r="F462" t="str">
        <f>LEFT(restaurants_detail!E462,FIND(",",restaurants_detail!E462)-1)</f>
        <v>Cunningham Road</v>
      </c>
      <c r="G462" t="s">
        <v>3045</v>
      </c>
      <c r="H462" t="s">
        <v>3019</v>
      </c>
      <c r="J462" t="str" cm="1">
        <f t="array" ref="J462">IFERROR(_xlfn.IFS(G462="24 Hours","24 HOURS OPEN",COUNTA(G462,H462,I462) &gt;0, "SCHEDULED BUISSNESS HOURS"),"UNAVAILABLE")</f>
        <v>SCHEDULED BUISSNESS HOURS</v>
      </c>
      <c r="K462">
        <v>150</v>
      </c>
      <c r="M462" s="1" t="s">
        <v>2958</v>
      </c>
      <c r="N462" t="str">
        <f>VLOOKUP(A462,restaurants_data!A462:C974,3,FALSE)</f>
        <v>https://www.zomato.com/bangalore/chungs-chinese-corner-cunningham-road/order</v>
      </c>
    </row>
    <row r="463" spans="1:14" x14ac:dyDescent="0.3">
      <c r="A463">
        <v>470</v>
      </c>
      <c r="B463" t="str">
        <f>VLOOKUP(A463,restaurants_data!A463:C975,2,FALSE)</f>
        <v>Burger Seigneur</v>
      </c>
      <c r="C463" t="s">
        <v>1040</v>
      </c>
      <c r="D463">
        <v>4.2</v>
      </c>
      <c r="E463">
        <f>IF(MOD(restaurants_detail!D463,1)&lt;&gt;0, restaurants_detail!D463*1000, restaurants_detail!D463)</f>
        <v>2</v>
      </c>
      <c r="F463" t="str">
        <f>LEFT(restaurants_detail!E463,FIND(",",restaurants_detail!E463)-1)</f>
        <v>1 Sobha</v>
      </c>
      <c r="G463" t="s">
        <v>2993</v>
      </c>
      <c r="H463" t="s">
        <v>2994</v>
      </c>
      <c r="J463" t="str" cm="1">
        <f t="array" ref="J463">IFERROR(_xlfn.IFS(G463="24 Hours","24 HOURS OPEN",COUNTA(G463,H463,I463) &gt;0, "SCHEDULED BUISSNESS HOURS"),"UNAVAILABLE")</f>
        <v>SCHEDULED BUISSNESS HOURS</v>
      </c>
      <c r="K463">
        <v>150</v>
      </c>
      <c r="L463" t="s">
        <v>1041</v>
      </c>
      <c r="M463" s="1" t="s">
        <v>2959</v>
      </c>
      <c r="N463" t="str">
        <f>VLOOKUP(A463,restaurants_data!A463:C975,3,FALSE)</f>
        <v>https://www.zomato.com/bangalore/burger-seigneur-church-street-bangalore/order</v>
      </c>
    </row>
    <row r="464" spans="1:14" x14ac:dyDescent="0.3">
      <c r="A464">
        <v>471</v>
      </c>
      <c r="B464" t="str">
        <f>VLOOKUP(A464,restaurants_data!A464:C976,2,FALSE)</f>
        <v>Burnout Cafe</v>
      </c>
      <c r="C464" t="s">
        <v>1043</v>
      </c>
      <c r="D464">
        <v>3.3</v>
      </c>
      <c r="E464">
        <f>IF(MOD(restaurants_detail!D464,1)&lt;&gt;0, restaurants_detail!D464*1000, restaurants_detail!D464)</f>
        <v>89</v>
      </c>
      <c r="F464" t="str">
        <f>LEFT(restaurants_detail!E464,FIND(",",restaurants_detail!E464)-1)</f>
        <v>Infantry Road</v>
      </c>
      <c r="G464" t="s">
        <v>2524</v>
      </c>
      <c r="J464" t="str" cm="1">
        <f t="array" ref="J464">IFERROR(_xlfn.IFS(G464="24 Hours","24 HOURS OPEN",COUNTA(G464,H464,I464) &gt;0, "SCHEDULED BUISSNESS HOURS"),"UNAVAILABLE")</f>
        <v>SCHEDULED BUISSNESS HOURS</v>
      </c>
      <c r="K464">
        <v>950</v>
      </c>
      <c r="M464" s="1" t="s">
        <v>2960</v>
      </c>
      <c r="N464" t="str">
        <f>VLOOKUP(A464,restaurants_data!A464:C976,3,FALSE)</f>
        <v>https://www.zomato.com/bangalore/burnout-cafe-infantry-road-bangalore/order</v>
      </c>
    </row>
    <row r="465" spans="1:14" x14ac:dyDescent="0.3">
      <c r="A465">
        <v>472</v>
      </c>
      <c r="B465" t="str">
        <f>VLOOKUP(A465,restaurants_data!A465:C977,2,FALSE)</f>
        <v>Ovenfresh Pizzas, Cakes and Desserts</v>
      </c>
      <c r="C465" t="s">
        <v>1046</v>
      </c>
      <c r="D465">
        <v>4.3</v>
      </c>
      <c r="E465">
        <f>IF(MOD(restaurants_detail!D465,1)&lt;&gt;0, restaurants_detail!D465*1000, restaurants_detail!D465)</f>
        <v>55</v>
      </c>
      <c r="F465" t="str">
        <f>LEFT(restaurants_detail!E465,FIND(",",restaurants_detail!E465)-1)</f>
        <v>Indiranagar</v>
      </c>
      <c r="J465" t="str" cm="1">
        <f t="array" ref="J465">IFERROR(_xlfn.IFS(G465="24 Hours","24 HOURS OPEN",COUNTA(G465,H465,I465) &gt;0, "SCHEDULED BUISSNESS HOURS"),"UNAVAILABLE")</f>
        <v>UNAVAILABLE</v>
      </c>
      <c r="K465">
        <v>300</v>
      </c>
      <c r="M465" s="1" t="s">
        <v>2961</v>
      </c>
      <c r="N465" t="str">
        <f>VLOOKUP(A465,restaurants_data!A465:C977,3,FALSE)</f>
        <v>https://www.zomato.com/bangalore/ovenfresh-pizzas-cakes-and-desserts-indiranagar-bangalore/order</v>
      </c>
    </row>
    <row r="466" spans="1:14" x14ac:dyDescent="0.3">
      <c r="A466">
        <v>473</v>
      </c>
      <c r="B466" t="str">
        <f>VLOOKUP(A466,restaurants_data!A466:C978,2,FALSE)</f>
        <v>Mayura 1989 Andhra Speciality Restaurant</v>
      </c>
      <c r="C466" t="s">
        <v>1048</v>
      </c>
      <c r="D466">
        <v>4.0999999999999996</v>
      </c>
      <c r="E466">
        <f>IF(MOD(restaurants_detail!D466,1)&lt;&gt;0, restaurants_detail!D466*1000, restaurants_detail!D466)</f>
        <v>868</v>
      </c>
      <c r="F466" t="str">
        <f>LEFT(restaurants_detail!E466,FIND(",",restaurants_detail!E466)-1)</f>
        <v>Rajajinagar</v>
      </c>
      <c r="G466" t="s">
        <v>2508</v>
      </c>
      <c r="J466" t="str" cm="1">
        <f t="array" ref="J466">IFERROR(_xlfn.IFS(G466="24 Hours","24 HOURS OPEN",COUNTA(G466,H466,I466) &gt;0, "SCHEDULED BUISSNESS HOURS"),"UNAVAILABLE")</f>
        <v>SCHEDULED BUISSNESS HOURS</v>
      </c>
      <c r="K466">
        <v>950</v>
      </c>
      <c r="M466" s="1" t="s">
        <v>2962</v>
      </c>
      <c r="N466" t="str">
        <f>VLOOKUP(A466,restaurants_data!A466:C978,3,FALSE)</f>
        <v>https://www.zomato.com/bangalore/mayura-1989-andhra-speciality-restaurant-rajajinagar-bangalore/order</v>
      </c>
    </row>
    <row r="467" spans="1:14" x14ac:dyDescent="0.3">
      <c r="A467">
        <v>474</v>
      </c>
      <c r="B467" t="str">
        <f>VLOOKUP(A467,restaurants_data!A467:C979,2,FALSE)</f>
        <v>Grameen Kulfi</v>
      </c>
      <c r="C467" t="s">
        <v>1050</v>
      </c>
      <c r="D467">
        <v>4.5999999999999996</v>
      </c>
      <c r="E467">
        <f>IF(MOD(restaurants_detail!D467,1)&lt;&gt;0, restaurants_detail!D467*1000, restaurants_detail!D467)</f>
        <v>335</v>
      </c>
      <c r="F467" t="str">
        <f>LEFT(restaurants_detail!E467,FIND(",",restaurants_detail!E467)-1)</f>
        <v>Rajajinagar</v>
      </c>
      <c r="J467" t="str" cm="1">
        <f t="array" ref="J467">IFERROR(_xlfn.IFS(G467="24 Hours","24 HOURS OPEN",COUNTA(G467,H467,I467) &gt;0, "SCHEDULED BUISSNESS HOURS"),"UNAVAILABLE")</f>
        <v>UNAVAILABLE</v>
      </c>
      <c r="K467">
        <v>15000</v>
      </c>
      <c r="M467" s="1" t="s">
        <v>2668</v>
      </c>
      <c r="N467" t="str">
        <f>VLOOKUP(A467,restaurants_data!A467:C979,3,FALSE)</f>
        <v>https://www.zomato.com/bangalore/grameen-kulfi-rajajinagar-bangalore/order</v>
      </c>
    </row>
    <row r="468" spans="1:14" x14ac:dyDescent="0.3">
      <c r="A468">
        <v>475</v>
      </c>
      <c r="B468" t="str">
        <f>VLOOKUP(A468,restaurants_data!A468:C980,2,FALSE)</f>
        <v>Kabab Magic Roll</v>
      </c>
      <c r="D468">
        <v>3.9</v>
      </c>
      <c r="E468">
        <f>IF(MOD(restaurants_detail!D468,1)&lt;&gt;0, restaurants_detail!D468*1000, restaurants_detail!D468)</f>
        <v>2</v>
      </c>
      <c r="F468" t="str">
        <f>LEFT(restaurants_detail!E468,FIND(",",restaurants_detail!E468)-1)</f>
        <v>Richmond Road</v>
      </c>
      <c r="G468" t="s">
        <v>3064</v>
      </c>
      <c r="H468" t="s">
        <v>2998</v>
      </c>
      <c r="J468" t="str" cm="1">
        <f t="array" ref="J468">IFERROR(_xlfn.IFS(G468="24 Hours","24 HOURS OPEN",COUNTA(G468,H468,I468) &gt;0, "SCHEDULED BUISSNESS HOURS"),"UNAVAILABLE")</f>
        <v>SCHEDULED BUISSNESS HOURS</v>
      </c>
      <c r="K468">
        <v>300</v>
      </c>
      <c r="M468" s="1" t="s">
        <v>2963</v>
      </c>
      <c r="N468" t="str">
        <f>VLOOKUP(A468,restaurants_data!A468:C980,3,FALSE)</f>
        <v>https://www.zomato.com/bangalore/kabab-magic-roll-1-richmond-road-bangalore/order</v>
      </c>
    </row>
    <row r="469" spans="1:14" x14ac:dyDescent="0.3">
      <c r="A469">
        <v>476</v>
      </c>
      <c r="B469" t="str">
        <f>VLOOKUP(A469,restaurants_data!A469:C981,2,FALSE)</f>
        <v>Indiana Burgers</v>
      </c>
      <c r="D469">
        <v>3.6</v>
      </c>
      <c r="E469">
        <f>IF(MOD(restaurants_detail!D469,1)&lt;&gt;0, restaurants_detail!D469*1000, restaurants_detail!D469)</f>
        <v>261</v>
      </c>
      <c r="F469" t="str">
        <f>LEFT(restaurants_detail!E469,FIND(",",restaurants_detail!E469)-1)</f>
        <v>Vasanth Nagar</v>
      </c>
      <c r="J469" t="str" cm="1">
        <f t="array" ref="J469">IFERROR(_xlfn.IFS(G469="24 Hours","24 HOURS OPEN",COUNTA(G469,H469,I469) &gt;0, "SCHEDULED BUISSNESS HOURS"),"UNAVAILABLE")</f>
        <v>UNAVAILABLE</v>
      </c>
      <c r="K469">
        <v>15050</v>
      </c>
      <c r="M469" s="1" t="s">
        <v>2964</v>
      </c>
      <c r="N469" t="str">
        <f>VLOOKUP(A469,restaurants_data!A469:C981,3,FALSE)</f>
        <v>https://www.zomato.com/bangalore/indiana-burgers-vasanth-nagar-bangalore/order</v>
      </c>
    </row>
    <row r="470" spans="1:14" x14ac:dyDescent="0.3">
      <c r="A470">
        <v>477</v>
      </c>
      <c r="B470" t="str">
        <f>VLOOKUP(A470,restaurants_data!A470:C982,2,FALSE)</f>
        <v>Rajasthani Dhaba</v>
      </c>
      <c r="C470" t="s">
        <v>1054</v>
      </c>
      <c r="D470">
        <v>3.9</v>
      </c>
      <c r="E470">
        <f>IF(MOD(restaurants_detail!D470,1)&lt;&gt;0, restaurants_detail!D470*1000, restaurants_detail!D470)</f>
        <v>1</v>
      </c>
      <c r="F470" t="str">
        <f>LEFT(restaurants_detail!E470,FIND(",",restaurants_detail!E470)-1)</f>
        <v>Shanti Nagar</v>
      </c>
      <c r="G470" t="s">
        <v>249</v>
      </c>
      <c r="J470" t="str" cm="1">
        <f t="array" ref="J470">IFERROR(_xlfn.IFS(G470="24 Hours","24 HOURS OPEN",COUNTA(G470,H470,I470) &gt;0, "SCHEDULED BUISSNESS HOURS"),"UNAVAILABLE")</f>
        <v>24 HOURS OPEN</v>
      </c>
      <c r="K470">
        <v>400</v>
      </c>
      <c r="M470" s="1" t="s">
        <v>2965</v>
      </c>
      <c r="N470" t="str">
        <f>VLOOKUP(A470,restaurants_data!A470:C982,3,FALSE)</f>
        <v>https://www.zomato.com/bangalore/rajasthani-dhaba-shanti-nagar-bangalore/order</v>
      </c>
    </row>
    <row r="471" spans="1:14" x14ac:dyDescent="0.3">
      <c r="A471">
        <v>478</v>
      </c>
      <c r="B471" t="str">
        <f>VLOOKUP(A471,restaurants_data!A471:C983,2,FALSE)</f>
        <v>Wholesome Bowlsome</v>
      </c>
      <c r="D471">
        <v>4.2</v>
      </c>
      <c r="E471">
        <f>IF(MOD(restaurants_detail!D471,1)&lt;&gt;0, restaurants_detail!D471*1000, restaurants_detail!D471)</f>
        <v>84</v>
      </c>
      <c r="F471" t="str">
        <f>LEFT(restaurants_detail!E471,FIND(",",restaurants_detail!E471)-1)</f>
        <v>Thippasandra</v>
      </c>
      <c r="J471" t="str" cm="1">
        <f t="array" ref="J471">IFERROR(_xlfn.IFS(G471="24 Hours","24 HOURS OPEN",COUNTA(G471,H471,I471) &gt;0, "SCHEDULED BUISSNESS HOURS"),"UNAVAILABLE")</f>
        <v>UNAVAILABLE</v>
      </c>
      <c r="K471">
        <v>250</v>
      </c>
      <c r="M471" s="1" t="s">
        <v>2966</v>
      </c>
      <c r="N471" t="str">
        <f>VLOOKUP(A471,restaurants_data!A471:C983,3,FALSE)</f>
        <v>https://www.zomato.com/bangalore/wholesome-bowlsome-thippasandra-bangalore/order</v>
      </c>
    </row>
    <row r="472" spans="1:14" x14ac:dyDescent="0.3">
      <c r="A472">
        <v>479</v>
      </c>
      <c r="B472" t="str">
        <f>VLOOKUP(A472,restaurants_data!A472:C984,2,FALSE)</f>
        <v>Bheema's</v>
      </c>
      <c r="C472" t="s">
        <v>1057</v>
      </c>
      <c r="D472">
        <v>4.3</v>
      </c>
      <c r="E472">
        <f>IF(MOD(restaurants_detail!D472,1)&lt;&gt;0, restaurants_detail!D472*1000, restaurants_detail!D472)</f>
        <v>1</v>
      </c>
      <c r="F472" t="str">
        <f>LEFT(restaurants_detail!E472,FIND(",",restaurants_detail!E472)-1)</f>
        <v>Church Street</v>
      </c>
      <c r="G472" t="s">
        <v>2564</v>
      </c>
      <c r="J472" t="str" cm="1">
        <f t="array" ref="J472">IFERROR(_xlfn.IFS(G472="24 Hours","24 HOURS OPEN",COUNTA(G472,H472,I472) &gt;0, "SCHEDULED BUISSNESS HOURS"),"UNAVAILABLE")</f>
        <v>SCHEDULED BUISSNESS HOURS</v>
      </c>
      <c r="K472">
        <v>950</v>
      </c>
      <c r="L472" t="s">
        <v>1059</v>
      </c>
      <c r="M472" s="1" t="s">
        <v>2967</v>
      </c>
      <c r="N472" t="str">
        <f>VLOOKUP(A472,restaurants_data!A472:C984,3,FALSE)</f>
        <v>https://www.zomato.com/bangalore/bheemas-church-street/order</v>
      </c>
    </row>
    <row r="473" spans="1:14" x14ac:dyDescent="0.3">
      <c r="A473">
        <v>480</v>
      </c>
      <c r="B473" t="str">
        <f>VLOOKUP(A473,restaurants_data!A473:C985,2,FALSE)</f>
        <v>Mainland China</v>
      </c>
      <c r="C473" t="s">
        <v>1061</v>
      </c>
      <c r="D473">
        <v>4.3</v>
      </c>
      <c r="E473">
        <f>IF(MOD(restaurants_detail!D473,1)&lt;&gt;0, restaurants_detail!D473*1000, restaurants_detail!D473)</f>
        <v>966</v>
      </c>
      <c r="F473" t="str">
        <f>LEFT(restaurants_detail!E473,FIND(",",restaurants_detail!E473)-1)</f>
        <v>Church Street</v>
      </c>
      <c r="G473" t="s">
        <v>3045</v>
      </c>
      <c r="H473" t="s">
        <v>3019</v>
      </c>
      <c r="J473" t="str" cm="1">
        <f t="array" ref="J473">IFERROR(_xlfn.IFS(G473="24 Hours","24 HOURS OPEN",COUNTA(G473,H473,I473) &gt;0, "SCHEDULED BUISSNESS HOURS"),"UNAVAILABLE")</f>
        <v>SCHEDULED BUISSNESS HOURS</v>
      </c>
      <c r="K473">
        <v>250</v>
      </c>
      <c r="L473" t="s">
        <v>1062</v>
      </c>
      <c r="M473" s="1" t="s">
        <v>2968</v>
      </c>
      <c r="N473" t="str">
        <f>VLOOKUP(A473,restaurants_data!A473:C985,3,FALSE)</f>
        <v>https://www.zomato.com/bangalore/mainland-china-church-street/order</v>
      </c>
    </row>
    <row r="474" spans="1:14" x14ac:dyDescent="0.3">
      <c r="A474">
        <v>481</v>
      </c>
      <c r="B474" t="str">
        <f>VLOOKUP(A474,restaurants_data!A474:C986,2,FALSE)</f>
        <v>Udupi Aatithya</v>
      </c>
      <c r="D474">
        <v>4.0999999999999996</v>
      </c>
      <c r="E474">
        <f>IF(MOD(restaurants_detail!D474,1)&lt;&gt;0, restaurants_detail!D474*1000, restaurants_detail!D474)</f>
        <v>237</v>
      </c>
      <c r="F474" t="str">
        <f>LEFT(restaurants_detail!E474,FIND(",",restaurants_detail!E474)-1)</f>
        <v>BTM</v>
      </c>
      <c r="G474" t="s">
        <v>2483</v>
      </c>
      <c r="J474" t="str" cm="1">
        <f t="array" ref="J474">IFERROR(_xlfn.IFS(G474="24 Hours","24 HOURS OPEN",COUNTA(G474,H474,I474) &gt;0, "SCHEDULED BUISSNESS HOURS"),"UNAVAILABLE")</f>
        <v>SCHEDULED BUISSNESS HOURS</v>
      </c>
      <c r="K474">
        <v>300</v>
      </c>
      <c r="M474" s="1" t="s">
        <v>2810</v>
      </c>
      <c r="N474" t="str">
        <f>VLOOKUP(A474,restaurants_data!A474:C986,3,FALSE)</f>
        <v>https://www.zomato.com/bangalore/udupi-aatithya-btm-bangalore/order</v>
      </c>
    </row>
    <row r="475" spans="1:14" x14ac:dyDescent="0.3">
      <c r="A475">
        <v>482</v>
      </c>
      <c r="B475" t="str">
        <f>VLOOKUP(A475,restaurants_data!A475:C987,2,FALSE)</f>
        <v>The Brooklyn Creamery - Healthy Ice Cream</v>
      </c>
      <c r="D475">
        <v>4</v>
      </c>
      <c r="E475">
        <f>IF(MOD(restaurants_detail!D475,1)&lt;&gt;0, restaurants_detail!D475*1000, restaurants_detail!D475)</f>
        <v>150</v>
      </c>
      <c r="F475" t="str">
        <f>LEFT(restaurants_detail!E475,FIND(",",restaurants_detail!E475)-1)</f>
        <v>Seshadripuram</v>
      </c>
      <c r="J475" t="str" cm="1">
        <f t="array" ref="J475">IFERROR(_xlfn.IFS(G475="24 Hours","24 HOURS OPEN",COUNTA(G475,H475,I475) &gt;0, "SCHEDULED BUISSNESS HOURS"),"UNAVAILABLE")</f>
        <v>UNAVAILABLE</v>
      </c>
      <c r="K475">
        <v>200</v>
      </c>
      <c r="M475" s="1" t="s">
        <v>2969</v>
      </c>
      <c r="N475" t="str">
        <f>VLOOKUP(A475,restaurants_data!A475:C987,3,FALSE)</f>
        <v>https://www.zomato.com/bangalore/the-brooklyn-creamery-healthy-ice-cream-seshadripuram-bangalore/order</v>
      </c>
    </row>
    <row r="476" spans="1:14" x14ac:dyDescent="0.3">
      <c r="A476">
        <v>483</v>
      </c>
      <c r="B476" t="str">
        <f>VLOOKUP(A476,restaurants_data!A476:C988,2,FALSE)</f>
        <v>Sultan</v>
      </c>
      <c r="D476">
        <v>3.7</v>
      </c>
      <c r="E476">
        <f>IF(MOD(restaurants_detail!D476,1)&lt;&gt;0, restaurants_detail!D476*1000, restaurants_detail!D476)</f>
        <v>833</v>
      </c>
      <c r="F476" t="str">
        <f>LEFT(restaurants_detail!E476,FIND(",",restaurants_detail!E476)-1)</f>
        <v>BTM</v>
      </c>
      <c r="G476" t="s">
        <v>2508</v>
      </c>
      <c r="J476" t="str" cm="1">
        <f t="array" ref="J476">IFERROR(_xlfn.IFS(G476="24 Hours","24 HOURS OPEN",COUNTA(G476,H476,I476) &gt;0, "SCHEDULED BUISSNESS HOURS"),"UNAVAILABLE")</f>
        <v>SCHEDULED BUISSNESS HOURS</v>
      </c>
      <c r="K476">
        <v>350</v>
      </c>
      <c r="M476" s="1" t="s">
        <v>2970</v>
      </c>
      <c r="N476" t="str">
        <f>VLOOKUP(A476,restaurants_data!A476:C988,3,FALSE)</f>
        <v>https://www.zomato.com/bangalore/sultan-btm-bangalore/order</v>
      </c>
    </row>
    <row r="477" spans="1:14" x14ac:dyDescent="0.3">
      <c r="A477">
        <v>484</v>
      </c>
      <c r="B477" t="str">
        <f>VLOOKUP(A477,restaurants_data!A477:C989,2,FALSE)</f>
        <v>Vijayanagar Vaibhav</v>
      </c>
      <c r="D477">
        <v>4.2</v>
      </c>
      <c r="E477">
        <f>IF(MOD(restaurants_detail!D477,1)&lt;&gt;0, restaurants_detail!D477*1000, restaurants_detail!D477)</f>
        <v>598</v>
      </c>
      <c r="F477" t="str">
        <f>LEFT(restaurants_detail!E477,FIND(",",restaurants_detail!E477)-1)</f>
        <v>Vijay Nagar</v>
      </c>
      <c r="G477" t="s">
        <v>2565</v>
      </c>
      <c r="J477" t="str" cm="1">
        <f t="array" ref="J477">IFERROR(_xlfn.IFS(G477="24 Hours","24 HOURS OPEN",COUNTA(G477,H477,I477) &gt;0, "SCHEDULED BUISSNESS HOURS"),"UNAVAILABLE")</f>
        <v>SCHEDULED BUISSNESS HOURS</v>
      </c>
      <c r="K477">
        <v>350</v>
      </c>
      <c r="M477" s="1" t="s">
        <v>2971</v>
      </c>
      <c r="N477" t="str">
        <f>VLOOKUP(A477,restaurants_data!A477:C989,3,FALSE)</f>
        <v>https://www.zomato.com/bangalore/vijayanagar-vaibhav-vijay-nagar-bangalore/order</v>
      </c>
    </row>
    <row r="478" spans="1:14" x14ac:dyDescent="0.3">
      <c r="A478">
        <v>485</v>
      </c>
      <c r="B478" t="str">
        <f>VLOOKUP(A478,restaurants_data!A478:C990,2,FALSE)</f>
        <v>Dunkin' - Donuts &amp; Coffee</v>
      </c>
      <c r="D478">
        <v>4.0999999999999996</v>
      </c>
      <c r="E478">
        <f>IF(MOD(restaurants_detail!D478,1)&lt;&gt;0, restaurants_detail!D478*1000, restaurants_detail!D478)</f>
        <v>128</v>
      </c>
      <c r="F478" t="str">
        <f>LEFT(restaurants_detail!E478,FIND(",",restaurants_detail!E478)-1)</f>
        <v>Indiranagar</v>
      </c>
      <c r="G478" t="s">
        <v>2566</v>
      </c>
      <c r="J478" t="str" cm="1">
        <f t="array" ref="J478">IFERROR(_xlfn.IFS(G478="24 Hours","24 HOURS OPEN",COUNTA(G478,H478,I478) &gt;0, "SCHEDULED BUISSNESS HOURS"),"UNAVAILABLE")</f>
        <v>SCHEDULED BUISSNESS HOURS</v>
      </c>
      <c r="K478">
        <v>900</v>
      </c>
      <c r="M478" s="1" t="s">
        <v>2972</v>
      </c>
      <c r="N478" t="str">
        <f>VLOOKUP(A478,restaurants_data!A478:C990,3,FALSE)</f>
        <v>https://www.zomato.com/bangalore/dunkin-donuts-coffee-indiranagar-bangalore/order</v>
      </c>
    </row>
    <row r="479" spans="1:14" x14ac:dyDescent="0.3">
      <c r="A479">
        <v>486</v>
      </c>
      <c r="B479" t="str">
        <f>VLOOKUP(A479,restaurants_data!A479:C991,2,FALSE)</f>
        <v>Venu's Donne Biriyani</v>
      </c>
      <c r="C479" t="s">
        <v>1070</v>
      </c>
      <c r="D479">
        <v>4.3</v>
      </c>
      <c r="E479">
        <f>IF(MOD(restaurants_detail!D479,1)&lt;&gt;0, restaurants_detail!D479*1000, restaurants_detail!D479)</f>
        <v>3</v>
      </c>
      <c r="F479" t="str">
        <f>LEFT(restaurants_detail!E479,FIND(",",restaurants_detail!E479)-1)</f>
        <v>BTM</v>
      </c>
      <c r="G479" t="s">
        <v>3045</v>
      </c>
      <c r="H479" t="s">
        <v>3019</v>
      </c>
      <c r="J479" t="str" cm="1">
        <f t="array" ref="J479">IFERROR(_xlfn.IFS(G479="24 Hours","24 HOURS OPEN",COUNTA(G479,H479,I479) &gt;0, "SCHEDULED BUISSNESS HOURS"),"UNAVAILABLE")</f>
        <v>SCHEDULED BUISSNESS HOURS</v>
      </c>
      <c r="K479">
        <v>400</v>
      </c>
      <c r="M479" s="1" t="s">
        <v>2973</v>
      </c>
      <c r="N479" t="str">
        <f>VLOOKUP(A479,restaurants_data!A479:C991,3,FALSE)</f>
        <v>https://www.zomato.com/bangalore/venus-donne-biriyani-btm-bangalore/order</v>
      </c>
    </row>
    <row r="480" spans="1:14" x14ac:dyDescent="0.3">
      <c r="A480">
        <v>487</v>
      </c>
      <c r="B480" t="str">
        <f>VLOOKUP(A480,restaurants_data!A480:C992,2,FALSE)</f>
        <v>Antarastriya</v>
      </c>
      <c r="C480" t="s">
        <v>1072</v>
      </c>
      <c r="D480">
        <v>3.7</v>
      </c>
      <c r="E480">
        <f>IF(MOD(restaurants_detail!D480,1)&lt;&gt;0, restaurants_detail!D480*1000, restaurants_detail!D480)</f>
        <v>4</v>
      </c>
      <c r="F480" t="str">
        <f>LEFT(restaurants_detail!E480,FIND(",",restaurants_detail!E480)-1)</f>
        <v>Malleshwaram</v>
      </c>
      <c r="G480" t="s">
        <v>2588</v>
      </c>
      <c r="J480" t="str" cm="1">
        <f t="array" ref="J480">IFERROR(_xlfn.IFS(G480="24 Hours","24 HOURS OPEN",COUNTA(G480,H480,I480) &gt;0, "SCHEDULED BUISSNESS HOURS"),"UNAVAILABLE")</f>
        <v>SCHEDULED BUISSNESS HOURS</v>
      </c>
      <c r="K480">
        <v>450</v>
      </c>
      <c r="L480" t="s">
        <v>1074</v>
      </c>
      <c r="M480" s="1" t="s">
        <v>2974</v>
      </c>
      <c r="N480" t="str">
        <f>VLOOKUP(A480,restaurants_data!A480:C992,3,FALSE)</f>
        <v>https://www.zomato.com/antarastriya/order</v>
      </c>
    </row>
    <row r="481" spans="1:14" x14ac:dyDescent="0.3">
      <c r="A481">
        <v>488</v>
      </c>
      <c r="B481" t="str">
        <f>VLOOKUP(A481,restaurants_data!A481:C993,2,FALSE)</f>
        <v>Prakriti Delux</v>
      </c>
      <c r="D481">
        <v>4.0999999999999996</v>
      </c>
      <c r="E481">
        <f>IF(MOD(restaurants_detail!D481,1)&lt;&gt;0, restaurants_detail!D481*1000, restaurants_detail!D481)</f>
        <v>14500</v>
      </c>
      <c r="F481" t="str">
        <f>LEFT(restaurants_detail!E481,FIND(",",restaurants_detail!E481)-1)</f>
        <v>Rajajinagar</v>
      </c>
      <c r="G481" t="s">
        <v>2582</v>
      </c>
      <c r="J481" t="str" cm="1">
        <f t="array" ref="J481">IFERROR(_xlfn.IFS(G481="24 Hours","24 HOURS OPEN",COUNTA(G481,H481,I481) &gt;0, "SCHEDULED BUISSNESS HOURS"),"UNAVAILABLE")</f>
        <v>SCHEDULED BUISSNESS HOURS</v>
      </c>
      <c r="K481">
        <v>400</v>
      </c>
      <c r="M481" s="1" t="s">
        <v>2975</v>
      </c>
      <c r="N481" t="str">
        <f>VLOOKUP(A481,restaurants_data!A481:C993,3,FALSE)</f>
        <v>https://www.zomato.com/bangalore/prakriti-delux-rajajinagar-bangalore/order</v>
      </c>
    </row>
    <row r="482" spans="1:14" x14ac:dyDescent="0.3">
      <c r="A482">
        <v>489</v>
      </c>
      <c r="B482" t="str">
        <f>VLOOKUP(A482,restaurants_data!A482:C994,2,FALSE)</f>
        <v>C. K. Mega Hot Food</v>
      </c>
      <c r="C482" t="s">
        <v>1077</v>
      </c>
      <c r="D482">
        <v>4</v>
      </c>
      <c r="E482">
        <f>IF(MOD(restaurants_detail!D482,1)&lt;&gt;0, restaurants_detail!D482*1000, restaurants_detail!D482)</f>
        <v>20400</v>
      </c>
      <c r="F482" t="str">
        <f>LEFT(restaurants_detail!E482,FIND(",",restaurants_detail!E482)-1)</f>
        <v>BTM</v>
      </c>
      <c r="G482" t="s">
        <v>2480</v>
      </c>
      <c r="J482" t="str" cm="1">
        <f t="array" ref="J482">IFERROR(_xlfn.IFS(G482="24 Hours","24 HOURS OPEN",COUNTA(G482,H482,I482) &gt;0, "SCHEDULED BUISSNESS HOURS"),"UNAVAILABLE")</f>
        <v>SCHEDULED BUISSNESS HOURS</v>
      </c>
      <c r="K482">
        <v>400</v>
      </c>
      <c r="M482" s="1" t="s">
        <v>2976</v>
      </c>
      <c r="N482" t="str">
        <f>VLOOKUP(A482,restaurants_data!A482:C994,3,FALSE)</f>
        <v>https://www.zomato.com/bangalore/c-k-mega-hot-food-btm/order</v>
      </c>
    </row>
    <row r="483" spans="1:14" x14ac:dyDescent="0.3">
      <c r="A483">
        <v>490</v>
      </c>
      <c r="B483" t="str">
        <f>VLOOKUP(A483,restaurants_data!A483:C995,2,FALSE)</f>
        <v>Rolls Mania</v>
      </c>
      <c r="D483">
        <v>4.0999999999999996</v>
      </c>
      <c r="E483">
        <f>IF(MOD(restaurants_detail!D483,1)&lt;&gt;0, restaurants_detail!D483*1000, restaurants_detail!D483)</f>
        <v>263</v>
      </c>
      <c r="F483" t="str">
        <f>LEFT(restaurants_detail!E483,FIND(",",restaurants_detail!E483)-1)</f>
        <v>1 Sobha</v>
      </c>
      <c r="G483" t="s">
        <v>2473</v>
      </c>
      <c r="J483" t="str" cm="1">
        <f t="array" ref="J483">IFERROR(_xlfn.IFS(G483="24 Hours","24 HOURS OPEN",COUNTA(G483,H483,I483) &gt;0, "SCHEDULED BUISSNESS HOURS"),"UNAVAILABLE")</f>
        <v>SCHEDULED BUISSNESS HOURS</v>
      </c>
      <c r="K483">
        <v>200</v>
      </c>
      <c r="M483" s="1" t="s">
        <v>2703</v>
      </c>
      <c r="N483" t="str">
        <f>VLOOKUP(A483,restaurants_data!A483:C995,3,FALSE)</f>
        <v>https://www.zomato.com/bangalore/rolls-mania-st-marks-road-bangalore/order</v>
      </c>
    </row>
    <row r="484" spans="1:14" x14ac:dyDescent="0.3">
      <c r="A484">
        <v>491</v>
      </c>
      <c r="B484" t="str">
        <f>VLOOKUP(A484,restaurants_data!A484:C996,2,FALSE)</f>
        <v>Momoz</v>
      </c>
      <c r="C484" t="s">
        <v>1079</v>
      </c>
      <c r="D484">
        <v>3.6</v>
      </c>
      <c r="E484">
        <f>IF(MOD(restaurants_detail!D484,1)&lt;&gt;0, restaurants_detail!D484*1000, restaurants_detail!D484)</f>
        <v>30700</v>
      </c>
      <c r="F484" t="str">
        <f>LEFT(restaurants_detail!E484,FIND(",",restaurants_detail!E484)-1)</f>
        <v>BTM</v>
      </c>
      <c r="G484" t="s">
        <v>2479</v>
      </c>
      <c r="J484" t="str" cm="1">
        <f t="array" ref="J484">IFERROR(_xlfn.IFS(G484="24 Hours","24 HOURS OPEN",COUNTA(G484,H484,I484) &gt;0, "SCHEDULED BUISSNESS HOURS"),"UNAVAILABLE")</f>
        <v>SCHEDULED BUISSNESS HOURS</v>
      </c>
      <c r="K484">
        <v>950</v>
      </c>
      <c r="L484" t="s">
        <v>1080</v>
      </c>
      <c r="M484" s="1" t="s">
        <v>2977</v>
      </c>
      <c r="N484" t="str">
        <f>VLOOKUP(A484,restaurants_data!A484:C996,3,FALSE)</f>
        <v>https://www.zomato.com/bangalore/momoz-btm/order</v>
      </c>
    </row>
    <row r="485" spans="1:14" x14ac:dyDescent="0.3">
      <c r="A485">
        <v>492</v>
      </c>
      <c r="B485" t="str">
        <f>VLOOKUP(A485,restaurants_data!A485:C997,2,FALSE)</f>
        <v>Nano Duzi</v>
      </c>
      <c r="D485">
        <v>4.2</v>
      </c>
      <c r="E485">
        <f>IF(MOD(restaurants_detail!D485,1)&lt;&gt;0, restaurants_detail!D485*1000, restaurants_detail!D485)</f>
        <v>42</v>
      </c>
      <c r="F485" t="str">
        <f>LEFT(restaurants_detail!E485,FIND(",",restaurants_detail!E485)-1)</f>
        <v>Hosur Road</v>
      </c>
      <c r="J485" t="str" cm="1">
        <f t="array" ref="J485">IFERROR(_xlfn.IFS(G485="24 Hours","24 HOURS OPEN",COUNTA(G485,H485,I485) &gt;0, "SCHEDULED BUISSNESS HOURS"),"UNAVAILABLE")</f>
        <v>UNAVAILABLE</v>
      </c>
      <c r="K485">
        <v>200</v>
      </c>
      <c r="M485" s="1" t="s">
        <v>2978</v>
      </c>
      <c r="N485" t="str">
        <f>VLOOKUP(A485,restaurants_data!A485:C997,3,FALSE)</f>
        <v>https://www.zomato.com/bangalore/nano-duzi-hosur-road-bangalore/order</v>
      </c>
    </row>
    <row r="486" spans="1:14" x14ac:dyDescent="0.3">
      <c r="A486">
        <v>493</v>
      </c>
      <c r="B486" t="str">
        <f>VLOOKUP(A486,restaurants_data!A486:C998,2,FALSE)</f>
        <v>Indian Chicken Biriyani Point</v>
      </c>
      <c r="D486">
        <v>4.2</v>
      </c>
      <c r="E486">
        <f>IF(MOD(restaurants_detail!D486,1)&lt;&gt;0, restaurants_detail!D486*1000, restaurants_detail!D486)</f>
        <v>660</v>
      </c>
      <c r="F486" t="str">
        <f>LEFT(restaurants_detail!E486,FIND(",",restaurants_detail!E486)-1)</f>
        <v>Vijay Nagar</v>
      </c>
      <c r="G486" t="s">
        <v>2567</v>
      </c>
      <c r="J486" t="str" cm="1">
        <f t="array" ref="J486">IFERROR(_xlfn.IFS(G486="24 Hours","24 HOURS OPEN",COUNTA(G486,H486,I486) &gt;0, "SCHEDULED BUISSNESS HOURS"),"UNAVAILABLE")</f>
        <v>SCHEDULED BUISSNESS HOURS</v>
      </c>
      <c r="K486">
        <v>250</v>
      </c>
      <c r="M486" s="1" t="s">
        <v>2657</v>
      </c>
      <c r="N486" t="str">
        <f>VLOOKUP(A486,restaurants_data!A486:C998,3,FALSE)</f>
        <v>https://www.zomato.com/bangalore/indian-chicken-biriyani-point-vijay-nagar-bangalore/order</v>
      </c>
    </row>
    <row r="487" spans="1:14" x14ac:dyDescent="0.3">
      <c r="A487">
        <v>494</v>
      </c>
      <c r="B487" t="str">
        <f>VLOOKUP(A487,restaurants_data!A487:C999,2,FALSE)</f>
        <v>Kamat Bugle Rock</v>
      </c>
      <c r="C487" t="s">
        <v>1084</v>
      </c>
      <c r="D487">
        <v>4.4000000000000004</v>
      </c>
      <c r="E487">
        <f>IF(MOD(restaurants_detail!D487,1)&lt;&gt;0, restaurants_detail!D487*1000, restaurants_detail!D487)</f>
        <v>3</v>
      </c>
      <c r="F487" t="str">
        <f>LEFT(restaurants_detail!E487,FIND(",",restaurants_detail!E487)-1)</f>
        <v>Basavanagudi</v>
      </c>
      <c r="G487" t="s">
        <v>3006</v>
      </c>
      <c r="H487" t="s">
        <v>3008</v>
      </c>
      <c r="J487" t="str" cm="1">
        <f t="array" ref="J487">IFERROR(_xlfn.IFS(G487="24 Hours","24 HOURS OPEN",COUNTA(G487,H487,I487) &gt;0, "SCHEDULED BUISSNESS HOURS"),"UNAVAILABLE")</f>
        <v>SCHEDULED BUISSNESS HOURS</v>
      </c>
      <c r="K487">
        <v>350</v>
      </c>
      <c r="L487" t="s">
        <v>1085</v>
      </c>
      <c r="M487" s="1" t="s">
        <v>2979</v>
      </c>
      <c r="N487" t="str">
        <f>VLOOKUP(A487,restaurants_data!A487:C999,3,FALSE)</f>
        <v>https://www.zomato.com/bangalore/kamat-bugle-rock-basavanagudi/order</v>
      </c>
    </row>
    <row r="488" spans="1:14" x14ac:dyDescent="0.3">
      <c r="A488">
        <v>495</v>
      </c>
      <c r="B488" t="str">
        <f>VLOOKUP(A488,restaurants_data!A488:C1000,2,FALSE)</f>
        <v>Sri Udupi Grand</v>
      </c>
      <c r="D488">
        <v>4.2</v>
      </c>
      <c r="E488">
        <f>IF(MOD(restaurants_detail!D488,1)&lt;&gt;0, restaurants_detail!D488*1000, restaurants_detail!D488)</f>
        <v>1</v>
      </c>
      <c r="F488" t="str">
        <f>LEFT(restaurants_detail!E488,FIND(",",restaurants_detail!E488)-1)</f>
        <v>Shanti Nagar</v>
      </c>
      <c r="G488" t="s">
        <v>2483</v>
      </c>
      <c r="J488" t="str" cm="1">
        <f t="array" ref="J488">IFERROR(_xlfn.IFS(G488="24 Hours","24 HOURS OPEN",COUNTA(G488,H488,I488) &gt;0, "SCHEDULED BUISSNESS HOURS"),"UNAVAILABLE")</f>
        <v>SCHEDULED BUISSNESS HOURS</v>
      </c>
      <c r="K488">
        <v>350</v>
      </c>
      <c r="M488" s="1" t="s">
        <v>2666</v>
      </c>
      <c r="N488" t="str">
        <f>VLOOKUP(A488,restaurants_data!A488:C1000,3,FALSE)</f>
        <v>https://www.zomato.com/bangalore/sri-udupi-grand-shanti-nagar/order</v>
      </c>
    </row>
    <row r="489" spans="1:14" x14ac:dyDescent="0.3">
      <c r="A489">
        <v>496</v>
      </c>
      <c r="B489" t="str">
        <f>VLOOKUP(A489,restaurants_data!A489:C1001,2,FALSE)</f>
        <v>Cafe Grill</v>
      </c>
      <c r="C489" t="s">
        <v>1087</v>
      </c>
      <c r="D489">
        <v>4.2</v>
      </c>
      <c r="E489">
        <f>IF(MOD(restaurants_detail!D489,1)&lt;&gt;0, restaurants_detail!D489*1000, restaurants_detail!D489)</f>
        <v>13200</v>
      </c>
      <c r="F489" t="str">
        <f>LEFT(restaurants_detail!E489,FIND(",",restaurants_detail!E489)-1)</f>
        <v>Jeevan Bhima Nagar</v>
      </c>
      <c r="G489" t="s">
        <v>2585</v>
      </c>
      <c r="J489" t="str" cm="1">
        <f t="array" ref="J489">IFERROR(_xlfn.IFS(G489="24 Hours","24 HOURS OPEN",COUNTA(G489,H489,I489) &gt;0, "SCHEDULED BUISSNESS HOURS"),"UNAVAILABLE")</f>
        <v>SCHEDULED BUISSNESS HOURS</v>
      </c>
      <c r="K489">
        <v>300</v>
      </c>
      <c r="L489" t="s">
        <v>1088</v>
      </c>
      <c r="M489" s="1" t="s">
        <v>2980</v>
      </c>
      <c r="N489" t="str">
        <f>VLOOKUP(A489,restaurants_data!A489:C1001,3,FALSE)</f>
        <v>https://www.zomato.com/bangalore/cafe-grill-jeevan-bhima-nagar/order</v>
      </c>
    </row>
    <row r="490" spans="1:14" x14ac:dyDescent="0.3">
      <c r="A490">
        <v>497</v>
      </c>
      <c r="B490" t="str">
        <f>VLOOKUP(A490,restaurants_data!A490:C1002,2,FALSE)</f>
        <v>Caterspoint</v>
      </c>
      <c r="C490" t="s">
        <v>1090</v>
      </c>
      <c r="D490">
        <v>4.4000000000000004</v>
      </c>
      <c r="E490">
        <f>IF(MOD(restaurants_detail!D490,1)&lt;&gt;0, restaurants_detail!D490*1000, restaurants_detail!D490)</f>
        <v>424</v>
      </c>
      <c r="F490" t="str">
        <f>LEFT(restaurants_detail!E490,FIND(",",restaurants_detail!E490)-1)</f>
        <v>Indiranagar</v>
      </c>
      <c r="J490" t="str" cm="1">
        <f t="array" ref="J490">IFERROR(_xlfn.IFS(G490="24 Hours","24 HOURS OPEN",COUNTA(G490,H490,I490) &gt;0, "SCHEDULED BUISSNESS HOURS"),"UNAVAILABLE")</f>
        <v>UNAVAILABLE</v>
      </c>
      <c r="K490">
        <v>300</v>
      </c>
      <c r="M490" s="1" t="s">
        <v>2981</v>
      </c>
      <c r="N490" t="str">
        <f>VLOOKUP(A490,restaurants_data!A490:C1002,3,FALSE)</f>
        <v>https://www.zomato.com/bangalore/caterspoint-indiranagar-bangalore/order</v>
      </c>
    </row>
    <row r="491" spans="1:14" x14ac:dyDescent="0.3">
      <c r="A491">
        <v>498</v>
      </c>
      <c r="B491" t="str">
        <f>VLOOKUP(A491,restaurants_data!A491:C1003,2,FALSE)</f>
        <v>Sri Udupi Swadista</v>
      </c>
      <c r="D491">
        <v>3.6</v>
      </c>
      <c r="E491">
        <f>IF(MOD(restaurants_detail!D491,1)&lt;&gt;0, restaurants_detail!D491*1000, restaurants_detail!D491)</f>
        <v>66</v>
      </c>
      <c r="F491" t="str">
        <f>LEFT(restaurants_detail!E491,FIND(",",restaurants_detail!E491)-1)</f>
        <v>Jayanagar</v>
      </c>
      <c r="J491" t="str" cm="1">
        <f t="array" ref="J491">IFERROR(_xlfn.IFS(G491="24 Hours","24 HOURS OPEN",COUNTA(G491,H491,I491) &gt;0, "SCHEDULED BUISSNESS HOURS"),"UNAVAILABLE")</f>
        <v>UNAVAILABLE</v>
      </c>
      <c r="K491">
        <v>15050</v>
      </c>
      <c r="M491" s="1" t="s">
        <v>2982</v>
      </c>
      <c r="N491" t="str">
        <f>VLOOKUP(A491,restaurants_data!A491:C1003,3,FALSE)</f>
        <v>https://www.zomato.com/bangalore/sri-udupi-swadista-jayanagar-bangalore/order</v>
      </c>
    </row>
    <row r="492" spans="1:14" x14ac:dyDescent="0.3">
      <c r="A492">
        <v>499</v>
      </c>
      <c r="B492" t="str">
        <f>VLOOKUP(A492,restaurants_data!A492:C1004,2,FALSE)</f>
        <v>Karunadu Awesome Foods</v>
      </c>
      <c r="D492">
        <v>4.2</v>
      </c>
      <c r="E492">
        <f>IF(MOD(restaurants_detail!D492,1)&lt;&gt;0, restaurants_detail!D492*1000, restaurants_detail!D492)</f>
        <v>1</v>
      </c>
      <c r="F492" t="str">
        <f>LEFT(restaurants_detail!E492,FIND(",",restaurants_detail!E492)-1)</f>
        <v>BTM</v>
      </c>
      <c r="G492" t="s">
        <v>2477</v>
      </c>
      <c r="J492" t="str" cm="1">
        <f t="array" ref="J492">IFERROR(_xlfn.IFS(G492="24 Hours","24 HOURS OPEN",COUNTA(G492,H492,I492) &gt;0, "SCHEDULED BUISSNESS HOURS"),"UNAVAILABLE")</f>
        <v>SCHEDULED BUISSNESS HOURS</v>
      </c>
      <c r="K492">
        <v>300</v>
      </c>
      <c r="M492" s="1" t="s">
        <v>2708</v>
      </c>
      <c r="N492" t="str">
        <f>VLOOKUP(A492,restaurants_data!A492:C1004,3,FALSE)</f>
        <v>https://www.zomato.com/bangalore/karunadu-awesome-foods-3-btm-bangalore/order</v>
      </c>
    </row>
    <row r="493" spans="1:14" x14ac:dyDescent="0.3">
      <c r="A493">
        <v>500</v>
      </c>
      <c r="B493" t="str">
        <f>VLOOKUP(A493,restaurants_data!A493:C1005,2,FALSE)</f>
        <v>Chaatimes</v>
      </c>
      <c r="D493">
        <v>4.0999999999999996</v>
      </c>
      <c r="E493">
        <f>IF(MOD(restaurants_detail!D493,1)&lt;&gt;0, restaurants_detail!D493*1000, restaurants_detail!D493)</f>
        <v>1</v>
      </c>
      <c r="F493" t="str">
        <f>LEFT(restaurants_detail!E493,FIND(",",restaurants_detail!E493)-1)</f>
        <v>Brigade Road</v>
      </c>
      <c r="G493" t="s">
        <v>2492</v>
      </c>
      <c r="J493" t="str" cm="1">
        <f t="array" ref="J493">IFERROR(_xlfn.IFS(G493="24 Hours","24 HOURS OPEN",COUNTA(G493,H493,I493) &gt;0, "SCHEDULED BUISSNESS HOURS"),"UNAVAILABLE")</f>
        <v>SCHEDULED BUISSNESS HOURS</v>
      </c>
      <c r="K493">
        <v>15000</v>
      </c>
      <c r="M493" s="1" t="s">
        <v>2983</v>
      </c>
      <c r="N493" t="str">
        <f>VLOOKUP(A493,restaurants_data!A493:C1005,3,FALSE)</f>
        <v>https://www.zomato.com/bangalore/chaatimes-brigade-road-bangalore/order</v>
      </c>
    </row>
    <row r="494" spans="1:14" x14ac:dyDescent="0.3">
      <c r="A494">
        <v>501</v>
      </c>
      <c r="B494" t="str">
        <f>VLOOKUP(A494,restaurants_data!A494:C1006,2,FALSE)</f>
        <v>Shahi Family Restaurant</v>
      </c>
      <c r="C494" t="s">
        <v>1094</v>
      </c>
      <c r="D494">
        <v>3.4</v>
      </c>
      <c r="E494">
        <f>IF(MOD(restaurants_detail!D494,1)&lt;&gt;0, restaurants_detail!D494*1000, restaurants_detail!D494)</f>
        <v>13400</v>
      </c>
      <c r="F494" t="str">
        <f>LEFT(restaurants_detail!E494,FIND(",",restaurants_detail!E494)-1)</f>
        <v>Ulsoor</v>
      </c>
      <c r="G494" t="s">
        <v>2544</v>
      </c>
      <c r="J494" t="str" cm="1">
        <f t="array" ref="J494">IFERROR(_xlfn.IFS(G494="24 Hours","24 HOURS OPEN",COUNTA(G494,H494,I494) &gt;0, "SCHEDULED BUISSNESS HOURS"),"UNAVAILABLE")</f>
        <v>SCHEDULED BUISSNESS HOURS</v>
      </c>
      <c r="K494">
        <v>450</v>
      </c>
      <c r="L494" t="s">
        <v>1095</v>
      </c>
      <c r="M494" s="1" t="s">
        <v>2864</v>
      </c>
      <c r="N494" t="str">
        <f>VLOOKUP(A494,restaurants_data!A494:C1006,3,FALSE)</f>
        <v>https://www.zomato.com/bangalore/shahi-family-restaurant-ulsoor-bangalore/order</v>
      </c>
    </row>
    <row r="495" spans="1:14" x14ac:dyDescent="0.3">
      <c r="A495">
        <v>502</v>
      </c>
      <c r="B495" t="str">
        <f>VLOOKUP(A495,restaurants_data!A495:C1007,2,FALSE)</f>
        <v>Hotel Revoli Inn</v>
      </c>
      <c r="C495" t="s">
        <v>1096</v>
      </c>
      <c r="D495">
        <v>4</v>
      </c>
      <c r="E495">
        <f>IF(MOD(restaurants_detail!D495,1)&lt;&gt;0, restaurants_detail!D495*1000, restaurants_detail!D495)</f>
        <v>2</v>
      </c>
      <c r="F495" t="str">
        <f>LEFT(restaurants_detail!E495,FIND(",",restaurants_detail!E495)-1)</f>
        <v>Shanti Nagar</v>
      </c>
      <c r="G495" t="s">
        <v>2484</v>
      </c>
      <c r="J495" t="str" cm="1">
        <f t="array" ref="J495">IFERROR(_xlfn.IFS(G495="24 Hours","24 HOURS OPEN",COUNTA(G495,H495,I495) &gt;0, "SCHEDULED BUISSNESS HOURS"),"UNAVAILABLE")</f>
        <v>SCHEDULED BUISSNESS HOURS</v>
      </c>
      <c r="K495">
        <v>400</v>
      </c>
      <c r="M495" s="1" t="s">
        <v>2984</v>
      </c>
      <c r="N495" t="str">
        <f>VLOOKUP(A495,restaurants_data!A495:C1007,3,FALSE)</f>
        <v>https://www.zomato.com/bangalore/hotel-revoli-inn-shanti-nagar-bangalore/order</v>
      </c>
    </row>
    <row r="496" spans="1:14" x14ac:dyDescent="0.3">
      <c r="A496">
        <v>503</v>
      </c>
      <c r="B496" t="str">
        <f>VLOOKUP(A496,restaurants_data!A496:C1008,2,FALSE)</f>
        <v>A1 Ambur Chicken Biriyani Point</v>
      </c>
      <c r="D496">
        <v>4.0999999999999996</v>
      </c>
      <c r="E496">
        <f>IF(MOD(restaurants_detail!D496,1)&lt;&gt;0, restaurants_detail!D496*1000, restaurants_detail!D496)</f>
        <v>684</v>
      </c>
      <c r="F496" t="str">
        <f>LEFT(restaurants_detail!E496,FIND(",",restaurants_detail!E496)-1)</f>
        <v>Yeshwantpur</v>
      </c>
      <c r="G496" t="s">
        <v>2588</v>
      </c>
      <c r="J496" t="str" cm="1">
        <f t="array" ref="J496">IFERROR(_xlfn.IFS(G496="24 Hours","24 HOURS OPEN",COUNTA(G496,H496,I496) &gt;0, "SCHEDULED BUISSNESS HOURS"),"UNAVAILABLE")</f>
        <v>SCHEDULED BUISSNESS HOURS</v>
      </c>
      <c r="K496">
        <v>200</v>
      </c>
      <c r="M496" s="1" t="s">
        <v>2985</v>
      </c>
      <c r="N496" t="str">
        <f>VLOOKUP(A496,restaurants_data!A496:C1008,3,FALSE)</f>
        <v>https://www.zomato.com/bangalore/a1-ambur-chicken-biriyani-point-yeshwantpur-bangalore/order</v>
      </c>
    </row>
    <row r="497" spans="1:14" x14ac:dyDescent="0.3">
      <c r="A497">
        <v>504</v>
      </c>
      <c r="B497" t="str">
        <f>VLOOKUP(A497,restaurants_data!A497:C1009,2,FALSE)</f>
        <v>S R M Ambur Hot Dum Biriyani</v>
      </c>
      <c r="D497">
        <v>4</v>
      </c>
      <c r="E497">
        <f>IF(MOD(restaurants_detail!D497,1)&lt;&gt;0, restaurants_detail!D497*1000, restaurants_detail!D497)</f>
        <v>112</v>
      </c>
      <c r="F497" t="str">
        <f>LEFT(restaurants_detail!E497,FIND(",",restaurants_detail!E497)-1)</f>
        <v>BTM</v>
      </c>
      <c r="G497" t="s">
        <v>2580</v>
      </c>
      <c r="J497" t="str" cm="1">
        <f t="array" ref="J497">IFERROR(_xlfn.IFS(G497="24 Hours","24 HOURS OPEN",COUNTA(G497,H497,I497) &gt;0, "SCHEDULED BUISSNESS HOURS"),"UNAVAILABLE")</f>
        <v>SCHEDULED BUISSNESS HOURS</v>
      </c>
      <c r="K497">
        <v>300</v>
      </c>
      <c r="M497" s="1" t="s">
        <v>2657</v>
      </c>
      <c r="N497" t="str">
        <f>VLOOKUP(A497,restaurants_data!A497:C1009,3,FALSE)</f>
        <v>https://www.zomato.com/bangalore/s-r-m-ambur-hot-dum-biriyani-btm-bangalore/order</v>
      </c>
    </row>
    <row r="498" spans="1:14" x14ac:dyDescent="0.3">
      <c r="A498">
        <v>505</v>
      </c>
      <c r="B498" t="str">
        <f>VLOOKUP(A498,restaurants_data!A498:C1010,2,FALSE)</f>
        <v>Kulfi Shulfi - Bombay Kulfis</v>
      </c>
      <c r="D498">
        <v>4.3</v>
      </c>
      <c r="E498">
        <f>IF(MOD(restaurants_detail!D498,1)&lt;&gt;0, restaurants_detail!D498*1000, restaurants_detail!D498)</f>
        <v>54</v>
      </c>
      <c r="F498" t="str">
        <f>LEFT(restaurants_detail!E498,FIND(",",restaurants_detail!E498)-1)</f>
        <v>Shanti Nagar</v>
      </c>
      <c r="G498" t="s">
        <v>2580</v>
      </c>
      <c r="J498" t="str" cm="1">
        <f t="array" ref="J498">IFERROR(_xlfn.IFS(G498="24 Hours","24 HOURS OPEN",COUNTA(G498,H498,I498) &gt;0, "SCHEDULED BUISSNESS HOURS"),"UNAVAILABLE")</f>
        <v>SCHEDULED BUISSNESS HOURS</v>
      </c>
      <c r="K498">
        <v>15000</v>
      </c>
      <c r="M498" s="1" t="s">
        <v>2668</v>
      </c>
      <c r="N498" t="str">
        <f>VLOOKUP(A498,restaurants_data!A498:C1010,3,FALSE)</f>
        <v>https://www.zomato.com/bangalore/kulfi-shulfi-bombay-kulfis-shanti-nagar-bangalore/order</v>
      </c>
    </row>
    <row r="499" spans="1:14" x14ac:dyDescent="0.3">
      <c r="A499">
        <v>506</v>
      </c>
      <c r="B499" t="str">
        <f>VLOOKUP(A499,restaurants_data!A499:C1011,2,FALSE)</f>
        <v>Eat N Drink</v>
      </c>
      <c r="C499" t="s">
        <v>1100</v>
      </c>
      <c r="D499">
        <v>4.0999999999999996</v>
      </c>
      <c r="E499">
        <f>IF(MOD(restaurants_detail!D499,1)&lt;&gt;0, restaurants_detail!D499*1000, restaurants_detail!D499)</f>
        <v>888</v>
      </c>
      <c r="F499" t="str">
        <f>LEFT(restaurants_detail!E499,FIND(",",restaurants_detail!E499)-1)</f>
        <v>BTM</v>
      </c>
      <c r="G499" t="s">
        <v>2568</v>
      </c>
      <c r="J499" t="str" cm="1">
        <f t="array" ref="J499">IFERROR(_xlfn.IFS(G499="24 Hours","24 HOURS OPEN",COUNTA(G499,H499,I499) &gt;0, "SCHEDULED BUISSNESS HOURS"),"UNAVAILABLE")</f>
        <v>SCHEDULED BUISSNESS HOURS</v>
      </c>
      <c r="K499">
        <v>350</v>
      </c>
      <c r="L499" t="s">
        <v>1102</v>
      </c>
      <c r="M499" s="1" t="s">
        <v>2986</v>
      </c>
      <c r="N499" t="str">
        <f>VLOOKUP(A499,restaurants_data!A499:C1011,3,FALSE)</f>
        <v>https://www.zomato.com/bangalore/eat-n-drink-btm/order</v>
      </c>
    </row>
    <row r="500" spans="1:14" x14ac:dyDescent="0.3">
      <c r="A500">
        <v>507</v>
      </c>
      <c r="B500" t="str">
        <f>VLOOKUP(A500,restaurants_data!A500:C1012,2,FALSE)</f>
        <v>Hotel Fanoos Since 1975</v>
      </c>
      <c r="C500" t="s">
        <v>1104</v>
      </c>
      <c r="D500">
        <v>4.0999999999999996</v>
      </c>
      <c r="E500">
        <f>IF(MOD(restaurants_detail!D500,1)&lt;&gt;0, restaurants_detail!D500*1000, restaurants_detail!D500)</f>
        <v>4</v>
      </c>
      <c r="F500" t="str">
        <f>LEFT(restaurants_detail!E500,FIND(",",restaurants_detail!E500)-1)</f>
        <v>Richmond Road</v>
      </c>
      <c r="G500" t="s">
        <v>2580</v>
      </c>
      <c r="J500" t="str" cm="1">
        <f t="array" ref="J500">IFERROR(_xlfn.IFS(G500="24 Hours","24 HOURS OPEN",COUNTA(G500,H500,I500) &gt;0, "SCHEDULED BUISSNESS HOURS"),"UNAVAILABLE")</f>
        <v>SCHEDULED BUISSNESS HOURS</v>
      </c>
      <c r="K500">
        <v>500</v>
      </c>
      <c r="L500" t="s">
        <v>1105</v>
      </c>
      <c r="M500" s="1" t="s">
        <v>2987</v>
      </c>
      <c r="N500" t="str">
        <f>VLOOKUP(A500,restaurants_data!A500:C1012,3,FALSE)</f>
        <v>https://www.zomato.com/bangalore/hotel-fanoos-since-1975-richmond-road-bangalore/order</v>
      </c>
    </row>
    <row r="501" spans="1:14" x14ac:dyDescent="0.3">
      <c r="A501">
        <v>508</v>
      </c>
      <c r="B501" t="str">
        <f>VLOOKUP(A501,restaurants_data!A501:C1013,2,FALSE)</f>
        <v>Hamza Hotel</v>
      </c>
      <c r="C501" t="s">
        <v>1107</v>
      </c>
      <c r="D501">
        <v>4.0999999999999996</v>
      </c>
      <c r="E501">
        <f>IF(MOD(restaurants_detail!D501,1)&lt;&gt;0, restaurants_detail!D501*1000, restaurants_detail!D501)</f>
        <v>5</v>
      </c>
      <c r="F501" t="str">
        <f>LEFT(restaurants_detail!E501,FIND(",",restaurants_detail!E501)-1)</f>
        <v>Shivajinagar</v>
      </c>
      <c r="G501" t="s">
        <v>2487</v>
      </c>
      <c r="J501" t="str" cm="1">
        <f t="array" ref="J501">IFERROR(_xlfn.IFS(G501="24 Hours","24 HOURS OPEN",COUNTA(G501,H501,I501) &gt;0, "SCHEDULED BUISSNESS HOURS"),"UNAVAILABLE")</f>
        <v>SCHEDULED BUISSNESS HOURS</v>
      </c>
      <c r="K501">
        <v>800</v>
      </c>
      <c r="L501" t="s">
        <v>1108</v>
      </c>
      <c r="M501" s="1" t="s">
        <v>2653</v>
      </c>
      <c r="N501" t="str">
        <f>VLOOKUP(A501,restaurants_data!A501:C1013,3,FALSE)</f>
        <v>https://www.zomato.com/bangalore/hamza-hotel-shivajinagar-bangalore/order</v>
      </c>
    </row>
    <row r="502" spans="1:14" x14ac:dyDescent="0.3">
      <c r="A502">
        <v>509</v>
      </c>
      <c r="B502" t="str">
        <f>VLOOKUP(A502,restaurants_data!A502:C1014,2,FALSE)</f>
        <v>Karama Restaurant</v>
      </c>
      <c r="C502" t="s">
        <v>1109</v>
      </c>
      <c r="D502">
        <v>4.0999999999999996</v>
      </c>
      <c r="E502">
        <f>IF(MOD(restaurants_detail!D502,1)&lt;&gt;0, restaurants_detail!D502*1000, restaurants_detail!D502)</f>
        <v>17300</v>
      </c>
      <c r="F502" t="str">
        <f>LEFT(restaurants_detail!E502,FIND(",",restaurants_detail!E502)-1)</f>
        <v>Frazer Town</v>
      </c>
      <c r="G502" t="s">
        <v>2468</v>
      </c>
      <c r="J502" t="str" cm="1">
        <f t="array" ref="J502">IFERROR(_xlfn.IFS(G502="24 Hours","24 HOURS OPEN",COUNTA(G502,H502,I502) &gt;0, "SCHEDULED BUISSNESS HOURS"),"UNAVAILABLE")</f>
        <v>SCHEDULED BUISSNESS HOURS</v>
      </c>
      <c r="K502">
        <v>150</v>
      </c>
      <c r="L502" t="s">
        <v>1110</v>
      </c>
      <c r="M502" s="1" t="s">
        <v>2988</v>
      </c>
      <c r="N502" t="str">
        <f>VLOOKUP(A502,restaurants_data!A502:C1014,3,FALSE)</f>
        <v>https://www.zomato.com/bangalore/karama-restaurant-frazer-town/order</v>
      </c>
    </row>
    <row r="503" spans="1:14" x14ac:dyDescent="0.3">
      <c r="A503">
        <v>510</v>
      </c>
      <c r="B503" t="str">
        <f>VLOOKUP(A503,restaurants_data!A503:C1015,2,FALSE)</f>
        <v>Kaippunnyam Restaurant</v>
      </c>
      <c r="D503">
        <v>4.0999999999999996</v>
      </c>
      <c r="E503">
        <f>IF(MOD(restaurants_detail!D503,1)&lt;&gt;0, restaurants_detail!D503*1000, restaurants_detail!D503)</f>
        <v>852</v>
      </c>
      <c r="F503" t="str">
        <f>LEFT(restaurants_detail!E503,FIND(",",restaurants_detail!E503)-1)</f>
        <v>Brigade Road</v>
      </c>
      <c r="G503" t="s">
        <v>2519</v>
      </c>
      <c r="J503" t="str" cm="1">
        <f t="array" ref="J503">IFERROR(_xlfn.IFS(G503="24 Hours","24 HOURS OPEN",COUNTA(G503,H503,I503) &gt;0, "SCHEDULED BUISSNESS HOURS"),"UNAVAILABLE")</f>
        <v>SCHEDULED BUISSNESS HOURS</v>
      </c>
      <c r="K503">
        <v>200</v>
      </c>
      <c r="M503" s="1" t="s">
        <v>2989</v>
      </c>
      <c r="N503" t="str">
        <f>VLOOKUP(A503,restaurants_data!A503:C1015,3,FALSE)</f>
        <v>https://www.zomato.com/bangalore/kaippunnyam-restaurant-1-brigade-road-bangalore/order</v>
      </c>
    </row>
    <row r="504" spans="1:14" x14ac:dyDescent="0.3">
      <c r="A504">
        <v>511</v>
      </c>
      <c r="B504" t="str">
        <f>VLOOKUP(A504,restaurants_data!A504:C1016,2,FALSE)</f>
        <v>Sweet Chariot Cafe</v>
      </c>
      <c r="D504">
        <v>4.3</v>
      </c>
      <c r="E504">
        <f>IF(MOD(restaurants_detail!D504,1)&lt;&gt;0, restaurants_detail!D504*1000, restaurants_detail!D504)</f>
        <v>986</v>
      </c>
      <c r="F504" t="str">
        <f>LEFT(restaurants_detail!E504,FIND(",",restaurants_detail!E504)-1)</f>
        <v>Residency Road</v>
      </c>
      <c r="G504" t="s">
        <v>2475</v>
      </c>
      <c r="J504" t="str" cm="1">
        <f t="array" ref="J504">IFERROR(_xlfn.IFS(G504="24 Hours","24 HOURS OPEN",COUNTA(G504,H504,I504) &gt;0, "SCHEDULED BUISSNESS HOURS"),"UNAVAILABLE")</f>
        <v>SCHEDULED BUISSNESS HOURS</v>
      </c>
      <c r="K504">
        <v>500</v>
      </c>
      <c r="M504" s="1" t="s">
        <v>2990</v>
      </c>
      <c r="N504" t="str">
        <f>VLOOKUP(A504,restaurants_data!A504:C1016,3,FALSE)</f>
        <v>https://www.zomato.com/bangalore/sweet-chariot-cafe-residency-road/order</v>
      </c>
    </row>
    <row r="505" spans="1:14" x14ac:dyDescent="0.3">
      <c r="A505">
        <v>512</v>
      </c>
      <c r="B505" t="str">
        <f>VLOOKUP(A505,restaurants_data!A505:C1017,2,FALSE)</f>
        <v>No Sugar Please!</v>
      </c>
      <c r="C505" t="s">
        <v>1114</v>
      </c>
      <c r="D505">
        <v>4.2</v>
      </c>
      <c r="E505">
        <f>IF(MOD(restaurants_detail!D505,1)&lt;&gt;0, restaurants_detail!D505*1000, restaurants_detail!D505)</f>
        <v>3</v>
      </c>
      <c r="F505" t="str">
        <f>LEFT(restaurants_detail!E505,FIND(",",restaurants_detail!E505)-1)</f>
        <v>Hosur Road</v>
      </c>
      <c r="G505" t="s">
        <v>2518</v>
      </c>
      <c r="J505" t="str" cm="1">
        <f t="array" ref="J505">IFERROR(_xlfn.IFS(G505="24 Hours","24 HOURS OPEN",COUNTA(G505,H505,I505) &gt;0, "SCHEDULED BUISSNESS HOURS"),"UNAVAILABLE")</f>
        <v>SCHEDULED BUISSNESS HOURS</v>
      </c>
      <c r="K505">
        <v>200</v>
      </c>
      <c r="M505" s="1" t="s">
        <v>2991</v>
      </c>
      <c r="N505" t="str">
        <f>VLOOKUP(A505,restaurants_data!A505:C1017,3,FALSE)</f>
        <v>https://www.zomato.com/bangalore/no-sugar-please-hosur-road-bangalore/order</v>
      </c>
    </row>
    <row r="506" spans="1:14" x14ac:dyDescent="0.3">
      <c r="A506">
        <v>513</v>
      </c>
      <c r="B506" t="str">
        <f>VLOOKUP(A506,restaurants_data!A506:C1018,2,FALSE)</f>
        <v>Sree Banashankari Donne Biriyani</v>
      </c>
      <c r="C506" t="s">
        <v>1116</v>
      </c>
      <c r="D506">
        <v>3.9</v>
      </c>
      <c r="E506">
        <f>IF(MOD(restaurants_detail!D506,1)&lt;&gt;0, restaurants_detail!D506*1000, restaurants_detail!D506)</f>
        <v>27100</v>
      </c>
      <c r="F506" t="str">
        <f>LEFT(restaurants_detail!E506,FIND(",",restaurants_detail!E506)-1)</f>
        <v>Basaveshwara Nagar</v>
      </c>
      <c r="G506" t="s">
        <v>2569</v>
      </c>
      <c r="J506" t="str" cm="1">
        <f t="array" ref="J506">IFERROR(_xlfn.IFS(G506="24 Hours","24 HOURS OPEN",COUNTA(G506,H506,I506) &gt;0, "SCHEDULED BUISSNESS HOURS"),"UNAVAILABLE")</f>
        <v>SCHEDULED BUISSNESS HOURS</v>
      </c>
      <c r="K506">
        <v>300</v>
      </c>
      <c r="M506" s="1" t="s">
        <v>2657</v>
      </c>
      <c r="N506" t="str">
        <f>VLOOKUP(A506,restaurants_data!A506:C1018,3,FALSE)</f>
        <v>https://www.zomato.com/bangalore/sree-banashankari-donne-biriyani-basaveshwara-nagar-bangalore/order</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DCD88-D046-4706-AFF8-07911C3BC454}">
  <dimension ref="B4:C25"/>
  <sheetViews>
    <sheetView workbookViewId="0">
      <selection activeCell="B4" sqref="B4"/>
    </sheetView>
  </sheetViews>
  <sheetFormatPr defaultRowHeight="14.4" x14ac:dyDescent="0.3"/>
  <cols>
    <col min="2" max="2" width="19.88671875" bestFit="1" customWidth="1"/>
    <col min="3" max="3" width="25.88671875" bestFit="1" customWidth="1"/>
    <col min="4" max="4" width="26.44140625" bestFit="1" customWidth="1"/>
  </cols>
  <sheetData>
    <row r="4" spans="2:3" x14ac:dyDescent="0.3">
      <c r="B4" s="2" t="s">
        <v>3067</v>
      </c>
      <c r="C4" t="s">
        <v>3127</v>
      </c>
    </row>
    <row r="5" spans="2:3" x14ac:dyDescent="0.3">
      <c r="B5" s="3" t="s">
        <v>3103</v>
      </c>
      <c r="C5">
        <v>4.2</v>
      </c>
    </row>
    <row r="6" spans="2:3" x14ac:dyDescent="0.3">
      <c r="B6" s="3" t="s">
        <v>3085</v>
      </c>
      <c r="C6">
        <v>4.1916666666666664</v>
      </c>
    </row>
    <row r="7" spans="2:3" x14ac:dyDescent="0.3">
      <c r="B7" s="3" t="s">
        <v>3125</v>
      </c>
      <c r="C7">
        <v>4.3</v>
      </c>
    </row>
    <row r="8" spans="2:3" x14ac:dyDescent="0.3">
      <c r="B8" s="3" t="s">
        <v>3097</v>
      </c>
      <c r="C8">
        <v>4.1642857142857137</v>
      </c>
    </row>
    <row r="9" spans="2:3" x14ac:dyDescent="0.3">
      <c r="B9" s="3" t="s">
        <v>3113</v>
      </c>
      <c r="C9">
        <v>4.1749999999999998</v>
      </c>
    </row>
    <row r="10" spans="2:3" x14ac:dyDescent="0.3">
      <c r="B10" s="3" t="s">
        <v>3081</v>
      </c>
      <c r="C10">
        <v>4.2333333333333334</v>
      </c>
    </row>
    <row r="11" spans="2:3" x14ac:dyDescent="0.3">
      <c r="B11" s="3" t="s">
        <v>3108</v>
      </c>
      <c r="C11">
        <v>4.1999999999999993</v>
      </c>
    </row>
    <row r="12" spans="2:3" x14ac:dyDescent="0.3">
      <c r="B12" s="3" t="s">
        <v>3119</v>
      </c>
      <c r="C12">
        <v>4.12</v>
      </c>
    </row>
    <row r="13" spans="2:3" x14ac:dyDescent="0.3">
      <c r="B13" s="3" t="s">
        <v>3118</v>
      </c>
      <c r="C13">
        <v>4.4000000000000004</v>
      </c>
    </row>
    <row r="14" spans="2:3" x14ac:dyDescent="0.3">
      <c r="B14" s="3" t="s">
        <v>3120</v>
      </c>
      <c r="C14">
        <v>4.25</v>
      </c>
    </row>
    <row r="15" spans="2:3" x14ac:dyDescent="0.3">
      <c r="B15" s="3" t="s">
        <v>3122</v>
      </c>
      <c r="C15">
        <v>4.2</v>
      </c>
    </row>
    <row r="16" spans="2:3" x14ac:dyDescent="0.3">
      <c r="B16" s="3" t="s">
        <v>3098</v>
      </c>
      <c r="C16">
        <v>4.2142857142857144</v>
      </c>
    </row>
    <row r="17" spans="2:3" x14ac:dyDescent="0.3">
      <c r="B17" s="3" t="s">
        <v>3101</v>
      </c>
      <c r="C17">
        <v>4.3166666666666673</v>
      </c>
    </row>
    <row r="18" spans="2:3" x14ac:dyDescent="0.3">
      <c r="B18" s="3" t="s">
        <v>3087</v>
      </c>
      <c r="C18">
        <v>4.2454545454545451</v>
      </c>
    </row>
    <row r="19" spans="2:3" x14ac:dyDescent="0.3">
      <c r="B19" s="3" t="s">
        <v>3112</v>
      </c>
      <c r="C19">
        <v>4.2</v>
      </c>
    </row>
    <row r="20" spans="2:3" x14ac:dyDescent="0.3">
      <c r="B20" s="3" t="s">
        <v>3107</v>
      </c>
      <c r="C20">
        <v>4.2</v>
      </c>
    </row>
    <row r="21" spans="2:3" x14ac:dyDescent="0.3">
      <c r="B21" s="3" t="s">
        <v>3114</v>
      </c>
      <c r="C21">
        <v>4.2142857142857144</v>
      </c>
    </row>
    <row r="22" spans="2:3" x14ac:dyDescent="0.3">
      <c r="B22" s="3" t="s">
        <v>3099</v>
      </c>
      <c r="C22">
        <v>4.16</v>
      </c>
    </row>
    <row r="23" spans="2:3" x14ac:dyDescent="0.3">
      <c r="B23" s="3" t="s">
        <v>3124</v>
      </c>
      <c r="C23">
        <v>4.2</v>
      </c>
    </row>
    <row r="24" spans="2:3" x14ac:dyDescent="0.3">
      <c r="B24" s="3" t="s">
        <v>3109</v>
      </c>
      <c r="C24">
        <v>4.4000000000000004</v>
      </c>
    </row>
    <row r="25" spans="2:3" x14ac:dyDescent="0.3">
      <c r="B25" s="3" t="s">
        <v>3068</v>
      </c>
      <c r="C25">
        <v>4.2128440366972475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9462-A0CC-400B-B2D6-7F5946767920}">
  <dimension ref="B4:C63"/>
  <sheetViews>
    <sheetView workbookViewId="0">
      <selection activeCell="C4" sqref="C4"/>
    </sheetView>
  </sheetViews>
  <sheetFormatPr defaultRowHeight="14.4" x14ac:dyDescent="0.3"/>
  <cols>
    <col min="2" max="2" width="19.88671875" bestFit="1" customWidth="1"/>
    <col min="3" max="4" width="13.77734375" bestFit="1" customWidth="1"/>
  </cols>
  <sheetData>
    <row r="4" spans="2:3" x14ac:dyDescent="0.3">
      <c r="B4" s="2" t="s">
        <v>3067</v>
      </c>
      <c r="C4" t="s">
        <v>3128</v>
      </c>
    </row>
    <row r="5" spans="2:3" x14ac:dyDescent="0.3">
      <c r="B5" s="3" t="s">
        <v>3103</v>
      </c>
      <c r="C5">
        <v>3</v>
      </c>
    </row>
    <row r="6" spans="2:3" x14ac:dyDescent="0.3">
      <c r="B6" s="3" t="s">
        <v>3086</v>
      </c>
      <c r="C6">
        <v>9</v>
      </c>
    </row>
    <row r="7" spans="2:3" x14ac:dyDescent="0.3">
      <c r="B7" s="3" t="s">
        <v>3085</v>
      </c>
      <c r="C7">
        <v>12</v>
      </c>
    </row>
    <row r="8" spans="2:3" x14ac:dyDescent="0.3">
      <c r="B8" s="3" t="s">
        <v>3094</v>
      </c>
      <c r="C8">
        <v>13</v>
      </c>
    </row>
    <row r="9" spans="2:3" x14ac:dyDescent="0.3">
      <c r="B9" s="3" t="s">
        <v>3084</v>
      </c>
      <c r="C9">
        <v>20</v>
      </c>
    </row>
    <row r="10" spans="2:3" x14ac:dyDescent="0.3">
      <c r="B10" s="3" t="s">
        <v>3071</v>
      </c>
      <c r="C10">
        <v>56</v>
      </c>
    </row>
    <row r="11" spans="2:3" x14ac:dyDescent="0.3">
      <c r="B11" s="3" t="s">
        <v>3125</v>
      </c>
      <c r="C11">
        <v>1</v>
      </c>
    </row>
    <row r="12" spans="2:3" x14ac:dyDescent="0.3">
      <c r="B12" s="3" t="s">
        <v>3097</v>
      </c>
      <c r="C12">
        <v>14</v>
      </c>
    </row>
    <row r="13" spans="2:3" x14ac:dyDescent="0.3">
      <c r="B13" s="3" t="s">
        <v>3113</v>
      </c>
      <c r="C13">
        <v>4</v>
      </c>
    </row>
    <row r="14" spans="2:3" x14ac:dyDescent="0.3">
      <c r="B14" s="3" t="s">
        <v>3081</v>
      </c>
      <c r="C14">
        <v>9</v>
      </c>
    </row>
    <row r="15" spans="2:3" x14ac:dyDescent="0.3">
      <c r="B15" s="3" t="s">
        <v>3108</v>
      </c>
      <c r="C15">
        <v>9</v>
      </c>
    </row>
    <row r="16" spans="2:3" x14ac:dyDescent="0.3">
      <c r="B16" s="3" t="s">
        <v>3119</v>
      </c>
      <c r="C16">
        <v>5</v>
      </c>
    </row>
    <row r="17" spans="2:3" x14ac:dyDescent="0.3">
      <c r="B17" s="3" t="s">
        <v>3118</v>
      </c>
      <c r="C17">
        <v>2</v>
      </c>
    </row>
    <row r="18" spans="2:3" x14ac:dyDescent="0.3">
      <c r="B18" s="3" t="s">
        <v>3120</v>
      </c>
      <c r="C18">
        <v>2</v>
      </c>
    </row>
    <row r="19" spans="2:3" x14ac:dyDescent="0.3">
      <c r="B19" s="3" t="s">
        <v>3070</v>
      </c>
      <c r="C19">
        <v>24</v>
      </c>
    </row>
    <row r="20" spans="2:3" x14ac:dyDescent="0.3">
      <c r="B20" s="3" t="s">
        <v>3095</v>
      </c>
      <c r="C20">
        <v>6</v>
      </c>
    </row>
    <row r="21" spans="2:3" x14ac:dyDescent="0.3">
      <c r="B21" s="3" t="s">
        <v>3122</v>
      </c>
      <c r="C21">
        <v>2</v>
      </c>
    </row>
    <row r="22" spans="2:3" x14ac:dyDescent="0.3">
      <c r="B22" s="3" t="s">
        <v>3090</v>
      </c>
      <c r="C22">
        <v>8</v>
      </c>
    </row>
    <row r="23" spans="2:3" x14ac:dyDescent="0.3">
      <c r="B23" s="3" t="s">
        <v>3079</v>
      </c>
      <c r="C23">
        <v>35</v>
      </c>
    </row>
    <row r="24" spans="2:3" x14ac:dyDescent="0.3">
      <c r="B24" s="3" t="s">
        <v>3104</v>
      </c>
      <c r="C24">
        <v>1</v>
      </c>
    </row>
    <row r="25" spans="2:3" x14ac:dyDescent="0.3">
      <c r="B25" s="3" t="s">
        <v>3075</v>
      </c>
      <c r="C25">
        <v>1</v>
      </c>
    </row>
    <row r="26" spans="2:3" x14ac:dyDescent="0.3">
      <c r="B26" s="3" t="s">
        <v>3105</v>
      </c>
      <c r="C26">
        <v>6</v>
      </c>
    </row>
    <row r="27" spans="2:3" x14ac:dyDescent="0.3">
      <c r="B27" s="3" t="s">
        <v>3089</v>
      </c>
      <c r="C27">
        <v>8</v>
      </c>
    </row>
    <row r="28" spans="2:3" x14ac:dyDescent="0.3">
      <c r="B28" s="3" t="s">
        <v>3116</v>
      </c>
      <c r="C28">
        <v>5</v>
      </c>
    </row>
    <row r="29" spans="2:3" x14ac:dyDescent="0.3">
      <c r="B29" s="3" t="s">
        <v>3074</v>
      </c>
      <c r="C29">
        <v>9</v>
      </c>
    </row>
    <row r="30" spans="2:3" x14ac:dyDescent="0.3">
      <c r="B30" s="3" t="s">
        <v>3098</v>
      </c>
      <c r="C30">
        <v>7</v>
      </c>
    </row>
    <row r="31" spans="2:3" x14ac:dyDescent="0.3">
      <c r="B31" s="3" t="s">
        <v>3092</v>
      </c>
      <c r="C31">
        <v>18</v>
      </c>
    </row>
    <row r="32" spans="2:3" x14ac:dyDescent="0.3">
      <c r="B32" s="3" t="s">
        <v>3115</v>
      </c>
      <c r="C32">
        <v>1</v>
      </c>
    </row>
    <row r="33" spans="2:3" x14ac:dyDescent="0.3">
      <c r="B33" s="3" t="s">
        <v>3123</v>
      </c>
      <c r="C33">
        <v>1</v>
      </c>
    </row>
    <row r="34" spans="2:3" x14ac:dyDescent="0.3">
      <c r="B34" s="3" t="s">
        <v>3101</v>
      </c>
      <c r="C34">
        <v>6</v>
      </c>
    </row>
    <row r="35" spans="2:3" x14ac:dyDescent="0.3">
      <c r="B35" s="3" t="s">
        <v>3093</v>
      </c>
      <c r="C35">
        <v>2</v>
      </c>
    </row>
    <row r="36" spans="2:3" x14ac:dyDescent="0.3">
      <c r="B36" s="3" t="s">
        <v>3077</v>
      </c>
      <c r="C36">
        <v>10</v>
      </c>
    </row>
    <row r="37" spans="2:3" x14ac:dyDescent="0.3">
      <c r="B37" s="3" t="s">
        <v>3069</v>
      </c>
      <c r="C37">
        <v>18</v>
      </c>
    </row>
    <row r="38" spans="2:3" x14ac:dyDescent="0.3">
      <c r="B38" s="3" t="s">
        <v>3106</v>
      </c>
      <c r="C38">
        <v>4</v>
      </c>
    </row>
    <row r="39" spans="2:3" x14ac:dyDescent="0.3">
      <c r="B39" s="3" t="s">
        <v>3110</v>
      </c>
      <c r="C39">
        <v>4</v>
      </c>
    </row>
    <row r="40" spans="2:3" x14ac:dyDescent="0.3">
      <c r="B40" s="3" t="s">
        <v>3121</v>
      </c>
      <c r="C40">
        <v>1</v>
      </c>
    </row>
    <row r="41" spans="2:3" x14ac:dyDescent="0.3">
      <c r="B41" s="3" t="s">
        <v>3111</v>
      </c>
      <c r="C41">
        <v>8</v>
      </c>
    </row>
    <row r="42" spans="2:3" x14ac:dyDescent="0.3">
      <c r="B42" s="3" t="s">
        <v>3117</v>
      </c>
      <c r="C42">
        <v>1</v>
      </c>
    </row>
    <row r="43" spans="2:3" x14ac:dyDescent="0.3">
      <c r="B43" s="3" t="s">
        <v>3126</v>
      </c>
      <c r="C43">
        <v>1</v>
      </c>
    </row>
    <row r="44" spans="2:3" x14ac:dyDescent="0.3">
      <c r="B44" s="3" t="s">
        <v>3100</v>
      </c>
      <c r="C44">
        <v>29</v>
      </c>
    </row>
    <row r="45" spans="2:3" x14ac:dyDescent="0.3">
      <c r="B45" s="3" t="s">
        <v>3087</v>
      </c>
      <c r="C45">
        <v>11</v>
      </c>
    </row>
    <row r="46" spans="2:3" x14ac:dyDescent="0.3">
      <c r="B46" s="3" t="s">
        <v>3096</v>
      </c>
      <c r="C46">
        <v>12</v>
      </c>
    </row>
    <row r="47" spans="2:3" x14ac:dyDescent="0.3">
      <c r="B47" s="3" t="s">
        <v>3102</v>
      </c>
      <c r="C47">
        <v>3</v>
      </c>
    </row>
    <row r="48" spans="2:3" x14ac:dyDescent="0.3">
      <c r="B48" s="3" t="s">
        <v>3078</v>
      </c>
      <c r="C48">
        <v>9</v>
      </c>
    </row>
    <row r="49" spans="2:3" x14ac:dyDescent="0.3">
      <c r="B49" s="3" t="s">
        <v>3112</v>
      </c>
      <c r="C49">
        <v>4</v>
      </c>
    </row>
    <row r="50" spans="2:3" x14ac:dyDescent="0.3">
      <c r="B50" s="3" t="s">
        <v>3107</v>
      </c>
      <c r="C50">
        <v>1</v>
      </c>
    </row>
    <row r="51" spans="2:3" x14ac:dyDescent="0.3">
      <c r="B51" s="3" t="s">
        <v>3083</v>
      </c>
      <c r="C51">
        <v>1</v>
      </c>
    </row>
    <row r="52" spans="2:3" x14ac:dyDescent="0.3">
      <c r="B52" s="3" t="s">
        <v>3082</v>
      </c>
      <c r="C52">
        <v>10</v>
      </c>
    </row>
    <row r="53" spans="2:3" x14ac:dyDescent="0.3">
      <c r="B53" s="3" t="s">
        <v>3073</v>
      </c>
      <c r="C53">
        <v>20</v>
      </c>
    </row>
    <row r="54" spans="2:3" x14ac:dyDescent="0.3">
      <c r="B54" s="3" t="s">
        <v>3088</v>
      </c>
      <c r="C54">
        <v>7</v>
      </c>
    </row>
    <row r="55" spans="2:3" x14ac:dyDescent="0.3">
      <c r="B55" s="3" t="s">
        <v>3114</v>
      </c>
      <c r="C55">
        <v>7</v>
      </c>
    </row>
    <row r="56" spans="2:3" x14ac:dyDescent="0.3">
      <c r="B56" s="3" t="s">
        <v>3099</v>
      </c>
      <c r="C56">
        <v>5</v>
      </c>
    </row>
    <row r="57" spans="2:3" x14ac:dyDescent="0.3">
      <c r="B57" s="3" t="s">
        <v>3124</v>
      </c>
      <c r="C57">
        <v>3</v>
      </c>
    </row>
    <row r="58" spans="2:3" x14ac:dyDescent="0.3">
      <c r="B58" s="3" t="s">
        <v>3080</v>
      </c>
      <c r="C58">
        <v>9</v>
      </c>
    </row>
    <row r="59" spans="2:3" x14ac:dyDescent="0.3">
      <c r="B59" s="3" t="s">
        <v>3091</v>
      </c>
      <c r="C59">
        <v>9</v>
      </c>
    </row>
    <row r="60" spans="2:3" x14ac:dyDescent="0.3">
      <c r="B60" s="3" t="s">
        <v>3076</v>
      </c>
      <c r="C60">
        <v>16</v>
      </c>
    </row>
    <row r="61" spans="2:3" x14ac:dyDescent="0.3">
      <c r="B61" s="3" t="s">
        <v>3109</v>
      </c>
      <c r="C61">
        <v>2</v>
      </c>
    </row>
    <row r="62" spans="2:3" x14ac:dyDescent="0.3">
      <c r="B62" s="3" t="s">
        <v>3072</v>
      </c>
      <c r="C62">
        <v>1</v>
      </c>
    </row>
    <row r="63" spans="2:3" x14ac:dyDescent="0.3">
      <c r="B63" s="3" t="s">
        <v>3068</v>
      </c>
      <c r="C63">
        <v>505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6137-F0CE-4541-9E93-B612D7CCFEF9}">
  <dimension ref="B4:C16"/>
  <sheetViews>
    <sheetView workbookViewId="0">
      <selection activeCell="I28" sqref="I28"/>
    </sheetView>
  </sheetViews>
  <sheetFormatPr defaultRowHeight="14.4" x14ac:dyDescent="0.3"/>
  <cols>
    <col min="2" max="2" width="30" bestFit="1" customWidth="1"/>
    <col min="3" max="3" width="13.77734375" bestFit="1" customWidth="1"/>
    <col min="4" max="4" width="12.33203125" bestFit="1" customWidth="1"/>
  </cols>
  <sheetData>
    <row r="4" spans="2:3" x14ac:dyDescent="0.3">
      <c r="B4" s="2" t="s">
        <v>3067</v>
      </c>
      <c r="C4" t="s">
        <v>3128</v>
      </c>
    </row>
    <row r="5" spans="2:3" x14ac:dyDescent="0.3">
      <c r="B5" s="3" t="s">
        <v>2636</v>
      </c>
      <c r="C5">
        <v>13</v>
      </c>
    </row>
    <row r="6" spans="2:3" x14ac:dyDescent="0.3">
      <c r="B6" s="3" t="s">
        <v>2653</v>
      </c>
      <c r="C6">
        <v>4</v>
      </c>
    </row>
    <row r="7" spans="2:3" x14ac:dyDescent="0.3">
      <c r="B7" s="3" t="s">
        <v>2657</v>
      </c>
      <c r="C7">
        <v>14</v>
      </c>
    </row>
    <row r="8" spans="2:3" x14ac:dyDescent="0.3">
      <c r="B8" s="3" t="s">
        <v>2668</v>
      </c>
      <c r="C8">
        <v>8</v>
      </c>
    </row>
    <row r="9" spans="2:3" x14ac:dyDescent="0.3">
      <c r="B9" s="3" t="s">
        <v>2740</v>
      </c>
      <c r="C9">
        <v>4</v>
      </c>
    </row>
    <row r="10" spans="2:3" x14ac:dyDescent="0.3">
      <c r="B10" s="3" t="s">
        <v>2704</v>
      </c>
      <c r="C10">
        <v>12</v>
      </c>
    </row>
    <row r="11" spans="2:3" x14ac:dyDescent="0.3">
      <c r="B11" s="3" t="s">
        <v>2746</v>
      </c>
      <c r="C11">
        <v>5</v>
      </c>
    </row>
    <row r="12" spans="2:3" x14ac:dyDescent="0.3">
      <c r="B12" s="3" t="s">
        <v>2703</v>
      </c>
      <c r="C12">
        <v>5</v>
      </c>
    </row>
    <row r="13" spans="2:3" x14ac:dyDescent="0.3">
      <c r="B13" s="3" t="s">
        <v>2708</v>
      </c>
      <c r="C13">
        <v>12</v>
      </c>
    </row>
    <row r="14" spans="2:3" x14ac:dyDescent="0.3">
      <c r="B14" s="3" t="s">
        <v>2686</v>
      </c>
      <c r="C14">
        <v>4</v>
      </c>
    </row>
    <row r="15" spans="2:3" x14ac:dyDescent="0.3">
      <c r="B15" s="3" t="s">
        <v>2661</v>
      </c>
      <c r="C15">
        <v>4</v>
      </c>
    </row>
    <row r="16" spans="2:3" x14ac:dyDescent="0.3">
      <c r="B16" s="3" t="s">
        <v>3068</v>
      </c>
      <c r="C16">
        <v>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A2624-41BC-4BD3-99E3-9839B374935F}">
  <dimension ref="B4:D23"/>
  <sheetViews>
    <sheetView tabSelected="1" topLeftCell="B1" workbookViewId="0">
      <selection activeCell="K24" sqref="K24"/>
    </sheetView>
  </sheetViews>
  <sheetFormatPr defaultRowHeight="14.4" x14ac:dyDescent="0.3"/>
  <cols>
    <col min="2" max="2" width="41.33203125" bestFit="1" customWidth="1"/>
    <col min="3" max="3" width="24" bestFit="1" customWidth="1"/>
    <col min="4" max="4" width="25.88671875" bestFit="1" customWidth="1"/>
  </cols>
  <sheetData>
    <row r="4" spans="2:4" x14ac:dyDescent="0.3">
      <c r="B4" s="2" t="s">
        <v>3067</v>
      </c>
      <c r="C4" t="s">
        <v>3129</v>
      </c>
      <c r="D4" t="s">
        <v>3127</v>
      </c>
    </row>
    <row r="5" spans="2:4" x14ac:dyDescent="0.3">
      <c r="B5" s="3" t="s">
        <v>1685</v>
      </c>
      <c r="C5" s="5">
        <v>500</v>
      </c>
      <c r="D5" s="5">
        <v>4.5</v>
      </c>
    </row>
    <row r="6" spans="2:4" x14ac:dyDescent="0.3">
      <c r="B6" s="3" t="s">
        <v>2339</v>
      </c>
      <c r="C6" s="5">
        <v>250</v>
      </c>
      <c r="D6" s="5">
        <v>4.5</v>
      </c>
    </row>
    <row r="7" spans="2:4" x14ac:dyDescent="0.3">
      <c r="B7" s="3" t="s">
        <v>1193</v>
      </c>
      <c r="C7" s="5">
        <v>400</v>
      </c>
      <c r="D7" s="5">
        <v>4.5</v>
      </c>
    </row>
    <row r="8" spans="2:4" x14ac:dyDescent="0.3">
      <c r="B8" s="3" t="s">
        <v>1844</v>
      </c>
      <c r="C8" s="5">
        <v>200</v>
      </c>
      <c r="D8" s="5">
        <v>4.5999999999999996</v>
      </c>
    </row>
    <row r="9" spans="2:4" x14ac:dyDescent="0.3">
      <c r="B9" s="3" t="s">
        <v>2042</v>
      </c>
      <c r="C9" s="5">
        <v>250</v>
      </c>
      <c r="D9" s="5">
        <v>4.5</v>
      </c>
    </row>
    <row r="10" spans="2:4" x14ac:dyDescent="0.3">
      <c r="B10" s="3" t="s">
        <v>1391</v>
      </c>
      <c r="C10" s="5">
        <v>15000</v>
      </c>
      <c r="D10" s="5">
        <v>4.5</v>
      </c>
    </row>
    <row r="11" spans="2:4" x14ac:dyDescent="0.3">
      <c r="B11" s="3" t="s">
        <v>1319</v>
      </c>
      <c r="C11" s="5">
        <v>300</v>
      </c>
      <c r="D11" s="5">
        <v>4.5</v>
      </c>
    </row>
    <row r="12" spans="2:4" x14ac:dyDescent="0.3">
      <c r="B12" s="3" t="s">
        <v>1130</v>
      </c>
      <c r="C12" s="5">
        <v>500</v>
      </c>
      <c r="D12" s="5">
        <v>4.5</v>
      </c>
    </row>
    <row r="13" spans="2:4" x14ac:dyDescent="0.3">
      <c r="B13" s="3" t="s">
        <v>1364</v>
      </c>
      <c r="C13" s="5">
        <v>15000</v>
      </c>
      <c r="D13" s="5">
        <v>4.5</v>
      </c>
    </row>
    <row r="14" spans="2:4" x14ac:dyDescent="0.3">
      <c r="B14" s="3" t="s">
        <v>1178</v>
      </c>
      <c r="C14" s="5">
        <v>450</v>
      </c>
      <c r="D14" s="5">
        <v>4.5</v>
      </c>
    </row>
    <row r="15" spans="2:4" x14ac:dyDescent="0.3">
      <c r="B15" s="3" t="s">
        <v>2030</v>
      </c>
      <c r="C15" s="5">
        <v>350</v>
      </c>
      <c r="D15" s="5">
        <v>4.5</v>
      </c>
    </row>
    <row r="16" spans="2:4" x14ac:dyDescent="0.3">
      <c r="B16" s="3" t="s">
        <v>1942</v>
      </c>
      <c r="C16" s="5">
        <v>200</v>
      </c>
      <c r="D16" s="5">
        <v>4.5999999999999996</v>
      </c>
    </row>
    <row r="17" spans="2:4" x14ac:dyDescent="0.3">
      <c r="B17" s="3" t="s">
        <v>2039</v>
      </c>
      <c r="C17" s="5">
        <v>250</v>
      </c>
      <c r="D17" s="5">
        <v>4.5</v>
      </c>
    </row>
    <row r="18" spans="2:4" x14ac:dyDescent="0.3">
      <c r="B18" s="3" t="s">
        <v>2379</v>
      </c>
      <c r="C18" s="5">
        <v>15000</v>
      </c>
      <c r="D18" s="5">
        <v>4.5999999999999996</v>
      </c>
    </row>
    <row r="19" spans="2:4" x14ac:dyDescent="0.3">
      <c r="B19" s="3" t="s">
        <v>1712</v>
      </c>
      <c r="C19" s="5">
        <v>15000</v>
      </c>
      <c r="D19" s="5">
        <v>4.5999999999999996</v>
      </c>
    </row>
    <row r="20" spans="2:4" x14ac:dyDescent="0.3">
      <c r="B20" s="3" t="s">
        <v>1241</v>
      </c>
      <c r="C20" s="5">
        <v>300</v>
      </c>
      <c r="D20" s="5">
        <v>4.5999999999999996</v>
      </c>
    </row>
    <row r="21" spans="2:4" x14ac:dyDescent="0.3">
      <c r="B21" s="3" t="s">
        <v>2313</v>
      </c>
      <c r="C21" s="5">
        <v>400</v>
      </c>
      <c r="D21" s="5">
        <v>4.5</v>
      </c>
    </row>
    <row r="22" spans="2:4" x14ac:dyDescent="0.3">
      <c r="B22" s="3" t="s">
        <v>1262</v>
      </c>
      <c r="C22" s="5">
        <v>15050</v>
      </c>
      <c r="D22" s="5">
        <v>4.5</v>
      </c>
    </row>
    <row r="23" spans="2:4" x14ac:dyDescent="0.3">
      <c r="B23" s="3" t="s">
        <v>3068</v>
      </c>
      <c r="C23" s="5">
        <v>4411.1111111111113</v>
      </c>
      <c r="D23" s="5">
        <v>4.5277777777777777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20AF9-9ED6-4A6B-8AF6-B49337152504}">
  <dimension ref="B4:C8"/>
  <sheetViews>
    <sheetView workbookViewId="0">
      <selection activeCell="H22" sqref="H22"/>
    </sheetView>
  </sheetViews>
  <sheetFormatPr defaultRowHeight="14.4" x14ac:dyDescent="0.3"/>
  <cols>
    <col min="2" max="2" width="29.6640625" bestFit="1" customWidth="1"/>
    <col min="3" max="3" width="10.33203125" bestFit="1" customWidth="1"/>
    <col min="4" max="4" width="8.88671875" bestFit="1" customWidth="1"/>
    <col min="5" max="5" width="25" bestFit="1" customWidth="1"/>
    <col min="6" max="6" width="27.21875" bestFit="1" customWidth="1"/>
    <col min="7" max="7" width="23.77734375" bestFit="1" customWidth="1"/>
    <col min="8" max="8" width="27.6640625" bestFit="1" customWidth="1"/>
    <col min="9" max="9" width="22.33203125" bestFit="1" customWidth="1"/>
    <col min="10" max="10" width="17.33203125" bestFit="1" customWidth="1"/>
    <col min="11" max="11" width="6.6640625" bestFit="1" customWidth="1"/>
    <col min="12" max="12" width="18.77734375" bestFit="1" customWidth="1"/>
    <col min="13" max="13" width="15.33203125" bestFit="1" customWidth="1"/>
    <col min="14" max="14" width="14.5546875" bestFit="1" customWidth="1"/>
    <col min="15" max="15" width="28.5546875" bestFit="1" customWidth="1"/>
    <col min="16" max="16" width="6.21875" bestFit="1" customWidth="1"/>
    <col min="17" max="17" width="20.21875" bestFit="1" customWidth="1"/>
    <col min="18" max="18" width="25.5546875" bestFit="1" customWidth="1"/>
    <col min="19" max="19" width="14.33203125" bestFit="1" customWidth="1"/>
    <col min="20" max="20" width="24.44140625" bestFit="1" customWidth="1"/>
    <col min="21" max="21" width="12.88671875" bestFit="1" customWidth="1"/>
    <col min="22" max="22" width="16.77734375" bestFit="1" customWidth="1"/>
    <col min="23" max="23" width="13.33203125" bestFit="1" customWidth="1"/>
    <col min="24" max="24" width="13.77734375" bestFit="1" customWidth="1"/>
    <col min="25" max="25" width="8.21875" bestFit="1" customWidth="1"/>
    <col min="26" max="26" width="10.88671875" bestFit="1" customWidth="1"/>
    <col min="27" max="27" width="10.77734375" bestFit="1" customWidth="1"/>
    <col min="28" max="28" width="16.109375" bestFit="1" customWidth="1"/>
    <col min="29" max="29" width="20.77734375" bestFit="1" customWidth="1"/>
    <col min="30" max="30" width="11.77734375" bestFit="1" customWidth="1"/>
    <col min="31" max="31" width="26.88671875" bestFit="1" customWidth="1"/>
    <col min="32" max="32" width="21" bestFit="1" customWidth="1"/>
    <col min="33" max="33" width="6.77734375" bestFit="1" customWidth="1"/>
    <col min="34" max="34" width="11.6640625" bestFit="1" customWidth="1"/>
    <col min="35" max="35" width="20.44140625" bestFit="1" customWidth="1"/>
    <col min="36" max="36" width="12.88671875" bestFit="1" customWidth="1"/>
    <col min="37" max="37" width="7.44140625" bestFit="1" customWidth="1"/>
    <col min="38" max="38" width="24.44140625" bestFit="1" customWidth="1"/>
    <col min="39" max="39" width="12.44140625" bestFit="1" customWidth="1"/>
    <col min="40" max="40" width="11.77734375" bestFit="1" customWidth="1"/>
    <col min="41" max="41" width="14.88671875" bestFit="1" customWidth="1"/>
    <col min="42" max="42" width="20.109375" bestFit="1" customWidth="1"/>
    <col min="43" max="43" width="27.21875" bestFit="1" customWidth="1"/>
    <col min="44" max="44" width="30.77734375" bestFit="1" customWidth="1"/>
    <col min="45" max="45" width="15.5546875" bestFit="1" customWidth="1"/>
    <col min="46" max="46" width="13.77734375" bestFit="1" customWidth="1"/>
    <col min="47" max="47" width="10.77734375" bestFit="1" customWidth="1"/>
    <col min="48" max="48" width="15.6640625" bestFit="1" customWidth="1"/>
    <col min="49" max="49" width="13.44140625" bestFit="1" customWidth="1"/>
    <col min="50" max="50" width="15.33203125" bestFit="1" customWidth="1"/>
    <col min="52" max="52" width="15.21875" bestFit="1" customWidth="1"/>
    <col min="53" max="53" width="23.88671875" bestFit="1" customWidth="1"/>
    <col min="54" max="54" width="7.109375" bestFit="1" customWidth="1"/>
    <col min="55" max="55" width="8" bestFit="1" customWidth="1"/>
    <col min="56" max="56" width="12.33203125" bestFit="1" customWidth="1"/>
    <col min="57" max="57" width="11.77734375" bestFit="1" customWidth="1"/>
    <col min="58" max="58" width="11.44140625" bestFit="1" customWidth="1"/>
    <col min="59" max="59" width="11.33203125" bestFit="1" customWidth="1"/>
    <col min="60" max="60" width="12.44140625" bestFit="1" customWidth="1"/>
    <col min="61" max="61" width="13.88671875" bestFit="1" customWidth="1"/>
    <col min="62" max="62" width="11.88671875" bestFit="1" customWidth="1"/>
    <col min="63" max="63" width="9.77734375" bestFit="1" customWidth="1"/>
    <col min="64" max="64" width="30.77734375" bestFit="1" customWidth="1"/>
    <col min="65" max="65" width="9.21875" bestFit="1" customWidth="1"/>
    <col min="66" max="66" width="8.6640625" bestFit="1" customWidth="1"/>
    <col min="67" max="67" width="10.5546875" bestFit="1" customWidth="1"/>
    <col min="68" max="68" width="9" bestFit="1" customWidth="1"/>
    <col min="69" max="69" width="17.88671875" bestFit="1" customWidth="1"/>
    <col min="70" max="70" width="8.77734375" bestFit="1" customWidth="1"/>
    <col min="71" max="71" width="14.5546875" bestFit="1" customWidth="1"/>
    <col min="72" max="72" width="12.5546875" bestFit="1" customWidth="1"/>
    <col min="73" max="73" width="10.33203125" bestFit="1" customWidth="1"/>
    <col min="74" max="74" width="10.109375" bestFit="1" customWidth="1"/>
    <col min="75" max="75" width="13.77734375" bestFit="1" customWidth="1"/>
    <col min="76" max="76" width="11.77734375" bestFit="1" customWidth="1"/>
    <col min="77" max="77" width="10.44140625" bestFit="1" customWidth="1"/>
    <col min="78" max="78" width="17.88671875" bestFit="1" customWidth="1"/>
    <col min="79" max="79" width="14.44140625" bestFit="1" customWidth="1"/>
    <col min="80" max="80" width="8.44140625" bestFit="1" customWidth="1"/>
    <col min="82" max="82" width="17.44140625" bestFit="1" customWidth="1"/>
    <col min="83" max="83" width="24.6640625" bestFit="1" customWidth="1"/>
    <col min="84" max="84" width="15.109375" bestFit="1" customWidth="1"/>
    <col min="85" max="85" width="12.21875" bestFit="1" customWidth="1"/>
    <col min="86" max="86" width="15.44140625" bestFit="1" customWidth="1"/>
    <col min="87" max="87" width="10.44140625" bestFit="1" customWidth="1"/>
    <col min="88" max="88" width="27.5546875" bestFit="1" customWidth="1"/>
    <col min="89" max="89" width="9.5546875" bestFit="1" customWidth="1"/>
    <col min="90" max="90" width="24.109375" bestFit="1" customWidth="1"/>
    <col min="91" max="91" width="9.21875" bestFit="1" customWidth="1"/>
    <col min="92" max="92" width="21.33203125" bestFit="1" customWidth="1"/>
    <col min="93" max="93" width="15.77734375" bestFit="1" customWidth="1"/>
    <col min="94" max="94" width="10.6640625" bestFit="1" customWidth="1"/>
    <col min="95" max="95" width="13.6640625" bestFit="1" customWidth="1"/>
    <col min="96" max="96" width="12.5546875" bestFit="1" customWidth="1"/>
    <col min="97" max="97" width="29.33203125" bestFit="1" customWidth="1"/>
    <col min="98" max="98" width="7.6640625" bestFit="1" customWidth="1"/>
    <col min="99" max="99" width="25.77734375" bestFit="1" customWidth="1"/>
    <col min="100" max="101" width="25.21875" bestFit="1" customWidth="1"/>
    <col min="102" max="102" width="10.109375" bestFit="1" customWidth="1"/>
    <col min="103" max="103" width="11" bestFit="1" customWidth="1"/>
    <col min="104" max="104" width="11.5546875" bestFit="1" customWidth="1"/>
    <col min="106" max="106" width="9.21875" bestFit="1" customWidth="1"/>
    <col min="107" max="107" width="10.21875" bestFit="1" customWidth="1"/>
    <col min="108" max="108" width="20.21875" bestFit="1" customWidth="1"/>
    <col min="109" max="109" width="17.44140625" bestFit="1" customWidth="1"/>
    <col min="110" max="110" width="21.88671875" bestFit="1" customWidth="1"/>
    <col min="111" max="111" width="20.33203125" bestFit="1" customWidth="1"/>
    <col min="112" max="112" width="24.44140625" bestFit="1" customWidth="1"/>
    <col min="113" max="113" width="26.6640625" bestFit="1" customWidth="1"/>
    <col min="114" max="114" width="9.5546875" bestFit="1" customWidth="1"/>
    <col min="115" max="115" width="33.88671875" bestFit="1" customWidth="1"/>
    <col min="116" max="116" width="12.33203125" bestFit="1" customWidth="1"/>
    <col min="117" max="117" width="14.44140625" bestFit="1" customWidth="1"/>
    <col min="118" max="118" width="21.77734375" bestFit="1" customWidth="1"/>
    <col min="119" max="119" width="7.77734375" bestFit="1" customWidth="1"/>
    <col min="120" max="120" width="20" bestFit="1" customWidth="1"/>
    <col min="121" max="121" width="19.21875" bestFit="1" customWidth="1"/>
    <col min="122" max="122" width="7.44140625" bestFit="1" customWidth="1"/>
    <col min="123" max="123" width="18.109375" bestFit="1" customWidth="1"/>
    <col min="124" max="124" width="17" bestFit="1" customWidth="1"/>
    <col min="125" max="125" width="23.6640625" bestFit="1" customWidth="1"/>
    <col min="126" max="126" width="18.109375" bestFit="1" customWidth="1"/>
    <col min="127" max="127" width="18.33203125" bestFit="1" customWidth="1"/>
    <col min="128" max="128" width="14.5546875" bestFit="1" customWidth="1"/>
    <col min="129" max="129" width="15.5546875" bestFit="1" customWidth="1"/>
    <col min="130" max="130" width="22.44140625" bestFit="1" customWidth="1"/>
    <col min="131" max="131" width="17.44140625" bestFit="1" customWidth="1"/>
    <col min="132" max="132" width="10.109375" bestFit="1" customWidth="1"/>
    <col min="133" max="133" width="5.6640625" bestFit="1" customWidth="1"/>
    <col min="134" max="134" width="9.77734375" bestFit="1" customWidth="1"/>
    <col min="135" max="135" width="23" bestFit="1" customWidth="1"/>
    <col min="136" max="136" width="16.109375" bestFit="1" customWidth="1"/>
    <col min="137" max="137" width="13.109375" bestFit="1" customWidth="1"/>
    <col min="138" max="138" width="19.6640625" bestFit="1" customWidth="1"/>
    <col min="139" max="139" width="20.77734375" bestFit="1" customWidth="1"/>
    <col min="140" max="140" width="8.21875" bestFit="1" customWidth="1"/>
    <col min="141" max="141" width="10.77734375" bestFit="1" customWidth="1"/>
    <col min="142" max="142" width="14.77734375" bestFit="1" customWidth="1"/>
    <col min="143" max="143" width="24.21875" bestFit="1" customWidth="1"/>
    <col min="144" max="144" width="24.109375" bestFit="1" customWidth="1"/>
    <col min="145" max="145" width="9.77734375" bestFit="1" customWidth="1"/>
    <col min="146" max="146" width="10" bestFit="1" customWidth="1"/>
    <col min="147" max="147" width="43.21875" bestFit="1" customWidth="1"/>
    <col min="148" max="148" width="11" bestFit="1" customWidth="1"/>
    <col min="149" max="149" width="16" bestFit="1" customWidth="1"/>
    <col min="150" max="150" width="16.44140625" bestFit="1" customWidth="1"/>
    <col min="151" max="151" width="16.88671875" bestFit="1" customWidth="1"/>
    <col min="152" max="152" width="15.44140625" bestFit="1" customWidth="1"/>
    <col min="153" max="153" width="17.77734375" bestFit="1" customWidth="1"/>
    <col min="154" max="154" width="9.109375" bestFit="1" customWidth="1"/>
    <col min="155" max="155" width="17.21875" bestFit="1" customWidth="1"/>
    <col min="156" max="156" width="12.44140625" bestFit="1" customWidth="1"/>
    <col min="157" max="157" width="8" bestFit="1" customWidth="1"/>
    <col min="158" max="158" width="20.6640625" bestFit="1" customWidth="1"/>
    <col min="159" max="159" width="12.44140625" bestFit="1" customWidth="1"/>
    <col min="160" max="160" width="25" bestFit="1" customWidth="1"/>
    <col min="161" max="161" width="13.21875" bestFit="1" customWidth="1"/>
    <col min="162" max="162" width="11.21875" bestFit="1" customWidth="1"/>
    <col min="163" max="163" width="12" bestFit="1" customWidth="1"/>
    <col min="164" max="164" width="19.109375" bestFit="1" customWidth="1"/>
    <col min="165" max="165" width="21.77734375" bestFit="1" customWidth="1"/>
    <col min="166" max="166" width="22.21875" bestFit="1" customWidth="1"/>
    <col min="167" max="167" width="11.44140625" bestFit="1" customWidth="1"/>
    <col min="168" max="168" width="17.6640625" bestFit="1" customWidth="1"/>
    <col min="169" max="169" width="18.109375" bestFit="1" customWidth="1"/>
    <col min="170" max="170" width="28.5546875" bestFit="1" customWidth="1"/>
    <col min="171" max="171" width="16" bestFit="1" customWidth="1"/>
    <col min="172" max="172" width="14.109375" bestFit="1" customWidth="1"/>
    <col min="173" max="173" width="21.109375" bestFit="1" customWidth="1"/>
    <col min="174" max="174" width="15" bestFit="1" customWidth="1"/>
    <col min="175" max="175" width="17" bestFit="1" customWidth="1"/>
    <col min="176" max="176" width="21.88671875" bestFit="1" customWidth="1"/>
    <col min="177" max="177" width="14.33203125" bestFit="1" customWidth="1"/>
    <col min="178" max="178" width="18.109375" bestFit="1" customWidth="1"/>
    <col min="179" max="179" width="14" bestFit="1" customWidth="1"/>
    <col min="180" max="180" width="13.33203125" bestFit="1" customWidth="1"/>
    <col min="181" max="181" width="14" bestFit="1" customWidth="1"/>
    <col min="182" max="182" width="10.6640625" bestFit="1" customWidth="1"/>
    <col min="183" max="183" width="11.77734375" bestFit="1" customWidth="1"/>
    <col min="184" max="184" width="22.33203125" bestFit="1" customWidth="1"/>
    <col min="185" max="185" width="33.109375" bestFit="1" customWidth="1"/>
    <col min="186" max="186" width="20.88671875" bestFit="1" customWidth="1"/>
    <col min="187" max="187" width="5.44140625" bestFit="1" customWidth="1"/>
    <col min="188" max="188" width="10.33203125" bestFit="1" customWidth="1"/>
    <col min="189" max="189" width="27.6640625" bestFit="1" customWidth="1"/>
    <col min="190" max="190" width="16.109375" bestFit="1" customWidth="1"/>
    <col min="191" max="191" width="24.21875" bestFit="1" customWidth="1"/>
    <col min="192" max="192" width="13.6640625" bestFit="1" customWidth="1"/>
    <col min="193" max="193" width="20.88671875" bestFit="1" customWidth="1"/>
    <col min="194" max="194" width="20.5546875" bestFit="1" customWidth="1"/>
    <col min="195" max="195" width="25.5546875" bestFit="1" customWidth="1"/>
    <col min="196" max="196" width="22.6640625" bestFit="1" customWidth="1"/>
    <col min="197" max="197" width="25.109375" bestFit="1" customWidth="1"/>
    <col min="198" max="198" width="8.77734375" bestFit="1" customWidth="1"/>
    <col min="199" max="199" width="15.77734375" bestFit="1" customWidth="1"/>
    <col min="200" max="200" width="9.21875" bestFit="1" customWidth="1"/>
    <col min="201" max="201" width="12.21875" bestFit="1" customWidth="1"/>
    <col min="202" max="202" width="8.5546875" bestFit="1" customWidth="1"/>
    <col min="203" max="203" width="9.33203125" bestFit="1" customWidth="1"/>
    <col min="204" max="204" width="13.21875" bestFit="1" customWidth="1"/>
    <col min="205" max="205" width="23.33203125" bestFit="1" customWidth="1"/>
    <col min="206" max="206" width="18.21875" bestFit="1" customWidth="1"/>
    <col min="207" max="207" width="9.77734375" bestFit="1" customWidth="1"/>
    <col min="208" max="208" width="19.33203125" bestFit="1" customWidth="1"/>
    <col min="209" max="209" width="11.33203125" bestFit="1" customWidth="1"/>
    <col min="210" max="210" width="15" bestFit="1" customWidth="1"/>
    <col min="211" max="211" width="12.44140625" bestFit="1" customWidth="1"/>
    <col min="212" max="212" width="21.5546875" bestFit="1" customWidth="1"/>
    <col min="213" max="213" width="13.21875" bestFit="1" customWidth="1"/>
    <col min="214" max="214" width="15.6640625" bestFit="1" customWidth="1"/>
    <col min="215" max="215" width="17.88671875" bestFit="1" customWidth="1"/>
    <col min="216" max="216" width="16" bestFit="1" customWidth="1"/>
    <col min="217" max="217" width="11.33203125" bestFit="1" customWidth="1"/>
    <col min="218" max="218" width="12.33203125" bestFit="1" customWidth="1"/>
    <col min="219" max="219" width="16.6640625" bestFit="1" customWidth="1"/>
    <col min="220" max="220" width="15.44140625" bestFit="1" customWidth="1"/>
    <col min="221" max="221" width="18.21875" bestFit="1" customWidth="1"/>
    <col min="222" max="222" width="20.5546875" bestFit="1" customWidth="1"/>
    <col min="223" max="223" width="20.109375" bestFit="1" customWidth="1"/>
    <col min="224" max="224" width="22.77734375" bestFit="1" customWidth="1"/>
    <col min="225" max="225" width="8" bestFit="1" customWidth="1"/>
    <col min="226" max="226" width="6.5546875" bestFit="1" customWidth="1"/>
    <col min="227" max="227" width="29" bestFit="1" customWidth="1"/>
    <col min="228" max="228" width="4" bestFit="1" customWidth="1"/>
    <col min="229" max="229" width="20.5546875" bestFit="1" customWidth="1"/>
    <col min="230" max="230" width="10.6640625" bestFit="1" customWidth="1"/>
    <col min="231" max="231" width="22.109375" bestFit="1" customWidth="1"/>
    <col min="232" max="232" width="16.109375" bestFit="1" customWidth="1"/>
    <col min="233" max="233" width="20.109375" bestFit="1" customWidth="1"/>
    <col min="234" max="234" width="15.21875" bestFit="1" customWidth="1"/>
    <col min="235" max="235" width="22" bestFit="1" customWidth="1"/>
    <col min="236" max="236" width="14.88671875" bestFit="1" customWidth="1"/>
    <col min="237" max="237" width="11.88671875" bestFit="1" customWidth="1"/>
    <col min="238" max="238" width="11.44140625" bestFit="1" customWidth="1"/>
    <col min="239" max="239" width="22.77734375" bestFit="1" customWidth="1"/>
    <col min="240" max="240" width="10.109375" bestFit="1" customWidth="1"/>
    <col min="241" max="241" width="12.109375" bestFit="1" customWidth="1"/>
    <col min="242" max="242" width="17.88671875" bestFit="1" customWidth="1"/>
    <col min="243" max="243" width="41.33203125" bestFit="1" customWidth="1"/>
    <col min="244" max="244" width="9.44140625" bestFit="1" customWidth="1"/>
    <col min="245" max="245" width="12.5546875" bestFit="1" customWidth="1"/>
    <col min="246" max="246" width="7.88671875" bestFit="1" customWidth="1"/>
    <col min="247" max="247" width="9.33203125" bestFit="1" customWidth="1"/>
    <col min="248" max="248" width="8.5546875" bestFit="1" customWidth="1"/>
    <col min="249" max="249" width="20.109375" bestFit="1" customWidth="1"/>
    <col min="251" max="251" width="10.88671875" bestFit="1" customWidth="1"/>
    <col min="252" max="252" width="26.109375" bestFit="1" customWidth="1"/>
    <col min="253" max="253" width="26.44140625" bestFit="1" customWidth="1"/>
    <col min="254" max="254" width="11" bestFit="1" customWidth="1"/>
    <col min="255" max="255" width="15.44140625" bestFit="1" customWidth="1"/>
    <col min="256" max="256" width="24.21875" bestFit="1" customWidth="1"/>
    <col min="257" max="257" width="20" bestFit="1" customWidth="1"/>
    <col min="258" max="258" width="15.33203125" bestFit="1" customWidth="1"/>
    <col min="259" max="259" width="13.6640625" bestFit="1" customWidth="1"/>
    <col min="260" max="260" width="23.109375" bestFit="1" customWidth="1"/>
    <col min="261" max="261" width="20" bestFit="1" customWidth="1"/>
    <col min="262" max="262" width="14.6640625" bestFit="1" customWidth="1"/>
    <col min="263" max="263" width="13.6640625" bestFit="1" customWidth="1"/>
    <col min="264" max="264" width="18.33203125" bestFit="1" customWidth="1"/>
    <col min="265" max="265" width="16.6640625" bestFit="1" customWidth="1"/>
    <col min="266" max="266" width="21.109375" bestFit="1" customWidth="1"/>
    <col min="267" max="267" width="20.77734375" bestFit="1" customWidth="1"/>
    <col min="268" max="268" width="15.88671875" bestFit="1" customWidth="1"/>
    <col min="269" max="269" width="22.88671875" bestFit="1" customWidth="1"/>
    <col min="270" max="270" width="16.33203125" bestFit="1" customWidth="1"/>
    <col min="271" max="271" width="20.5546875" bestFit="1" customWidth="1"/>
    <col min="272" max="272" width="16.6640625" bestFit="1" customWidth="1"/>
    <col min="273" max="273" width="27.33203125" bestFit="1" customWidth="1"/>
    <col min="274" max="274" width="25.5546875" bestFit="1" customWidth="1"/>
    <col min="275" max="275" width="13.109375" bestFit="1" customWidth="1"/>
    <col min="276" max="276" width="36" bestFit="1" customWidth="1"/>
    <col min="277" max="277" width="6.6640625" bestFit="1" customWidth="1"/>
    <col min="278" max="278" width="10.5546875" bestFit="1" customWidth="1"/>
    <col min="279" max="279" width="12" bestFit="1" customWidth="1"/>
    <col min="280" max="280" width="14.6640625" bestFit="1" customWidth="1"/>
    <col min="281" max="281" width="14" bestFit="1" customWidth="1"/>
    <col min="282" max="282" width="15.44140625" bestFit="1" customWidth="1"/>
    <col min="283" max="283" width="12.21875" bestFit="1" customWidth="1"/>
    <col min="284" max="284" width="16.6640625" bestFit="1" customWidth="1"/>
    <col min="285" max="285" width="30" bestFit="1" customWidth="1"/>
    <col min="286" max="286" width="7.21875" bestFit="1" customWidth="1"/>
    <col min="287" max="287" width="12.109375" bestFit="1" customWidth="1"/>
    <col min="288" max="288" width="26.6640625" bestFit="1" customWidth="1"/>
    <col min="289" max="289" width="10.21875" bestFit="1" customWidth="1"/>
    <col min="290" max="290" width="16" bestFit="1" customWidth="1"/>
    <col min="291" max="291" width="9.33203125" bestFit="1" customWidth="1"/>
    <col min="292" max="292" width="8.33203125" bestFit="1" customWidth="1"/>
    <col min="293" max="293" width="20.109375" bestFit="1" customWidth="1"/>
    <col min="294" max="294" width="17.6640625" bestFit="1" customWidth="1"/>
    <col min="295" max="295" width="21.109375" bestFit="1" customWidth="1"/>
    <col min="296" max="296" width="15.21875" bestFit="1" customWidth="1"/>
    <col min="297" max="297" width="14.33203125" bestFit="1" customWidth="1"/>
    <col min="298" max="298" width="7.6640625" bestFit="1" customWidth="1"/>
    <col min="299" max="299" width="9.33203125" bestFit="1" customWidth="1"/>
    <col min="300" max="300" width="26.33203125" bestFit="1" customWidth="1"/>
    <col min="301" max="301" width="18.33203125" bestFit="1" customWidth="1"/>
    <col min="302" max="302" width="15.88671875" bestFit="1" customWidth="1"/>
    <col min="303" max="303" width="18.44140625" bestFit="1" customWidth="1"/>
    <col min="304" max="304" width="22" bestFit="1" customWidth="1"/>
    <col min="305" max="306" width="16.109375" bestFit="1" customWidth="1"/>
    <col min="307" max="307" width="16.21875" bestFit="1" customWidth="1"/>
    <col min="308" max="308" width="13.77734375" bestFit="1" customWidth="1"/>
    <col min="309" max="309" width="16.44140625" bestFit="1" customWidth="1"/>
    <col min="310" max="310" width="15.44140625" bestFit="1" customWidth="1"/>
    <col min="311" max="311" width="4.5546875" bestFit="1" customWidth="1"/>
    <col min="312" max="312" width="13.5546875" bestFit="1" customWidth="1"/>
    <col min="313" max="313" width="7.109375" bestFit="1" customWidth="1"/>
    <col min="314" max="314" width="14.77734375" bestFit="1" customWidth="1"/>
    <col min="315" max="315" width="15.88671875" bestFit="1" customWidth="1"/>
    <col min="316" max="316" width="26.109375" bestFit="1" customWidth="1"/>
    <col min="317" max="317" width="19.88671875" bestFit="1" customWidth="1"/>
    <col min="319" max="319" width="10.6640625" bestFit="1" customWidth="1"/>
    <col min="320" max="320" width="11.21875" bestFit="1" customWidth="1"/>
    <col min="321" max="321" width="25.77734375" bestFit="1" customWidth="1"/>
    <col min="322" max="322" width="19.44140625" bestFit="1" customWidth="1"/>
    <col min="323" max="323" width="6.77734375" bestFit="1" customWidth="1"/>
    <col min="324" max="324" width="9.6640625" bestFit="1" customWidth="1"/>
    <col min="325" max="325" width="16.6640625" bestFit="1" customWidth="1"/>
    <col min="326" max="326" width="31.5546875" bestFit="1" customWidth="1"/>
    <col min="327" max="327" width="10.109375" bestFit="1" customWidth="1"/>
    <col min="328" max="328" width="8.109375" bestFit="1" customWidth="1"/>
    <col min="329" max="329" width="32.44140625" bestFit="1" customWidth="1"/>
    <col min="330" max="330" width="27.6640625" bestFit="1" customWidth="1"/>
    <col min="331" max="331" width="11.5546875" bestFit="1" customWidth="1"/>
    <col min="332" max="332" width="37" bestFit="1" customWidth="1"/>
    <col min="333" max="333" width="10.77734375" bestFit="1" customWidth="1"/>
    <col min="334" max="334" width="10.109375" bestFit="1" customWidth="1"/>
    <col min="335" max="335" width="6.5546875" bestFit="1" customWidth="1"/>
    <col min="336" max="336" width="10.5546875" bestFit="1" customWidth="1"/>
    <col min="337" max="337" width="8.33203125" bestFit="1" customWidth="1"/>
    <col min="338" max="338" width="8.77734375" bestFit="1" customWidth="1"/>
    <col min="339" max="339" width="9.44140625" bestFit="1" customWidth="1"/>
    <col min="340" max="340" width="20.6640625" bestFit="1" customWidth="1"/>
    <col min="341" max="341" width="11.77734375" bestFit="1" customWidth="1"/>
    <col min="342" max="342" width="18.109375" bestFit="1" customWidth="1"/>
    <col min="343" max="343" width="20.5546875" bestFit="1" customWidth="1"/>
    <col min="344" max="344" width="16.77734375" bestFit="1" customWidth="1"/>
    <col min="345" max="345" width="11.109375" bestFit="1" customWidth="1"/>
    <col min="346" max="346" width="10.109375" bestFit="1" customWidth="1"/>
    <col min="347" max="347" width="13.6640625" bestFit="1" customWidth="1"/>
    <col min="348" max="348" width="33.44140625" bestFit="1" customWidth="1"/>
    <col min="349" max="349" width="16" bestFit="1" customWidth="1"/>
    <col min="350" max="350" width="24.109375" bestFit="1" customWidth="1"/>
    <col min="351" max="351" width="24.5546875" bestFit="1" customWidth="1"/>
    <col min="352" max="352" width="10.21875" bestFit="1" customWidth="1"/>
    <col min="353" max="353" width="8.44140625" bestFit="1" customWidth="1"/>
    <col min="354" max="354" width="16" bestFit="1" customWidth="1"/>
    <col min="355" max="355" width="21.109375" bestFit="1" customWidth="1"/>
    <col min="356" max="356" width="19.33203125" bestFit="1" customWidth="1"/>
    <col min="357" max="357" width="15.21875" bestFit="1" customWidth="1"/>
    <col min="358" max="358" width="22" bestFit="1" customWidth="1"/>
    <col min="359" max="359" width="8" bestFit="1" customWidth="1"/>
    <col min="360" max="360" width="20" bestFit="1" customWidth="1"/>
    <col min="361" max="361" width="14.109375" bestFit="1" customWidth="1"/>
    <col min="362" max="362" width="12.44140625" bestFit="1" customWidth="1"/>
    <col min="363" max="363" width="16.21875" bestFit="1" customWidth="1"/>
    <col min="364" max="364" width="18.5546875" bestFit="1" customWidth="1"/>
    <col min="365" max="365" width="23.77734375" bestFit="1" customWidth="1"/>
    <col min="366" max="366" width="11.33203125" bestFit="1" customWidth="1"/>
    <col min="367" max="367" width="10.44140625" bestFit="1" customWidth="1"/>
    <col min="368" max="368" width="32.21875" bestFit="1" customWidth="1"/>
    <col min="369" max="370" width="8.6640625" bestFit="1" customWidth="1"/>
    <col min="371" max="371" width="12.88671875" bestFit="1" customWidth="1"/>
    <col min="372" max="372" width="11.109375" bestFit="1" customWidth="1"/>
    <col min="373" max="373" width="10" bestFit="1" customWidth="1"/>
    <col min="374" max="374" width="13.6640625" bestFit="1" customWidth="1"/>
    <col min="375" max="376" width="10.109375" bestFit="1" customWidth="1"/>
    <col min="377" max="377" width="18.21875" bestFit="1" customWidth="1"/>
    <col min="378" max="378" width="15" bestFit="1" customWidth="1"/>
    <col min="379" max="379" width="11.5546875" bestFit="1" customWidth="1"/>
    <col min="380" max="380" width="25.88671875" bestFit="1" customWidth="1"/>
    <col min="381" max="381" width="10.33203125" bestFit="1" customWidth="1"/>
    <col min="382" max="382" width="11" bestFit="1" customWidth="1"/>
    <col min="383" max="383" width="11.77734375" bestFit="1" customWidth="1"/>
    <col min="384" max="384" width="12" bestFit="1" customWidth="1"/>
    <col min="385" max="385" width="13.109375" bestFit="1" customWidth="1"/>
    <col min="386" max="386" width="24.109375" bestFit="1" customWidth="1"/>
    <col min="387" max="387" width="26.77734375" bestFit="1" customWidth="1"/>
    <col min="388" max="388" width="18.6640625" bestFit="1" customWidth="1"/>
    <col min="389" max="389" width="7.6640625" bestFit="1" customWidth="1"/>
    <col min="390" max="390" width="9.109375" bestFit="1" customWidth="1"/>
    <col min="391" max="391" width="25.88671875" bestFit="1" customWidth="1"/>
    <col min="392" max="392" width="16.88671875" bestFit="1" customWidth="1"/>
    <col min="393" max="393" width="14.88671875" bestFit="1" customWidth="1"/>
    <col min="394" max="394" width="22.5546875" bestFit="1" customWidth="1"/>
    <col min="395" max="395" width="23.21875" bestFit="1" customWidth="1"/>
    <col min="396" max="396" width="31.21875" bestFit="1" customWidth="1"/>
    <col min="397" max="397" width="5.88671875" bestFit="1" customWidth="1"/>
    <col min="398" max="398" width="20.5546875" bestFit="1" customWidth="1"/>
    <col min="399" max="399" width="11.88671875" bestFit="1" customWidth="1"/>
    <col min="400" max="400" width="10.6640625" bestFit="1" customWidth="1"/>
    <col min="401" max="401" width="14.109375" bestFit="1" customWidth="1"/>
    <col min="402" max="402" width="28.33203125" bestFit="1" customWidth="1"/>
    <col min="403" max="403" width="20" bestFit="1" customWidth="1"/>
    <col min="404" max="404" width="23.33203125" bestFit="1" customWidth="1"/>
    <col min="405" max="405" width="11.109375" bestFit="1" customWidth="1"/>
    <col min="406" max="406" width="20.6640625" bestFit="1" customWidth="1"/>
    <col min="407" max="407" width="19.33203125" bestFit="1" customWidth="1"/>
    <col min="408" max="408" width="20.109375" bestFit="1" customWidth="1"/>
    <col min="409" max="409" width="19.44140625" bestFit="1" customWidth="1"/>
    <col min="410" max="410" width="15.6640625" bestFit="1" customWidth="1"/>
    <col min="411" max="411" width="6.33203125" bestFit="1" customWidth="1"/>
    <col min="412" max="412" width="28.5546875" bestFit="1" customWidth="1"/>
    <col min="413" max="413" width="34.5546875" bestFit="1" customWidth="1"/>
    <col min="414" max="414" width="24.77734375" bestFit="1" customWidth="1"/>
    <col min="415" max="415" width="14.33203125" bestFit="1" customWidth="1"/>
    <col min="416" max="416" width="15.6640625" bestFit="1" customWidth="1"/>
    <col min="417" max="417" width="12.5546875" bestFit="1" customWidth="1"/>
    <col min="418" max="418" width="10" bestFit="1" customWidth="1"/>
    <col min="419" max="419" width="16.5546875" bestFit="1" customWidth="1"/>
    <col min="420" max="420" width="13.6640625" bestFit="1" customWidth="1"/>
    <col min="421" max="421" width="12.21875" bestFit="1" customWidth="1"/>
    <col min="422" max="422" width="16" bestFit="1" customWidth="1"/>
    <col min="423" max="423" width="12.77734375" bestFit="1" customWidth="1"/>
    <col min="424" max="424" width="11.77734375" bestFit="1" customWidth="1"/>
    <col min="425" max="425" width="14.88671875" bestFit="1" customWidth="1"/>
    <col min="426" max="426" width="7.21875" bestFit="1" customWidth="1"/>
    <col min="427" max="427" width="20.33203125" bestFit="1" customWidth="1"/>
    <col min="428" max="428" width="9.6640625" bestFit="1" customWidth="1"/>
    <col min="429" max="429" width="6" bestFit="1" customWidth="1"/>
    <col min="430" max="430" width="11.109375" bestFit="1" customWidth="1"/>
    <col min="431" max="431" width="14" bestFit="1" customWidth="1"/>
    <col min="432" max="432" width="15.88671875" bestFit="1" customWidth="1"/>
    <col min="433" max="433" width="16.77734375" bestFit="1" customWidth="1"/>
    <col min="434" max="434" width="27.5546875" bestFit="1" customWidth="1"/>
    <col min="435" max="435" width="15" bestFit="1" customWidth="1"/>
    <col min="436" max="436" width="8.44140625" bestFit="1" customWidth="1"/>
    <col min="437" max="437" width="8.33203125" bestFit="1" customWidth="1"/>
    <col min="438" max="438" width="10.6640625" bestFit="1" customWidth="1"/>
    <col min="439" max="439" width="7.5546875" bestFit="1" customWidth="1"/>
    <col min="440" max="440" width="12.21875" bestFit="1" customWidth="1"/>
    <col min="441" max="441" width="14.109375" bestFit="1" customWidth="1"/>
    <col min="442" max="442" width="19.109375" bestFit="1" customWidth="1"/>
    <col min="443" max="443" width="13.33203125" bestFit="1" customWidth="1"/>
    <col min="444" max="444" width="19.77734375" bestFit="1" customWidth="1"/>
    <col min="445" max="445" width="13.5546875" bestFit="1" customWidth="1"/>
    <col min="446" max="446" width="37.109375" bestFit="1" customWidth="1"/>
    <col min="447" max="447" width="14.5546875" bestFit="1" customWidth="1"/>
    <col min="448" max="448" width="13.6640625" bestFit="1" customWidth="1"/>
    <col min="449" max="449" width="26.21875" bestFit="1" customWidth="1"/>
    <col min="450" max="450" width="15.109375" bestFit="1" customWidth="1"/>
    <col min="451" max="451" width="13.5546875" bestFit="1" customWidth="1"/>
    <col min="452" max="452" width="34.5546875" bestFit="1" customWidth="1"/>
    <col min="453" max="453" width="22.33203125" bestFit="1" customWidth="1"/>
    <col min="454" max="454" width="13.21875" bestFit="1" customWidth="1"/>
    <col min="455" max="455" width="14.5546875" bestFit="1" customWidth="1"/>
    <col min="456" max="456" width="15.33203125" bestFit="1" customWidth="1"/>
    <col min="457" max="457" width="13.109375" bestFit="1" customWidth="1"/>
    <col min="458" max="458" width="14.44140625" bestFit="1" customWidth="1"/>
    <col min="459" max="459" width="24.109375" bestFit="1" customWidth="1"/>
    <col min="460" max="460" width="10.44140625" bestFit="1" customWidth="1"/>
    <col min="461" max="461" width="16.33203125" bestFit="1" customWidth="1"/>
    <col min="462" max="462" width="23.44140625" bestFit="1" customWidth="1"/>
    <col min="463" max="463" width="11.109375" bestFit="1" customWidth="1"/>
    <col min="464" max="464" width="14" bestFit="1" customWidth="1"/>
    <col min="465" max="465" width="7.88671875" bestFit="1" customWidth="1"/>
    <col min="466" max="466" width="18.109375" bestFit="1" customWidth="1"/>
    <col min="467" max="467" width="30" bestFit="1" customWidth="1"/>
    <col min="468" max="468" width="7.21875" bestFit="1" customWidth="1"/>
    <col min="469" max="469" width="21.6640625" bestFit="1" customWidth="1"/>
    <col min="470" max="470" width="13.109375" bestFit="1" customWidth="1"/>
    <col min="471" max="471" width="10.6640625" bestFit="1" customWidth="1"/>
    <col min="472" max="472" width="17.33203125" bestFit="1" customWidth="1"/>
    <col min="473" max="473" width="22.77734375" bestFit="1" customWidth="1"/>
    <col min="474" max="474" width="13.21875" bestFit="1" customWidth="1"/>
    <col min="475" max="475" width="15.88671875" bestFit="1" customWidth="1"/>
    <col min="476" max="476" width="15.77734375" bestFit="1" customWidth="1"/>
    <col min="477" max="477" width="20.21875" bestFit="1" customWidth="1"/>
    <col min="478" max="478" width="18.77734375" bestFit="1" customWidth="1"/>
    <col min="479" max="479" width="15.5546875" bestFit="1" customWidth="1"/>
    <col min="480" max="480" width="17.5546875" bestFit="1" customWidth="1"/>
    <col min="481" max="481" width="12.6640625" bestFit="1" customWidth="1"/>
    <col min="482" max="482" width="24.109375" bestFit="1" customWidth="1"/>
    <col min="483" max="483" width="14.5546875" bestFit="1" customWidth="1"/>
    <col min="484" max="484" width="20" bestFit="1" customWidth="1"/>
    <col min="485" max="485" width="11.5546875" bestFit="1" customWidth="1"/>
    <col min="486" max="486" width="12.44140625" bestFit="1" customWidth="1"/>
    <col min="487" max="487" width="15.77734375" bestFit="1" customWidth="1"/>
    <col min="488" max="488" width="8.21875" bestFit="1" customWidth="1"/>
    <col min="489" max="489" width="16.109375" bestFit="1" customWidth="1"/>
    <col min="490" max="490" width="25.44140625" bestFit="1" customWidth="1"/>
    <col min="491" max="491" width="10.5546875" bestFit="1" customWidth="1"/>
  </cols>
  <sheetData>
    <row r="4" spans="2:3" x14ac:dyDescent="0.3">
      <c r="B4" s="2" t="s">
        <v>3067</v>
      </c>
      <c r="C4" t="s">
        <v>3134</v>
      </c>
    </row>
    <row r="5" spans="2:3" x14ac:dyDescent="0.3">
      <c r="B5" s="3" t="s">
        <v>3133</v>
      </c>
      <c r="C5">
        <v>10</v>
      </c>
    </row>
    <row r="6" spans="2:3" x14ac:dyDescent="0.3">
      <c r="B6" s="3" t="s">
        <v>3131</v>
      </c>
      <c r="C6">
        <v>374</v>
      </c>
    </row>
    <row r="7" spans="2:3" x14ac:dyDescent="0.3">
      <c r="B7" s="3" t="s">
        <v>3132</v>
      </c>
      <c r="C7">
        <v>121</v>
      </c>
    </row>
    <row r="8" spans="2:3" x14ac:dyDescent="0.3">
      <c r="B8" s="3" t="s">
        <v>3068</v>
      </c>
      <c r="C8">
        <v>505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DDC95-ED12-4E04-8D8F-5142E4627E85}">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61C24-C7DA-45B1-A5AE-D0C565832C85}">
  <dimension ref="B4:C407"/>
  <sheetViews>
    <sheetView topLeftCell="B1" workbookViewId="0">
      <selection activeCell="B5" sqref="B5:B406"/>
    </sheetView>
  </sheetViews>
  <sheetFormatPr defaultRowHeight="14.4" x14ac:dyDescent="0.3"/>
  <cols>
    <col min="2" max="2" width="76" bestFit="1" customWidth="1"/>
    <col min="3" max="3" width="24" bestFit="1" customWidth="1"/>
    <col min="4" max="4" width="20.77734375" bestFit="1" customWidth="1"/>
  </cols>
  <sheetData>
    <row r="4" spans="2:3" x14ac:dyDescent="0.3">
      <c r="B4" s="2" t="s">
        <v>3067</v>
      </c>
      <c r="C4" t="s">
        <v>3129</v>
      </c>
    </row>
    <row r="5" spans="2:3" x14ac:dyDescent="0.3">
      <c r="B5" s="3" t="s">
        <v>2773</v>
      </c>
      <c r="C5">
        <v>15050</v>
      </c>
    </row>
    <row r="6" spans="2:3" x14ac:dyDescent="0.3">
      <c r="B6" s="3" t="s">
        <v>2771</v>
      </c>
      <c r="C6">
        <v>250</v>
      </c>
    </row>
    <row r="7" spans="2:3" x14ac:dyDescent="0.3">
      <c r="B7" s="3" t="s">
        <v>2617</v>
      </c>
      <c r="C7">
        <v>150</v>
      </c>
    </row>
    <row r="8" spans="2:3" x14ac:dyDescent="0.3">
      <c r="B8" s="3" t="s">
        <v>2850</v>
      </c>
      <c r="C8">
        <v>150</v>
      </c>
    </row>
    <row r="9" spans="2:3" x14ac:dyDescent="0.3">
      <c r="B9" s="3" t="s">
        <v>2607</v>
      </c>
      <c r="C9">
        <v>150</v>
      </c>
    </row>
    <row r="10" spans="2:3" x14ac:dyDescent="0.3">
      <c r="B10" s="3" t="s">
        <v>2772</v>
      </c>
      <c r="C10">
        <v>150</v>
      </c>
    </row>
    <row r="11" spans="2:3" x14ac:dyDescent="0.3">
      <c r="B11" s="3" t="s">
        <v>2600</v>
      </c>
      <c r="C11">
        <v>150</v>
      </c>
    </row>
    <row r="12" spans="2:3" x14ac:dyDescent="0.3">
      <c r="B12" s="3" t="s">
        <v>2967</v>
      </c>
      <c r="C12">
        <v>950</v>
      </c>
    </row>
    <row r="13" spans="2:3" x14ac:dyDescent="0.3">
      <c r="B13" s="3" t="s">
        <v>2612</v>
      </c>
      <c r="C13">
        <v>250</v>
      </c>
    </row>
    <row r="14" spans="2:3" x14ac:dyDescent="0.3">
      <c r="B14" s="3" t="s">
        <v>2962</v>
      </c>
      <c r="C14">
        <v>950</v>
      </c>
    </row>
    <row r="15" spans="2:3" x14ac:dyDescent="0.3">
      <c r="B15" s="3" t="s">
        <v>2747</v>
      </c>
      <c r="C15">
        <v>150</v>
      </c>
    </row>
    <row r="16" spans="2:3" x14ac:dyDescent="0.3">
      <c r="B16" s="3" t="s">
        <v>2826</v>
      </c>
      <c r="C16">
        <v>800</v>
      </c>
    </row>
    <row r="17" spans="2:3" x14ac:dyDescent="0.3">
      <c r="B17" s="3" t="s">
        <v>2923</v>
      </c>
      <c r="C17">
        <v>350</v>
      </c>
    </row>
    <row r="18" spans="2:3" x14ac:dyDescent="0.3">
      <c r="B18" s="3" t="s">
        <v>2799</v>
      </c>
      <c r="C18">
        <v>950</v>
      </c>
    </row>
    <row r="19" spans="2:3" x14ac:dyDescent="0.3">
      <c r="B19" s="3" t="s">
        <v>2727</v>
      </c>
      <c r="C19">
        <v>150</v>
      </c>
    </row>
    <row r="20" spans="2:3" x14ac:dyDescent="0.3">
      <c r="B20" s="3" t="s">
        <v>2816</v>
      </c>
      <c r="C20">
        <v>450</v>
      </c>
    </row>
    <row r="21" spans="2:3" x14ac:dyDescent="0.3">
      <c r="B21" s="3" t="s">
        <v>2798</v>
      </c>
      <c r="C21">
        <v>400</v>
      </c>
    </row>
    <row r="22" spans="2:3" x14ac:dyDescent="0.3">
      <c r="B22" s="3" t="s">
        <v>2695</v>
      </c>
      <c r="C22">
        <v>700</v>
      </c>
    </row>
    <row r="23" spans="2:3" x14ac:dyDescent="0.3">
      <c r="B23" s="3" t="s">
        <v>2919</v>
      </c>
      <c r="C23">
        <v>250</v>
      </c>
    </row>
    <row r="24" spans="2:3" x14ac:dyDescent="0.3">
      <c r="B24" s="3" t="s">
        <v>2793</v>
      </c>
      <c r="C24">
        <v>300</v>
      </c>
    </row>
    <row r="25" spans="2:3" x14ac:dyDescent="0.3">
      <c r="B25" s="3" t="s">
        <v>2764</v>
      </c>
      <c r="C25">
        <v>300</v>
      </c>
    </row>
    <row r="26" spans="2:3" x14ac:dyDescent="0.3">
      <c r="B26" s="3" t="s">
        <v>2676</v>
      </c>
      <c r="C26">
        <v>800</v>
      </c>
    </row>
    <row r="27" spans="2:3" x14ac:dyDescent="0.3">
      <c r="B27" s="3" t="s">
        <v>2636</v>
      </c>
      <c r="C27">
        <v>5996.1538461538457</v>
      </c>
    </row>
    <row r="28" spans="2:3" x14ac:dyDescent="0.3">
      <c r="B28" s="3" t="s">
        <v>2990</v>
      </c>
      <c r="C28">
        <v>500</v>
      </c>
    </row>
    <row r="29" spans="2:3" x14ac:dyDescent="0.3">
      <c r="B29" s="3" t="s">
        <v>2667</v>
      </c>
      <c r="C29">
        <v>500</v>
      </c>
    </row>
    <row r="30" spans="2:3" x14ac:dyDescent="0.3">
      <c r="B30" s="3" t="s">
        <v>2778</v>
      </c>
      <c r="C30">
        <v>250</v>
      </c>
    </row>
    <row r="31" spans="2:3" x14ac:dyDescent="0.3">
      <c r="B31" s="3" t="s">
        <v>2961</v>
      </c>
      <c r="C31">
        <v>300</v>
      </c>
    </row>
    <row r="32" spans="2:3" x14ac:dyDescent="0.3">
      <c r="B32" s="3" t="s">
        <v>2862</v>
      </c>
      <c r="C32">
        <v>300</v>
      </c>
    </row>
    <row r="33" spans="2:3" x14ac:dyDescent="0.3">
      <c r="B33" s="3" t="s">
        <v>2692</v>
      </c>
      <c r="C33">
        <v>350</v>
      </c>
    </row>
    <row r="34" spans="2:3" x14ac:dyDescent="0.3">
      <c r="B34" s="3" t="s">
        <v>2598</v>
      </c>
      <c r="C34">
        <v>350</v>
      </c>
    </row>
    <row r="35" spans="2:3" x14ac:dyDescent="0.3">
      <c r="B35" s="3" t="s">
        <v>2639</v>
      </c>
      <c r="C35">
        <v>15000</v>
      </c>
    </row>
    <row r="36" spans="2:3" x14ac:dyDescent="0.3">
      <c r="B36" s="3" t="s">
        <v>2843</v>
      </c>
      <c r="C36">
        <v>350</v>
      </c>
    </row>
    <row r="37" spans="2:3" x14ac:dyDescent="0.3">
      <c r="B37" s="3" t="s">
        <v>2779</v>
      </c>
      <c r="C37">
        <v>15000</v>
      </c>
    </row>
    <row r="38" spans="2:3" x14ac:dyDescent="0.3">
      <c r="B38" s="3" t="s">
        <v>2817</v>
      </c>
      <c r="C38">
        <v>400</v>
      </c>
    </row>
    <row r="39" spans="2:3" x14ac:dyDescent="0.3">
      <c r="B39" s="3" t="s">
        <v>2807</v>
      </c>
      <c r="C39">
        <v>200</v>
      </c>
    </row>
    <row r="40" spans="2:3" x14ac:dyDescent="0.3">
      <c r="B40" s="3" t="s">
        <v>2842</v>
      </c>
      <c r="C40">
        <v>250</v>
      </c>
    </row>
    <row r="41" spans="2:3" x14ac:dyDescent="0.3">
      <c r="B41" s="3" t="s">
        <v>2834</v>
      </c>
      <c r="C41">
        <v>650</v>
      </c>
    </row>
    <row r="42" spans="2:3" x14ac:dyDescent="0.3">
      <c r="B42" s="3" t="s">
        <v>2952</v>
      </c>
      <c r="C42">
        <v>850</v>
      </c>
    </row>
    <row r="43" spans="2:3" x14ac:dyDescent="0.3">
      <c r="B43" s="3" t="s">
        <v>2940</v>
      </c>
      <c r="C43">
        <v>250</v>
      </c>
    </row>
    <row r="44" spans="2:3" x14ac:dyDescent="0.3">
      <c r="B44" s="3" t="s">
        <v>2814</v>
      </c>
      <c r="C44">
        <v>500</v>
      </c>
    </row>
    <row r="45" spans="2:3" x14ac:dyDescent="0.3">
      <c r="B45" s="3" t="s">
        <v>2991</v>
      </c>
      <c r="C45">
        <v>200</v>
      </c>
    </row>
    <row r="46" spans="2:3" x14ac:dyDescent="0.3">
      <c r="B46" s="3" t="s">
        <v>2783</v>
      </c>
      <c r="C46">
        <v>300</v>
      </c>
    </row>
    <row r="47" spans="2:3" x14ac:dyDescent="0.3">
      <c r="B47" s="3" t="s">
        <v>2825</v>
      </c>
      <c r="C47">
        <v>400</v>
      </c>
    </row>
    <row r="48" spans="2:3" x14ac:dyDescent="0.3">
      <c r="B48" s="3" t="s">
        <v>2658</v>
      </c>
      <c r="C48">
        <v>300</v>
      </c>
    </row>
    <row r="49" spans="2:3" x14ac:dyDescent="0.3">
      <c r="B49" s="3" t="s">
        <v>2731</v>
      </c>
      <c r="C49">
        <v>5383.333333333333</v>
      </c>
    </row>
    <row r="50" spans="2:3" x14ac:dyDescent="0.3">
      <c r="B50" s="3" t="s">
        <v>2790</v>
      </c>
      <c r="C50">
        <v>300</v>
      </c>
    </row>
    <row r="51" spans="2:3" x14ac:dyDescent="0.3">
      <c r="B51" s="3" t="s">
        <v>2650</v>
      </c>
      <c r="C51">
        <v>250</v>
      </c>
    </row>
    <row r="52" spans="2:3" x14ac:dyDescent="0.3">
      <c r="B52" s="3" t="s">
        <v>2613</v>
      </c>
      <c r="C52">
        <v>150</v>
      </c>
    </row>
    <row r="53" spans="2:3" x14ac:dyDescent="0.3">
      <c r="B53" s="3" t="s">
        <v>2642</v>
      </c>
      <c r="C53">
        <v>950</v>
      </c>
    </row>
    <row r="54" spans="2:3" x14ac:dyDescent="0.3">
      <c r="B54" s="3" t="s">
        <v>2599</v>
      </c>
      <c r="C54">
        <v>150</v>
      </c>
    </row>
    <row r="55" spans="2:3" x14ac:dyDescent="0.3">
      <c r="B55" s="3" t="s">
        <v>2678</v>
      </c>
      <c r="C55">
        <v>175</v>
      </c>
    </row>
    <row r="56" spans="2:3" x14ac:dyDescent="0.3">
      <c r="B56" s="3" t="s">
        <v>2630</v>
      </c>
      <c r="C56">
        <v>850</v>
      </c>
    </row>
    <row r="57" spans="2:3" x14ac:dyDescent="0.3">
      <c r="B57" s="3" t="s">
        <v>2784</v>
      </c>
      <c r="C57">
        <v>400</v>
      </c>
    </row>
    <row r="58" spans="2:3" x14ac:dyDescent="0.3">
      <c r="B58" s="3" t="s">
        <v>2944</v>
      </c>
      <c r="C58">
        <v>15050</v>
      </c>
    </row>
    <row r="59" spans="2:3" x14ac:dyDescent="0.3">
      <c r="B59" s="3" t="s">
        <v>2973</v>
      </c>
      <c r="C59">
        <v>400</v>
      </c>
    </row>
    <row r="60" spans="2:3" x14ac:dyDescent="0.3">
      <c r="B60" s="3" t="s">
        <v>2626</v>
      </c>
      <c r="C60">
        <v>400</v>
      </c>
    </row>
    <row r="61" spans="2:3" x14ac:dyDescent="0.3">
      <c r="B61" s="3" t="s">
        <v>2863</v>
      </c>
      <c r="C61">
        <v>350</v>
      </c>
    </row>
    <row r="62" spans="2:3" x14ac:dyDescent="0.3">
      <c r="B62" s="3" t="s">
        <v>2672</v>
      </c>
      <c r="C62">
        <v>600</v>
      </c>
    </row>
    <row r="63" spans="2:3" x14ac:dyDescent="0.3">
      <c r="B63" s="3" t="s">
        <v>2737</v>
      </c>
      <c r="C63">
        <v>800</v>
      </c>
    </row>
    <row r="64" spans="2:3" x14ac:dyDescent="0.3">
      <c r="B64" s="3" t="s">
        <v>2853</v>
      </c>
      <c r="C64">
        <v>700</v>
      </c>
    </row>
    <row r="65" spans="2:3" x14ac:dyDescent="0.3">
      <c r="B65" s="3" t="s">
        <v>2898</v>
      </c>
      <c r="C65">
        <v>450</v>
      </c>
    </row>
    <row r="66" spans="2:3" x14ac:dyDescent="0.3">
      <c r="B66" s="3" t="s">
        <v>2619</v>
      </c>
      <c r="C66">
        <v>150</v>
      </c>
    </row>
    <row r="67" spans="2:3" x14ac:dyDescent="0.3">
      <c r="B67" s="3" t="s">
        <v>2675</v>
      </c>
      <c r="C67">
        <v>400</v>
      </c>
    </row>
    <row r="68" spans="2:3" x14ac:dyDescent="0.3">
      <c r="B68" s="3" t="s">
        <v>2643</v>
      </c>
      <c r="C68">
        <v>425</v>
      </c>
    </row>
    <row r="69" spans="2:3" x14ac:dyDescent="0.3">
      <c r="B69" s="3" t="s">
        <v>2641</v>
      </c>
      <c r="C69">
        <v>300</v>
      </c>
    </row>
    <row r="70" spans="2:3" x14ac:dyDescent="0.3">
      <c r="B70" s="3" t="s">
        <v>2953</v>
      </c>
      <c r="C70">
        <v>300</v>
      </c>
    </row>
    <row r="71" spans="2:3" x14ac:dyDescent="0.3">
      <c r="B71" s="3" t="s">
        <v>2864</v>
      </c>
      <c r="C71">
        <v>375</v>
      </c>
    </row>
    <row r="72" spans="2:3" x14ac:dyDescent="0.3">
      <c r="B72" s="3" t="s">
        <v>2735</v>
      </c>
      <c r="C72">
        <v>200</v>
      </c>
    </row>
    <row r="73" spans="2:3" x14ac:dyDescent="0.3">
      <c r="B73" s="3" t="s">
        <v>2653</v>
      </c>
      <c r="C73">
        <v>4125</v>
      </c>
    </row>
    <row r="74" spans="2:3" x14ac:dyDescent="0.3">
      <c r="B74" s="3" t="s">
        <v>2608</v>
      </c>
      <c r="C74">
        <v>900</v>
      </c>
    </row>
    <row r="75" spans="2:3" x14ac:dyDescent="0.3">
      <c r="B75" s="3" t="s">
        <v>2711</v>
      </c>
      <c r="C75">
        <v>7675</v>
      </c>
    </row>
    <row r="76" spans="2:3" x14ac:dyDescent="0.3">
      <c r="B76" s="3" t="s">
        <v>2811</v>
      </c>
      <c r="C76">
        <v>450</v>
      </c>
    </row>
    <row r="77" spans="2:3" x14ac:dyDescent="0.3">
      <c r="B77" s="3" t="s">
        <v>2681</v>
      </c>
      <c r="C77">
        <v>400</v>
      </c>
    </row>
    <row r="78" spans="2:3" x14ac:dyDescent="0.3">
      <c r="B78" s="3" t="s">
        <v>2684</v>
      </c>
      <c r="C78">
        <v>500</v>
      </c>
    </row>
    <row r="79" spans="2:3" x14ac:dyDescent="0.3">
      <c r="B79" s="3" t="s">
        <v>2787</v>
      </c>
      <c r="C79">
        <v>150</v>
      </c>
    </row>
    <row r="80" spans="2:3" x14ac:dyDescent="0.3">
      <c r="B80" s="3" t="s">
        <v>2888</v>
      </c>
      <c r="C80">
        <v>250</v>
      </c>
    </row>
    <row r="81" spans="2:3" x14ac:dyDescent="0.3">
      <c r="B81" s="3" t="s">
        <v>2943</v>
      </c>
      <c r="C81">
        <v>500</v>
      </c>
    </row>
    <row r="82" spans="2:3" x14ac:dyDescent="0.3">
      <c r="B82" s="3" t="s">
        <v>2625</v>
      </c>
      <c r="C82">
        <v>950</v>
      </c>
    </row>
    <row r="83" spans="2:3" x14ac:dyDescent="0.3">
      <c r="B83" s="3" t="s">
        <v>2707</v>
      </c>
      <c r="C83">
        <v>200</v>
      </c>
    </row>
    <row r="84" spans="2:3" x14ac:dyDescent="0.3">
      <c r="B84" s="3" t="s">
        <v>2908</v>
      </c>
      <c r="C84">
        <v>150</v>
      </c>
    </row>
    <row r="85" spans="2:3" x14ac:dyDescent="0.3">
      <c r="B85" s="3" t="s">
        <v>2705</v>
      </c>
      <c r="C85">
        <v>450</v>
      </c>
    </row>
    <row r="86" spans="2:3" x14ac:dyDescent="0.3">
      <c r="B86" s="3" t="s">
        <v>2942</v>
      </c>
      <c r="C86">
        <v>900</v>
      </c>
    </row>
    <row r="87" spans="2:3" x14ac:dyDescent="0.3">
      <c r="B87" s="3" t="s">
        <v>2848</v>
      </c>
      <c r="C87">
        <v>850</v>
      </c>
    </row>
    <row r="88" spans="2:3" x14ac:dyDescent="0.3">
      <c r="B88" s="3" t="s">
        <v>2724</v>
      </c>
      <c r="C88">
        <v>15050</v>
      </c>
    </row>
    <row r="89" spans="2:3" x14ac:dyDescent="0.3">
      <c r="B89" s="3" t="s">
        <v>2975</v>
      </c>
      <c r="C89">
        <v>400</v>
      </c>
    </row>
    <row r="90" spans="2:3" x14ac:dyDescent="0.3">
      <c r="B90" s="3" t="s">
        <v>2656</v>
      </c>
      <c r="C90">
        <v>450</v>
      </c>
    </row>
    <row r="91" spans="2:3" x14ac:dyDescent="0.3">
      <c r="B91" s="3" t="s">
        <v>2657</v>
      </c>
      <c r="C91">
        <v>2450</v>
      </c>
    </row>
    <row r="92" spans="2:3" x14ac:dyDescent="0.3">
      <c r="B92" s="3" t="s">
        <v>2712</v>
      </c>
      <c r="C92">
        <v>400</v>
      </c>
    </row>
    <row r="93" spans="2:3" x14ac:dyDescent="0.3">
      <c r="B93" s="3" t="s">
        <v>2673</v>
      </c>
      <c r="C93">
        <v>15050</v>
      </c>
    </row>
    <row r="94" spans="2:3" x14ac:dyDescent="0.3">
      <c r="B94" s="3" t="s">
        <v>2645</v>
      </c>
      <c r="C94">
        <v>300</v>
      </c>
    </row>
    <row r="95" spans="2:3" x14ac:dyDescent="0.3">
      <c r="B95" s="3" t="s">
        <v>2627</v>
      </c>
      <c r="C95">
        <v>300</v>
      </c>
    </row>
    <row r="96" spans="2:3" x14ac:dyDescent="0.3">
      <c r="B96" s="3" t="s">
        <v>2728</v>
      </c>
      <c r="C96">
        <v>300</v>
      </c>
    </row>
    <row r="97" spans="2:3" x14ac:dyDescent="0.3">
      <c r="B97" s="3" t="s">
        <v>2833</v>
      </c>
      <c r="C97">
        <v>350</v>
      </c>
    </row>
    <row r="98" spans="2:3" x14ac:dyDescent="0.3">
      <c r="B98" s="3" t="s">
        <v>2616</v>
      </c>
      <c r="C98">
        <v>150</v>
      </c>
    </row>
    <row r="99" spans="2:3" x14ac:dyDescent="0.3">
      <c r="B99" s="3" t="s">
        <v>2936</v>
      </c>
      <c r="C99">
        <v>400</v>
      </c>
    </row>
    <row r="100" spans="2:3" x14ac:dyDescent="0.3">
      <c r="B100" s="3" t="s">
        <v>2985</v>
      </c>
      <c r="C100">
        <v>200</v>
      </c>
    </row>
    <row r="101" spans="2:3" x14ac:dyDescent="0.3">
      <c r="B101" s="3" t="s">
        <v>2732</v>
      </c>
      <c r="C101">
        <v>200</v>
      </c>
    </row>
    <row r="102" spans="2:3" x14ac:dyDescent="0.3">
      <c r="B102" s="3" t="s">
        <v>2892</v>
      </c>
      <c r="C102">
        <v>250</v>
      </c>
    </row>
    <row r="103" spans="2:3" x14ac:dyDescent="0.3">
      <c r="B103" s="3" t="s">
        <v>2959</v>
      </c>
      <c r="C103">
        <v>150</v>
      </c>
    </row>
    <row r="104" spans="2:3" x14ac:dyDescent="0.3">
      <c r="B104" s="3" t="s">
        <v>2964</v>
      </c>
      <c r="C104">
        <v>15050</v>
      </c>
    </row>
    <row r="105" spans="2:3" x14ac:dyDescent="0.3">
      <c r="B105" s="3" t="s">
        <v>2714</v>
      </c>
      <c r="C105">
        <v>350</v>
      </c>
    </row>
    <row r="106" spans="2:3" x14ac:dyDescent="0.3">
      <c r="B106" s="3" t="s">
        <v>2595</v>
      </c>
      <c r="C106">
        <v>350</v>
      </c>
    </row>
    <row r="107" spans="2:3" x14ac:dyDescent="0.3">
      <c r="B107" s="3" t="s">
        <v>2634</v>
      </c>
      <c r="C107">
        <v>15050</v>
      </c>
    </row>
    <row r="108" spans="2:3" x14ac:dyDescent="0.3">
      <c r="B108" s="3" t="s">
        <v>2938</v>
      </c>
      <c r="C108">
        <v>300</v>
      </c>
    </row>
    <row r="109" spans="2:3" x14ac:dyDescent="0.3">
      <c r="B109" s="3" t="s">
        <v>2918</v>
      </c>
      <c r="C109">
        <v>200</v>
      </c>
    </row>
    <row r="110" spans="2:3" x14ac:dyDescent="0.3">
      <c r="B110" s="3" t="s">
        <v>2832</v>
      </c>
      <c r="C110">
        <v>350</v>
      </c>
    </row>
    <row r="111" spans="2:3" x14ac:dyDescent="0.3">
      <c r="B111" s="3" t="s">
        <v>2604</v>
      </c>
      <c r="C111">
        <v>400</v>
      </c>
    </row>
    <row r="112" spans="2:3" x14ac:dyDescent="0.3">
      <c r="B112" s="3" t="s">
        <v>2623</v>
      </c>
      <c r="C112">
        <v>400</v>
      </c>
    </row>
    <row r="113" spans="2:3" x14ac:dyDescent="0.3">
      <c r="B113" s="3" t="s">
        <v>2867</v>
      </c>
      <c r="C113">
        <v>150</v>
      </c>
    </row>
    <row r="114" spans="2:3" x14ac:dyDescent="0.3">
      <c r="B114" s="3" t="s">
        <v>2614</v>
      </c>
      <c r="C114">
        <v>150</v>
      </c>
    </row>
    <row r="115" spans="2:3" x14ac:dyDescent="0.3">
      <c r="B115" s="3" t="s">
        <v>2618</v>
      </c>
      <c r="C115">
        <v>300</v>
      </c>
    </row>
    <row r="116" spans="2:3" x14ac:dyDescent="0.3">
      <c r="B116" s="3" t="s">
        <v>2736</v>
      </c>
      <c r="C116">
        <v>400</v>
      </c>
    </row>
    <row r="117" spans="2:3" x14ac:dyDescent="0.3">
      <c r="B117" s="3" t="s">
        <v>2960</v>
      </c>
      <c r="C117">
        <v>950</v>
      </c>
    </row>
    <row r="118" spans="2:3" x14ac:dyDescent="0.3">
      <c r="B118" s="3" t="s">
        <v>2606</v>
      </c>
      <c r="C118">
        <v>400</v>
      </c>
    </row>
    <row r="119" spans="2:3" x14ac:dyDescent="0.3">
      <c r="B119" s="3" t="s">
        <v>2706</v>
      </c>
      <c r="C119">
        <v>600</v>
      </c>
    </row>
    <row r="120" spans="2:3" x14ac:dyDescent="0.3">
      <c r="B120" s="3" t="s">
        <v>2748</v>
      </c>
      <c r="C120">
        <v>700</v>
      </c>
    </row>
    <row r="121" spans="2:3" x14ac:dyDescent="0.3">
      <c r="B121" s="3" t="s">
        <v>2883</v>
      </c>
      <c r="C121">
        <v>750</v>
      </c>
    </row>
    <row r="122" spans="2:3" x14ac:dyDescent="0.3">
      <c r="B122" s="3" t="s">
        <v>2914</v>
      </c>
      <c r="C122">
        <v>700</v>
      </c>
    </row>
    <row r="123" spans="2:3" x14ac:dyDescent="0.3">
      <c r="B123" s="3" t="s">
        <v>2644</v>
      </c>
      <c r="C123">
        <v>550</v>
      </c>
    </row>
    <row r="124" spans="2:3" x14ac:dyDescent="0.3">
      <c r="B124" s="3" t="s">
        <v>2939</v>
      </c>
      <c r="C124">
        <v>850</v>
      </c>
    </row>
    <row r="125" spans="2:3" x14ac:dyDescent="0.3">
      <c r="B125" s="3" t="s">
        <v>2754</v>
      </c>
      <c r="C125">
        <v>850</v>
      </c>
    </row>
    <row r="126" spans="2:3" x14ac:dyDescent="0.3">
      <c r="B126" s="3" t="s">
        <v>2845</v>
      </c>
      <c r="C126">
        <v>950</v>
      </c>
    </row>
    <row r="127" spans="2:3" x14ac:dyDescent="0.3">
      <c r="B127" s="3" t="s">
        <v>2905</v>
      </c>
      <c r="C127">
        <v>150</v>
      </c>
    </row>
    <row r="128" spans="2:3" x14ac:dyDescent="0.3">
      <c r="B128" s="3" t="s">
        <v>2882</v>
      </c>
      <c r="C128">
        <v>250</v>
      </c>
    </row>
    <row r="129" spans="2:3" x14ac:dyDescent="0.3">
      <c r="B129" s="3" t="s">
        <v>2963</v>
      </c>
      <c r="C129">
        <v>300</v>
      </c>
    </row>
    <row r="130" spans="2:3" x14ac:dyDescent="0.3">
      <c r="B130" s="3" t="s">
        <v>2665</v>
      </c>
      <c r="C130">
        <v>200</v>
      </c>
    </row>
    <row r="131" spans="2:3" x14ac:dyDescent="0.3">
      <c r="B131" s="3" t="s">
        <v>2958</v>
      </c>
      <c r="C131">
        <v>150</v>
      </c>
    </row>
    <row r="132" spans="2:3" x14ac:dyDescent="0.3">
      <c r="B132" s="3" t="s">
        <v>2977</v>
      </c>
      <c r="C132">
        <v>950</v>
      </c>
    </row>
    <row r="133" spans="2:3" x14ac:dyDescent="0.3">
      <c r="B133" s="3" t="s">
        <v>2594</v>
      </c>
      <c r="C133">
        <v>500</v>
      </c>
    </row>
    <row r="134" spans="2:3" x14ac:dyDescent="0.3">
      <c r="B134" s="3" t="s">
        <v>2984</v>
      </c>
      <c r="C134">
        <v>400</v>
      </c>
    </row>
    <row r="135" spans="2:3" x14ac:dyDescent="0.3">
      <c r="B135" s="3" t="s">
        <v>2911</v>
      </c>
      <c r="C135">
        <v>950</v>
      </c>
    </row>
    <row r="136" spans="2:3" x14ac:dyDescent="0.3">
      <c r="B136" s="3" t="s">
        <v>2980</v>
      </c>
      <c r="C136">
        <v>300</v>
      </c>
    </row>
    <row r="137" spans="2:3" x14ac:dyDescent="0.3">
      <c r="B137" s="3" t="s">
        <v>2930</v>
      </c>
      <c r="C137">
        <v>150</v>
      </c>
    </row>
    <row r="138" spans="2:3" x14ac:dyDescent="0.3">
      <c r="B138" s="3" t="s">
        <v>2941</v>
      </c>
      <c r="C138">
        <v>300</v>
      </c>
    </row>
    <row r="139" spans="2:3" x14ac:dyDescent="0.3">
      <c r="B139" s="3" t="s">
        <v>2717</v>
      </c>
      <c r="C139">
        <v>600</v>
      </c>
    </row>
    <row r="140" spans="2:3" x14ac:dyDescent="0.3">
      <c r="B140" s="3" t="s">
        <v>2857</v>
      </c>
      <c r="C140">
        <v>250</v>
      </c>
    </row>
    <row r="141" spans="2:3" x14ac:dyDescent="0.3">
      <c r="B141" s="3" t="s">
        <v>2976</v>
      </c>
      <c r="C141">
        <v>400</v>
      </c>
    </row>
    <row r="142" spans="2:3" x14ac:dyDescent="0.3">
      <c r="B142" s="3" t="s">
        <v>2624</v>
      </c>
      <c r="C142">
        <v>150</v>
      </c>
    </row>
    <row r="143" spans="2:3" x14ac:dyDescent="0.3">
      <c r="B143" s="3" t="s">
        <v>2968</v>
      </c>
      <c r="C143">
        <v>250</v>
      </c>
    </row>
    <row r="144" spans="2:3" x14ac:dyDescent="0.3">
      <c r="B144" s="3" t="s">
        <v>2978</v>
      </c>
      <c r="C144">
        <v>200</v>
      </c>
    </row>
    <row r="145" spans="2:3" x14ac:dyDescent="0.3">
      <c r="B145" s="3" t="s">
        <v>2683</v>
      </c>
      <c r="C145">
        <v>150</v>
      </c>
    </row>
    <row r="146" spans="2:3" x14ac:dyDescent="0.3">
      <c r="B146" s="3" t="s">
        <v>2819</v>
      </c>
      <c r="C146">
        <v>650</v>
      </c>
    </row>
    <row r="147" spans="2:3" x14ac:dyDescent="0.3">
      <c r="B147" s="3" t="s">
        <v>2949</v>
      </c>
      <c r="C147">
        <v>600</v>
      </c>
    </row>
    <row r="148" spans="2:3" x14ac:dyDescent="0.3">
      <c r="B148" s="3" t="s">
        <v>2601</v>
      </c>
      <c r="C148">
        <v>275</v>
      </c>
    </row>
    <row r="149" spans="2:3" x14ac:dyDescent="0.3">
      <c r="B149" s="3" t="s">
        <v>2910</v>
      </c>
      <c r="C149">
        <v>250</v>
      </c>
    </row>
    <row r="150" spans="2:3" x14ac:dyDescent="0.3">
      <c r="B150" s="3" t="s">
        <v>2611</v>
      </c>
      <c r="C150">
        <v>250</v>
      </c>
    </row>
    <row r="151" spans="2:3" x14ac:dyDescent="0.3">
      <c r="B151" s="3" t="s">
        <v>2903</v>
      </c>
      <c r="C151">
        <v>400</v>
      </c>
    </row>
    <row r="152" spans="2:3" x14ac:dyDescent="0.3">
      <c r="B152" s="3" t="s">
        <v>2972</v>
      </c>
      <c r="C152">
        <v>900</v>
      </c>
    </row>
    <row r="153" spans="2:3" x14ac:dyDescent="0.3">
      <c r="B153" s="3" t="s">
        <v>2844</v>
      </c>
      <c r="C153">
        <v>15000</v>
      </c>
    </row>
    <row r="154" spans="2:3" x14ac:dyDescent="0.3">
      <c r="B154" s="3" t="s">
        <v>2722</v>
      </c>
      <c r="C154">
        <v>400</v>
      </c>
    </row>
    <row r="155" spans="2:3" x14ac:dyDescent="0.3">
      <c r="B155" s="3" t="s">
        <v>2837</v>
      </c>
      <c r="C155">
        <v>250</v>
      </c>
    </row>
    <row r="156" spans="2:3" x14ac:dyDescent="0.3">
      <c r="B156" s="3" t="s">
        <v>2760</v>
      </c>
      <c r="C156">
        <v>400</v>
      </c>
    </row>
    <row r="157" spans="2:3" x14ac:dyDescent="0.3">
      <c r="B157" s="3" t="s">
        <v>2592</v>
      </c>
      <c r="C157">
        <v>500</v>
      </c>
    </row>
    <row r="158" spans="2:3" x14ac:dyDescent="0.3">
      <c r="B158" s="3" t="s">
        <v>2664</v>
      </c>
      <c r="C158">
        <v>15050</v>
      </c>
    </row>
    <row r="159" spans="2:3" x14ac:dyDescent="0.3">
      <c r="B159" s="3" t="s">
        <v>2768</v>
      </c>
      <c r="C159">
        <v>400</v>
      </c>
    </row>
    <row r="160" spans="2:3" x14ac:dyDescent="0.3">
      <c r="B160" s="3" t="s">
        <v>2701</v>
      </c>
      <c r="C160">
        <v>300</v>
      </c>
    </row>
    <row r="161" spans="2:3" x14ac:dyDescent="0.3">
      <c r="B161" s="3" t="s">
        <v>2860</v>
      </c>
      <c r="C161">
        <v>15000</v>
      </c>
    </row>
    <row r="162" spans="2:3" x14ac:dyDescent="0.3">
      <c r="B162" s="3" t="s">
        <v>2877</v>
      </c>
      <c r="C162">
        <v>200</v>
      </c>
    </row>
    <row r="163" spans="2:3" x14ac:dyDescent="0.3">
      <c r="B163" s="3" t="s">
        <v>2986</v>
      </c>
      <c r="C163">
        <v>350</v>
      </c>
    </row>
    <row r="164" spans="2:3" x14ac:dyDescent="0.3">
      <c r="B164" s="3" t="s">
        <v>2791</v>
      </c>
      <c r="C164">
        <v>200</v>
      </c>
    </row>
    <row r="165" spans="2:3" x14ac:dyDescent="0.3">
      <c r="B165" s="3" t="s">
        <v>2801</v>
      </c>
      <c r="C165">
        <v>15050</v>
      </c>
    </row>
    <row r="166" spans="2:3" x14ac:dyDescent="0.3">
      <c r="B166" s="3" t="s">
        <v>2698</v>
      </c>
      <c r="C166">
        <v>250</v>
      </c>
    </row>
    <row r="167" spans="2:3" x14ac:dyDescent="0.3">
      <c r="B167" s="3" t="s">
        <v>2828</v>
      </c>
      <c r="C167">
        <v>150</v>
      </c>
    </row>
    <row r="168" spans="2:3" x14ac:dyDescent="0.3">
      <c r="B168" s="3" t="s">
        <v>2829</v>
      </c>
      <c r="C168">
        <v>233.33333333333334</v>
      </c>
    </row>
    <row r="169" spans="2:3" x14ac:dyDescent="0.3">
      <c r="B169" s="3" t="s">
        <v>2638</v>
      </c>
      <c r="C169">
        <v>225</v>
      </c>
    </row>
    <row r="170" spans="2:3" x14ac:dyDescent="0.3">
      <c r="B170" s="3" t="s">
        <v>2847</v>
      </c>
      <c r="C170">
        <v>250</v>
      </c>
    </row>
    <row r="171" spans="2:3" x14ac:dyDescent="0.3">
      <c r="B171" s="3" t="s">
        <v>2896</v>
      </c>
      <c r="C171">
        <v>200</v>
      </c>
    </row>
    <row r="172" spans="2:3" x14ac:dyDescent="0.3">
      <c r="B172" s="3" t="s">
        <v>2846</v>
      </c>
      <c r="C172">
        <v>250</v>
      </c>
    </row>
    <row r="173" spans="2:3" x14ac:dyDescent="0.3">
      <c r="B173" s="3" t="s">
        <v>2635</v>
      </c>
      <c r="C173">
        <v>600</v>
      </c>
    </row>
    <row r="174" spans="2:3" x14ac:dyDescent="0.3">
      <c r="B174" s="3" t="s">
        <v>2981</v>
      </c>
      <c r="C174">
        <v>300</v>
      </c>
    </row>
    <row r="175" spans="2:3" x14ac:dyDescent="0.3">
      <c r="B175" s="3" t="s">
        <v>2786</v>
      </c>
      <c r="C175">
        <v>15050</v>
      </c>
    </row>
    <row r="176" spans="2:3" x14ac:dyDescent="0.3">
      <c r="B176" s="3" t="s">
        <v>2897</v>
      </c>
      <c r="C176">
        <v>250</v>
      </c>
    </row>
    <row r="177" spans="2:3" x14ac:dyDescent="0.3">
      <c r="B177" s="3" t="s">
        <v>2884</v>
      </c>
      <c r="C177">
        <v>400</v>
      </c>
    </row>
    <row r="178" spans="2:3" x14ac:dyDescent="0.3">
      <c r="B178" s="3" t="s">
        <v>2969</v>
      </c>
      <c r="C178">
        <v>200</v>
      </c>
    </row>
    <row r="179" spans="2:3" x14ac:dyDescent="0.3">
      <c r="B179" s="3" t="s">
        <v>2900</v>
      </c>
      <c r="C179">
        <v>250</v>
      </c>
    </row>
    <row r="180" spans="2:3" x14ac:dyDescent="0.3">
      <c r="B180" s="3" t="s">
        <v>2668</v>
      </c>
      <c r="C180">
        <v>9456.25</v>
      </c>
    </row>
    <row r="181" spans="2:3" x14ac:dyDescent="0.3">
      <c r="B181" s="3" t="s">
        <v>2687</v>
      </c>
      <c r="C181">
        <v>15050</v>
      </c>
    </row>
    <row r="182" spans="2:3" x14ac:dyDescent="0.3">
      <c r="B182" s="3" t="s">
        <v>2945</v>
      </c>
      <c r="C182">
        <v>400</v>
      </c>
    </row>
    <row r="183" spans="2:3" x14ac:dyDescent="0.3">
      <c r="B183" s="3" t="s">
        <v>2631</v>
      </c>
      <c r="C183">
        <v>300</v>
      </c>
    </row>
    <row r="184" spans="2:3" x14ac:dyDescent="0.3">
      <c r="B184" s="3" t="s">
        <v>2615</v>
      </c>
      <c r="C184">
        <v>350</v>
      </c>
    </row>
    <row r="185" spans="2:3" x14ac:dyDescent="0.3">
      <c r="B185" s="3" t="s">
        <v>2885</v>
      </c>
      <c r="C185">
        <v>300</v>
      </c>
    </row>
    <row r="186" spans="2:3" x14ac:dyDescent="0.3">
      <c r="B186" s="3" t="s">
        <v>2654</v>
      </c>
      <c r="C186">
        <v>300</v>
      </c>
    </row>
    <row r="187" spans="2:3" x14ac:dyDescent="0.3">
      <c r="B187" s="3" t="s">
        <v>2831</v>
      </c>
      <c r="C187">
        <v>300</v>
      </c>
    </row>
    <row r="188" spans="2:3" x14ac:dyDescent="0.3">
      <c r="B188" s="3" t="s">
        <v>2912</v>
      </c>
      <c r="C188">
        <v>400</v>
      </c>
    </row>
    <row r="189" spans="2:3" x14ac:dyDescent="0.3">
      <c r="B189" s="3" t="s">
        <v>2758</v>
      </c>
      <c r="C189">
        <v>150</v>
      </c>
    </row>
    <row r="190" spans="2:3" x14ac:dyDescent="0.3">
      <c r="B190" s="3" t="s">
        <v>2751</v>
      </c>
      <c r="C190">
        <v>250</v>
      </c>
    </row>
    <row r="191" spans="2:3" x14ac:dyDescent="0.3">
      <c r="B191" s="3" t="s">
        <v>2761</v>
      </c>
      <c r="C191">
        <v>15000</v>
      </c>
    </row>
    <row r="192" spans="2:3" x14ac:dyDescent="0.3">
      <c r="B192" s="3" t="s">
        <v>2988</v>
      </c>
      <c r="C192">
        <v>150</v>
      </c>
    </row>
    <row r="193" spans="2:3" x14ac:dyDescent="0.3">
      <c r="B193" s="3" t="s">
        <v>2868</v>
      </c>
      <c r="C193">
        <v>150</v>
      </c>
    </row>
    <row r="194" spans="2:3" x14ac:dyDescent="0.3">
      <c r="B194" s="3" t="s">
        <v>2694</v>
      </c>
      <c r="C194">
        <v>200</v>
      </c>
    </row>
    <row r="195" spans="2:3" x14ac:dyDescent="0.3">
      <c r="B195" s="3" t="s">
        <v>2989</v>
      </c>
      <c r="C195">
        <v>200</v>
      </c>
    </row>
    <row r="196" spans="2:3" x14ac:dyDescent="0.3">
      <c r="B196" s="3" t="s">
        <v>2838</v>
      </c>
      <c r="C196">
        <v>200</v>
      </c>
    </row>
    <row r="197" spans="2:3" x14ac:dyDescent="0.3">
      <c r="B197" s="3" t="s">
        <v>2628</v>
      </c>
      <c r="C197">
        <v>7775</v>
      </c>
    </row>
    <row r="198" spans="2:3" x14ac:dyDescent="0.3">
      <c r="B198" s="3" t="s">
        <v>2602</v>
      </c>
      <c r="C198">
        <v>150</v>
      </c>
    </row>
    <row r="199" spans="2:3" x14ac:dyDescent="0.3">
      <c r="B199" s="3" t="s">
        <v>2935</v>
      </c>
      <c r="C199">
        <v>600</v>
      </c>
    </row>
    <row r="200" spans="2:3" x14ac:dyDescent="0.3">
      <c r="B200" s="3" t="s">
        <v>2902</v>
      </c>
      <c r="C200">
        <v>800</v>
      </c>
    </row>
    <row r="201" spans="2:3" x14ac:dyDescent="0.3">
      <c r="B201" s="3" t="s">
        <v>2739</v>
      </c>
      <c r="C201">
        <v>150</v>
      </c>
    </row>
    <row r="202" spans="2:3" x14ac:dyDescent="0.3">
      <c r="B202" s="3" t="s">
        <v>2726</v>
      </c>
      <c r="C202">
        <v>300</v>
      </c>
    </row>
    <row r="203" spans="2:3" x14ac:dyDescent="0.3">
      <c r="B203" s="3" t="s">
        <v>2820</v>
      </c>
      <c r="C203">
        <v>300</v>
      </c>
    </row>
    <row r="204" spans="2:3" x14ac:dyDescent="0.3">
      <c r="B204" s="3" t="s">
        <v>2688</v>
      </c>
      <c r="C204">
        <v>500</v>
      </c>
    </row>
    <row r="205" spans="2:3" x14ac:dyDescent="0.3">
      <c r="B205" s="3" t="s">
        <v>2750</v>
      </c>
      <c r="C205">
        <v>400</v>
      </c>
    </row>
    <row r="206" spans="2:3" x14ac:dyDescent="0.3">
      <c r="B206" s="3" t="s">
        <v>2872</v>
      </c>
      <c r="C206">
        <v>300</v>
      </c>
    </row>
    <row r="207" spans="2:3" x14ac:dyDescent="0.3">
      <c r="B207" s="3" t="s">
        <v>2609</v>
      </c>
      <c r="C207">
        <v>400</v>
      </c>
    </row>
    <row r="208" spans="2:3" x14ac:dyDescent="0.3">
      <c r="B208" s="3" t="s">
        <v>2970</v>
      </c>
      <c r="C208">
        <v>350</v>
      </c>
    </row>
    <row r="209" spans="2:3" x14ac:dyDescent="0.3">
      <c r="B209" s="3" t="s">
        <v>2769</v>
      </c>
      <c r="C209">
        <v>400</v>
      </c>
    </row>
    <row r="210" spans="2:3" x14ac:dyDescent="0.3">
      <c r="B210" s="3" t="s">
        <v>2805</v>
      </c>
      <c r="C210">
        <v>400</v>
      </c>
    </row>
    <row r="211" spans="2:3" x14ac:dyDescent="0.3">
      <c r="B211" s="3" t="s">
        <v>2620</v>
      </c>
      <c r="C211">
        <v>450</v>
      </c>
    </row>
    <row r="212" spans="2:3" x14ac:dyDescent="0.3">
      <c r="B212" s="3" t="s">
        <v>2651</v>
      </c>
      <c r="C212">
        <v>400</v>
      </c>
    </row>
    <row r="213" spans="2:3" x14ac:dyDescent="0.3">
      <c r="B213" s="3" t="s">
        <v>2720</v>
      </c>
      <c r="C213">
        <v>7525</v>
      </c>
    </row>
    <row r="214" spans="2:3" x14ac:dyDescent="0.3">
      <c r="B214" s="3" t="s">
        <v>2856</v>
      </c>
      <c r="C214">
        <v>15050</v>
      </c>
    </row>
    <row r="215" spans="2:3" x14ac:dyDescent="0.3">
      <c r="B215" s="3" t="s">
        <v>2610</v>
      </c>
      <c r="C215">
        <v>450</v>
      </c>
    </row>
    <row r="216" spans="2:3" x14ac:dyDescent="0.3">
      <c r="B216" s="3" t="s">
        <v>2637</v>
      </c>
      <c r="C216">
        <v>15050</v>
      </c>
    </row>
    <row r="217" spans="2:3" x14ac:dyDescent="0.3">
      <c r="B217" s="3" t="s">
        <v>2756</v>
      </c>
      <c r="C217">
        <v>300</v>
      </c>
    </row>
    <row r="218" spans="2:3" x14ac:dyDescent="0.3">
      <c r="B218" s="3" t="s">
        <v>2702</v>
      </c>
      <c r="C218">
        <v>400</v>
      </c>
    </row>
    <row r="219" spans="2:3" x14ac:dyDescent="0.3">
      <c r="B219" s="3" t="s">
        <v>2740</v>
      </c>
      <c r="C219">
        <v>7600</v>
      </c>
    </row>
    <row r="220" spans="2:3" x14ac:dyDescent="0.3">
      <c r="B220" s="3" t="s">
        <v>2670</v>
      </c>
      <c r="C220">
        <v>250</v>
      </c>
    </row>
    <row r="221" spans="2:3" x14ac:dyDescent="0.3">
      <c r="B221" s="3" t="s">
        <v>2876</v>
      </c>
      <c r="C221">
        <v>300</v>
      </c>
    </row>
    <row r="222" spans="2:3" x14ac:dyDescent="0.3">
      <c r="B222" s="3" t="s">
        <v>2917</v>
      </c>
      <c r="C222">
        <v>15050</v>
      </c>
    </row>
    <row r="223" spans="2:3" x14ac:dyDescent="0.3">
      <c r="B223" s="3" t="s">
        <v>2855</v>
      </c>
      <c r="C223">
        <v>250</v>
      </c>
    </row>
    <row r="224" spans="2:3" x14ac:dyDescent="0.3">
      <c r="B224" s="3" t="s">
        <v>2893</v>
      </c>
      <c r="C224">
        <v>200</v>
      </c>
    </row>
    <row r="225" spans="2:3" x14ac:dyDescent="0.3">
      <c r="B225" s="3" t="s">
        <v>2824</v>
      </c>
      <c r="C225">
        <v>200</v>
      </c>
    </row>
    <row r="226" spans="2:3" x14ac:dyDescent="0.3">
      <c r="B226" s="3" t="s">
        <v>2677</v>
      </c>
      <c r="C226">
        <v>400</v>
      </c>
    </row>
    <row r="227" spans="2:3" x14ac:dyDescent="0.3">
      <c r="B227" s="3" t="s">
        <v>2870</v>
      </c>
      <c r="C227">
        <v>500</v>
      </c>
    </row>
    <row r="228" spans="2:3" x14ac:dyDescent="0.3">
      <c r="B228" s="3" t="s">
        <v>2889</v>
      </c>
      <c r="C228">
        <v>400</v>
      </c>
    </row>
    <row r="229" spans="2:3" x14ac:dyDescent="0.3">
      <c r="B229" s="3" t="s">
        <v>2603</v>
      </c>
      <c r="C229">
        <v>300</v>
      </c>
    </row>
    <row r="230" spans="2:3" x14ac:dyDescent="0.3">
      <c r="B230" s="3" t="s">
        <v>2704</v>
      </c>
      <c r="C230">
        <v>3979.1666666666665</v>
      </c>
    </row>
    <row r="231" spans="2:3" x14ac:dyDescent="0.3">
      <c r="B231" s="3" t="s">
        <v>2906</v>
      </c>
      <c r="C231">
        <v>150</v>
      </c>
    </row>
    <row r="232" spans="2:3" x14ac:dyDescent="0.3">
      <c r="B232" s="3" t="s">
        <v>2718</v>
      </c>
      <c r="C232">
        <v>150</v>
      </c>
    </row>
    <row r="233" spans="2:3" x14ac:dyDescent="0.3">
      <c r="B233" s="3" t="s">
        <v>2716</v>
      </c>
      <c r="C233">
        <v>150</v>
      </c>
    </row>
    <row r="234" spans="2:3" x14ac:dyDescent="0.3">
      <c r="B234" s="3" t="s">
        <v>2840</v>
      </c>
      <c r="C234">
        <v>300</v>
      </c>
    </row>
    <row r="235" spans="2:3" x14ac:dyDescent="0.3">
      <c r="B235" s="3" t="s">
        <v>2956</v>
      </c>
      <c r="C235">
        <v>350</v>
      </c>
    </row>
    <row r="236" spans="2:3" x14ac:dyDescent="0.3">
      <c r="B236" s="3" t="s">
        <v>2916</v>
      </c>
      <c r="C236">
        <v>15050</v>
      </c>
    </row>
    <row r="237" spans="2:3" x14ac:dyDescent="0.3">
      <c r="B237" s="3" t="s">
        <v>2861</v>
      </c>
      <c r="C237">
        <v>15050</v>
      </c>
    </row>
    <row r="238" spans="2:3" x14ac:dyDescent="0.3">
      <c r="B238" s="3" t="s">
        <v>2763</v>
      </c>
      <c r="C238">
        <v>266.66666666666669</v>
      </c>
    </row>
    <row r="239" spans="2:3" x14ac:dyDescent="0.3">
      <c r="B239" s="3" t="s">
        <v>2622</v>
      </c>
      <c r="C239">
        <v>900</v>
      </c>
    </row>
    <row r="240" spans="2:3" x14ac:dyDescent="0.3">
      <c r="B240" s="3" t="s">
        <v>2866</v>
      </c>
      <c r="C240">
        <v>300</v>
      </c>
    </row>
    <row r="241" spans="2:3" x14ac:dyDescent="0.3">
      <c r="B241" s="3" t="s">
        <v>2891</v>
      </c>
      <c r="C241">
        <v>700</v>
      </c>
    </row>
    <row r="242" spans="2:3" x14ac:dyDescent="0.3">
      <c r="B242" s="3" t="s">
        <v>2822</v>
      </c>
      <c r="C242">
        <v>300</v>
      </c>
    </row>
    <row r="243" spans="2:3" x14ac:dyDescent="0.3">
      <c r="B243" s="3" t="s">
        <v>2590</v>
      </c>
      <c r="C243">
        <v>950</v>
      </c>
    </row>
    <row r="244" spans="2:3" x14ac:dyDescent="0.3">
      <c r="B244" s="3" t="s">
        <v>2663</v>
      </c>
      <c r="C244">
        <v>200</v>
      </c>
    </row>
    <row r="245" spans="2:3" x14ac:dyDescent="0.3">
      <c r="B245" s="3" t="s">
        <v>2690</v>
      </c>
      <c r="C245">
        <v>15050</v>
      </c>
    </row>
    <row r="246" spans="2:3" x14ac:dyDescent="0.3">
      <c r="B246" s="3" t="s">
        <v>2757</v>
      </c>
      <c r="C246">
        <v>350</v>
      </c>
    </row>
    <row r="247" spans="2:3" x14ac:dyDescent="0.3">
      <c r="B247" s="3" t="s">
        <v>2946</v>
      </c>
      <c r="C247">
        <v>150</v>
      </c>
    </row>
    <row r="248" spans="2:3" x14ac:dyDescent="0.3">
      <c r="B248" s="3" t="s">
        <v>2746</v>
      </c>
      <c r="C248">
        <v>3280</v>
      </c>
    </row>
    <row r="249" spans="2:3" x14ac:dyDescent="0.3">
      <c r="B249" s="3" t="s">
        <v>2755</v>
      </c>
      <c r="C249">
        <v>400</v>
      </c>
    </row>
    <row r="250" spans="2:3" x14ac:dyDescent="0.3">
      <c r="B250" s="3" t="s">
        <v>2836</v>
      </c>
      <c r="C250">
        <v>150</v>
      </c>
    </row>
    <row r="251" spans="2:3" x14ac:dyDescent="0.3">
      <c r="B251" s="3" t="s">
        <v>2804</v>
      </c>
      <c r="C251">
        <v>150</v>
      </c>
    </row>
    <row r="252" spans="2:3" x14ac:dyDescent="0.3">
      <c r="B252" s="3" t="s">
        <v>2932</v>
      </c>
      <c r="C252">
        <v>15050</v>
      </c>
    </row>
    <row r="253" spans="2:3" x14ac:dyDescent="0.3">
      <c r="B253" s="3" t="s">
        <v>2835</v>
      </c>
      <c r="C253">
        <v>950</v>
      </c>
    </row>
    <row r="254" spans="2:3" x14ac:dyDescent="0.3">
      <c r="B254" s="3" t="s">
        <v>2744</v>
      </c>
      <c r="C254">
        <v>300</v>
      </c>
    </row>
    <row r="255" spans="2:3" x14ac:dyDescent="0.3">
      <c r="B255" s="3" t="s">
        <v>2955</v>
      </c>
      <c r="C255">
        <v>15050</v>
      </c>
    </row>
    <row r="256" spans="2:3" x14ac:dyDescent="0.3">
      <c r="B256" s="3" t="s">
        <v>2697</v>
      </c>
      <c r="C256">
        <v>400</v>
      </c>
    </row>
    <row r="257" spans="2:3" x14ac:dyDescent="0.3">
      <c r="B257" s="3" t="s">
        <v>2808</v>
      </c>
      <c r="C257">
        <v>950</v>
      </c>
    </row>
    <row r="258" spans="2:3" x14ac:dyDescent="0.3">
      <c r="B258" s="3" t="s">
        <v>2815</v>
      </c>
      <c r="C258">
        <v>700</v>
      </c>
    </row>
    <row r="259" spans="2:3" x14ac:dyDescent="0.3">
      <c r="B259" s="3" t="s">
        <v>2948</v>
      </c>
      <c r="C259">
        <v>150</v>
      </c>
    </row>
    <row r="260" spans="2:3" x14ac:dyDescent="0.3">
      <c r="B260" s="3" t="s">
        <v>2596</v>
      </c>
      <c r="C260">
        <v>10066.666666666666</v>
      </c>
    </row>
    <row r="261" spans="2:3" x14ac:dyDescent="0.3">
      <c r="B261" s="3" t="s">
        <v>2649</v>
      </c>
      <c r="C261">
        <v>300</v>
      </c>
    </row>
    <row r="262" spans="2:3" x14ac:dyDescent="0.3">
      <c r="B262" s="3" t="s">
        <v>2781</v>
      </c>
      <c r="C262">
        <v>450</v>
      </c>
    </row>
    <row r="263" spans="2:3" x14ac:dyDescent="0.3">
      <c r="B263" s="3" t="s">
        <v>2767</v>
      </c>
      <c r="C263">
        <v>300</v>
      </c>
    </row>
    <row r="264" spans="2:3" x14ac:dyDescent="0.3">
      <c r="B264" s="3" t="s">
        <v>2921</v>
      </c>
      <c r="C264">
        <v>15050</v>
      </c>
    </row>
    <row r="265" spans="2:3" x14ac:dyDescent="0.3">
      <c r="B265" s="3" t="s">
        <v>2776</v>
      </c>
      <c r="C265">
        <v>350</v>
      </c>
    </row>
    <row r="266" spans="2:3" x14ac:dyDescent="0.3">
      <c r="B266" s="3" t="s">
        <v>2880</v>
      </c>
      <c r="C266">
        <v>400</v>
      </c>
    </row>
    <row r="267" spans="2:3" x14ac:dyDescent="0.3">
      <c r="B267" s="3" t="s">
        <v>2920</v>
      </c>
      <c r="C267">
        <v>300</v>
      </c>
    </row>
    <row r="268" spans="2:3" x14ac:dyDescent="0.3">
      <c r="B268" s="3" t="s">
        <v>2913</v>
      </c>
      <c r="C268">
        <v>400</v>
      </c>
    </row>
    <row r="269" spans="2:3" x14ac:dyDescent="0.3">
      <c r="B269" s="3" t="s">
        <v>2738</v>
      </c>
      <c r="C269">
        <v>150</v>
      </c>
    </row>
    <row r="270" spans="2:3" x14ac:dyDescent="0.3">
      <c r="B270" s="3" t="s">
        <v>2646</v>
      </c>
      <c r="C270">
        <v>150</v>
      </c>
    </row>
    <row r="271" spans="2:3" x14ac:dyDescent="0.3">
      <c r="B271" s="3" t="s">
        <v>2729</v>
      </c>
      <c r="C271">
        <v>200</v>
      </c>
    </row>
    <row r="272" spans="2:3" x14ac:dyDescent="0.3">
      <c r="B272" s="3" t="s">
        <v>2680</v>
      </c>
      <c r="C272">
        <v>200</v>
      </c>
    </row>
    <row r="273" spans="2:3" x14ac:dyDescent="0.3">
      <c r="B273" s="3" t="s">
        <v>2904</v>
      </c>
      <c r="C273">
        <v>200</v>
      </c>
    </row>
    <row r="274" spans="2:3" x14ac:dyDescent="0.3">
      <c r="B274" s="3" t="s">
        <v>2937</v>
      </c>
      <c r="C274">
        <v>250</v>
      </c>
    </row>
    <row r="275" spans="2:3" x14ac:dyDescent="0.3">
      <c r="B275" s="3" t="s">
        <v>2632</v>
      </c>
      <c r="C275">
        <v>400</v>
      </c>
    </row>
    <row r="276" spans="2:3" x14ac:dyDescent="0.3">
      <c r="B276" s="3" t="s">
        <v>2954</v>
      </c>
      <c r="C276">
        <v>950</v>
      </c>
    </row>
    <row r="277" spans="2:3" x14ac:dyDescent="0.3">
      <c r="B277" s="3" t="s">
        <v>2875</v>
      </c>
      <c r="C277">
        <v>150</v>
      </c>
    </row>
    <row r="278" spans="2:3" x14ac:dyDescent="0.3">
      <c r="B278" s="3" t="s">
        <v>2874</v>
      </c>
      <c r="C278">
        <v>150</v>
      </c>
    </row>
    <row r="279" spans="2:3" x14ac:dyDescent="0.3">
      <c r="B279" s="3" t="s">
        <v>2669</v>
      </c>
      <c r="C279">
        <v>15050</v>
      </c>
    </row>
    <row r="280" spans="2:3" x14ac:dyDescent="0.3">
      <c r="B280" s="3" t="s">
        <v>2679</v>
      </c>
      <c r="C280">
        <v>950</v>
      </c>
    </row>
    <row r="281" spans="2:3" x14ac:dyDescent="0.3">
      <c r="B281" s="3" t="s">
        <v>2795</v>
      </c>
      <c r="C281">
        <v>200</v>
      </c>
    </row>
    <row r="282" spans="2:3" x14ac:dyDescent="0.3">
      <c r="B282" s="3" t="s">
        <v>2770</v>
      </c>
      <c r="C282">
        <v>300</v>
      </c>
    </row>
    <row r="283" spans="2:3" x14ac:dyDescent="0.3">
      <c r="B283" s="3" t="s">
        <v>2929</v>
      </c>
      <c r="C283">
        <v>600</v>
      </c>
    </row>
    <row r="284" spans="2:3" x14ac:dyDescent="0.3">
      <c r="B284" s="3" t="s">
        <v>2591</v>
      </c>
      <c r="C284">
        <v>150</v>
      </c>
    </row>
    <row r="285" spans="2:3" x14ac:dyDescent="0.3">
      <c r="B285" s="3" t="s">
        <v>2741</v>
      </c>
      <c r="C285">
        <v>450</v>
      </c>
    </row>
    <row r="286" spans="2:3" x14ac:dyDescent="0.3">
      <c r="B286" s="3" t="s">
        <v>2957</v>
      </c>
      <c r="C286">
        <v>300</v>
      </c>
    </row>
    <row r="287" spans="2:3" x14ac:dyDescent="0.3">
      <c r="B287" s="3" t="s">
        <v>2894</v>
      </c>
      <c r="C287">
        <v>500</v>
      </c>
    </row>
    <row r="288" spans="2:3" x14ac:dyDescent="0.3">
      <c r="B288" s="3" t="s">
        <v>2931</v>
      </c>
      <c r="C288">
        <v>150</v>
      </c>
    </row>
    <row r="289" spans="2:3" x14ac:dyDescent="0.3">
      <c r="B289" s="3" t="s">
        <v>2734</v>
      </c>
      <c r="C289">
        <v>300</v>
      </c>
    </row>
    <row r="290" spans="2:3" x14ac:dyDescent="0.3">
      <c r="B290" s="3" t="s">
        <v>2927</v>
      </c>
      <c r="C290">
        <v>150</v>
      </c>
    </row>
    <row r="291" spans="2:3" x14ac:dyDescent="0.3">
      <c r="B291" s="3" t="s">
        <v>2785</v>
      </c>
      <c r="C291">
        <v>400</v>
      </c>
    </row>
    <row r="292" spans="2:3" x14ac:dyDescent="0.3">
      <c r="B292" s="3" t="s">
        <v>2803</v>
      </c>
      <c r="C292">
        <v>200</v>
      </c>
    </row>
    <row r="293" spans="2:3" x14ac:dyDescent="0.3">
      <c r="B293" s="3" t="s">
        <v>2966</v>
      </c>
      <c r="C293">
        <v>250</v>
      </c>
    </row>
    <row r="294" spans="2:3" x14ac:dyDescent="0.3">
      <c r="B294" s="3" t="s">
        <v>2802</v>
      </c>
      <c r="C294">
        <v>500</v>
      </c>
    </row>
    <row r="295" spans="2:3" x14ac:dyDescent="0.3">
      <c r="B295" s="3" t="s">
        <v>2887</v>
      </c>
      <c r="C295">
        <v>500</v>
      </c>
    </row>
    <row r="296" spans="2:3" x14ac:dyDescent="0.3">
      <c r="B296" s="3" t="s">
        <v>2709</v>
      </c>
      <c r="C296">
        <v>15050</v>
      </c>
    </row>
    <row r="297" spans="2:3" x14ac:dyDescent="0.3">
      <c r="B297" s="3" t="s">
        <v>2674</v>
      </c>
      <c r="C297">
        <v>500</v>
      </c>
    </row>
    <row r="298" spans="2:3" x14ac:dyDescent="0.3">
      <c r="B298" s="3" t="s">
        <v>2742</v>
      </c>
      <c r="C298">
        <v>200</v>
      </c>
    </row>
    <row r="299" spans="2:3" x14ac:dyDescent="0.3">
      <c r="B299" s="3" t="s">
        <v>2982</v>
      </c>
      <c r="C299">
        <v>15050</v>
      </c>
    </row>
    <row r="300" spans="2:3" x14ac:dyDescent="0.3">
      <c r="B300" s="3" t="s">
        <v>2774</v>
      </c>
      <c r="C300">
        <v>250</v>
      </c>
    </row>
    <row r="301" spans="2:3" x14ac:dyDescent="0.3">
      <c r="B301" s="3" t="s">
        <v>2685</v>
      </c>
      <c r="C301">
        <v>300</v>
      </c>
    </row>
    <row r="302" spans="2:3" x14ac:dyDescent="0.3">
      <c r="B302" s="3" t="s">
        <v>2928</v>
      </c>
      <c r="C302">
        <v>200</v>
      </c>
    </row>
    <row r="303" spans="2:3" x14ac:dyDescent="0.3">
      <c r="B303" s="3" t="s">
        <v>2730</v>
      </c>
      <c r="C303">
        <v>250</v>
      </c>
    </row>
    <row r="304" spans="2:3" x14ac:dyDescent="0.3">
      <c r="B304" s="3" t="s">
        <v>2765</v>
      </c>
      <c r="C304">
        <v>400</v>
      </c>
    </row>
    <row r="305" spans="2:3" x14ac:dyDescent="0.3">
      <c r="B305" s="3" t="s">
        <v>2895</v>
      </c>
      <c r="C305">
        <v>400</v>
      </c>
    </row>
    <row r="306" spans="2:3" x14ac:dyDescent="0.3">
      <c r="B306" s="3" t="s">
        <v>2854</v>
      </c>
      <c r="C306">
        <v>400</v>
      </c>
    </row>
    <row r="307" spans="2:3" x14ac:dyDescent="0.3">
      <c r="B307" s="3" t="s">
        <v>2881</v>
      </c>
      <c r="C307">
        <v>150</v>
      </c>
    </row>
    <row r="308" spans="2:3" x14ac:dyDescent="0.3">
      <c r="B308" s="3" t="s">
        <v>2660</v>
      </c>
      <c r="C308">
        <v>15050</v>
      </c>
    </row>
    <row r="309" spans="2:3" x14ac:dyDescent="0.3">
      <c r="B309" s="3" t="s">
        <v>2780</v>
      </c>
      <c r="C309">
        <v>500</v>
      </c>
    </row>
    <row r="310" spans="2:3" x14ac:dyDescent="0.3">
      <c r="B310" s="3" t="s">
        <v>2777</v>
      </c>
      <c r="C310">
        <v>400</v>
      </c>
    </row>
    <row r="311" spans="2:3" x14ac:dyDescent="0.3">
      <c r="B311" s="3" t="s">
        <v>2974</v>
      </c>
      <c r="C311">
        <v>450</v>
      </c>
    </row>
    <row r="312" spans="2:3" x14ac:dyDescent="0.3">
      <c r="B312" s="3" t="s">
        <v>2813</v>
      </c>
      <c r="C312">
        <v>250</v>
      </c>
    </row>
    <row r="313" spans="2:3" x14ac:dyDescent="0.3">
      <c r="B313" s="3" t="s">
        <v>2869</v>
      </c>
      <c r="C313">
        <v>150</v>
      </c>
    </row>
    <row r="314" spans="2:3" x14ac:dyDescent="0.3">
      <c r="B314" s="3" t="s">
        <v>2605</v>
      </c>
      <c r="C314">
        <v>600</v>
      </c>
    </row>
    <row r="315" spans="2:3" x14ac:dyDescent="0.3">
      <c r="B315" s="3" t="s">
        <v>2696</v>
      </c>
      <c r="C315">
        <v>150</v>
      </c>
    </row>
    <row r="316" spans="2:3" x14ac:dyDescent="0.3">
      <c r="B316" s="3" t="s">
        <v>2597</v>
      </c>
      <c r="C316">
        <v>300</v>
      </c>
    </row>
    <row r="317" spans="2:3" x14ac:dyDescent="0.3">
      <c r="B317" s="3" t="s">
        <v>2621</v>
      </c>
      <c r="C317">
        <v>200</v>
      </c>
    </row>
    <row r="318" spans="2:3" x14ac:dyDescent="0.3">
      <c r="B318" s="3" t="s">
        <v>2849</v>
      </c>
      <c r="C318">
        <v>400</v>
      </c>
    </row>
    <row r="319" spans="2:3" x14ac:dyDescent="0.3">
      <c r="B319" s="3" t="s">
        <v>2965</v>
      </c>
      <c r="C319">
        <v>400</v>
      </c>
    </row>
    <row r="320" spans="2:3" x14ac:dyDescent="0.3">
      <c r="B320" s="3" t="s">
        <v>2703</v>
      </c>
      <c r="C320">
        <v>12050</v>
      </c>
    </row>
    <row r="321" spans="2:3" x14ac:dyDescent="0.3">
      <c r="B321" s="3" t="s">
        <v>2662</v>
      </c>
      <c r="C321">
        <v>300</v>
      </c>
    </row>
    <row r="322" spans="2:3" x14ac:dyDescent="0.3">
      <c r="B322" s="3" t="s">
        <v>2987</v>
      </c>
      <c r="C322">
        <v>500</v>
      </c>
    </row>
    <row r="323" spans="2:3" x14ac:dyDescent="0.3">
      <c r="B323" s="3" t="s">
        <v>2782</v>
      </c>
      <c r="C323">
        <v>7600</v>
      </c>
    </row>
    <row r="324" spans="2:3" x14ac:dyDescent="0.3">
      <c r="B324" s="3" t="s">
        <v>2796</v>
      </c>
      <c r="C324">
        <v>300</v>
      </c>
    </row>
    <row r="325" spans="2:3" x14ac:dyDescent="0.3">
      <c r="B325" s="3" t="s">
        <v>2859</v>
      </c>
      <c r="C325">
        <v>15000</v>
      </c>
    </row>
    <row r="326" spans="2:3" x14ac:dyDescent="0.3">
      <c r="B326" s="3" t="s">
        <v>2852</v>
      </c>
      <c r="C326">
        <v>400</v>
      </c>
    </row>
    <row r="327" spans="2:3" x14ac:dyDescent="0.3">
      <c r="B327" s="3" t="s">
        <v>2865</v>
      </c>
      <c r="C327">
        <v>200</v>
      </c>
    </row>
    <row r="328" spans="2:3" x14ac:dyDescent="0.3">
      <c r="B328" s="3" t="s">
        <v>2640</v>
      </c>
      <c r="C328">
        <v>200</v>
      </c>
    </row>
    <row r="329" spans="2:3" x14ac:dyDescent="0.3">
      <c r="B329" s="3" t="s">
        <v>2934</v>
      </c>
      <c r="C329">
        <v>400</v>
      </c>
    </row>
    <row r="330" spans="2:3" x14ac:dyDescent="0.3">
      <c r="B330" s="3" t="s">
        <v>2753</v>
      </c>
      <c r="C330">
        <v>200</v>
      </c>
    </row>
    <row r="331" spans="2:3" x14ac:dyDescent="0.3">
      <c r="B331" s="3" t="s">
        <v>2789</v>
      </c>
      <c r="C331">
        <v>200</v>
      </c>
    </row>
    <row r="332" spans="2:3" x14ac:dyDescent="0.3">
      <c r="B332" s="3" t="s">
        <v>2792</v>
      </c>
      <c r="C332">
        <v>250</v>
      </c>
    </row>
    <row r="333" spans="2:3" x14ac:dyDescent="0.3">
      <c r="B333" s="3" t="s">
        <v>2723</v>
      </c>
      <c r="C333">
        <v>700</v>
      </c>
    </row>
    <row r="334" spans="2:3" x14ac:dyDescent="0.3">
      <c r="B334" s="3" t="s">
        <v>2851</v>
      </c>
      <c r="C334">
        <v>150</v>
      </c>
    </row>
    <row r="335" spans="2:3" x14ac:dyDescent="0.3">
      <c r="B335" s="3" t="s">
        <v>2907</v>
      </c>
      <c r="C335">
        <v>400</v>
      </c>
    </row>
    <row r="336" spans="2:3" x14ac:dyDescent="0.3">
      <c r="B336" s="3" t="s">
        <v>2713</v>
      </c>
      <c r="C336">
        <v>350</v>
      </c>
    </row>
    <row r="337" spans="2:3" x14ac:dyDescent="0.3">
      <c r="B337" s="3" t="s">
        <v>2886</v>
      </c>
      <c r="C337">
        <v>200</v>
      </c>
    </row>
    <row r="338" spans="2:3" x14ac:dyDescent="0.3">
      <c r="B338" s="3" t="s">
        <v>2762</v>
      </c>
      <c r="C338">
        <v>300</v>
      </c>
    </row>
    <row r="339" spans="2:3" x14ac:dyDescent="0.3">
      <c r="B339" s="3" t="s">
        <v>2899</v>
      </c>
      <c r="C339">
        <v>300</v>
      </c>
    </row>
    <row r="340" spans="2:3" x14ac:dyDescent="0.3">
      <c r="B340" s="3" t="s">
        <v>2652</v>
      </c>
      <c r="C340">
        <v>15050</v>
      </c>
    </row>
    <row r="341" spans="2:3" x14ac:dyDescent="0.3">
      <c r="B341" s="3" t="s">
        <v>2708</v>
      </c>
      <c r="C341">
        <v>5225</v>
      </c>
    </row>
    <row r="342" spans="2:3" x14ac:dyDescent="0.3">
      <c r="B342" s="3" t="s">
        <v>2725</v>
      </c>
      <c r="C342">
        <v>15050</v>
      </c>
    </row>
    <row r="343" spans="2:3" x14ac:dyDescent="0.3">
      <c r="B343" s="3" t="s">
        <v>2691</v>
      </c>
      <c r="C343">
        <v>10083.333333333334</v>
      </c>
    </row>
    <row r="344" spans="2:3" x14ac:dyDescent="0.3">
      <c r="B344" s="3" t="s">
        <v>2686</v>
      </c>
      <c r="C344">
        <v>362.5</v>
      </c>
    </row>
    <row r="345" spans="2:3" x14ac:dyDescent="0.3">
      <c r="B345" s="3" t="s">
        <v>2682</v>
      </c>
      <c r="C345">
        <v>300</v>
      </c>
    </row>
    <row r="346" spans="2:3" x14ac:dyDescent="0.3">
      <c r="B346" s="3" t="s">
        <v>2926</v>
      </c>
      <c r="C346">
        <v>400</v>
      </c>
    </row>
    <row r="347" spans="2:3" x14ac:dyDescent="0.3">
      <c r="B347" s="3" t="s">
        <v>2841</v>
      </c>
      <c r="C347">
        <v>150</v>
      </c>
    </row>
    <row r="348" spans="2:3" x14ac:dyDescent="0.3">
      <c r="B348" s="3" t="s">
        <v>2715</v>
      </c>
      <c r="C348">
        <v>150</v>
      </c>
    </row>
    <row r="349" spans="2:3" x14ac:dyDescent="0.3">
      <c r="B349" s="3" t="s">
        <v>2733</v>
      </c>
      <c r="C349">
        <v>225</v>
      </c>
    </row>
    <row r="350" spans="2:3" x14ac:dyDescent="0.3">
      <c r="B350" s="3" t="s">
        <v>2629</v>
      </c>
      <c r="C350">
        <v>15000</v>
      </c>
    </row>
    <row r="351" spans="2:3" x14ac:dyDescent="0.3">
      <c r="B351" s="3" t="s">
        <v>2633</v>
      </c>
      <c r="C351">
        <v>650</v>
      </c>
    </row>
    <row r="352" spans="2:3" x14ac:dyDescent="0.3">
      <c r="B352" s="3" t="s">
        <v>2827</v>
      </c>
      <c r="C352">
        <v>400</v>
      </c>
    </row>
    <row r="353" spans="2:3" x14ac:dyDescent="0.3">
      <c r="B353" s="3" t="s">
        <v>2648</v>
      </c>
      <c r="C353">
        <v>450</v>
      </c>
    </row>
    <row r="354" spans="2:3" x14ac:dyDescent="0.3">
      <c r="B354" s="3" t="s">
        <v>2647</v>
      </c>
      <c r="C354">
        <v>200</v>
      </c>
    </row>
    <row r="355" spans="2:3" x14ac:dyDescent="0.3">
      <c r="B355" s="3" t="s">
        <v>2749</v>
      </c>
      <c r="C355">
        <v>200</v>
      </c>
    </row>
    <row r="356" spans="2:3" x14ac:dyDescent="0.3">
      <c r="B356" s="3" t="s">
        <v>2979</v>
      </c>
      <c r="C356">
        <v>350</v>
      </c>
    </row>
    <row r="357" spans="2:3" x14ac:dyDescent="0.3">
      <c r="B357" s="3" t="s">
        <v>2818</v>
      </c>
      <c r="C357">
        <v>15000</v>
      </c>
    </row>
    <row r="358" spans="2:3" x14ac:dyDescent="0.3">
      <c r="B358" s="3" t="s">
        <v>2950</v>
      </c>
      <c r="C358">
        <v>400</v>
      </c>
    </row>
    <row r="359" spans="2:3" x14ac:dyDescent="0.3">
      <c r="B359" s="3" t="s">
        <v>2830</v>
      </c>
      <c r="C359">
        <v>350</v>
      </c>
    </row>
    <row r="360" spans="2:3" x14ac:dyDescent="0.3">
      <c r="B360" s="3" t="s">
        <v>2775</v>
      </c>
      <c r="C360">
        <v>15000</v>
      </c>
    </row>
    <row r="361" spans="2:3" x14ac:dyDescent="0.3">
      <c r="B361" s="3" t="s">
        <v>2933</v>
      </c>
      <c r="C361">
        <v>200</v>
      </c>
    </row>
    <row r="362" spans="2:3" x14ac:dyDescent="0.3">
      <c r="B362" s="3" t="s">
        <v>2593</v>
      </c>
      <c r="C362">
        <v>425</v>
      </c>
    </row>
    <row r="363" spans="2:3" x14ac:dyDescent="0.3">
      <c r="B363" s="3" t="s">
        <v>2661</v>
      </c>
      <c r="C363">
        <v>487.5</v>
      </c>
    </row>
    <row r="364" spans="2:3" x14ac:dyDescent="0.3">
      <c r="B364" s="3" t="s">
        <v>2699</v>
      </c>
      <c r="C364">
        <v>350</v>
      </c>
    </row>
    <row r="365" spans="2:3" x14ac:dyDescent="0.3">
      <c r="B365" s="3" t="s">
        <v>2759</v>
      </c>
      <c r="C365">
        <v>300</v>
      </c>
    </row>
    <row r="366" spans="2:3" x14ac:dyDescent="0.3">
      <c r="B366" s="3" t="s">
        <v>2810</v>
      </c>
      <c r="C366">
        <v>225</v>
      </c>
    </row>
    <row r="367" spans="2:3" x14ac:dyDescent="0.3">
      <c r="B367" s="3" t="s">
        <v>2901</v>
      </c>
      <c r="C367">
        <v>850</v>
      </c>
    </row>
    <row r="368" spans="2:3" x14ac:dyDescent="0.3">
      <c r="B368" s="3" t="s">
        <v>2879</v>
      </c>
      <c r="C368">
        <v>450</v>
      </c>
    </row>
    <row r="369" spans="2:3" x14ac:dyDescent="0.3">
      <c r="B369" s="3" t="s">
        <v>2806</v>
      </c>
      <c r="C369">
        <v>850</v>
      </c>
    </row>
    <row r="370" spans="2:3" x14ac:dyDescent="0.3">
      <c r="B370" s="3" t="s">
        <v>2700</v>
      </c>
      <c r="C370">
        <v>700</v>
      </c>
    </row>
    <row r="371" spans="2:3" x14ac:dyDescent="0.3">
      <c r="B371" s="3" t="s">
        <v>2743</v>
      </c>
      <c r="C371">
        <v>850</v>
      </c>
    </row>
    <row r="372" spans="2:3" x14ac:dyDescent="0.3">
      <c r="B372" s="3" t="s">
        <v>2823</v>
      </c>
      <c r="C372">
        <v>150</v>
      </c>
    </row>
    <row r="373" spans="2:3" x14ac:dyDescent="0.3">
      <c r="B373" s="3" t="s">
        <v>2794</v>
      </c>
      <c r="C373">
        <v>400</v>
      </c>
    </row>
    <row r="374" spans="2:3" x14ac:dyDescent="0.3">
      <c r="B374" s="3" t="s">
        <v>2873</v>
      </c>
      <c r="C374">
        <v>650</v>
      </c>
    </row>
    <row r="375" spans="2:3" x14ac:dyDescent="0.3">
      <c r="B375" s="3" t="s">
        <v>2878</v>
      </c>
      <c r="C375">
        <v>850</v>
      </c>
    </row>
    <row r="376" spans="2:3" x14ac:dyDescent="0.3">
      <c r="B376" s="3" t="s">
        <v>2924</v>
      </c>
      <c r="C376">
        <v>300</v>
      </c>
    </row>
    <row r="377" spans="2:3" x14ac:dyDescent="0.3">
      <c r="B377" s="3" t="s">
        <v>2915</v>
      </c>
      <c r="C377">
        <v>450</v>
      </c>
    </row>
    <row r="378" spans="2:3" x14ac:dyDescent="0.3">
      <c r="B378" s="3" t="s">
        <v>2971</v>
      </c>
      <c r="C378">
        <v>350</v>
      </c>
    </row>
    <row r="379" spans="2:3" x14ac:dyDescent="0.3">
      <c r="B379" s="3" t="s">
        <v>2839</v>
      </c>
      <c r="C379">
        <v>400</v>
      </c>
    </row>
    <row r="380" spans="2:3" x14ac:dyDescent="0.3">
      <c r="B380" s="3" t="s">
        <v>2719</v>
      </c>
      <c r="C380">
        <v>150</v>
      </c>
    </row>
    <row r="381" spans="2:3" x14ac:dyDescent="0.3">
      <c r="B381" s="3" t="s">
        <v>2721</v>
      </c>
      <c r="C381">
        <v>650</v>
      </c>
    </row>
    <row r="382" spans="2:3" x14ac:dyDescent="0.3">
      <c r="B382" s="3" t="s">
        <v>2666</v>
      </c>
      <c r="C382">
        <v>325</v>
      </c>
    </row>
    <row r="383" spans="2:3" x14ac:dyDescent="0.3">
      <c r="B383" s="3" t="s">
        <v>2812</v>
      </c>
      <c r="C383">
        <v>600</v>
      </c>
    </row>
    <row r="384" spans="2:3" x14ac:dyDescent="0.3">
      <c r="B384" s="3" t="s">
        <v>2788</v>
      </c>
      <c r="C384">
        <v>400</v>
      </c>
    </row>
    <row r="385" spans="2:3" x14ac:dyDescent="0.3">
      <c r="B385" s="3" t="s">
        <v>2821</v>
      </c>
      <c r="C385">
        <v>400</v>
      </c>
    </row>
    <row r="386" spans="2:3" x14ac:dyDescent="0.3">
      <c r="B386" s="3" t="s">
        <v>2659</v>
      </c>
      <c r="C386">
        <v>300</v>
      </c>
    </row>
    <row r="387" spans="2:3" x14ac:dyDescent="0.3">
      <c r="B387" s="3" t="s">
        <v>2766</v>
      </c>
      <c r="C387">
        <v>350</v>
      </c>
    </row>
    <row r="388" spans="2:3" x14ac:dyDescent="0.3">
      <c r="B388" s="3" t="s">
        <v>2858</v>
      </c>
      <c r="C388">
        <v>300</v>
      </c>
    </row>
    <row r="389" spans="2:3" x14ac:dyDescent="0.3">
      <c r="B389" s="3" t="s">
        <v>2671</v>
      </c>
      <c r="C389">
        <v>450</v>
      </c>
    </row>
    <row r="390" spans="2:3" x14ac:dyDescent="0.3">
      <c r="B390" s="3" t="s">
        <v>2809</v>
      </c>
      <c r="C390">
        <v>400</v>
      </c>
    </row>
    <row r="391" spans="2:3" x14ac:dyDescent="0.3">
      <c r="B391" s="3" t="s">
        <v>2909</v>
      </c>
      <c r="C391">
        <v>950</v>
      </c>
    </row>
    <row r="392" spans="2:3" x14ac:dyDescent="0.3">
      <c r="B392" s="3" t="s">
        <v>2922</v>
      </c>
      <c r="C392">
        <v>300</v>
      </c>
    </row>
    <row r="393" spans="2:3" x14ac:dyDescent="0.3">
      <c r="B393" s="3" t="s">
        <v>2800</v>
      </c>
      <c r="C393">
        <v>500</v>
      </c>
    </row>
    <row r="394" spans="2:3" x14ac:dyDescent="0.3">
      <c r="B394" s="3" t="s">
        <v>2951</v>
      </c>
      <c r="C394">
        <v>300</v>
      </c>
    </row>
    <row r="395" spans="2:3" x14ac:dyDescent="0.3">
      <c r="B395" s="3" t="s">
        <v>2925</v>
      </c>
      <c r="C395">
        <v>300</v>
      </c>
    </row>
    <row r="396" spans="2:3" x14ac:dyDescent="0.3">
      <c r="B396" s="3" t="s">
        <v>2983</v>
      </c>
      <c r="C396">
        <v>15000</v>
      </c>
    </row>
    <row r="397" spans="2:3" x14ac:dyDescent="0.3">
      <c r="B397" s="3" t="s">
        <v>2689</v>
      </c>
      <c r="C397">
        <v>15050</v>
      </c>
    </row>
    <row r="398" spans="2:3" x14ac:dyDescent="0.3">
      <c r="B398" s="3" t="s">
        <v>2890</v>
      </c>
      <c r="C398">
        <v>15050</v>
      </c>
    </row>
    <row r="399" spans="2:3" x14ac:dyDescent="0.3">
      <c r="B399" s="3" t="s">
        <v>2745</v>
      </c>
      <c r="C399">
        <v>300</v>
      </c>
    </row>
    <row r="400" spans="2:3" x14ac:dyDescent="0.3">
      <c r="B400" s="3" t="s">
        <v>2693</v>
      </c>
      <c r="C400">
        <v>200</v>
      </c>
    </row>
    <row r="401" spans="2:3" x14ac:dyDescent="0.3">
      <c r="B401" s="3" t="s">
        <v>2797</v>
      </c>
      <c r="C401">
        <v>950</v>
      </c>
    </row>
    <row r="402" spans="2:3" x14ac:dyDescent="0.3">
      <c r="B402" s="3" t="s">
        <v>2752</v>
      </c>
      <c r="C402">
        <v>350</v>
      </c>
    </row>
    <row r="403" spans="2:3" x14ac:dyDescent="0.3">
      <c r="B403" s="3" t="s">
        <v>2710</v>
      </c>
      <c r="C403">
        <v>250</v>
      </c>
    </row>
    <row r="404" spans="2:3" x14ac:dyDescent="0.3">
      <c r="B404" s="3" t="s">
        <v>2947</v>
      </c>
      <c r="C404">
        <v>450</v>
      </c>
    </row>
    <row r="405" spans="2:3" x14ac:dyDescent="0.3">
      <c r="B405" s="3" t="s">
        <v>2871</v>
      </c>
      <c r="C405">
        <v>400</v>
      </c>
    </row>
    <row r="406" spans="2:3" x14ac:dyDescent="0.3">
      <c r="B406" s="3" t="s">
        <v>2655</v>
      </c>
      <c r="C406">
        <v>350</v>
      </c>
    </row>
    <row r="407" spans="2:3" x14ac:dyDescent="0.3">
      <c r="B407" s="3" t="s">
        <v>3068</v>
      </c>
      <c r="C407">
        <v>2488.8118811881186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E2D3F-423A-4E39-8634-DEBB0DDD6B52}">
  <dimension ref="A1"/>
  <sheetViews>
    <sheetView showGridLines="0" showRowColHeaders="0" zoomScale="92" workbookViewId="0">
      <selection activeCell="AE27" sqref="AE27"/>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restaurants_data</vt:lpstr>
      <vt:lpstr>restaurants_detail</vt:lpstr>
      <vt:lpstr>COMBINED_DATA</vt:lpstr>
      <vt:lpstr>Areawise_rating</vt:lpstr>
      <vt:lpstr>Areawise_distribution_of_restau</vt:lpstr>
      <vt:lpstr>Popular_top_cuisines</vt:lpstr>
      <vt:lpstr>restaurant_with_averageprice</vt:lpstr>
      <vt:lpstr>timing vs opening hours</vt:lpstr>
      <vt:lpstr>Sheet1</vt:lpstr>
      <vt:lpstr>CUISINES VS AVG PRICE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Nahid Parveen</dc:creator>
  <cp:lastModifiedBy>Nahid Parveen</cp:lastModifiedBy>
  <dcterms:created xsi:type="dcterms:W3CDTF">2024-03-03T18:27:51Z</dcterms:created>
  <dcterms:modified xsi:type="dcterms:W3CDTF">2024-03-10T17:03:01Z</dcterms:modified>
</cp:coreProperties>
</file>