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 Storage\Fusion 360 backup\VoRinci\Github Files\"/>
    </mc:Choice>
  </mc:AlternateContent>
  <xr:revisionPtr revIDLastSave="0" documentId="13_ncr:1_{96A65409-9C5F-4704-937B-7130D493F889}" xr6:coauthVersionLast="47" xr6:coauthVersionMax="47" xr10:uidLastSave="{00000000-0000-0000-0000-000000000000}"/>
  <bookViews>
    <workbookView xWindow="51090" yWindow="0" windowWidth="25815" windowHeight="20985" xr2:uid="{D7A76FCA-6E2F-4EDB-A15B-CFFD9E103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9" i="1" l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8" i="1"/>
  <c r="B76" i="1"/>
  <c r="B77" i="1"/>
</calcChain>
</file>

<file path=xl/sharedStrings.xml><?xml version="1.0" encoding="utf-8"?>
<sst xmlns="http://schemas.openxmlformats.org/spreadsheetml/2006/main" count="249" uniqueCount="126">
  <si>
    <t>M3x20mm Buttonhead bolt</t>
  </si>
  <si>
    <t>M2x10mm Bolt</t>
  </si>
  <si>
    <t>M3 Heatsets</t>
  </si>
  <si>
    <t>91292A833</t>
  </si>
  <si>
    <t>94180A331</t>
  </si>
  <si>
    <t>McMaster Carr part#</t>
  </si>
  <si>
    <t>92095A185</t>
  </si>
  <si>
    <t>M3x17mm Standoffs</t>
  </si>
  <si>
    <t>95947A512</t>
  </si>
  <si>
    <t>M3x6mm Bolt</t>
  </si>
  <si>
    <t>90751A110</t>
  </si>
  <si>
    <t>M3x8mm Bolt</t>
  </si>
  <si>
    <t>90751A111</t>
  </si>
  <si>
    <t>M3x10mm Bolt</t>
  </si>
  <si>
    <t>90751A112</t>
  </si>
  <si>
    <t>M3x18mm ButtonHead Bolt</t>
  </si>
  <si>
    <t>92095A472</t>
  </si>
  <si>
    <t>M3x25mm bolt</t>
  </si>
  <si>
    <t>91292A020</t>
  </si>
  <si>
    <t>Cord Grip</t>
  </si>
  <si>
    <t>69915K42</t>
  </si>
  <si>
    <t>Quantity</t>
  </si>
  <si>
    <t>Item</t>
  </si>
  <si>
    <t>D2F-l Microswitch</t>
  </si>
  <si>
    <t>Hotend Assembly Hardware</t>
  </si>
  <si>
    <t>Hotend Assembly Components</t>
  </si>
  <si>
    <t>30x30x10 24vDC Fan</t>
  </si>
  <si>
    <t>3010 Blower fan 24vDC</t>
  </si>
  <si>
    <t>E3D Revo for Voron</t>
  </si>
  <si>
    <t>Orbiter V2.0</t>
  </si>
  <si>
    <t>BTT EBB36 CAN V1.1</t>
  </si>
  <si>
    <t>Cartographer Right Angle Probe</t>
  </si>
  <si>
    <t>Main Electronics Assembly Harware</t>
  </si>
  <si>
    <t>Main Electronics Assembly Components</t>
  </si>
  <si>
    <t>Meanwell LRS-200-24 Power Supply</t>
  </si>
  <si>
    <t>BTT SFS V2.0 Filament Runout Sensor</t>
  </si>
  <si>
    <t>BTT Manta M8P V2.0</t>
  </si>
  <si>
    <t>BTT CB2 V1</t>
  </si>
  <si>
    <t>GSF2.1011.01 outlet</t>
  </si>
  <si>
    <t>Digikey</t>
  </si>
  <si>
    <t>Noctua NF-A4x20 Fan</t>
  </si>
  <si>
    <t>SSR</t>
  </si>
  <si>
    <t>BTT HDMI7</t>
  </si>
  <si>
    <t>Pi Camera</t>
  </si>
  <si>
    <t>92095A476</t>
  </si>
  <si>
    <t>M4x12mm ButtonHead Bolt</t>
  </si>
  <si>
    <t>M4x4mm ButtonHead Bolt</t>
  </si>
  <si>
    <t>92095A192</t>
  </si>
  <si>
    <t>M3X8mm ButtonHead Bolt</t>
  </si>
  <si>
    <t>92095A181</t>
  </si>
  <si>
    <t xml:space="preserve">M3 Heatset </t>
  </si>
  <si>
    <t>M3x6mm ButtonHead Bolt</t>
  </si>
  <si>
    <t>92095A179</t>
  </si>
  <si>
    <t>M3x8mm Standoff</t>
  </si>
  <si>
    <t>92080A004</t>
  </si>
  <si>
    <t>M5x8mm Treadcutting screw</t>
  </si>
  <si>
    <t>Included with Noctua fan</t>
  </si>
  <si>
    <t>M3x12mm Bolt</t>
  </si>
  <si>
    <t>90751A113</t>
  </si>
  <si>
    <t>X/Y Axis Assembly Hardware</t>
  </si>
  <si>
    <t>X/Y Axis Assembly Components</t>
  </si>
  <si>
    <t>625 Bearings</t>
  </si>
  <si>
    <t>Original DaVinci part</t>
  </si>
  <si>
    <t>F695ZZ Bearing</t>
  </si>
  <si>
    <t>M5 1mm Spacer</t>
  </si>
  <si>
    <t>M5x40mm Bolt</t>
  </si>
  <si>
    <t>92095A222</t>
  </si>
  <si>
    <t>M3x45mm Bolt</t>
  </si>
  <si>
    <t>91292A025</t>
  </si>
  <si>
    <t>M3 Heatset</t>
  </si>
  <si>
    <t>M3x20mm Bolt</t>
  </si>
  <si>
    <t>91292A123</t>
  </si>
  <si>
    <t>M5x25mm Bolt</t>
  </si>
  <si>
    <t>90751A125</t>
  </si>
  <si>
    <t>M5x30mm</t>
  </si>
  <si>
    <t>92290A254</t>
  </si>
  <si>
    <t>M3x30mm Bolt</t>
  </si>
  <si>
    <t>91292A022</t>
  </si>
  <si>
    <t xml:space="preserve">GT2 20T Idler </t>
  </si>
  <si>
    <t>93625A200</t>
  </si>
  <si>
    <t>M5 Locknut</t>
  </si>
  <si>
    <t>5278N44</t>
  </si>
  <si>
    <t>M5x10mm ButtonHead Bolt</t>
  </si>
  <si>
    <t>92095A208</t>
  </si>
  <si>
    <t>M5x20mm ButtonHead Bolt</t>
  </si>
  <si>
    <t>92095A214</t>
  </si>
  <si>
    <t>M5x35mm Bolt</t>
  </si>
  <si>
    <t>91292A193</t>
  </si>
  <si>
    <t>M3 Ball Spring T-nut</t>
  </si>
  <si>
    <t>M5 Ball Spring T-nut</t>
  </si>
  <si>
    <t>5278N42</t>
  </si>
  <si>
    <t xml:space="preserve">NEMA17 Motor 17HS19-2004S </t>
  </si>
  <si>
    <t>LDO</t>
  </si>
  <si>
    <t>GT2 20T Pulley</t>
  </si>
  <si>
    <t>Z-Axis Assembly Hardware</t>
  </si>
  <si>
    <t>Z-Axis Assembly Components</t>
  </si>
  <si>
    <t>2020 V-slot Extrusion 336mm</t>
  </si>
  <si>
    <t>GT2 6mm Timing Belt x 1650mm</t>
  </si>
  <si>
    <t>91292A027</t>
  </si>
  <si>
    <t>20x20x3mm N52 Neo Magnet</t>
  </si>
  <si>
    <t>suprememagnets.com</t>
  </si>
  <si>
    <t>30x4mm Dowell Pins</t>
  </si>
  <si>
    <t>LeadScrew Nut</t>
  </si>
  <si>
    <t>M3 Locknut</t>
  </si>
  <si>
    <t>93625A100</t>
  </si>
  <si>
    <t>M3x4mm ButtonHead Bolt</t>
  </si>
  <si>
    <t>92095A471</t>
  </si>
  <si>
    <t>Ball Stud</t>
  </si>
  <si>
    <t>9512K52</t>
  </si>
  <si>
    <t>Drag Chain 3 hole 10x11 (21 links and 2 ends)</t>
  </si>
  <si>
    <t>Milled bed plate</t>
  </si>
  <si>
    <t>Magnet Sheet</t>
  </si>
  <si>
    <t>Flex Plate</t>
  </si>
  <si>
    <t>Bed heater 110v</t>
  </si>
  <si>
    <t>Thermal fuse</t>
  </si>
  <si>
    <t xml:space="preserve">NEMA17 Leadscrew 340mm </t>
  </si>
  <si>
    <t>MGN9 Rail- 300mm</t>
  </si>
  <si>
    <t>MGN9H Bearing Block</t>
  </si>
  <si>
    <t>MGN12 Rail 306mm</t>
  </si>
  <si>
    <t>MGN12H Bearing Block</t>
  </si>
  <si>
    <t>Milled hotend Mounting Plate</t>
  </si>
  <si>
    <t>VoRinci BOM</t>
  </si>
  <si>
    <t>M3x14mm Bolt</t>
  </si>
  <si>
    <t>Not working yet with current setup</t>
  </si>
  <si>
    <t>or possibly the BTT PiTFT70 V2.1 preparing to order 1 to see if Pi camera will work with this(all mounting looks to be identical).</t>
  </si>
  <si>
    <t>Hardware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</si>
</sst>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ECC1-853A-4FDA-ACD4-431102090E6C}">
  <dimension ref="A1:G116"/>
  <sheetViews>
    <sheetView tabSelected="1" topLeftCell="A53" workbookViewId="0">
      <selection activeCell="E84" sqref="E84"/>
    </sheetView>
  </sheetViews>
  <sheetFormatPr defaultRowHeight="15" x14ac:dyDescent="0.25"/>
  <cols>
    <col min="1" max="1" width="26.42578125" bestFit="1" customWidth="1"/>
    <col min="2" max="2" width="8.7109375" style="1" bestFit="1" customWidth="1"/>
    <col min="3" max="3" width="23.42578125" bestFit="1" customWidth="1"/>
    <col min="4" max="4" width="1.85546875" customWidth="1"/>
    <col min="5" max="5" width="41.28515625" bestFit="1" customWidth="1"/>
    <col min="6" max="6" width="9.140625" style="1"/>
    <col min="7" max="7" width="31.28515625" bestFit="1" customWidth="1"/>
  </cols>
  <sheetData>
    <row r="1" spans="1:7" ht="26.25" x14ac:dyDescent="0.4">
      <c r="A1" s="7" t="s">
        <v>121</v>
      </c>
      <c r="B1" s="7"/>
      <c r="C1" s="7"/>
      <c r="D1" s="7"/>
      <c r="E1" s="7"/>
      <c r="F1" s="7"/>
    </row>
    <row r="2" spans="1:7" ht="18.75" x14ac:dyDescent="0.3">
      <c r="A2" s="2" t="s">
        <v>24</v>
      </c>
      <c r="B2" s="2"/>
      <c r="C2" s="2"/>
      <c r="E2" s="2" t="s">
        <v>25</v>
      </c>
      <c r="F2" s="2"/>
      <c r="G2" s="2"/>
    </row>
    <row r="3" spans="1:7" x14ac:dyDescent="0.25">
      <c r="A3" s="3" t="s">
        <v>22</v>
      </c>
      <c r="B3" s="3" t="s">
        <v>21</v>
      </c>
      <c r="C3" s="3" t="s">
        <v>5</v>
      </c>
      <c r="E3" s="3" t="s">
        <v>22</v>
      </c>
      <c r="F3" s="3" t="s">
        <v>21</v>
      </c>
    </row>
    <row r="4" spans="1:7" x14ac:dyDescent="0.25">
      <c r="A4" s="8" t="s">
        <v>1</v>
      </c>
      <c r="B4" s="9">
        <v>2</v>
      </c>
      <c r="C4" s="8" t="s">
        <v>3</v>
      </c>
      <c r="E4" t="s">
        <v>23</v>
      </c>
      <c r="F4" s="1">
        <v>1</v>
      </c>
    </row>
    <row r="5" spans="1:7" x14ac:dyDescent="0.25">
      <c r="A5" s="8" t="s">
        <v>2</v>
      </c>
      <c r="B5" s="9">
        <v>8</v>
      </c>
      <c r="C5" s="8" t="s">
        <v>4</v>
      </c>
      <c r="E5" t="s">
        <v>26</v>
      </c>
      <c r="F5" s="1">
        <v>1</v>
      </c>
    </row>
    <row r="6" spans="1:7" x14ac:dyDescent="0.25">
      <c r="A6" s="8" t="s">
        <v>9</v>
      </c>
      <c r="B6" s="9">
        <v>2</v>
      </c>
      <c r="C6" s="8" t="s">
        <v>10</v>
      </c>
      <c r="E6" t="s">
        <v>27</v>
      </c>
      <c r="F6" s="1">
        <v>2</v>
      </c>
    </row>
    <row r="7" spans="1:7" x14ac:dyDescent="0.25">
      <c r="A7" s="8" t="s">
        <v>11</v>
      </c>
      <c r="B7" s="9">
        <v>2</v>
      </c>
      <c r="C7" s="8" t="s">
        <v>12</v>
      </c>
      <c r="E7" t="s">
        <v>28</v>
      </c>
      <c r="F7" s="1">
        <v>1</v>
      </c>
    </row>
    <row r="8" spans="1:7" x14ac:dyDescent="0.25">
      <c r="A8" s="8" t="s">
        <v>13</v>
      </c>
      <c r="B8" s="9">
        <v>4</v>
      </c>
      <c r="C8" s="8" t="s">
        <v>14</v>
      </c>
      <c r="E8" t="s">
        <v>29</v>
      </c>
      <c r="F8" s="1">
        <v>1</v>
      </c>
    </row>
    <row r="9" spans="1:7" x14ac:dyDescent="0.25">
      <c r="A9" s="8" t="s">
        <v>7</v>
      </c>
      <c r="B9" s="9">
        <v>2</v>
      </c>
      <c r="C9" s="8" t="s">
        <v>8</v>
      </c>
      <c r="E9" t="s">
        <v>30</v>
      </c>
      <c r="F9" s="1">
        <v>1</v>
      </c>
    </row>
    <row r="10" spans="1:7" x14ac:dyDescent="0.25">
      <c r="A10" s="8" t="s">
        <v>15</v>
      </c>
      <c r="B10" s="9">
        <v>2</v>
      </c>
      <c r="C10" s="8" t="s">
        <v>16</v>
      </c>
      <c r="E10" t="s">
        <v>31</v>
      </c>
      <c r="F10" s="1">
        <v>1</v>
      </c>
    </row>
    <row r="11" spans="1:7" x14ac:dyDescent="0.25">
      <c r="A11" s="8" t="s">
        <v>0</v>
      </c>
      <c r="B11" s="9">
        <v>4</v>
      </c>
      <c r="C11" s="8" t="s">
        <v>6</v>
      </c>
      <c r="E11" t="s">
        <v>120</v>
      </c>
      <c r="F11" s="1">
        <v>1</v>
      </c>
    </row>
    <row r="12" spans="1:7" x14ac:dyDescent="0.25">
      <c r="A12" s="8" t="s">
        <v>17</v>
      </c>
      <c r="B12" s="9">
        <v>2</v>
      </c>
      <c r="C12" s="8" t="s">
        <v>18</v>
      </c>
    </row>
    <row r="13" spans="1:7" x14ac:dyDescent="0.25">
      <c r="A13" s="8" t="s">
        <v>19</v>
      </c>
      <c r="B13" s="9">
        <v>1</v>
      </c>
      <c r="C13" s="8" t="s">
        <v>20</v>
      </c>
    </row>
    <row r="16" spans="1:7" ht="18.75" x14ac:dyDescent="0.3">
      <c r="A16" s="2" t="s">
        <v>32</v>
      </c>
      <c r="B16" s="2"/>
      <c r="C16" s="2"/>
      <c r="E16" s="2" t="s">
        <v>33</v>
      </c>
      <c r="F16" s="2"/>
      <c r="G16" s="2"/>
    </row>
    <row r="17" spans="1:7" x14ac:dyDescent="0.25">
      <c r="A17" s="3" t="s">
        <v>22</v>
      </c>
      <c r="B17" s="3" t="s">
        <v>21</v>
      </c>
      <c r="C17" s="3" t="s">
        <v>5</v>
      </c>
      <c r="E17" s="3" t="s">
        <v>22</v>
      </c>
      <c r="F17" s="3" t="s">
        <v>21</v>
      </c>
    </row>
    <row r="18" spans="1:7" x14ac:dyDescent="0.25">
      <c r="A18" s="8" t="s">
        <v>50</v>
      </c>
      <c r="B18" s="9">
        <v>5</v>
      </c>
      <c r="C18" s="8" t="s">
        <v>4</v>
      </c>
      <c r="E18" t="s">
        <v>34</v>
      </c>
      <c r="F18" s="1">
        <v>1</v>
      </c>
    </row>
    <row r="19" spans="1:7" x14ac:dyDescent="0.25">
      <c r="A19" s="8" t="s">
        <v>51</v>
      </c>
      <c r="B19" s="9">
        <v>7</v>
      </c>
      <c r="C19" s="8" t="s">
        <v>52</v>
      </c>
      <c r="E19" t="s">
        <v>35</v>
      </c>
      <c r="F19" s="1">
        <v>1</v>
      </c>
    </row>
    <row r="20" spans="1:7" x14ac:dyDescent="0.25">
      <c r="A20" s="8" t="s">
        <v>53</v>
      </c>
      <c r="B20" s="9">
        <v>1</v>
      </c>
      <c r="C20" s="8" t="s">
        <v>54</v>
      </c>
      <c r="E20" t="s">
        <v>36</v>
      </c>
      <c r="F20" s="1">
        <v>1</v>
      </c>
    </row>
    <row r="21" spans="1:7" x14ac:dyDescent="0.25">
      <c r="A21" s="8" t="s">
        <v>48</v>
      </c>
      <c r="B21" s="9">
        <v>3</v>
      </c>
      <c r="C21" s="8" t="s">
        <v>49</v>
      </c>
      <c r="E21" t="s">
        <v>37</v>
      </c>
      <c r="F21" s="1">
        <v>1</v>
      </c>
    </row>
    <row r="22" spans="1:7" x14ac:dyDescent="0.25">
      <c r="A22" s="8" t="s">
        <v>13</v>
      </c>
      <c r="B22" s="9">
        <v>3</v>
      </c>
      <c r="C22" s="8" t="s">
        <v>14</v>
      </c>
      <c r="E22" t="s">
        <v>38</v>
      </c>
      <c r="F22" s="1">
        <v>1</v>
      </c>
      <c r="G22" t="s">
        <v>39</v>
      </c>
    </row>
    <row r="23" spans="1:7" x14ac:dyDescent="0.25">
      <c r="A23" s="8" t="s">
        <v>57</v>
      </c>
      <c r="B23" s="9">
        <v>1</v>
      </c>
      <c r="C23" s="8" t="s">
        <v>58</v>
      </c>
      <c r="E23" t="s">
        <v>40</v>
      </c>
      <c r="F23" s="1">
        <v>1</v>
      </c>
    </row>
    <row r="24" spans="1:7" x14ac:dyDescent="0.25">
      <c r="A24" s="8" t="s">
        <v>46</v>
      </c>
      <c r="B24" s="9">
        <v>1</v>
      </c>
      <c r="C24" s="8" t="s">
        <v>44</v>
      </c>
      <c r="E24" t="s">
        <v>41</v>
      </c>
      <c r="F24" s="1">
        <v>1</v>
      </c>
    </row>
    <row r="25" spans="1:7" x14ac:dyDescent="0.25">
      <c r="A25" s="8" t="s">
        <v>45</v>
      </c>
      <c r="B25" s="9">
        <v>3</v>
      </c>
      <c r="C25" s="8" t="s">
        <v>47</v>
      </c>
      <c r="E25" t="s">
        <v>42</v>
      </c>
      <c r="F25" s="1">
        <v>1</v>
      </c>
      <c r="G25" t="s">
        <v>124</v>
      </c>
    </row>
    <row r="26" spans="1:7" x14ac:dyDescent="0.25">
      <c r="A26" s="8" t="s">
        <v>55</v>
      </c>
      <c r="B26" s="9">
        <v>6</v>
      </c>
      <c r="C26" s="8" t="s">
        <v>56</v>
      </c>
      <c r="E26" t="s">
        <v>43</v>
      </c>
      <c r="F26" s="1">
        <v>1</v>
      </c>
      <c r="G26" t="s">
        <v>123</v>
      </c>
    </row>
    <row r="29" spans="1:7" ht="18.75" x14ac:dyDescent="0.3">
      <c r="A29" s="2" t="s">
        <v>59</v>
      </c>
      <c r="B29" s="2"/>
      <c r="C29" s="2"/>
      <c r="E29" s="2" t="s">
        <v>60</v>
      </c>
      <c r="F29" s="2"/>
      <c r="G29" s="2"/>
    </row>
    <row r="30" spans="1:7" ht="18.75" x14ac:dyDescent="0.3">
      <c r="A30" s="3" t="s">
        <v>22</v>
      </c>
      <c r="B30" s="3" t="s">
        <v>21</v>
      </c>
      <c r="C30" s="3" t="s">
        <v>5</v>
      </c>
      <c r="E30" s="3" t="s">
        <v>22</v>
      </c>
      <c r="F30" s="3" t="s">
        <v>21</v>
      </c>
      <c r="G30" s="4"/>
    </row>
    <row r="31" spans="1:7" x14ac:dyDescent="0.25">
      <c r="A31" s="8" t="s">
        <v>61</v>
      </c>
      <c r="B31" s="9">
        <v>2</v>
      </c>
      <c r="C31" s="8" t="s">
        <v>62</v>
      </c>
      <c r="E31" t="s">
        <v>91</v>
      </c>
      <c r="F31" s="1">
        <v>2</v>
      </c>
      <c r="G31" t="s">
        <v>92</v>
      </c>
    </row>
    <row r="32" spans="1:7" x14ac:dyDescent="0.25">
      <c r="A32" s="8" t="s">
        <v>63</v>
      </c>
      <c r="B32" s="9">
        <v>24</v>
      </c>
      <c r="C32" s="8"/>
      <c r="E32" t="s">
        <v>23</v>
      </c>
      <c r="F32" s="1">
        <v>1</v>
      </c>
    </row>
    <row r="33" spans="1:6" x14ac:dyDescent="0.25">
      <c r="A33" s="8" t="s">
        <v>1</v>
      </c>
      <c r="B33" s="9">
        <v>2</v>
      </c>
      <c r="C33" s="8" t="s">
        <v>3</v>
      </c>
      <c r="E33" t="s">
        <v>96</v>
      </c>
      <c r="F33" s="1">
        <v>1</v>
      </c>
    </row>
    <row r="34" spans="1:6" x14ac:dyDescent="0.25">
      <c r="A34" s="8" t="s">
        <v>69</v>
      </c>
      <c r="B34" s="9">
        <v>2</v>
      </c>
      <c r="C34" s="8" t="s">
        <v>4</v>
      </c>
      <c r="E34" t="s">
        <v>97</v>
      </c>
      <c r="F34" s="1">
        <v>2</v>
      </c>
    </row>
    <row r="35" spans="1:6" x14ac:dyDescent="0.25">
      <c r="A35" s="8" t="s">
        <v>88</v>
      </c>
      <c r="B35" s="9">
        <v>7</v>
      </c>
      <c r="C35" s="8" t="s">
        <v>90</v>
      </c>
      <c r="E35" t="s">
        <v>116</v>
      </c>
      <c r="F35" s="1">
        <v>2</v>
      </c>
    </row>
    <row r="36" spans="1:6" x14ac:dyDescent="0.25">
      <c r="A36" s="8" t="s">
        <v>11</v>
      </c>
      <c r="B36" s="9">
        <v>25</v>
      </c>
      <c r="C36" s="8" t="s">
        <v>12</v>
      </c>
      <c r="E36" t="s">
        <v>117</v>
      </c>
      <c r="F36" s="1">
        <v>2</v>
      </c>
    </row>
    <row r="37" spans="1:6" x14ac:dyDescent="0.25">
      <c r="A37" s="8" t="s">
        <v>70</v>
      </c>
      <c r="B37" s="9">
        <v>8</v>
      </c>
      <c r="C37" s="8" t="s">
        <v>71</v>
      </c>
      <c r="E37" t="s">
        <v>118</v>
      </c>
      <c r="F37" s="1">
        <v>1</v>
      </c>
    </row>
    <row r="38" spans="1:6" x14ac:dyDescent="0.25">
      <c r="A38" s="8" t="s">
        <v>76</v>
      </c>
      <c r="B38" s="9">
        <v>2</v>
      </c>
      <c r="C38" s="8" t="s">
        <v>77</v>
      </c>
      <c r="E38" t="s">
        <v>119</v>
      </c>
      <c r="F38" s="1">
        <v>1</v>
      </c>
    </row>
    <row r="39" spans="1:6" x14ac:dyDescent="0.25">
      <c r="A39" s="8" t="s">
        <v>67</v>
      </c>
      <c r="B39" s="9">
        <v>18</v>
      </c>
      <c r="C39" s="8" t="s">
        <v>68</v>
      </c>
    </row>
    <row r="40" spans="1:6" x14ac:dyDescent="0.25">
      <c r="A40" s="8" t="s">
        <v>64</v>
      </c>
      <c r="B40" s="9">
        <v>24</v>
      </c>
      <c r="C40" s="8"/>
    </row>
    <row r="41" spans="1:6" x14ac:dyDescent="0.25">
      <c r="A41" s="8" t="s">
        <v>80</v>
      </c>
      <c r="B41" s="9">
        <v>6</v>
      </c>
      <c r="C41" s="8" t="s">
        <v>79</v>
      </c>
    </row>
    <row r="42" spans="1:6" x14ac:dyDescent="0.25">
      <c r="A42" s="8" t="s">
        <v>89</v>
      </c>
      <c r="B42" s="9">
        <v>6</v>
      </c>
      <c r="C42" s="8" t="s">
        <v>81</v>
      </c>
    </row>
    <row r="43" spans="1:6" x14ac:dyDescent="0.25">
      <c r="A43" s="8" t="s">
        <v>82</v>
      </c>
      <c r="B43" s="9">
        <v>4</v>
      </c>
      <c r="C43" s="8" t="s">
        <v>83</v>
      </c>
    </row>
    <row r="44" spans="1:6" x14ac:dyDescent="0.25">
      <c r="A44" s="8" t="s">
        <v>84</v>
      </c>
      <c r="B44" s="9">
        <v>2</v>
      </c>
      <c r="C44" s="8" t="s">
        <v>85</v>
      </c>
    </row>
    <row r="45" spans="1:6" x14ac:dyDescent="0.25">
      <c r="A45" s="8" t="s">
        <v>72</v>
      </c>
      <c r="B45" s="9">
        <v>4</v>
      </c>
      <c r="C45" s="8" t="s">
        <v>73</v>
      </c>
    </row>
    <row r="46" spans="1:6" x14ac:dyDescent="0.25">
      <c r="A46" s="8" t="s">
        <v>74</v>
      </c>
      <c r="B46" s="9">
        <v>2</v>
      </c>
      <c r="C46" s="8" t="s">
        <v>75</v>
      </c>
    </row>
    <row r="47" spans="1:6" x14ac:dyDescent="0.25">
      <c r="A47" s="8" t="s">
        <v>86</v>
      </c>
      <c r="B47" s="9">
        <v>8</v>
      </c>
      <c r="C47" s="8" t="s">
        <v>87</v>
      </c>
    </row>
    <row r="48" spans="1:6" x14ac:dyDescent="0.25">
      <c r="A48" s="8" t="s">
        <v>65</v>
      </c>
      <c r="B48" s="9">
        <v>5</v>
      </c>
      <c r="C48" s="8" t="s">
        <v>66</v>
      </c>
    </row>
    <row r="49" spans="1:7" x14ac:dyDescent="0.25">
      <c r="A49" s="8" t="s">
        <v>93</v>
      </c>
      <c r="B49" s="9">
        <v>2</v>
      </c>
      <c r="C49" s="8"/>
    </row>
    <row r="50" spans="1:7" x14ac:dyDescent="0.25">
      <c r="A50" s="8" t="s">
        <v>78</v>
      </c>
      <c r="B50" s="9">
        <v>2</v>
      </c>
      <c r="C50" s="8"/>
    </row>
    <row r="53" spans="1:7" ht="18.75" x14ac:dyDescent="0.3">
      <c r="A53" s="2" t="s">
        <v>94</v>
      </c>
      <c r="B53" s="2"/>
      <c r="C53" s="2"/>
      <c r="E53" s="2" t="s">
        <v>95</v>
      </c>
      <c r="F53" s="2"/>
      <c r="G53" s="2"/>
    </row>
    <row r="54" spans="1:7" ht="18.75" x14ac:dyDescent="0.3">
      <c r="A54" s="3" t="s">
        <v>22</v>
      </c>
      <c r="B54" s="3" t="s">
        <v>21</v>
      </c>
      <c r="C54" s="3" t="s">
        <v>5</v>
      </c>
      <c r="E54" s="3" t="s">
        <v>22</v>
      </c>
      <c r="F54" s="3" t="s">
        <v>21</v>
      </c>
      <c r="G54" s="4"/>
    </row>
    <row r="55" spans="1:7" s="6" customFormat="1" x14ac:dyDescent="0.25">
      <c r="A55" s="10" t="s">
        <v>69</v>
      </c>
      <c r="B55" s="11">
        <v>12</v>
      </c>
      <c r="C55" s="10" t="s">
        <v>4</v>
      </c>
      <c r="E55" s="5" t="s">
        <v>109</v>
      </c>
      <c r="F55" s="5">
        <v>1</v>
      </c>
      <c r="G55" s="5"/>
    </row>
    <row r="56" spans="1:7" s="6" customFormat="1" x14ac:dyDescent="0.25">
      <c r="A56" s="10" t="s">
        <v>103</v>
      </c>
      <c r="B56" s="11">
        <v>6</v>
      </c>
      <c r="C56" s="10" t="s">
        <v>104</v>
      </c>
      <c r="E56" s="5" t="s">
        <v>110</v>
      </c>
      <c r="F56" s="5">
        <v>1</v>
      </c>
      <c r="G56" s="5"/>
    </row>
    <row r="57" spans="1:7" x14ac:dyDescent="0.25">
      <c r="A57" s="8" t="s">
        <v>88</v>
      </c>
      <c r="B57" s="9">
        <v>9</v>
      </c>
      <c r="C57" s="8" t="s">
        <v>90</v>
      </c>
      <c r="E57" t="s">
        <v>111</v>
      </c>
      <c r="F57" s="1">
        <v>1</v>
      </c>
    </row>
    <row r="58" spans="1:7" x14ac:dyDescent="0.25">
      <c r="A58" s="8" t="s">
        <v>105</v>
      </c>
      <c r="B58" s="9">
        <v>6</v>
      </c>
      <c r="C58" s="8" t="s">
        <v>106</v>
      </c>
      <c r="E58" t="s">
        <v>112</v>
      </c>
      <c r="F58" s="1">
        <v>1</v>
      </c>
    </row>
    <row r="59" spans="1:7" x14ac:dyDescent="0.25">
      <c r="A59" s="8" t="s">
        <v>11</v>
      </c>
      <c r="B59" s="9">
        <v>13</v>
      </c>
      <c r="C59" s="8" t="s">
        <v>12</v>
      </c>
      <c r="E59" t="s">
        <v>113</v>
      </c>
      <c r="F59" s="1">
        <v>1</v>
      </c>
    </row>
    <row r="60" spans="1:7" x14ac:dyDescent="0.25">
      <c r="A60" s="8" t="s">
        <v>13</v>
      </c>
      <c r="B60" s="9">
        <v>11</v>
      </c>
      <c r="C60" s="8" t="s">
        <v>14</v>
      </c>
      <c r="E60" t="s">
        <v>114</v>
      </c>
      <c r="F60" s="1">
        <v>1</v>
      </c>
    </row>
    <row r="61" spans="1:7" x14ac:dyDescent="0.25">
      <c r="A61" s="8" t="s">
        <v>57</v>
      </c>
      <c r="B61" s="9">
        <v>44</v>
      </c>
      <c r="C61" s="8" t="s">
        <v>58</v>
      </c>
      <c r="E61" t="s">
        <v>115</v>
      </c>
      <c r="F61" s="1">
        <v>3</v>
      </c>
    </row>
    <row r="62" spans="1:7" x14ac:dyDescent="0.25">
      <c r="A62" s="8" t="s">
        <v>122</v>
      </c>
      <c r="B62" s="9">
        <v>4</v>
      </c>
      <c r="C62" s="8" t="s">
        <v>98</v>
      </c>
      <c r="E62" t="s">
        <v>116</v>
      </c>
      <c r="F62" s="1">
        <v>3</v>
      </c>
    </row>
    <row r="63" spans="1:7" x14ac:dyDescent="0.25">
      <c r="A63" s="8" t="s">
        <v>70</v>
      </c>
      <c r="B63" s="9">
        <v>6</v>
      </c>
      <c r="C63" s="8" t="s">
        <v>71</v>
      </c>
      <c r="E63" t="s">
        <v>117</v>
      </c>
      <c r="F63" s="1">
        <v>3</v>
      </c>
    </row>
    <row r="64" spans="1:7" x14ac:dyDescent="0.25">
      <c r="A64" s="8" t="s">
        <v>89</v>
      </c>
      <c r="B64" s="9">
        <v>2</v>
      </c>
      <c r="C64" s="8" t="s">
        <v>81</v>
      </c>
    </row>
    <row r="65" spans="1:3" x14ac:dyDescent="0.25">
      <c r="A65" s="8" t="s">
        <v>82</v>
      </c>
      <c r="B65" s="9">
        <v>3</v>
      </c>
      <c r="C65" s="8" t="s">
        <v>83</v>
      </c>
    </row>
    <row r="66" spans="1:3" x14ac:dyDescent="0.25">
      <c r="A66" s="8" t="s">
        <v>99</v>
      </c>
      <c r="B66" s="9">
        <v>3</v>
      </c>
      <c r="C66" s="8" t="s">
        <v>100</v>
      </c>
    </row>
    <row r="67" spans="1:3" x14ac:dyDescent="0.25">
      <c r="A67" s="8" t="s">
        <v>101</v>
      </c>
      <c r="B67" s="9">
        <v>6</v>
      </c>
      <c r="C67" s="8"/>
    </row>
    <row r="68" spans="1:3" x14ac:dyDescent="0.25">
      <c r="A68" s="8" t="s">
        <v>102</v>
      </c>
      <c r="B68" s="9">
        <v>3</v>
      </c>
      <c r="C68" s="8"/>
    </row>
    <row r="69" spans="1:3" x14ac:dyDescent="0.25">
      <c r="A69" s="8" t="s">
        <v>107</v>
      </c>
      <c r="B69" s="9">
        <v>3</v>
      </c>
      <c r="C69" s="8" t="s">
        <v>108</v>
      </c>
    </row>
    <row r="74" spans="1:3" ht="26.25" x14ac:dyDescent="0.4">
      <c r="A74" s="7" t="s">
        <v>125</v>
      </c>
      <c r="B74" s="7"/>
      <c r="C74" s="7"/>
    </row>
    <row r="75" spans="1:3" x14ac:dyDescent="0.25">
      <c r="A75" s="3" t="s">
        <v>22</v>
      </c>
      <c r="B75" s="3" t="s">
        <v>21</v>
      </c>
      <c r="C75" s="3" t="s">
        <v>5</v>
      </c>
    </row>
    <row r="76" spans="1:3" x14ac:dyDescent="0.25">
      <c r="A76" t="s">
        <v>1</v>
      </c>
      <c r="B76" s="3">
        <f>B4+B33</f>
        <v>4</v>
      </c>
      <c r="C76" t="s">
        <v>3</v>
      </c>
    </row>
    <row r="77" spans="1:3" x14ac:dyDescent="0.25">
      <c r="A77" t="s">
        <v>2</v>
      </c>
      <c r="B77" s="3">
        <f>B5+B18+B34+B55</f>
        <v>27</v>
      </c>
      <c r="C77" t="s">
        <v>4</v>
      </c>
    </row>
    <row r="78" spans="1:3" x14ac:dyDescent="0.25">
      <c r="A78" s="6" t="s">
        <v>103</v>
      </c>
      <c r="B78" s="3">
        <f>B56</f>
        <v>6</v>
      </c>
      <c r="C78" s="6" t="s">
        <v>104</v>
      </c>
    </row>
    <row r="79" spans="1:3" x14ac:dyDescent="0.25">
      <c r="A79" t="s">
        <v>88</v>
      </c>
      <c r="B79" s="3">
        <f>B57+B35</f>
        <v>16</v>
      </c>
      <c r="C79" t="s">
        <v>90</v>
      </c>
    </row>
    <row r="80" spans="1:3" x14ac:dyDescent="0.25">
      <c r="A80" t="s">
        <v>105</v>
      </c>
      <c r="B80" s="3">
        <f>B58</f>
        <v>6</v>
      </c>
      <c r="C80" t="s">
        <v>106</v>
      </c>
    </row>
    <row r="81" spans="1:3" x14ac:dyDescent="0.25">
      <c r="A81" t="s">
        <v>9</v>
      </c>
      <c r="B81" s="3">
        <f>B6</f>
        <v>2</v>
      </c>
      <c r="C81" t="s">
        <v>10</v>
      </c>
    </row>
    <row r="82" spans="1:3" x14ac:dyDescent="0.25">
      <c r="A82" t="s">
        <v>51</v>
      </c>
      <c r="B82" s="3">
        <f>B19</f>
        <v>7</v>
      </c>
      <c r="C82" t="s">
        <v>52</v>
      </c>
    </row>
    <row r="83" spans="1:3" x14ac:dyDescent="0.25">
      <c r="A83" t="s">
        <v>53</v>
      </c>
      <c r="B83" s="3">
        <f>B20</f>
        <v>1</v>
      </c>
      <c r="C83" t="s">
        <v>54</v>
      </c>
    </row>
    <row r="84" spans="1:3" x14ac:dyDescent="0.25">
      <c r="A84" t="s">
        <v>11</v>
      </c>
      <c r="B84" s="3">
        <f>B59+B36+B7</f>
        <v>40</v>
      </c>
      <c r="C84" t="s">
        <v>12</v>
      </c>
    </row>
    <row r="85" spans="1:3" x14ac:dyDescent="0.25">
      <c r="A85" t="s">
        <v>48</v>
      </c>
      <c r="B85" s="3">
        <f>B21</f>
        <v>3</v>
      </c>
      <c r="C85" t="s">
        <v>49</v>
      </c>
    </row>
    <row r="86" spans="1:3" x14ac:dyDescent="0.25">
      <c r="A86" t="s">
        <v>13</v>
      </c>
      <c r="B86" s="3">
        <f>B60+B22+B8</f>
        <v>18</v>
      </c>
      <c r="C86" t="s">
        <v>14</v>
      </c>
    </row>
    <row r="87" spans="1:3" x14ac:dyDescent="0.25">
      <c r="A87" t="s">
        <v>57</v>
      </c>
      <c r="B87" s="3">
        <f>B61+B23</f>
        <v>45</v>
      </c>
      <c r="C87" t="s">
        <v>58</v>
      </c>
    </row>
    <row r="88" spans="1:3" x14ac:dyDescent="0.25">
      <c r="A88" t="s">
        <v>122</v>
      </c>
      <c r="B88" s="3">
        <f>B62</f>
        <v>4</v>
      </c>
      <c r="C88" t="s">
        <v>98</v>
      </c>
    </row>
    <row r="89" spans="1:3" x14ac:dyDescent="0.25">
      <c r="A89" t="s">
        <v>7</v>
      </c>
      <c r="B89" s="3">
        <f>B9</f>
        <v>2</v>
      </c>
      <c r="C89" t="s">
        <v>8</v>
      </c>
    </row>
    <row r="90" spans="1:3" x14ac:dyDescent="0.25">
      <c r="A90" t="s">
        <v>15</v>
      </c>
      <c r="B90" s="3">
        <f>B10</f>
        <v>2</v>
      </c>
      <c r="C90" t="s">
        <v>16</v>
      </c>
    </row>
    <row r="91" spans="1:3" x14ac:dyDescent="0.25">
      <c r="A91" t="s">
        <v>70</v>
      </c>
      <c r="B91" s="3">
        <f>B63+B37</f>
        <v>14</v>
      </c>
      <c r="C91" t="s">
        <v>71</v>
      </c>
    </row>
    <row r="92" spans="1:3" x14ac:dyDescent="0.25">
      <c r="A92" t="s">
        <v>0</v>
      </c>
      <c r="B92" s="3">
        <f>B11</f>
        <v>4</v>
      </c>
      <c r="C92" t="s">
        <v>6</v>
      </c>
    </row>
    <row r="93" spans="1:3" x14ac:dyDescent="0.25">
      <c r="A93" t="s">
        <v>17</v>
      </c>
      <c r="B93" s="3">
        <f>B12</f>
        <v>2</v>
      </c>
      <c r="C93" t="s">
        <v>18</v>
      </c>
    </row>
    <row r="94" spans="1:3" x14ac:dyDescent="0.25">
      <c r="A94" t="s">
        <v>76</v>
      </c>
      <c r="B94" s="3">
        <f>B38</f>
        <v>2</v>
      </c>
      <c r="C94" t="s">
        <v>77</v>
      </c>
    </row>
    <row r="95" spans="1:3" x14ac:dyDescent="0.25">
      <c r="A95" t="s">
        <v>67</v>
      </c>
      <c r="B95" s="3">
        <f>B39</f>
        <v>18</v>
      </c>
      <c r="C95" t="s">
        <v>68</v>
      </c>
    </row>
    <row r="96" spans="1:3" x14ac:dyDescent="0.25">
      <c r="A96" t="s">
        <v>46</v>
      </c>
      <c r="B96" s="3">
        <f>B24</f>
        <v>1</v>
      </c>
      <c r="C96" t="s">
        <v>44</v>
      </c>
    </row>
    <row r="97" spans="1:3" x14ac:dyDescent="0.25">
      <c r="A97" t="s">
        <v>45</v>
      </c>
      <c r="B97" s="3">
        <f>B25</f>
        <v>3</v>
      </c>
      <c r="C97" t="s">
        <v>47</v>
      </c>
    </row>
    <row r="98" spans="1:3" x14ac:dyDescent="0.25">
      <c r="A98" t="s">
        <v>64</v>
      </c>
      <c r="B98" s="3">
        <f>B40</f>
        <v>24</v>
      </c>
    </row>
    <row r="99" spans="1:3" x14ac:dyDescent="0.25">
      <c r="A99" t="s">
        <v>80</v>
      </c>
      <c r="B99" s="3">
        <f>B41</f>
        <v>6</v>
      </c>
      <c r="C99" t="s">
        <v>79</v>
      </c>
    </row>
    <row r="100" spans="1:3" x14ac:dyDescent="0.25">
      <c r="A100" t="s">
        <v>89</v>
      </c>
      <c r="B100" s="3">
        <f>B64+B42</f>
        <v>8</v>
      </c>
      <c r="C100" t="s">
        <v>81</v>
      </c>
    </row>
    <row r="101" spans="1:3" x14ac:dyDescent="0.25">
      <c r="A101" t="s">
        <v>55</v>
      </c>
      <c r="B101" s="3">
        <f>B26</f>
        <v>6</v>
      </c>
      <c r="C101" t="s">
        <v>56</v>
      </c>
    </row>
    <row r="102" spans="1:3" x14ac:dyDescent="0.25">
      <c r="A102" t="s">
        <v>82</v>
      </c>
      <c r="B102" s="3">
        <f>B65+B43</f>
        <v>7</v>
      </c>
      <c r="C102" t="s">
        <v>83</v>
      </c>
    </row>
    <row r="103" spans="1:3" x14ac:dyDescent="0.25">
      <c r="A103" t="s">
        <v>84</v>
      </c>
      <c r="B103" s="3">
        <f>B44</f>
        <v>2</v>
      </c>
      <c r="C103" t="s">
        <v>85</v>
      </c>
    </row>
    <row r="104" spans="1:3" x14ac:dyDescent="0.25">
      <c r="A104" t="s">
        <v>72</v>
      </c>
      <c r="B104" s="3">
        <f>B45</f>
        <v>4</v>
      </c>
      <c r="C104" t="s">
        <v>73</v>
      </c>
    </row>
    <row r="105" spans="1:3" x14ac:dyDescent="0.25">
      <c r="A105" t="s">
        <v>74</v>
      </c>
      <c r="B105" s="3">
        <f>B46</f>
        <v>2</v>
      </c>
      <c r="C105" t="s">
        <v>75</v>
      </c>
    </row>
    <row r="106" spans="1:3" x14ac:dyDescent="0.25">
      <c r="A106" t="s">
        <v>86</v>
      </c>
      <c r="B106" s="3">
        <f>B47</f>
        <v>8</v>
      </c>
      <c r="C106" t="s">
        <v>87</v>
      </c>
    </row>
    <row r="107" spans="1:3" x14ac:dyDescent="0.25">
      <c r="A107" t="s">
        <v>65</v>
      </c>
      <c r="B107" s="3">
        <f>B48</f>
        <v>5</v>
      </c>
      <c r="C107" t="s">
        <v>66</v>
      </c>
    </row>
    <row r="108" spans="1:3" x14ac:dyDescent="0.25">
      <c r="A108" t="s">
        <v>19</v>
      </c>
      <c r="B108" s="3">
        <f>B13</f>
        <v>1</v>
      </c>
      <c r="C108" t="s">
        <v>20</v>
      </c>
    </row>
    <row r="109" spans="1:3" x14ac:dyDescent="0.25">
      <c r="A109" t="s">
        <v>107</v>
      </c>
      <c r="B109" s="3">
        <f>B69</f>
        <v>3</v>
      </c>
      <c r="C109" t="s">
        <v>108</v>
      </c>
    </row>
    <row r="110" spans="1:3" x14ac:dyDescent="0.25">
      <c r="A110" t="s">
        <v>63</v>
      </c>
      <c r="B110" s="3">
        <f>B32</f>
        <v>24</v>
      </c>
    </row>
    <row r="111" spans="1:3" x14ac:dyDescent="0.25">
      <c r="A111" t="s">
        <v>61</v>
      </c>
      <c r="B111" s="3">
        <f>B31</f>
        <v>2</v>
      </c>
      <c r="C111" t="s">
        <v>62</v>
      </c>
    </row>
    <row r="112" spans="1:3" x14ac:dyDescent="0.25">
      <c r="A112" t="s">
        <v>99</v>
      </c>
      <c r="B112" s="3">
        <f>B66</f>
        <v>3</v>
      </c>
      <c r="C112" t="s">
        <v>100</v>
      </c>
    </row>
    <row r="113" spans="1:2" x14ac:dyDescent="0.25">
      <c r="A113" t="s">
        <v>101</v>
      </c>
      <c r="B113" s="3">
        <f>B67</f>
        <v>6</v>
      </c>
    </row>
    <row r="114" spans="1:2" x14ac:dyDescent="0.25">
      <c r="A114" t="s">
        <v>102</v>
      </c>
      <c r="B114" s="3">
        <f>B68</f>
        <v>3</v>
      </c>
    </row>
    <row r="115" spans="1:2" x14ac:dyDescent="0.25">
      <c r="A115" t="s">
        <v>93</v>
      </c>
      <c r="B115" s="3">
        <f>B49</f>
        <v>2</v>
      </c>
    </row>
    <row r="116" spans="1:2" x14ac:dyDescent="0.25">
      <c r="A116" t="s">
        <v>78</v>
      </c>
      <c r="B116" s="3">
        <f>B50</f>
        <v>2</v>
      </c>
    </row>
  </sheetData>
  <mergeCells count="10">
    <mergeCell ref="A53:C53"/>
    <mergeCell ref="E53:G53"/>
    <mergeCell ref="A1:F1"/>
    <mergeCell ref="A74:C74"/>
    <mergeCell ref="A2:C2"/>
    <mergeCell ref="E2:G2"/>
    <mergeCell ref="A16:C16"/>
    <mergeCell ref="E16:G16"/>
    <mergeCell ref="A29:C29"/>
    <mergeCell ref="E29:G29"/>
  </mergeCells>
  <pageMargins left="0.7" right="0.7" top="0.75" bottom="0.75" header="0.3" footer="0.3"/>
  <pageSetup orientation="portrait" verticalDpi="0" r:id="rId1"/>
  <ignoredErrors>
    <ignoredError sqref="B7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brown</dc:creator>
  <cp:lastModifiedBy>karl brown</cp:lastModifiedBy>
  <dcterms:created xsi:type="dcterms:W3CDTF">2025-02-02T15:12:54Z</dcterms:created>
  <dcterms:modified xsi:type="dcterms:W3CDTF">2025-02-02T18:01:58Z</dcterms:modified>
</cp:coreProperties>
</file>