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D8AA5BD126BCD2/Документы/"/>
    </mc:Choice>
  </mc:AlternateContent>
  <xr:revisionPtr revIDLastSave="0" documentId="8_{B5FCAD8A-4874-42A0-94BD-3028AE7F66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7" i="1"/>
  <c r="F7" i="1" s="1"/>
  <c r="E4" i="1"/>
  <c r="E5" i="1"/>
  <c r="E6" i="1"/>
  <c r="E3" i="1"/>
  <c r="G7" i="1" l="1"/>
  <c r="H7" i="1" s="1"/>
  <c r="F4" i="1"/>
  <c r="G4" i="1" s="1"/>
  <c r="H4" i="1" s="1"/>
  <c r="F2" i="1"/>
  <c r="F5" i="1"/>
  <c r="F3" i="1"/>
  <c r="G3" i="1" s="1"/>
  <c r="H3" i="1" s="1"/>
  <c r="G2" i="1"/>
  <c r="H2" i="1" s="1"/>
  <c r="G6" i="1"/>
  <c r="H6" i="1" s="1"/>
  <c r="G5" i="1"/>
  <c r="H5" i="1" s="1"/>
  <c r="F6" i="1"/>
</calcChain>
</file>

<file path=xl/sharedStrings.xml><?xml version="1.0" encoding="utf-8"?>
<sst xmlns="http://schemas.openxmlformats.org/spreadsheetml/2006/main" count="14" uniqueCount="14">
  <si>
    <t>Номенклатурный номер</t>
  </si>
  <si>
    <t>Наименование продукции</t>
  </si>
  <si>
    <t>Количество (шт.)</t>
  </si>
  <si>
    <t>Цена (тыс.руб)</t>
  </si>
  <si>
    <t>Стоимость (тыс.руб.)</t>
  </si>
  <si>
    <t>% скидки</t>
  </si>
  <si>
    <t>Сумма скидки (тыс. руб.)</t>
  </si>
  <si>
    <t>Стоимость с учетом скидки (тыс. руб.)</t>
  </si>
  <si>
    <t>Итого:</t>
  </si>
  <si>
    <t>Монитор</t>
  </si>
  <si>
    <t>Клавиатура</t>
  </si>
  <si>
    <t>Дискета</t>
  </si>
  <si>
    <t>Принтер</t>
  </si>
  <si>
    <t>Сканер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</si>
</sst>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2" fillId="2" borderId="1" xfId="2" applyAlignment="1">
      <alignment horizontal="center" vertical="center" textRotation="90"/>
    </xf>
    <xf numFmtId="0" fontId="2" fillId="2" borderId="1" xfId="2"/>
    <xf numFmtId="43" fontId="2" fillId="2" borderId="1" xfId="1" applyFont="1" applyFill="1" applyBorder="1"/>
    <xf numFmtId="0" fontId="2" fillId="2" borderId="2" xfId="2" applyBorder="1"/>
    <xf numFmtId="43" fontId="2" fillId="2" borderId="2" xfId="1" applyFont="1" applyFill="1" applyBorder="1"/>
    <xf numFmtId="0" fontId="2" fillId="2" borderId="1" xfId="2" applyAlignment="1">
      <alignment horizont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Q6" sqref="Q6"/>
    </sheetView>
  </sheetViews>
  <sheetFormatPr defaultRowHeight="15" x14ac:dyDescent="0.25"/>
  <cols>
    <col min="1" max="8" width="10.7109375" customWidth="1"/>
  </cols>
  <sheetData>
    <row r="1" spans="1:8" ht="21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202</v>
      </c>
      <c r="B2" s="2" t="s">
        <v>9</v>
      </c>
      <c r="C2" s="2">
        <v>5</v>
      </c>
      <c r="D2" s="2">
        <v>12</v>
      </c>
      <c r="E2" s="2">
        <f>C2*D2</f>
        <v>60</v>
      </c>
      <c r="F2" s="2">
        <f>IF(E2&lt;60,1,IF(E2&lt;=100,7,10))</f>
        <v>7</v>
      </c>
      <c r="G2" s="2">
        <f>E2 * F2 / 100</f>
        <v>4.2</v>
      </c>
      <c r="H2" s="3">
        <f>E2 - G2</f>
        <v>55.8</v>
      </c>
    </row>
    <row r="3" spans="1:8" x14ac:dyDescent="0.25">
      <c r="A3" s="2">
        <v>201</v>
      </c>
      <c r="B3" s="2" t="s">
        <v>10</v>
      </c>
      <c r="C3" s="2">
        <v>25</v>
      </c>
      <c r="D3" s="2">
        <v>0.25</v>
      </c>
      <c r="E3" s="2">
        <f>C3*D3</f>
        <v>6.25</v>
      </c>
      <c r="F3" s="2">
        <f t="shared" ref="F3:F7" si="0">IF(E3&lt;60,1,IF(E3&lt;=100,7,10))</f>
        <v>1</v>
      </c>
      <c r="G3" s="2">
        <f t="shared" ref="G3:G7" si="1">E3 * F3 / 100</f>
        <v>6.25E-2</v>
      </c>
      <c r="H3" s="3">
        <f>E3 - G3</f>
        <v>6.1875</v>
      </c>
    </row>
    <row r="4" spans="1:8" x14ac:dyDescent="0.25">
      <c r="A4" s="2">
        <v>213</v>
      </c>
      <c r="B4" s="2" t="s">
        <v>11</v>
      </c>
      <c r="C4" s="2">
        <v>100</v>
      </c>
      <c r="D4" s="2">
        <v>0.02</v>
      </c>
      <c r="E4" s="2">
        <f t="shared" ref="E4:E6" si="2">C4*D4</f>
        <v>2</v>
      </c>
      <c r="F4" s="2">
        <f t="shared" si="0"/>
        <v>1</v>
      </c>
      <c r="G4" s="2">
        <f t="shared" si="1"/>
        <v>0.02</v>
      </c>
      <c r="H4" s="3">
        <f t="shared" ref="H4:H7" si="3">E4 - G4</f>
        <v>1.98</v>
      </c>
    </row>
    <row r="5" spans="1:8" x14ac:dyDescent="0.25">
      <c r="A5" s="2">
        <v>335</v>
      </c>
      <c r="B5" s="2" t="s">
        <v>12</v>
      </c>
      <c r="C5" s="2">
        <v>2</v>
      </c>
      <c r="D5" s="2">
        <v>10</v>
      </c>
      <c r="E5" s="2">
        <f t="shared" si="2"/>
        <v>20</v>
      </c>
      <c r="F5" s="2">
        <f t="shared" si="0"/>
        <v>1</v>
      </c>
      <c r="G5" s="2">
        <f t="shared" si="1"/>
        <v>0.2</v>
      </c>
      <c r="H5" s="3">
        <f t="shared" si="3"/>
        <v>19.8</v>
      </c>
    </row>
    <row r="6" spans="1:8" x14ac:dyDescent="0.25">
      <c r="A6" s="2">
        <v>204</v>
      </c>
      <c r="B6" s="2" t="s">
        <v>13</v>
      </c>
      <c r="C6" s="2">
        <v>1</v>
      </c>
      <c r="D6" s="2">
        <v>8</v>
      </c>
      <c r="E6" s="2">
        <f t="shared" si="2"/>
        <v>8</v>
      </c>
      <c r="F6" s="2">
        <f t="shared" si="0"/>
        <v>1</v>
      </c>
      <c r="G6" s="2">
        <f t="shared" si="1"/>
        <v>0.08</v>
      </c>
      <c r="H6" s="3">
        <f t="shared" si="3"/>
        <v>7.92</v>
      </c>
    </row>
    <row r="7" spans="1:8" x14ac:dyDescent="0.25">
      <c r="A7" s="6" t="s">
        <v>8</v>
      </c>
      <c r="B7" s="6"/>
      <c r="C7" s="6"/>
      <c r="D7" s="6"/>
      <c r="E7" s="4">
        <f>SUM(E2:E6)</f>
        <v>96.25</v>
      </c>
      <c r="F7" s="4">
        <f t="shared" si="0"/>
        <v>7</v>
      </c>
      <c r="G7" s="4">
        <f t="shared" si="1"/>
        <v>6.7374999999999998</v>
      </c>
      <c r="H7" s="5">
        <f t="shared" si="3"/>
        <v>89.512500000000003</v>
      </c>
    </row>
  </sheetData>
  <mergeCells count="1">
    <mergeCell ref="A7:D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D911-6B96-49A0-BE97-92A0883BFB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xfgnxfgjx gxn</cp:lastModifiedBy>
  <dcterms:created xsi:type="dcterms:W3CDTF">2025-02-17T17:45:55Z</dcterms:created>
  <dcterms:modified xsi:type="dcterms:W3CDTF">2025-02-17T18:59:32Z</dcterms:modified>
</cp:coreProperties>
</file>