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25" firstSheet="2" activeTab="5"/>
  </bookViews>
  <sheets>
    <sheet name="Задание_1" sheetId="1" r:id="rId1"/>
    <sheet name="Задание_2" sheetId="2" r:id="rId2"/>
    <sheet name="Задание_3" sheetId="3" r:id="rId3"/>
    <sheet name="Задание_4" sheetId="4" r:id="rId4"/>
    <sheet name="Задание_5" sheetId="5" r:id="rId5"/>
    <sheet name="Задание_6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<sst xmlns="http://schemas.openxmlformats.org/spreadsheetml/2006/main" count="97" uniqueCount="87">
  <si>
    <t>Построить таблицы истинности к следующим логичеким операциям</t>
  </si>
  <si>
    <t>Логическое отрицание (инверсия)</t>
  </si>
  <si>
    <t>Логическое умножение (конъюнкция)</t>
  </si>
  <si>
    <t>Логиеское сложение (дизъюнкция)</t>
  </si>
  <si>
    <t>f= (a и не b) или c</t>
  </si>
  <si>
    <r>
      <rPr>
        <sz val="11"/>
        <color theme="1"/>
        <rFont val="Calibri"/>
        <charset val="204"/>
        <scheme val="minor"/>
      </rPr>
      <t>f=(x</t>
    </r>
    <r>
      <rPr>
        <sz val="11"/>
        <color theme="1"/>
        <rFont val="Calibri"/>
        <charset val="204"/>
      </rPr>
      <t>˅y)˄¬z</t>
    </r>
  </si>
  <si>
    <t>x</t>
  </si>
  <si>
    <t>¬x</t>
  </si>
  <si>
    <t>y</t>
  </si>
  <si>
    <t>f=x&amp;y</t>
  </si>
  <si>
    <r>
      <rPr>
        <b/>
        <sz val="11"/>
        <color theme="1"/>
        <rFont val="Calibri"/>
        <charset val="204"/>
        <scheme val="minor"/>
      </rPr>
      <t>f=x</t>
    </r>
    <r>
      <rPr>
        <b/>
        <sz val="11"/>
        <color theme="1"/>
        <rFont val="Calibri"/>
        <charset val="204"/>
      </rPr>
      <t>˅y</t>
    </r>
  </si>
  <si>
    <t>a</t>
  </si>
  <si>
    <t>b</t>
  </si>
  <si>
    <t>c</t>
  </si>
  <si>
    <t>не b</t>
  </si>
  <si>
    <t>a и не b</t>
  </si>
  <si>
    <t>(a и не b) или с</t>
  </si>
  <si>
    <t>z</t>
  </si>
  <si>
    <r>
      <rPr>
        <b/>
        <sz val="11"/>
        <color theme="1"/>
        <rFont val="Calibri"/>
        <charset val="204"/>
        <scheme val="minor"/>
      </rPr>
      <t>x</t>
    </r>
    <r>
      <rPr>
        <b/>
        <sz val="11"/>
        <color theme="1"/>
        <rFont val="Calibri"/>
        <charset val="204"/>
      </rPr>
      <t>˅y</t>
    </r>
  </si>
  <si>
    <t>¬z</t>
  </si>
  <si>
    <r>
      <rPr>
        <b/>
        <sz val="11"/>
        <color theme="1"/>
        <rFont val="Calibri"/>
        <charset val="204"/>
        <scheme val="minor"/>
      </rPr>
      <t>f=(x</t>
    </r>
    <r>
      <rPr>
        <b/>
        <sz val="11"/>
        <color theme="1"/>
        <rFont val="Calibri"/>
        <charset val="204"/>
      </rPr>
      <t>˅y)˄¬z</t>
    </r>
  </si>
  <si>
    <t>№ п/п</t>
  </si>
  <si>
    <t>Список класса</t>
  </si>
  <si>
    <t>Предмет</t>
  </si>
  <si>
    <t>Средний балл</t>
  </si>
  <si>
    <t>Результат зачета</t>
  </si>
  <si>
    <t>алгебра</t>
  </si>
  <si>
    <t>геометрия</t>
  </si>
  <si>
    <t>Барабаш Алина</t>
  </si>
  <si>
    <t>Гришкевич Александр</t>
  </si>
  <si>
    <t>Жураева Гуля</t>
  </si>
  <si>
    <t>Звиревич Снежана</t>
  </si>
  <si>
    <t>Колосова Алёна</t>
  </si>
  <si>
    <t>Колосова Анастасия</t>
  </si>
  <si>
    <t>Куприянова Анастасия</t>
  </si>
  <si>
    <t>Малясов Артем</t>
  </si>
  <si>
    <t>Мунгалов Константин</t>
  </si>
  <si>
    <t>Шабаев Георгий</t>
  </si>
  <si>
    <t>Сигнал светофра</t>
  </si>
  <si>
    <t>Действие</t>
  </si>
  <si>
    <t>Красный</t>
  </si>
  <si>
    <t>Зелёный</t>
  </si>
  <si>
    <t>День недели</t>
  </si>
  <si>
    <t>Прогноз</t>
  </si>
  <si>
    <t>Совет</t>
  </si>
  <si>
    <t>Понедельник</t>
  </si>
  <si>
    <t>Пасмурно</t>
  </si>
  <si>
    <t>Вторник</t>
  </si>
  <si>
    <t>Солнечно</t>
  </si>
  <si>
    <t>Среда</t>
  </si>
  <si>
    <t>Облачно</t>
  </si>
  <si>
    <t>Четверг</t>
  </si>
  <si>
    <t>Пятница</t>
  </si>
  <si>
    <t>Ветрено</t>
  </si>
  <si>
    <t>Суббота</t>
  </si>
  <si>
    <t>Воскресенье</t>
  </si>
  <si>
    <t>Штатное расписание</t>
  </si>
  <si>
    <t>№</t>
  </si>
  <si>
    <t>ФИО</t>
  </si>
  <si>
    <t>Должность</t>
  </si>
  <si>
    <t>Оклад</t>
  </si>
  <si>
    <t>Анваров Г.И.</t>
  </si>
  <si>
    <t>Директор</t>
  </si>
  <si>
    <t>Габибова А.Н.</t>
  </si>
  <si>
    <t>Главный бухгалтер</t>
  </si>
  <si>
    <t>Джарбраилова А.М.</t>
  </si>
  <si>
    <t>Бухгалтер</t>
  </si>
  <si>
    <t>Патахова В.П.</t>
  </si>
  <si>
    <t>Махмудов Р.Ш.</t>
  </si>
  <si>
    <t>Кладовщик</t>
  </si>
  <si>
    <t>Абасов Р.Г.</t>
  </si>
  <si>
    <t>Электрик</t>
  </si>
  <si>
    <t>Курбанов Р.В.</t>
  </si>
  <si>
    <t>Механик</t>
  </si>
  <si>
    <t>Азизова И.К.</t>
  </si>
  <si>
    <t>Продавец</t>
  </si>
  <si>
    <t>Иминов И.Р.</t>
  </si>
  <si>
    <t>Грузчик</t>
  </si>
  <si>
    <t>Курахмедов В.Т.</t>
  </si>
  <si>
    <t>ФОТ* по предприятию</t>
  </si>
  <si>
    <t>Минимальный оклад</t>
  </si>
  <si>
    <t>Максимальный оклад</t>
  </si>
  <si>
    <t>Средняя заработная плата</t>
  </si>
  <si>
    <t>Число сотрудников, имеющих оклад менее</t>
  </si>
  <si>
    <t>ФОТ сотрудников, имеющих оклад менее</t>
  </si>
  <si>
    <t>Доля сотрудников, имеющих оклад менее</t>
  </si>
  <si>
    <t>* ФОТ - фонд оплаты труда включает в себя разнообразные выплаты трудовому коллективу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</si>
</sst>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5"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5700"/>
      <name val="Calibri"/>
      <charset val="20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204"/>
    </font>
    <font>
      <sz val="11"/>
      <color theme="1"/>
      <name val="Calibri"/>
      <charset val="20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1" applyNumberFormat="0" applyAlignment="0" applyProtection="0">
      <alignment vertical="center"/>
    </xf>
    <xf numFmtId="0" fontId="13" fillId="7" borderId="12" applyNumberFormat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5" fillId="8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/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0" xfId="0" applyAlignment="1">
      <alignment horizontal="center" wrapText="1"/>
    </xf>
    <xf numFmtId="0" fontId="2" fillId="2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2" fillId="4" borderId="2" xfId="24" applyFont="1" applyFill="1" applyBorder="1" applyAlignment="1">
      <alignment horizontal="center"/>
    </xf>
    <xf numFmtId="0" fontId="2" fillId="4" borderId="3" xfId="24" applyFont="1" applyFill="1" applyBorder="1" applyAlignment="1">
      <alignment horizontal="center"/>
    </xf>
    <xf numFmtId="0" fontId="1" fillId="0" borderId="0" xfId="0" applyFont="1"/>
    <xf numFmtId="0" fontId="2" fillId="4" borderId="4" xfId="24" applyFont="1" applyFill="1" applyBorder="1"/>
    <xf numFmtId="0" fontId="2" fillId="4" borderId="0" xfId="24" applyFont="1" applyFill="1" applyBorder="1"/>
    <xf numFmtId="0" fontId="2" fillId="4" borderId="5" xfId="24" applyFont="1" applyFill="1" applyBorder="1"/>
    <xf numFmtId="0" fontId="2" fillId="4" borderId="6" xfId="24" applyFont="1" applyFill="1" applyBorder="1"/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2">
    <dxf>
      <font>
        <name val="Calibri"/>
        <scheme val="none"/>
        <charset val="204"/>
        <family val="2"/>
        <strike val="0"/>
        <u val="none"/>
        <sz val="11"/>
        <color auto="1"/>
      </font>
      <fill>
        <patternFill patternType="solid">
          <bgColor theme="0"/>
        </patternFill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204"/>
        <family val="2"/>
        <strike val="0"/>
        <u val="none"/>
        <sz val="11"/>
        <color auto="1"/>
      </font>
      <fill>
        <patternFill patternType="solid">
          <bgColor theme="0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Таблица1" displayName="Таблица1" ref="A3:B5" totalsRowShown="0">
  <autoFilter xmlns:etc="http://www.wps.cn/officeDocument/2017/etCustomData" ref="A3:B5" etc:filterBottomFollowUsedRange="0"/>
  <tableColumns count="2">
    <tableColumn id="1" name="x" dataDxfId="0"/>
    <tableColumn id="2" name="¬x" dataDxfId="1">
      <calculatedColumnFormula>NOT(A4)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"/>
  <sheetViews>
    <sheetView zoomScale="70" zoomScaleNormal="70" workbookViewId="0">
      <selection activeCell="O4" sqref="O4"/>
    </sheetView>
  </sheetViews>
  <sheetFormatPr defaultColWidth="9" defaultRowHeight="15"/>
  <cols>
    <col min="17" max="17" width="14.6666666666667" customWidth="1"/>
  </cols>
  <sheetData>
    <row r="1" spans="1:24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86.4" customHeight="1" spans="1:24">
      <c r="A2" s="17" t="s">
        <v>1</v>
      </c>
      <c r="B2" s="17"/>
      <c r="D2" s="17" t="s">
        <v>2</v>
      </c>
      <c r="E2" s="17"/>
      <c r="F2" s="17"/>
      <c r="H2" s="17" t="s">
        <v>3</v>
      </c>
      <c r="I2" s="17"/>
      <c r="J2" s="17"/>
      <c r="L2" s="25" t="s">
        <v>4</v>
      </c>
      <c r="M2" s="25"/>
      <c r="N2" s="25"/>
      <c r="O2" s="25"/>
      <c r="P2" s="25"/>
      <c r="Q2" s="25"/>
      <c r="S2" s="26" t="s">
        <v>5</v>
      </c>
      <c r="T2" s="26"/>
      <c r="U2" s="26"/>
      <c r="V2" s="26"/>
      <c r="W2" s="26"/>
      <c r="X2" s="26"/>
    </row>
    <row r="3" spans="1:24">
      <c r="A3" s="18" t="s">
        <v>6</v>
      </c>
      <c r="B3" s="19" t="s">
        <v>7</v>
      </c>
      <c r="D3" s="1" t="s">
        <v>6</v>
      </c>
      <c r="E3" s="1" t="s">
        <v>8</v>
      </c>
      <c r="F3" s="1" t="s">
        <v>9</v>
      </c>
      <c r="G3" s="20"/>
      <c r="H3" s="1" t="s">
        <v>6</v>
      </c>
      <c r="I3" s="1" t="s">
        <v>8</v>
      </c>
      <c r="J3" s="1" t="s">
        <v>10</v>
      </c>
      <c r="K3" s="20"/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20"/>
      <c r="S3" s="27" t="s">
        <v>6</v>
      </c>
      <c r="T3" s="27" t="s">
        <v>8</v>
      </c>
      <c r="U3" s="27" t="s">
        <v>17</v>
      </c>
      <c r="V3" s="27" t="s">
        <v>18</v>
      </c>
      <c r="W3" s="27" t="s">
        <v>19</v>
      </c>
      <c r="X3" s="27" t="s">
        <v>20</v>
      </c>
    </row>
    <row r="4" spans="1:24">
      <c r="A4" s="21">
        <v>0</v>
      </c>
      <c r="B4" s="22" t="b">
        <f>NOT(A4)</f>
        <v>1</v>
      </c>
      <c r="D4" s="3">
        <v>0</v>
      </c>
      <c r="E4" s="3">
        <v>0</v>
      </c>
      <c r="F4" s="3" t="b">
        <f>AND(D4,E4)</f>
        <v>0</v>
      </c>
      <c r="H4" s="3">
        <v>0</v>
      </c>
      <c r="I4" s="3">
        <v>0</v>
      </c>
      <c r="J4" s="3" t="b">
        <f>OR(H4,I4)</f>
        <v>0</v>
      </c>
      <c r="L4" s="3">
        <v>0</v>
      </c>
      <c r="M4" s="3">
        <v>0</v>
      </c>
      <c r="N4" s="3">
        <v>0</v>
      </c>
      <c r="O4" s="3" t="b">
        <f>NOT(M4)</f>
        <v>1</v>
      </c>
      <c r="P4" s="3" t="b">
        <f>AND(L4,O4)</f>
        <v>0</v>
      </c>
      <c r="Q4" s="5" t="b">
        <f>OR(P4,N4)</f>
        <v>0</v>
      </c>
      <c r="S4" s="3">
        <v>0</v>
      </c>
      <c r="T4" s="3">
        <v>0</v>
      </c>
      <c r="U4" s="3">
        <v>0</v>
      </c>
      <c r="V4" s="3" t="b">
        <f>OR(S4,T4)</f>
        <v>0</v>
      </c>
      <c r="W4" s="3" t="b">
        <f>NOT(U4)</f>
        <v>1</v>
      </c>
      <c r="X4" s="3" t="b">
        <f>AND(V4,W4)</f>
        <v>0</v>
      </c>
    </row>
    <row r="5" spans="1:24">
      <c r="A5" s="23">
        <v>1</v>
      </c>
      <c r="B5" s="24" t="b">
        <f>NOT(A5)</f>
        <v>0</v>
      </c>
      <c r="D5" s="3">
        <v>0</v>
      </c>
      <c r="E5" s="3">
        <v>1</v>
      </c>
      <c r="F5" s="3" t="b">
        <f t="shared" ref="F5:F7" si="0">AND(D5,E5)</f>
        <v>0</v>
      </c>
      <c r="H5" s="3">
        <v>0</v>
      </c>
      <c r="I5" s="3">
        <v>1</v>
      </c>
      <c r="J5" s="3" t="b">
        <f t="shared" ref="J5:J7" si="1">OR(H5,I5)</f>
        <v>1</v>
      </c>
      <c r="L5" s="3">
        <v>0</v>
      </c>
      <c r="M5" s="3">
        <v>0</v>
      </c>
      <c r="N5" s="3">
        <v>1</v>
      </c>
      <c r="O5" s="3" t="b">
        <f t="shared" ref="O5:O11" si="2">NOT(M5)</f>
        <v>1</v>
      </c>
      <c r="P5" s="3" t="b">
        <f t="shared" ref="P5:P11" si="3">AND(L5,O5)</f>
        <v>0</v>
      </c>
      <c r="Q5" s="5" t="b">
        <f t="shared" ref="Q5:Q11" si="4">OR(P5,N5)</f>
        <v>1</v>
      </c>
      <c r="S5" s="3">
        <v>0</v>
      </c>
      <c r="T5" s="3">
        <v>0</v>
      </c>
      <c r="U5" s="3">
        <v>1</v>
      </c>
      <c r="V5" s="3" t="b">
        <f t="shared" ref="V5:V11" si="5">OR(S5,T5)</f>
        <v>0</v>
      </c>
      <c r="W5" s="3" t="b">
        <f t="shared" ref="W5:W11" si="6">NOT(U5)</f>
        <v>0</v>
      </c>
      <c r="X5" s="3" t="b">
        <f t="shared" ref="X5:X11" si="7">AND(V5,W5)</f>
        <v>0</v>
      </c>
    </row>
    <row r="6" spans="4:24">
      <c r="D6" s="3">
        <v>1</v>
      </c>
      <c r="E6" s="3">
        <v>0</v>
      </c>
      <c r="F6" s="3" t="b">
        <f t="shared" si="0"/>
        <v>0</v>
      </c>
      <c r="H6" s="3">
        <v>1</v>
      </c>
      <c r="I6" s="3">
        <v>0</v>
      </c>
      <c r="J6" s="3" t="b">
        <f t="shared" si="1"/>
        <v>1</v>
      </c>
      <c r="L6" s="3">
        <v>0</v>
      </c>
      <c r="M6" s="3">
        <v>1</v>
      </c>
      <c r="N6" s="3">
        <v>0</v>
      </c>
      <c r="O6" s="3" t="b">
        <f t="shared" si="2"/>
        <v>0</v>
      </c>
      <c r="P6" s="3" t="b">
        <f t="shared" si="3"/>
        <v>0</v>
      </c>
      <c r="Q6" s="5" t="b">
        <f t="shared" si="4"/>
        <v>0</v>
      </c>
      <c r="S6" s="3">
        <v>0</v>
      </c>
      <c r="T6" s="3">
        <v>1</v>
      </c>
      <c r="U6" s="3">
        <v>0</v>
      </c>
      <c r="V6" s="3" t="b">
        <f t="shared" si="5"/>
        <v>1</v>
      </c>
      <c r="W6" s="3" t="b">
        <f t="shared" si="6"/>
        <v>1</v>
      </c>
      <c r="X6" s="3" t="b">
        <f t="shared" si="7"/>
        <v>1</v>
      </c>
    </row>
    <row r="7" spans="4:24">
      <c r="D7" s="3">
        <v>1</v>
      </c>
      <c r="E7" s="3">
        <v>1</v>
      </c>
      <c r="F7" s="3" t="b">
        <f t="shared" si="0"/>
        <v>1</v>
      </c>
      <c r="H7" s="3">
        <v>1</v>
      </c>
      <c r="I7" s="3">
        <v>1</v>
      </c>
      <c r="J7" s="3" t="b">
        <f t="shared" si="1"/>
        <v>1</v>
      </c>
      <c r="L7" s="3">
        <v>0</v>
      </c>
      <c r="M7" s="3">
        <v>1</v>
      </c>
      <c r="N7" s="3">
        <v>1</v>
      </c>
      <c r="O7" s="3" t="b">
        <f t="shared" si="2"/>
        <v>0</v>
      </c>
      <c r="P7" s="3" t="b">
        <f t="shared" si="3"/>
        <v>0</v>
      </c>
      <c r="Q7" s="5" t="b">
        <f t="shared" si="4"/>
        <v>1</v>
      </c>
      <c r="S7" s="3">
        <v>0</v>
      </c>
      <c r="T7" s="3">
        <v>1</v>
      </c>
      <c r="U7" s="3">
        <v>1</v>
      </c>
      <c r="V7" s="3" t="b">
        <f t="shared" si="5"/>
        <v>1</v>
      </c>
      <c r="W7" s="3" t="b">
        <f t="shared" si="6"/>
        <v>0</v>
      </c>
      <c r="X7" s="3" t="b">
        <f t="shared" si="7"/>
        <v>0</v>
      </c>
    </row>
    <row r="8" spans="12:24">
      <c r="L8" s="3">
        <v>1</v>
      </c>
      <c r="M8" s="3">
        <v>0</v>
      </c>
      <c r="N8" s="3">
        <v>0</v>
      </c>
      <c r="O8" s="3" t="b">
        <f t="shared" si="2"/>
        <v>1</v>
      </c>
      <c r="P8" s="3" t="b">
        <f t="shared" si="3"/>
        <v>1</v>
      </c>
      <c r="Q8" s="5" t="b">
        <f t="shared" si="4"/>
        <v>1</v>
      </c>
      <c r="S8" s="3">
        <v>1</v>
      </c>
      <c r="T8" s="3">
        <v>0</v>
      </c>
      <c r="U8" s="3">
        <v>0</v>
      </c>
      <c r="V8" s="3" t="b">
        <f t="shared" si="5"/>
        <v>1</v>
      </c>
      <c r="W8" s="3" t="b">
        <f t="shared" si="6"/>
        <v>1</v>
      </c>
      <c r="X8" s="3" t="b">
        <f t="shared" si="7"/>
        <v>1</v>
      </c>
    </row>
    <row r="9" spans="12:24">
      <c r="L9" s="3">
        <v>1</v>
      </c>
      <c r="M9" s="3">
        <v>0</v>
      </c>
      <c r="N9" s="3">
        <v>1</v>
      </c>
      <c r="O9" s="3" t="b">
        <f t="shared" si="2"/>
        <v>1</v>
      </c>
      <c r="P9" s="3" t="b">
        <f t="shared" si="3"/>
        <v>1</v>
      </c>
      <c r="Q9" s="5" t="b">
        <f t="shared" si="4"/>
        <v>1</v>
      </c>
      <c r="S9" s="3">
        <v>1</v>
      </c>
      <c r="T9" s="3">
        <v>0</v>
      </c>
      <c r="U9" s="3">
        <v>1</v>
      </c>
      <c r="V9" s="3" t="b">
        <f t="shared" si="5"/>
        <v>1</v>
      </c>
      <c r="W9" s="3" t="b">
        <f t="shared" si="6"/>
        <v>0</v>
      </c>
      <c r="X9" s="3" t="b">
        <f t="shared" si="7"/>
        <v>0</v>
      </c>
    </row>
    <row r="10" spans="12:24">
      <c r="L10" s="3">
        <v>1</v>
      </c>
      <c r="M10" s="3">
        <v>1</v>
      </c>
      <c r="N10" s="3">
        <v>0</v>
      </c>
      <c r="O10" s="3" t="b">
        <f t="shared" si="2"/>
        <v>0</v>
      </c>
      <c r="P10" s="3" t="b">
        <f t="shared" si="3"/>
        <v>0</v>
      </c>
      <c r="Q10" s="5" t="b">
        <f t="shared" si="4"/>
        <v>0</v>
      </c>
      <c r="S10" s="3">
        <v>1</v>
      </c>
      <c r="T10" s="3">
        <v>1</v>
      </c>
      <c r="U10" s="3">
        <v>0</v>
      </c>
      <c r="V10" s="3" t="b">
        <f t="shared" si="5"/>
        <v>1</v>
      </c>
      <c r="W10" s="3" t="b">
        <f t="shared" si="6"/>
        <v>1</v>
      </c>
      <c r="X10" s="3" t="b">
        <f t="shared" si="7"/>
        <v>1</v>
      </c>
    </row>
    <row r="11" spans="12:24">
      <c r="L11" s="3">
        <v>1</v>
      </c>
      <c r="M11" s="3">
        <v>1</v>
      </c>
      <c r="N11" s="3">
        <v>1</v>
      </c>
      <c r="O11" s="3" t="b">
        <f t="shared" si="2"/>
        <v>0</v>
      </c>
      <c r="P11" s="3" t="b">
        <f t="shared" si="3"/>
        <v>0</v>
      </c>
      <c r="Q11" s="5" t="b">
        <f t="shared" si="4"/>
        <v>1</v>
      </c>
      <c r="S11" s="3">
        <v>1</v>
      </c>
      <c r="T11" s="3">
        <v>1</v>
      </c>
      <c r="U11" s="3">
        <v>1</v>
      </c>
      <c r="V11" s="3" t="b">
        <f t="shared" si="5"/>
        <v>1</v>
      </c>
      <c r="W11" s="3" t="b">
        <f t="shared" si="6"/>
        <v>0</v>
      </c>
      <c r="X11" s="3" t="b">
        <f t="shared" si="7"/>
        <v>0</v>
      </c>
    </row>
  </sheetData>
  <mergeCells count="6">
    <mergeCell ref="A1:X1"/>
    <mergeCell ref="A2:B2"/>
    <mergeCell ref="D2:F2"/>
    <mergeCell ref="H2:J2"/>
    <mergeCell ref="L2:Q2"/>
    <mergeCell ref="S2:X2"/>
  </mergeCells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B1" sqref="B1"/>
    </sheetView>
  </sheetViews>
  <sheetFormatPr defaultColWidth="9" defaultRowHeight="15" outlineLevelCol="1"/>
  <sheetData>
    <row r="1" spans="1:2">
      <c r="A1" s="3">
        <v>23</v>
      </c>
      <c r="B1" s="3">
        <f>IF(A1&gt;0,1,0)</f>
        <v>1</v>
      </c>
    </row>
    <row r="2" spans="1:2">
      <c r="A2" s="3">
        <v>-23</v>
      </c>
      <c r="B2" s="3">
        <f t="shared" ref="B2:B10" si="0">IF(A2&gt;0,1,0)</f>
        <v>0</v>
      </c>
    </row>
    <row r="3" spans="1:2">
      <c r="A3" s="3">
        <v>50</v>
      </c>
      <c r="B3" s="3">
        <f t="shared" si="0"/>
        <v>1</v>
      </c>
    </row>
    <row r="4" spans="1:2">
      <c r="A4" s="3">
        <v>-50</v>
      </c>
      <c r="B4" s="3">
        <f t="shared" si="0"/>
        <v>0</v>
      </c>
    </row>
    <row r="5" spans="1:2">
      <c r="A5" s="3">
        <v>11</v>
      </c>
      <c r="B5" s="3">
        <f t="shared" si="0"/>
        <v>1</v>
      </c>
    </row>
    <row r="6" spans="1:2">
      <c r="A6" s="3">
        <v>-11</v>
      </c>
      <c r="B6" s="3">
        <f t="shared" si="0"/>
        <v>0</v>
      </c>
    </row>
    <row r="7" spans="1:2">
      <c r="A7" s="3">
        <v>13</v>
      </c>
      <c r="B7" s="3">
        <f t="shared" si="0"/>
        <v>1</v>
      </c>
    </row>
    <row r="8" spans="1:2">
      <c r="A8" s="3">
        <v>-13</v>
      </c>
      <c r="B8" s="3">
        <f t="shared" si="0"/>
        <v>0</v>
      </c>
    </row>
    <row r="9" spans="1:2">
      <c r="A9" s="3">
        <v>2</v>
      </c>
      <c r="B9" s="3">
        <f t="shared" si="0"/>
        <v>1</v>
      </c>
    </row>
    <row r="10" spans="1:2">
      <c r="A10" s="3">
        <v>-2</v>
      </c>
      <c r="B10" s="3">
        <f t="shared" si="0"/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F3" sqref="F3"/>
    </sheetView>
  </sheetViews>
  <sheetFormatPr defaultColWidth="9" defaultRowHeight="15" outlineLevelCol="5"/>
  <cols>
    <col min="1" max="1" width="5.66666666666667" customWidth="1"/>
    <col min="2" max="2" width="20.552380952381" customWidth="1"/>
    <col min="3" max="3" width="9.55238095238095" customWidth="1"/>
    <col min="4" max="4" width="10.4380952380952" customWidth="1"/>
    <col min="6" max="6" width="10.7809523809524" customWidth="1"/>
  </cols>
  <sheetData>
    <row r="1" spans="1:6">
      <c r="A1" s="11" t="s">
        <v>21</v>
      </c>
      <c r="B1" s="12" t="s">
        <v>22</v>
      </c>
      <c r="C1" s="12" t="s">
        <v>23</v>
      </c>
      <c r="D1" s="12"/>
      <c r="E1" s="13" t="s">
        <v>24</v>
      </c>
      <c r="F1" s="13" t="s">
        <v>25</v>
      </c>
    </row>
    <row r="2" spans="1:6">
      <c r="A2" s="11"/>
      <c r="B2" s="12"/>
      <c r="C2" s="14" t="s">
        <v>26</v>
      </c>
      <c r="D2" s="14" t="s">
        <v>27</v>
      </c>
      <c r="E2" s="13"/>
      <c r="F2" s="13"/>
    </row>
    <row r="3" spans="1:6">
      <c r="A3" s="12">
        <v>1</v>
      </c>
      <c r="B3" s="15" t="s">
        <v>28</v>
      </c>
      <c r="C3" s="12">
        <v>4</v>
      </c>
      <c r="D3" s="12">
        <v>4</v>
      </c>
      <c r="E3" s="12">
        <f>AVERAGE(C3:D3)</f>
        <v>4</v>
      </c>
      <c r="F3" s="12" t="str">
        <f>IF(E3&gt;4,"ЗАЧТЕНО","НЕ ЗАЧТЕНО")</f>
        <v>НЕ ЗАЧТЕНО</v>
      </c>
    </row>
    <row r="4" spans="1:6">
      <c r="A4" s="12">
        <v>2</v>
      </c>
      <c r="B4" s="15" t="s">
        <v>29</v>
      </c>
      <c r="C4" s="12">
        <v>3</v>
      </c>
      <c r="D4" s="12">
        <v>4</v>
      </c>
      <c r="E4" s="12">
        <f t="shared" ref="E4:E12" si="0">AVERAGE(C4:D4)</f>
        <v>3.5</v>
      </c>
      <c r="F4" s="12" t="str">
        <f t="shared" ref="F4:F12" si="1">IF(E4&gt;4,"ЗАЧТЕНО","НЕ ЗАЧТЕНО")</f>
        <v>НЕ ЗАЧТЕНО</v>
      </c>
    </row>
    <row r="5" spans="1:6">
      <c r="A5" s="12">
        <v>3</v>
      </c>
      <c r="B5" s="15" t="s">
        <v>30</v>
      </c>
      <c r="C5" s="12">
        <v>4</v>
      </c>
      <c r="D5" s="12">
        <v>5</v>
      </c>
      <c r="E5" s="12">
        <f t="shared" si="0"/>
        <v>4.5</v>
      </c>
      <c r="F5" s="12" t="str">
        <f t="shared" si="1"/>
        <v>ЗАЧТЕНО</v>
      </c>
    </row>
    <row r="6" spans="1:6">
      <c r="A6" s="12">
        <v>4</v>
      </c>
      <c r="B6" s="15" t="s">
        <v>31</v>
      </c>
      <c r="C6" s="12">
        <v>5</v>
      </c>
      <c r="D6" s="12">
        <v>5</v>
      </c>
      <c r="E6" s="12">
        <f t="shared" si="0"/>
        <v>5</v>
      </c>
      <c r="F6" s="12" t="str">
        <f t="shared" si="1"/>
        <v>ЗАЧТЕНО</v>
      </c>
    </row>
    <row r="7" spans="1:6">
      <c r="A7" s="12">
        <v>5</v>
      </c>
      <c r="B7" s="15" t="s">
        <v>32</v>
      </c>
      <c r="C7" s="12">
        <v>3</v>
      </c>
      <c r="D7" s="12">
        <v>3</v>
      </c>
      <c r="E7" s="12">
        <f t="shared" si="0"/>
        <v>3</v>
      </c>
      <c r="F7" s="12" t="str">
        <f t="shared" si="1"/>
        <v>НЕ ЗАЧТЕНО</v>
      </c>
    </row>
    <row r="8" spans="1:6">
      <c r="A8" s="12">
        <v>6</v>
      </c>
      <c r="B8" s="15" t="s">
        <v>33</v>
      </c>
      <c r="C8" s="12">
        <v>4</v>
      </c>
      <c r="D8" s="12">
        <v>3</v>
      </c>
      <c r="E8" s="12">
        <f t="shared" si="0"/>
        <v>3.5</v>
      </c>
      <c r="F8" s="12" t="str">
        <f t="shared" si="1"/>
        <v>НЕ ЗАЧТЕНО</v>
      </c>
    </row>
    <row r="9" spans="1:6">
      <c r="A9" s="12">
        <v>7</v>
      </c>
      <c r="B9" s="15" t="s">
        <v>34</v>
      </c>
      <c r="C9" s="12">
        <v>5</v>
      </c>
      <c r="D9" s="12">
        <v>5</v>
      </c>
      <c r="E9" s="12">
        <f t="shared" si="0"/>
        <v>5</v>
      </c>
      <c r="F9" s="12" t="str">
        <f t="shared" si="1"/>
        <v>ЗАЧТЕНО</v>
      </c>
    </row>
    <row r="10" spans="1:6">
      <c r="A10" s="12">
        <v>8</v>
      </c>
      <c r="B10" s="15" t="s">
        <v>35</v>
      </c>
      <c r="C10" s="12">
        <v>4</v>
      </c>
      <c r="D10" s="12">
        <v>5</v>
      </c>
      <c r="E10" s="12">
        <f t="shared" si="0"/>
        <v>4.5</v>
      </c>
      <c r="F10" s="12" t="str">
        <f t="shared" si="1"/>
        <v>ЗАЧТЕНО</v>
      </c>
    </row>
    <row r="11" spans="1:6">
      <c r="A11" s="12">
        <v>9</v>
      </c>
      <c r="B11" s="15" t="s">
        <v>36</v>
      </c>
      <c r="C11" s="12">
        <v>5</v>
      </c>
      <c r="D11" s="12">
        <v>3</v>
      </c>
      <c r="E11" s="12">
        <f t="shared" si="0"/>
        <v>4</v>
      </c>
      <c r="F11" s="12" t="str">
        <f t="shared" si="1"/>
        <v>НЕ ЗАЧТЕНО</v>
      </c>
    </row>
    <row r="12" spans="1:6">
      <c r="A12" s="12">
        <v>10</v>
      </c>
      <c r="B12" s="15" t="s">
        <v>37</v>
      </c>
      <c r="C12" s="12">
        <v>3</v>
      </c>
      <c r="D12" s="12">
        <v>3</v>
      </c>
      <c r="E12" s="12">
        <f t="shared" si="0"/>
        <v>3</v>
      </c>
      <c r="F12" s="12" t="str">
        <f t="shared" si="1"/>
        <v>НЕ ЗАЧТЕНО</v>
      </c>
    </row>
  </sheetData>
  <mergeCells count="5">
    <mergeCell ref="C1:D1"/>
    <mergeCell ref="A1:A2"/>
    <mergeCell ref="B1:B2"/>
    <mergeCell ref="E1:E2"/>
    <mergeCell ref="F1:F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" defaultRowHeight="15" outlineLevelRow="2" outlineLevelCol="1"/>
  <cols>
    <col min="1" max="1" width="17.4380952380952" customWidth="1"/>
    <col min="2" max="2" width="10.6666666666667" customWidth="1"/>
  </cols>
  <sheetData>
    <row r="1" spans="1:2">
      <c r="A1" s="1" t="s">
        <v>38</v>
      </c>
      <c r="B1" s="1" t="s">
        <v>39</v>
      </c>
    </row>
    <row r="2" spans="1:2">
      <c r="A2" s="9" t="s">
        <v>40</v>
      </c>
      <c r="B2" s="3" t="str">
        <f>IF(A2="Красный","Стой","Иди")</f>
        <v>Стой</v>
      </c>
    </row>
    <row r="3" spans="1:2">
      <c r="A3" s="10" t="s">
        <v>41</v>
      </c>
      <c r="B3" s="3" t="str">
        <f>IF(A3="Красный","Стой","Иди")</f>
        <v>Иди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:C1"/>
    </sheetView>
  </sheetViews>
  <sheetFormatPr defaultColWidth="9" defaultRowHeight="15" outlineLevelRow="7" outlineLevelCol="2"/>
  <cols>
    <col min="1" max="2" width="13.2190476190476" customWidth="1"/>
    <col min="3" max="3" width="18.4380952380952" customWidth="1"/>
  </cols>
  <sheetData>
    <row r="1" spans="1:3">
      <c r="A1" s="5" t="s">
        <v>42</v>
      </c>
      <c r="B1" s="5" t="s">
        <v>43</v>
      </c>
      <c r="C1" s="5" t="s">
        <v>44</v>
      </c>
    </row>
    <row r="2" spans="1:3">
      <c r="A2" s="3" t="s">
        <v>45</v>
      </c>
      <c r="B2" s="3" t="s">
        <v>46</v>
      </c>
      <c r="C2" s="3" t="str">
        <f>IF(B2="Пасмурно","Возьмите зонт","Зонт не надо брать")</f>
        <v>Возьмите зонт</v>
      </c>
    </row>
    <row r="3" spans="1:3">
      <c r="A3" s="3" t="s">
        <v>47</v>
      </c>
      <c r="B3" s="3" t="s">
        <v>48</v>
      </c>
      <c r="C3" s="3" t="str">
        <f t="shared" ref="C3:C8" si="0">IF(B3="Пасмурно","Возьмите зонт","Зонт не надо брать")</f>
        <v>Зонт не надо брать</v>
      </c>
    </row>
    <row r="4" spans="1:3">
      <c r="A4" s="3" t="s">
        <v>49</v>
      </c>
      <c r="B4" s="3" t="s">
        <v>50</v>
      </c>
      <c r="C4" s="3" t="str">
        <f t="shared" si="0"/>
        <v>Зонт не надо брать</v>
      </c>
    </row>
    <row r="5" spans="1:3">
      <c r="A5" s="3" t="s">
        <v>51</v>
      </c>
      <c r="B5" s="3" t="s">
        <v>46</v>
      </c>
      <c r="C5" s="3" t="str">
        <f t="shared" si="0"/>
        <v>Возьмите зонт</v>
      </c>
    </row>
    <row r="6" spans="1:3">
      <c r="A6" s="3" t="s">
        <v>52</v>
      </c>
      <c r="B6" s="3" t="s">
        <v>53</v>
      </c>
      <c r="C6" s="3" t="str">
        <f t="shared" si="0"/>
        <v>Зонт не надо брать</v>
      </c>
    </row>
    <row r="7" spans="1:3">
      <c r="A7" s="3" t="s">
        <v>54</v>
      </c>
      <c r="B7" s="3" t="s">
        <v>46</v>
      </c>
      <c r="C7" s="3" t="str">
        <f t="shared" si="0"/>
        <v>Возьмите зонт</v>
      </c>
    </row>
    <row r="8" spans="1:3">
      <c r="A8" s="3" t="s">
        <v>55</v>
      </c>
      <c r="B8" s="3" t="s">
        <v>48</v>
      </c>
      <c r="C8" s="3" t="str">
        <f t="shared" si="0"/>
        <v>Зонт не надо брать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topLeftCell="A7" workbookViewId="0">
      <selection activeCell="D21" sqref="D21"/>
    </sheetView>
  </sheetViews>
  <sheetFormatPr defaultColWidth="9" defaultRowHeight="15" outlineLevelCol="3"/>
  <cols>
    <col min="1" max="1" width="4.33333333333333" customWidth="1"/>
    <col min="2" max="2" width="43.6666666666667" customWidth="1"/>
    <col min="3" max="3" width="18" customWidth="1"/>
    <col min="4" max="4" width="15.552380952381" customWidth="1"/>
  </cols>
  <sheetData>
    <row r="1" spans="1:4">
      <c r="A1" s="1" t="s">
        <v>56</v>
      </c>
      <c r="B1" s="2"/>
      <c r="C1" s="2"/>
      <c r="D1" s="2"/>
    </row>
    <row r="2" spans="1:4">
      <c r="A2" s="3"/>
      <c r="B2" s="3"/>
      <c r="C2" s="3"/>
      <c r="D2" s="3"/>
    </row>
    <row r="3" spans="1:4">
      <c r="A3" s="4" t="s">
        <v>57</v>
      </c>
      <c r="B3" s="5" t="s">
        <v>58</v>
      </c>
      <c r="C3" s="5" t="s">
        <v>59</v>
      </c>
      <c r="D3" s="5" t="s">
        <v>60</v>
      </c>
    </row>
    <row r="4" spans="1:4">
      <c r="A4" s="6">
        <v>1</v>
      </c>
      <c r="B4" s="3" t="s">
        <v>61</v>
      </c>
      <c r="C4" s="3" t="s">
        <v>62</v>
      </c>
      <c r="D4" s="6">
        <v>18000</v>
      </c>
    </row>
    <row r="5" spans="1:4">
      <c r="A5" s="6">
        <v>2</v>
      </c>
      <c r="B5" s="3" t="s">
        <v>63</v>
      </c>
      <c r="C5" s="3" t="s">
        <v>64</v>
      </c>
      <c r="D5" s="6">
        <v>14500</v>
      </c>
    </row>
    <row r="6" spans="1:4">
      <c r="A6" s="6">
        <v>3</v>
      </c>
      <c r="B6" s="3" t="s">
        <v>65</v>
      </c>
      <c r="C6" s="3" t="s">
        <v>66</v>
      </c>
      <c r="D6" s="6">
        <v>10000</v>
      </c>
    </row>
    <row r="7" spans="1:4">
      <c r="A7" s="6">
        <v>4</v>
      </c>
      <c r="B7" s="3" t="s">
        <v>67</v>
      </c>
      <c r="C7" s="3" t="s">
        <v>66</v>
      </c>
      <c r="D7" s="6">
        <v>10000</v>
      </c>
    </row>
    <row r="8" spans="1:4">
      <c r="A8" s="6">
        <v>5</v>
      </c>
      <c r="B8" s="3" t="s">
        <v>68</v>
      </c>
      <c r="C8" s="3" t="s">
        <v>69</v>
      </c>
      <c r="D8" s="6">
        <v>6800</v>
      </c>
    </row>
    <row r="9" spans="1:4">
      <c r="A9" s="6">
        <v>6</v>
      </c>
      <c r="B9" s="3" t="s">
        <v>70</v>
      </c>
      <c r="C9" s="3" t="s">
        <v>71</v>
      </c>
      <c r="D9" s="6">
        <v>5400</v>
      </c>
    </row>
    <row r="10" spans="1:4">
      <c r="A10" s="6">
        <v>7</v>
      </c>
      <c r="B10" s="3" t="s">
        <v>72</v>
      </c>
      <c r="C10" s="3" t="s">
        <v>73</v>
      </c>
      <c r="D10" s="6">
        <v>3000</v>
      </c>
    </row>
    <row r="11" spans="1:4">
      <c r="A11" s="6">
        <v>8</v>
      </c>
      <c r="B11" s="3" t="s">
        <v>74</v>
      </c>
      <c r="C11" s="3" t="s">
        <v>75</v>
      </c>
      <c r="D11" s="6">
        <v>2600</v>
      </c>
    </row>
    <row r="12" spans="1:4">
      <c r="A12" s="6">
        <v>9</v>
      </c>
      <c r="B12" s="3" t="s">
        <v>76</v>
      </c>
      <c r="C12" s="3" t="s">
        <v>77</v>
      </c>
      <c r="D12" s="6">
        <v>8000</v>
      </c>
    </row>
    <row r="13" spans="1:4">
      <c r="A13" s="6">
        <v>10</v>
      </c>
      <c r="B13" s="3" t="s">
        <v>78</v>
      </c>
      <c r="C13" s="3" t="s">
        <v>77</v>
      </c>
      <c r="D13" s="6">
        <v>8000</v>
      </c>
    </row>
    <row r="14" spans="1:4">
      <c r="A14" s="3"/>
      <c r="B14" s="3" t="s">
        <v>79</v>
      </c>
      <c r="C14" s="3"/>
      <c r="D14" s="3"/>
    </row>
    <row r="16" spans="2:4">
      <c r="B16" s="3" t="s">
        <v>80</v>
      </c>
      <c r="C16" s="3"/>
      <c r="D16" s="3">
        <f>MIN(D4:D13)</f>
        <v>2600</v>
      </c>
    </row>
    <row r="17" spans="2:4">
      <c r="B17" s="3" t="s">
        <v>81</v>
      </c>
      <c r="C17" s="3"/>
      <c r="D17" s="3">
        <f>MAX(D4:D13)</f>
        <v>18000</v>
      </c>
    </row>
    <row r="18" spans="2:4">
      <c r="B18" s="3" t="s">
        <v>82</v>
      </c>
      <c r="C18" s="3"/>
      <c r="D18" s="3">
        <f>AVERAGE(D4:D13)</f>
        <v>8630</v>
      </c>
    </row>
    <row r="19" spans="2:4">
      <c r="B19" s="3" t="s">
        <v>83</v>
      </c>
      <c r="C19" s="3">
        <v>5000</v>
      </c>
      <c r="D19" s="3">
        <f>COUNTIF(D4:D13,"&lt;"&amp;C20)</f>
        <v>2</v>
      </c>
    </row>
    <row r="20" spans="2:4">
      <c r="B20" s="3" t="s">
        <v>84</v>
      </c>
      <c r="C20" s="3">
        <v>5000</v>
      </c>
      <c r="D20" s="3">
        <f>SUMIF(D4:D13,"&lt;"&amp;C20)</f>
        <v>5600</v>
      </c>
    </row>
    <row r="21" spans="2:4">
      <c r="B21" s="7" t="s">
        <v>85</v>
      </c>
      <c r="C21" s="3"/>
      <c r="D21" s="3" t="e">
        <f>D20/D14</f>
        <v>#DIV/0!</v>
      </c>
    </row>
    <row r="24" ht="45" spans="2:2">
      <c r="B24" s="8" t="s">
        <v>86</v>
      </c>
    </row>
  </sheetData>
  <mergeCells count="1">
    <mergeCell ref="A1:D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Задание_1</vt:lpstr>
      <vt:lpstr>Задание_2</vt:lpstr>
      <vt:lpstr>Задание_3</vt:lpstr>
      <vt:lpstr>Задание_4</vt:lpstr>
      <vt:lpstr>Задание_5</vt:lpstr>
      <vt:lpstr>Задание_6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Tv</dc:creator>
  <cp:lastModifiedBy>patrick</cp:lastModifiedBy>
  <dcterms:created xsi:type="dcterms:W3CDTF">2025-02-04T07:02:00Z</dcterms:created>
  <dcterms:modified xsi:type="dcterms:W3CDTF">2025-02-16T16:51:59Z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A66854A97A2641928A7536D273D05D25_13</vt:lpwstr>
  </property>
  <property fmtid="{D5CDD505-2E9C-101B-9397-08002B2CF9AE}" pid="3" name="KSOProductBuildVer">
    <vt:lpwstr>1049-12.2.0.19821</vt:lpwstr>
  </property>
</Properties>
</file>