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исок патентов" sheetId="1" state="visible" r:id="rId2"/>
    <sheet name="DPCache_Список патентов" sheetId="2" state="hidden" r:id="rId3"/>
  </sheets>
  <externalReferences>
    <externalReference r:id="rId4"/>
  </externalReferences>
  <definedNames>
    <definedName function="false" hidden="true" localSheetId="0" name="_xlnm._FilterDatabase" vbProcedure="false">'Список патентов'!$A$1:$E$325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<sst xmlns="http://schemas.openxmlformats.org/spreadsheetml/2006/main" count="1364" uniqueCount="351">
  <si>
    <t xml:space="preserve">№</t>
  </si>
  <si>
    <t xml:space="preserve">Номер Патента</t>
  </si>
  <si>
    <t xml:space="preserve">Дата публикации</t>
  </si>
  <si>
    <t xml:space="preserve">Название</t>
  </si>
  <si>
    <t xml:space="preserve">Тип РИД</t>
  </si>
  <si>
    <t xml:space="preserve">Ссылка на открытые реестры ФИПС</t>
  </si>
  <si>
    <t xml:space="preserve">Коэф. Кц</t>
  </si>
  <si>
    <t xml:space="preserve">Годы</t>
  </si>
  <si>
    <t xml:space="preserve">Количество по полю Номер Патента</t>
  </si>
  <si>
    <t xml:space="preserve">Способ ремонта прокатных валков (2)</t>
  </si>
  <si>
    <t xml:space="preserve">РИ</t>
  </si>
  <si>
    <t xml:space="preserve">2023</t>
  </si>
  <si>
    <t xml:space="preserve">Год регистрации</t>
  </si>
  <si>
    <t xml:space="preserve">ФПМ</t>
  </si>
  <si>
    <t xml:space="preserve">Общий итог</t>
  </si>
  <si>
    <t xml:space="preserve">Способ регулирования частоты вращения валков шаропрокатного стана</t>
  </si>
  <si>
    <t xml:space="preserve">2022</t>
  </si>
  <si>
    <t xml:space="preserve">Миксер для накопления жидкого чугуна  (кладка)</t>
  </si>
  <si>
    <t xml:space="preserve">2021</t>
  </si>
  <si>
    <t xml:space="preserve">Миксер для накопления жидкого чугуна  (носок)</t>
  </si>
  <si>
    <t xml:space="preserve">2020</t>
  </si>
  <si>
    <t xml:space="preserve">Способ ремонта прокатных валков</t>
  </si>
  <si>
    <t xml:space="preserve">2019</t>
  </si>
  <si>
    <t xml:space="preserve">СПОСОБ ПРОИЗВОДСТВА МЕЛЮЩИХ ШАРОВ ИЗ СТАЛИ</t>
  </si>
  <si>
    <t xml:space="preserve">2018</t>
  </si>
  <si>
    <t xml:space="preserve">Устройство для визуального обследования внутренней поверхности дымовой трубы</t>
  </si>
  <si>
    <t xml:space="preserve">2017</t>
  </si>
  <si>
    <t xml:space="preserve">Способ получения двутавра из титанового сплава</t>
  </si>
  <si>
    <t xml:space="preserve">2016</t>
  </si>
  <si>
    <t xml:space="preserve">СПОСОБ НЕПРЕРЫВНОЙ РАЗЛИВКИ СТАЛИ (ВАРИАНТЫ)</t>
  </si>
  <si>
    <t xml:space="preserve">2015</t>
  </si>
  <si>
    <t xml:space="preserve">2014</t>
  </si>
  <si>
    <t xml:space="preserve">Транспортирующий желоб для выдачи шаров с шаропрокатного стана</t>
  </si>
  <si>
    <t xml:space="preserve">2013</t>
  </si>
  <si>
    <t xml:space="preserve">Роликовая секция машины непрерывного литья заготовок</t>
  </si>
  <si>
    <t xml:space="preserve">2012</t>
  </si>
  <si>
    <t xml:space="preserve">ПРОДУВОЧНАЯ ФУРМА ДЛЯ РАФИНИРОВАНИЯ МЕТАЛЛА В КОВШЕ</t>
  </si>
  <si>
    <t xml:space="preserve">2011</t>
  </si>
  <si>
    <t xml:space="preserve">КОМПЛЕКС ОХЛАЖДЕНИЯ ВЫПУСКНЫХ И ТРАНСПОРТНЫХ ЖЕЛОБОВ ДОМЕННОЙ ПЕЧИ</t>
  </si>
  <si>
    <t xml:space="preserve">2010</t>
  </si>
  <si>
    <t xml:space="preserve">Устройство весового дозирования шаров</t>
  </si>
  <si>
    <t xml:space="preserve">2009</t>
  </si>
  <si>
    <t xml:space="preserve">СПОСОБ ПРОИЗВОДСТВА МЕЛЮЩИХ ШАРОВ ИЗ СТАЛИ (ВАРИАНТЫ)</t>
  </si>
  <si>
    <t xml:space="preserve">2008</t>
  </si>
  <si>
    <t xml:space="preserve">Способ правки зетового профиля</t>
  </si>
  <si>
    <t xml:space="preserve">2007</t>
  </si>
  <si>
    <t xml:space="preserve">Способ прокатки полосы заготовки полнопрофильного сердечника металлокомпозитной накладки клееболтового изолирующего стыка</t>
  </si>
  <si>
    <t xml:space="preserve">2006</t>
  </si>
  <si>
    <t xml:space="preserve">Нагревательная печь с шагающими балками для нагрева заготовок круглого сечения</t>
  </si>
  <si>
    <t xml:space="preserve">2004</t>
  </si>
  <si>
    <t xml:space="preserve">U-образная шпунтовая свая</t>
  </si>
  <si>
    <t xml:space="preserve">2003</t>
  </si>
  <si>
    <t xml:space="preserve">УСТРОЙСТВО ДЛЯ ПРОДУВКИ ЖИДКОГО МЕТАЛЛА ГАЗОМ В КОВШЕ</t>
  </si>
  <si>
    <t xml:space="preserve">2002</t>
  </si>
  <si>
    <t xml:space="preserve">УГОЛОК КОНТРРЕЛЬСОВЫЙ ИЗ СТАЛИ</t>
  </si>
  <si>
    <t xml:space="preserve">2001</t>
  </si>
  <si>
    <t xml:space="preserve">Промежуточный ковш многоручьевой машины непрерывного литья металла</t>
  </si>
  <si>
    <t xml:space="preserve">2000</t>
  </si>
  <si>
    <t xml:space="preserve">Способ производства мелющих шаров из стали</t>
  </si>
  <si>
    <t xml:space="preserve">1999</t>
  </si>
  <si>
    <t xml:space="preserve">УСТАНОВКА ДЛЯ ИСПЫТАНИЯ МЕЛЮЩИХ ШАРОВ НА УДАРНУЮ СТОЙКОСТЬ</t>
  </si>
  <si>
    <t xml:space="preserve">ПМ</t>
  </si>
  <si>
    <t xml:space="preserve">1998</t>
  </si>
  <si>
    <t xml:space="preserve">Устройство зажатия шара</t>
  </si>
  <si>
    <t xml:space="preserve">1997</t>
  </si>
  <si>
    <t xml:space="preserve">Цель</t>
  </si>
  <si>
    <t xml:space="preserve">Факт</t>
  </si>
  <si>
    <t xml:space="preserve">Способ прокатки углового асимметричного профиля</t>
  </si>
  <si>
    <t xml:space="preserve">1996</t>
  </si>
  <si>
    <t xml:space="preserve">Патент</t>
  </si>
  <si>
    <t xml:space="preserve">ЭВМ</t>
  </si>
  <si>
    <t xml:space="preserve">1995</t>
  </si>
  <si>
    <t xml:space="preserve">СПОСОБ ПРОКАТКИ РЕЛЬСОВ</t>
  </si>
  <si>
    <t xml:space="preserve">1994</t>
  </si>
  <si>
    <t xml:space="preserve">ШИХТА ДЛЯ ПРОИЗВОДСТВА ЖЕЛЕЗОРУДНОГО АГЛОМЕРАТА</t>
  </si>
  <si>
    <t xml:space="preserve">1993</t>
  </si>
  <si>
    <t xml:space="preserve">Вакуум-камера с погружными патрубками</t>
  </si>
  <si>
    <t xml:space="preserve">Итог Результат</t>
  </si>
  <si>
    <t xml:space="preserve">Футеровка сталеразливочного ковша</t>
  </si>
  <si>
    <t xml:space="preserve">Стакан-дозатор для непрерывной разливки металла на машинах непрерывного литья заготовок закрытой струей</t>
  </si>
  <si>
    <t xml:space="preserve">Футеровка нижней части вакуум-камеры</t>
  </si>
  <si>
    <t xml:space="preserve">Северсталь</t>
  </si>
  <si>
    <t xml:space="preserve">Цельнокатаное колесо из стали</t>
  </si>
  <si>
    <t xml:space="preserve">ЕВРАЗ НТМК</t>
  </si>
  <si>
    <t xml:space="preserve">Колесо железнодорожного транспорта</t>
  </si>
  <si>
    <t xml:space="preserve">НЛМК</t>
  </si>
  <si>
    <t xml:space="preserve">Устройство торможения вертикального валка универсальной клети прокатного стана</t>
  </si>
  <si>
    <t xml:space="preserve">ММК</t>
  </si>
  <si>
    <t xml:space="preserve">СПОСОБ ВЫПЛАВКИ МЕТАЛЛА В КИСЛОРОДНОМ КОНВЕРТЕРЕ</t>
  </si>
  <si>
    <t xml:space="preserve">ВМЗ</t>
  </si>
  <si>
    <t xml:space="preserve">СПОСОБ ТЕРМИЧЕСКОЙ ОБРАБОТКИ ЖЕЛЕЗНОДОРОЖНЫХ КОЛЕС</t>
  </si>
  <si>
    <t xml:space="preserve">Мечел </t>
  </si>
  <si>
    <t xml:space="preserve">Шихта для производства ванадиевого чугуна</t>
  </si>
  <si>
    <t xml:space="preserve">СПОСОБ ИСПЫТАНИЯ МЕЛЮЩИХ ШАРОВ НА УДАРНУЮ СТОЙКОСТЬ</t>
  </si>
  <si>
    <t xml:space="preserve">СПОСОБ ФУТЕРОВКИ КИСЛОРОДНОГО КОНВЕРТЕРА</t>
  </si>
  <si>
    <t xml:space="preserve">Колонный двутавр с толщиной полки до 40 мм</t>
  </si>
  <si>
    <t xml:space="preserve">Способ изготовления горячекатаного двутавра из фасонной заготовки</t>
  </si>
  <si>
    <t xml:space="preserve">СПОСОБ ПРОИЗВОДСТВА МЕЛЮЩИХ ШАРОВ (ВАРИАНТЫ)</t>
  </si>
  <si>
    <t xml:space="preserve">Вводная проводка для направления заготовки в валки шаропрокатного стана</t>
  </si>
  <si>
    <t xml:space="preserve">Способ и комплекс транспортировки раскаленного кокса от коксовых печей к УСТК</t>
  </si>
  <si>
    <t xml:space="preserve">Год</t>
  </si>
  <si>
    <t xml:space="preserve">Ко-во зарегистрированных патентов, шт</t>
  </si>
  <si>
    <t xml:space="preserve">ЭЭ, тыс руб.</t>
  </si>
  <si>
    <t xml:space="preserve">Устройство для измерения степени разрыхления постели в отсадочной машине</t>
  </si>
  <si>
    <t xml:space="preserve">КОНСТРУКЦИЯ ОГНЕУПОРНОГО ИЗДЕЛИЯ ДЛЯ РЕМОНТА СТАЛЕВЫПУСКНОГО ОТВЕРСТИЯ КИСЛОРОДНОГО КОНВЕРТЕРА</t>
  </si>
  <si>
    <t xml:space="preserve">Шихта для производства железорудного агломерата</t>
  </si>
  <si>
    <t xml:space="preserve">СПОСОБ ФУТЕРОВКИ ВОЗДУШНЫХ ФУРМ ДОМЕННОЙ ПЕЧИ</t>
  </si>
  <si>
    <t xml:space="preserve">Способ и комплекс автоматического регулирования параметров перемещения скипового подъема доменной печи</t>
  </si>
  <si>
    <t xml:space="preserve">Ручное устройство для подъема и перемещения крышек коксовых печей</t>
  </si>
  <si>
    <t xml:space="preserve">УСТРОЙСТВО КРЕПЛЕНИЯ ТОКАРНОГО ИНСТРУМЕНТА НА ТОКАРНО-КАРУСЕЛЬНОМ СТАНКЕ</t>
  </si>
  <si>
    <t xml:space="preserve">Способ производства мелющих шаров</t>
  </si>
  <si>
    <t xml:space="preserve">СПОСОБ ПРОИЗВОДСТВА ПРОКАТА ПРЯМОУГОЛЬНОГО СЕЧЕНИЯ ИЗ НЕКОНДИЦИОННОГО ПРОКАТА КРУГЛОГО СЕЧЕНИЯ</t>
  </si>
  <si>
    <t xml:space="preserve">Способ прокатки угловых асимметричных профилей</t>
  </si>
  <si>
    <t xml:space="preserve">СПОСОБ НЕПРЕРЫВНОГО ЛИТЬЯ СЛЯБОВЫХ ЗАГОТОВОК</t>
  </si>
  <si>
    <t xml:space="preserve">Шпунтовая свая типа Ларсен</t>
  </si>
  <si>
    <t xml:space="preserve">Патрубок погружной для циркуляционного вакууматора</t>
  </si>
  <si>
    <t xml:space="preserve">Футеровка нижней части конвертера с отъемным днищем</t>
  </si>
  <si>
    <t xml:space="preserve">СПОСОБ ВЫПЛАВКИ СТАЛИ В КИСЛОРОДНОМ КОНВЕРТЕРЕ</t>
  </si>
  <si>
    <t xml:space="preserve">Сталеразливочный погружной стакан</t>
  </si>
  <si>
    <t xml:space="preserve">УСТРОЙСТВО ВОДЯНОГО ОХЛАЖДЕНИЯ ЛЕЩАДИ ДОМЕННОЙ ПЕЧИ</t>
  </si>
  <si>
    <t xml:space="preserve">Железнодорожное колесо</t>
  </si>
  <si>
    <t xml:space="preserve">Способ вращения якоря двигателя постоянного тока с независимым возбуждением с номинальным напряжением якоря более 600В и мощностью более 3МВт для проточки коллектора</t>
  </si>
  <si>
    <t xml:space="preserve">СПОСОБ РЕГУЛИРОВАНИЯ ЧАСТОТЫ ВРАЩЕНИЯ ВАЛКОВ ШАРОПРОКАТНЫХ СТАНОВ</t>
  </si>
  <si>
    <t xml:space="preserve">ПРОФИЛЬ ДОМЕННОЙ ПЕЧИ ДЛЯ ВЫСОКОИНТЕНСИВНОЙ РАБОТЫ</t>
  </si>
  <si>
    <t xml:space="preserve">ЖЕЛЕЗНОДОРОЖНОЕ КОЛЕСО</t>
  </si>
  <si>
    <t xml:space="preserve">Комплекс сбора и удаления горновых газов от главного желоба доменной печи</t>
  </si>
  <si>
    <t xml:space="preserve">СПОСОБ ПРОИЗВОДСТВА ЖЕЛЕЗНОДОРОЖНЫХ БАНДАЖЕЙ ПОВЫШЕННОЙ НАДЕЖНОСТИ</t>
  </si>
  <si>
    <t xml:space="preserve">ВЫПУСКНОЙ ГЛАВНЫЙ ЖЕЛОБ ДОМЕННОЙ ПЕЧИ</t>
  </si>
  <si>
    <t xml:space="preserve">Футеровка днища конвертера с донными фурмами</t>
  </si>
  <si>
    <t xml:space="preserve">СПОСОБ И КОМПЛЕКС ДЛЯ УТИЛИЗАЦИИ КОНВЕРТЕРНОГО ПАРА</t>
  </si>
  <si>
    <t xml:space="preserve">СПОСОБ ПОДГОТОВКИ ШИБЕРНОГО ЗАТВОРА СТАЛЕРАЗЛИВОЧНОГО КОВША</t>
  </si>
  <si>
    <t xml:space="preserve">СПОСОБ ОБНАРУЖЕНИЯ ШЛАКА В ПОТОКЕ РАСПЛАВА МЕТАЛЛА</t>
  </si>
  <si>
    <t xml:space="preserve">КОМПЛЕКС КОНТРОЛЯ РАЗМЕРА ДВИЖУЩЕГОСЯ ОБЪЕКТА</t>
  </si>
  <si>
    <t xml:space="preserve">СПОСОБ ИЗГОТОВЛЕНИЯ ЗАГОТОВОК КОРПУСОВ ДЛЯ БЕТОНОБОЙНЫХ И БРОНЕБОЙНЫХ СНАРЯДОВ</t>
  </si>
  <si>
    <t xml:space="preserve">СПОСОБ ПОЛУЧЕНИЯ ТВЕРДОГО ЧУГУНА</t>
  </si>
  <si>
    <t xml:space="preserve">БУНКЕР ДЛЯ СЫПУЧИХ МАТЕРИАЛОВ</t>
  </si>
  <si>
    <t xml:space="preserve">СПОСОБ ИЗВЛЕЧЕНИЯ ВАНАДИЯ ИЗ ПРИРОДНОЛЕГИРОВАННОГО ВАНАДИЕВОГО ЧУГУНА</t>
  </si>
  <si>
    <t xml:space="preserve">Способ повышения качества металлургического кокса</t>
  </si>
  <si>
    <t xml:space="preserve">СПОСОБ ПОЛУЧЕНИЯ МОДИФИЦИРОВАННОГО МЕТАЛЛУРГИЧЕСКОГО КОКСА ДЛЯ ВЫСОКОИНТЕНСИВНОЙ ВЫПЛАВКИ ВАНАДИЕВОГО ЧУГУНА</t>
  </si>
  <si>
    <t xml:space="preserve">СПОСОБ ТЕРМИЧЕСКОЙ ОБРАБОТКИ ЖЕЛЕЗНОДОРОЖНЫХ БАНДАЖЕЙ</t>
  </si>
  <si>
    <t xml:space="preserve">СПОСОБ ОПРЕДЕЛЕНИЯ ХИМИЧЕСКОГО СОСТАВА ШЛАКОВЫХ МАТЕРИАЛОВ</t>
  </si>
  <si>
    <t xml:space="preserve">СПОСОБ СУХОГО ТУШЕНИЯ КОКСА</t>
  </si>
  <si>
    <t xml:space="preserve">СТАНОК ДЛЯ ПРОТЯГИВАНИЯ ПАЗОВ В ПОДКЛАДКЕ РЕЛЬСОВОГО СКРЕПЛЕНИЯ</t>
  </si>
  <si>
    <t xml:space="preserve">ШИХТА ДЛЯ ПРОИЗВОДСТВА ВАНАДИЕВОГО ЧУГУНА</t>
  </si>
  <si>
    <t xml:space="preserve">УСТРОЙСТВО ИЗМЕРЕНИЯ ДЛИНЫ И СКОРОСТИ ПРОКАТА</t>
  </si>
  <si>
    <t xml:space="preserve">СПОСОБ ПОВЫШЕНИЯ СТЕПЕНИ ИЗВЛЕЧЕНИЯ ВАНАДИЯ ПРИ КОНВЕРТИРОВАНИИ ПРИРОДНО-ЛЕГИРОВАННЫХ ЧУГУНОВ</t>
  </si>
  <si>
    <t xml:space="preserve">АГЛОМЕРАЦИОННЫЙ ФЛЮС, ШИХТА И СПОСОБ ЕГО ПРОИЗВОДСТВА</t>
  </si>
  <si>
    <t xml:space="preserve">СПОСОБ ОХЛАЖДЕНИЯ ФУРМЫ ВОЗДУШНОГО ДУТЬЯ И ПОДАЧИ ПРИРОДНОГО ГАЗА В ДОМЕННУЮ ПЕЧЬ И УСТРОЙСТВО ДЛЯ ЕГО ОСУЩЕСТВЛЕНИЯ</t>
  </si>
  <si>
    <t xml:space="preserve">СПОСОБ ИЗВЛЕЧЕНИЯ ВАНАДИЯ ПРИ КОНВЕРТЕРНОМ ПЕРЕДЕЛЕ ПРИРОДНО-ЛЕГИРОВАННОГО ЧУГУНА</t>
  </si>
  <si>
    <t xml:space="preserve">СПОСОБ ПОДГОТОВКИ ШЛАКА ДЛЯ НАНЕСЕНИЯ ГАРНИСАЖА НА ФУТЕРОВКУ КОНВЕРТЕРА</t>
  </si>
  <si>
    <t xml:space="preserve">СПОСОБ ВЫПЛАВКИ СТАЛИ В КОНВЕРТЕРЕ</t>
  </si>
  <si>
    <t xml:space="preserve">ЖЕЛЕЗОФЛЮС ВАНАДИЙСОДЕРЖАЩИЙ</t>
  </si>
  <si>
    <t xml:space="preserve">СПОСОБ ПРОИЗВОДСТВА ВАНАДИЕВОГО ШЛАКА И ЛЕГИРОВАННОЙ ВАНАДИЕМ СТАЛИ</t>
  </si>
  <si>
    <t xml:space="preserve">КОМПЛЕКС ДЛЯ ПРОИЗВОДСТВА ВАНАДИЕВОГО ЧУГУНА</t>
  </si>
  <si>
    <t xml:space="preserve">СПОСОБ ФОРМИРОВАНИЯ ДОМЕННОЙ ШИХТЫ</t>
  </si>
  <si>
    <t xml:space="preserve">СИСТЕМА ОХЛАЖДЕНИЯ ФУРМ ДОМЕННЫХ ПЕЧЕЙ</t>
  </si>
  <si>
    <t xml:space="preserve">СПОСОБ ПОЛУЧЕНИЯ НЕПРЕРЫВНОЛИТОЙ ЗАГОТОВКИ ПОВЫШЕННОГО КАЧЕСТВА</t>
  </si>
  <si>
    <t xml:space="preserve">ПОГРУЖНОЙ СТАКАН</t>
  </si>
  <si>
    <t xml:space="preserve">СПОСОБ ИЗГОТОВЛЕНИЯ ЦЕЛЬНОКАТАНЫХ ЖЕЛЕЗНОДОРОЖНЫХ КОЛЕС</t>
  </si>
  <si>
    <t xml:space="preserve">ПАТРУБОК ПОГРУЖНОЙ ДЛЯ ВАКУУМАТОРА</t>
  </si>
  <si>
    <t xml:space="preserve">УСТРОЙСТВО КОНТРОЛЯ РАЗМЕРОВ ГОРЯЧИХ СЛИТКОВ</t>
  </si>
  <si>
    <t xml:space="preserve">ВЫПУСКНОЙ ЖЕЛОБ ДОМЕННОЙ ПЕЧИ</t>
  </si>
  <si>
    <t xml:space="preserve">ЦЕЛЬНОКАТАНОЕ КОЛЕСО ДЛЯ ЖЕЛЕЗНОДОРОЖНОГО ТРАНСПОРТА</t>
  </si>
  <si>
    <t xml:space="preserve">КРИСТАЛЛИЗАТОР</t>
  </si>
  <si>
    <t xml:space="preserve">КОМПЛЕКС ПЕЧЕЙ ДЛЯ ПРОИЗВОДСТВА КОКСА СУХОГО ТУШЕНИЯ</t>
  </si>
  <si>
    <t xml:space="preserve">СПОСОБ ПЕРЕРАБОТКИ ВАНАДИЙСОДЕРЖАЩИХ ЧУГУНОВ</t>
  </si>
  <si>
    <t xml:space="preserve">ШИХТА ДЛЯ ПРОИЗВОДСТВА ЧУГУНА</t>
  </si>
  <si>
    <t xml:space="preserve">ЭЛЕКТРОИСКРОВОЙ ИОНИЗАТОР</t>
  </si>
  <si>
    <t xml:space="preserve">КОМПЛЕКС ДЛЯ ПРОИЗВОДСТВА ПЕРЕДЕЛЬНОГО И ВАНАДИЕВОГО ЧУГУНА</t>
  </si>
  <si>
    <t xml:space="preserve">СПОСОБ ОПРЕДЕЛЕНИЯ ОПТИМАЛЬНОГО СОСТАВА УГОЛЬНОЙ ШИХТЫ ДЛЯ КОКСОВАНИЯ</t>
  </si>
  <si>
    <t xml:space="preserve">СПОСОБ ДОМЕННОЙ ПЛАВКИ ТИТАНСОДЕРЖАЩЕГО ЖЕЛЕЗОРУДНОГО СЫРЬЯ</t>
  </si>
  <si>
    <t xml:space="preserve">СПОСОБ ДОМЕННОЙ ПЛАВКИ НА МАГНЕЗИАЛЬНО-ГЛИНОЗЕМИСТЫХ ШЛАКАХ</t>
  </si>
  <si>
    <t xml:space="preserve">СТАЛЕВЫПУСКНОЙ БЛОК КОНВЕРТЕРА</t>
  </si>
  <si>
    <t xml:space="preserve">СПОСОБ УПРОЧНЕНИЯ СТАЛЬНОГО ВАЛКА РЕЛЬСОБАЛОЧНОГО СТАНА</t>
  </si>
  <si>
    <t xml:space="preserve">СИСТЕМА РЕГУЛИРОВАНИЯ УРОВНЯ МЕТАЛЛА В КРИСТАЛЛИЗАТОРЕ</t>
  </si>
  <si>
    <t xml:space="preserve">НАГРЕВАТЕЛЬНАЯ ПЕЧЬ С ШАГАЮЩИМ ПОДОМ</t>
  </si>
  <si>
    <t xml:space="preserve">ШТАМП ДЛЯ ГОРЯЧЕЙ ФОРМОВКИ КОЛЕСНОЙ ЗАГОТОВКИ</t>
  </si>
  <si>
    <t xml:space="preserve">СПОСОБ РЕМОНТА ТРЕФОВ ЧУГУННЫХ ПРОКАТНЫХ ВАЛКОВ</t>
  </si>
  <si>
    <t xml:space="preserve">СПОСОБ ШТАМПОВКИ ЗАГОТОВОК ДЛЯ ЦЕЛЬНОКАТАНЫХ КОЛЕС</t>
  </si>
  <si>
    <t xml:space="preserve">СПОСОБ БЕСПЫЛЕВОЙ ВЫДАЧИ КОКСА</t>
  </si>
  <si>
    <t xml:space="preserve">СИСТЕМА ДВУХУРОВНЕВОГО РЕГУЛИРОВАНИЯ ТЕПЛОВЫМ ПРОЦЕССОМ НАГРЕВАТЕЛЬНОЙ ПЕЧИ</t>
  </si>
  <si>
    <t xml:space="preserve">УСТРОЙСТВО ДЛЯ ЗАЧИСТКИ ПОЛУВАГОНОВ ОТ ОСТАТКОВ СЫПУЧИХ ГРУЗОВ</t>
  </si>
  <si>
    <t xml:space="preserve">КОМПЛЕКС ДЛЯ ВЫПЛАВКИ ЧУГУНА ИЗ ТИТАНСОДЕРЖАЩИХ АГЛОМЕРАТА И ОКАТЫШЕЙ РАЗНОЙ ОСНОВНОСТИ</t>
  </si>
  <si>
    <t xml:space="preserve">УЧАСТОК ДЛЯ ЭЛЕКТРОЭРОЗИОННОГО КЛЕЙМЕНИЯ ПРОКАТА</t>
  </si>
  <si>
    <t xml:space="preserve">СТЕНД ДЛЯ ИСПЫТАНИЯ РЕДУКТОРОВ И НАСОСОВ</t>
  </si>
  <si>
    <t xml:space="preserve">СИСТЕМА КОНТРОЛЯ ПОЛОЖЕНИЯ ПОДВИЖНЫХ ПИЛ РЕЗКИ ПРОКАТА</t>
  </si>
  <si>
    <t xml:space="preserve">ЛАЗЕРНЫЙ ДОПЛЕРОВСКИЙ ИЗМЕРИТЕЛЬ ДЛИНЫ И СКОРОСТИ ПРОКАТА</t>
  </si>
  <si>
    <t xml:space="preserve">КЛЕММА РЕЛЬСОВОГО СКРЕПЛЕНИЯ</t>
  </si>
  <si>
    <t xml:space="preserve">НАГРЕВАТЕЛЬНАЯ СЕКЦИОННАЯ ПЕЧЬ СКОРОСТНОГО НАГРЕВА</t>
  </si>
  <si>
    <t xml:space="preserve">СИСТЕМА КОНТРОЛЯ РАЗМЕРОВ ДВИЖУЩЕГОСЯ ОБЪЕКТА</t>
  </si>
  <si>
    <t xml:space="preserve">СПОСОБ ПРОИЗВОДСТВА СТАЛИ</t>
  </si>
  <si>
    <t xml:space="preserve">СПОСОБ ПРАВКИ ДИСКОВЫХ ПИЛ</t>
  </si>
  <si>
    <t xml:space="preserve">СПОСОБ ФУТЕРОВКИ ЭЛЕМЕНТОВ ДОМЕННОЙ ПЕЧИ</t>
  </si>
  <si>
    <t xml:space="preserve">СПОСОБ ТОРКРЕТИРОВАНИЯ СТАЛЕВЫПУСКНОГО ОТВЕРСТИЯ МЕТАЛЛУРГИЧЕСКОГО АГРЕГАТА</t>
  </si>
  <si>
    <t xml:space="preserve">СПОСОБ ПРОИЗВОДСТВА СТАЛИ В СТАЛЕПЛАВИЛЬНОМ АГРЕГАТЕ</t>
  </si>
  <si>
    <t xml:space="preserve">СПОСОБ ДОМЕННОЙ ПЛАВКИ ТИТАНОМАГНЕТИТОВЫХ РУД</t>
  </si>
  <si>
    <t xml:space="preserve">Устройство для нагрева воздуха блока нагревательных печей</t>
  </si>
  <si>
    <t xml:space="preserve">СПОСОБ ПРОИЗВОДСТВА БАНДАЖЕЙ ИЗ ЗАЭВТЕКТОИДНЫХ СТАЛЕЙ</t>
  </si>
  <si>
    <t xml:space="preserve">ТОРКРЕТ-МАССА ДЛЯ РЕМОНТА ФУТЕРОВКИ СТЕН КОКСОВЫХ ПЕЧЕЙ</t>
  </si>
  <si>
    <t xml:space="preserve">Защитный экран для регулировки отвода тепла от непрерывнолитой заготовки</t>
  </si>
  <si>
    <t xml:space="preserve">Металлический трубчатый рекуператор с защитным противоокислительным высокотемпературным покрытием</t>
  </si>
  <si>
    <t xml:space="preserve">СПОСОБ ПЕРЕДЕЛА ВАНАДИЕВОГО ЧУГУНА</t>
  </si>
  <si>
    <t xml:space="preserve">СПОСОБ ПОЛУЧЕНИЯ ПОДШИПНИКОВОЙ СТАЛИ</t>
  </si>
  <si>
    <t xml:space="preserve">ФУТЕРОВКА НАГРЕВАТЕЛЬНОЙ ПЕЧИ</t>
  </si>
  <si>
    <t xml:space="preserve">СПОСОБ ИЗГОТОВЛЕНИЯ ЗАГОТОВОК ПРИ ПРОИЗВОДСТВЕ ИЗДЕЛИЙ ТИПА КОЛЕС</t>
  </si>
  <si>
    <t xml:space="preserve">УСТРОЙСТВО ДЛЯ СБРАСЫВАНИЯ МЕТАЛЛА</t>
  </si>
  <si>
    <t xml:space="preserve">КОМБИНИРОВАННЫЙ СПОСОБ ОТСОСА И ОЧИСТКИ ГАЗОВ ВЫДАЧИ КОКСА, ГАЗОВ ОБРАБОТКИ КОКСОВЫХ КАМЕР И ПРИНУДИТЕЛЬНОГО ОБЕЗГРАФИЧИВАНИЯ ИХ СТОЯКОВ И СВОДОВ</t>
  </si>
  <si>
    <t xml:space="preserve">ФУТЕРОВКА КОНВЕРТЕРА</t>
  </si>
  <si>
    <t xml:space="preserve">СПОСОБ ДОМЕННОЙ ПЛАВКИ ЦИНКСОДЕРЖАЩИХ ШИХТ</t>
  </si>
  <si>
    <t xml:space="preserve">ЧУГУННАЯ ЛЕТКА ДОМЕННОЙ ПЕЧИ И БУР ДЛЯ ЕЕ ВСКРЫТИЯ</t>
  </si>
  <si>
    <t xml:space="preserve">СПОСОБ ПЕРЕДЕЛА ЧУГУНА</t>
  </si>
  <si>
    <t xml:space="preserve">СПОСОБ ВЫПЛАВКИ НИЗКОУГЛЕРОДИСТОЙ ВАНАДИЙСОДЕРЖАЩЕЙ СТАЛИ ПОВЫШЕННОЙ ПРОЧНОСТИ И ХЛАДОСТОЙКОСТИ</t>
  </si>
  <si>
    <t xml:space="preserve">ПРИЕМНАЯ ВОРОНКА ПОГРУЖНОГО СТАКАНА</t>
  </si>
  <si>
    <t xml:space="preserve">СПОСОБ УДАЛЕНИЯ ЧРЕЗМЕРНЫХ ОТЛОЖЕНИЙ ГРАФИТА ИЗ СТОЯКОВ И КОКСОВЫХ КАМЕР</t>
  </si>
  <si>
    <t xml:space="preserve">СПОСОБ ВЫПЛАВКИ СТАЛИ В ОСНОВНОЙ МАРТЕНОВСКОЙ ПЕЧИ</t>
  </si>
  <si>
    <t xml:space="preserve">СПОСОБ БЕЗДЫМНОЙ ЗАГРУЗКИ КОКСОВЫХ ПЕЧЕЙ</t>
  </si>
  <si>
    <t xml:space="preserve">СПОСОБ НЕПРЕРЫВНОГО ЛИТЬЯ СТАЛИ</t>
  </si>
  <si>
    <t xml:space="preserve">СПОСОБ ЗАЩИТЫ ЧУГУНОВОЗНЫХ КОВШЕЙ ОТ ЗАРАСТАНИЯ ПРИ ВЫПЛАВКЕ ЧУГУНОВ С ПОВЫШЕННЫМ СОДЕРЖАНИЕМ ТИТАНОМАГНЕТИТОВ</t>
  </si>
  <si>
    <t xml:space="preserve">ШЛАКООБРАЗУЮЩАЯ СМЕСЬ ДЛЯ НЕПРЕРЫВНОЙ РАЗЛИВКИ СТАЛИ</t>
  </si>
  <si>
    <t xml:space="preserve">РЕГЕНЕРАТИВНЫЙ НАГРЕВАТЕЛЬНЫЙ КОЛОДЕЦ</t>
  </si>
  <si>
    <t xml:space="preserve">СПОСОБ ВНЕПЕЧНОЙ ОБРАБОТКИ СТАЛИ</t>
  </si>
  <si>
    <t xml:space="preserve">СПОСОБ ПРОКАТКИ ПРОФИЛЕЙ КРУГЛОГО СЕЧЕНИЯ</t>
  </si>
  <si>
    <t xml:space="preserve">СПОСОБ ПОЛУЧЕНИЯ ВЫСОКОКАЧЕСТВЕННОЙ НЕПРЕРЫВНО-ЛИТОЙ КРУГЛОЙ ЗАГОТОВКИ</t>
  </si>
  <si>
    <t xml:space="preserve">СПОСОБ ПРОИЗВОДСТВА ШВЕЛЛЕРОВ</t>
  </si>
  <si>
    <t xml:space="preserve">УСТРОЙСТВО ДЛЯ ЗАПРЕССОВКИ ОГНЕУПОРНОГО ВКЛАДЫША</t>
  </si>
  <si>
    <t xml:space="preserve">СПОСОБ ПРИГОТОВЛЕНИЯ СТЕРЖНЕВОЙ СМЕСИ</t>
  </si>
  <si>
    <t xml:space="preserve">ГЛУХОДОННЫЙ ПОГРУЖНОЙ СТАКАН</t>
  </si>
  <si>
    <t xml:space="preserve">ПРИБОР ДЛЯ ОПРЕДЕЛЕНИЯ СОДЕРЖАНИЯ ГЛИНИСТОЙ СОСТАВЛЯЮЩЕЙ В ФОРМОВОЧНЫХ ПЕСКАХ</t>
  </si>
  <si>
    <t xml:space="preserve">СПОСОБ ВЫПЛАВКИ ФЕРРОВАНАДИЯ</t>
  </si>
  <si>
    <t xml:space="preserve">УСТРОЙСТВО ДЛЯ ЗАЩИТЫ РЕКУПЕРАТОРА ОТ ПЕРЕГРЕВА</t>
  </si>
  <si>
    <t xml:space="preserve">СПОСОБ ПЕРЕДЕЛА ВАНАДИЕВЫХ ЧУГУНОВ В СТАЛЕПЛАВИЛЬНЫХ АГРЕГАТАХ</t>
  </si>
  <si>
    <t xml:space="preserve">СПОСОБ ПЕРЕДЕЛА ВАНАДИЕВОГО ЧУГУНА ДУПЛЕКС-ПРОЦЕССОМ НТ-ВДР</t>
  </si>
  <si>
    <t xml:space="preserve">ОБДУВОЧНОЕ УСТРОЙСТВО ДЛЯ БЕЗОСТРЯКОВОГО СТРЕЛОЧНОГО ПЕРЕВОДА</t>
  </si>
  <si>
    <t xml:space="preserve">СПОСОБ МИКРОЛЕГИРОВАНИЯ УГЛЕРОДИСТОЙ СТАЛИ ВАНАДИЕМ</t>
  </si>
  <si>
    <t xml:space="preserve">ПРОДУВОЧНОЕ УСТРОЙСТВО СТАЛЕРАЗЛИВОЧНЫХ КОВШЕЙ</t>
  </si>
  <si>
    <t xml:space="preserve">СПОСОБ ПРОКАТКИ ПРОФИЛЕЙ ИЗ НЕПРЕРЫВНОЛИТОЙ ЗАГОТОВКИ КРУГЛОГО СЕЧЕНИЯ</t>
  </si>
  <si>
    <t xml:space="preserve">ВОЗДУШНАЯ ФУРМА ДОМЕННОЙ ПЕЧИ</t>
  </si>
  <si>
    <t xml:space="preserve">АППАРАТ ДЛЯ ПСЕВДООЖИЖЕНИЯ ТВЕРДОГО ЗЕРНИСТОГО МАТЕРИАЛА</t>
  </si>
  <si>
    <t xml:space="preserve">ПЛАВЛЕНЫЙ ФОРСТЕРИТОСОДЕРЖАЩИЙ МАТЕРИАЛ И ОГНЕУПОР НА ЕГО ОСНОВЕ (ВАРИАНТЫ)</t>
  </si>
  <si>
    <t xml:space="preserve">СПОСОБ ПОЛУЧЕНИЯ ПЯТИОКИСИ ВАНАДИЯ</t>
  </si>
  <si>
    <t xml:space="preserve">КОМПЛЕКСНЫЙ ФЛЮС ДЛЯ ДЕВАНАДАЦИИ ЧУГУНА</t>
  </si>
  <si>
    <t xml:space="preserve">СПОСОБ ПЕРЕДЕЛА ВАНАДИЕВОГО ЧУГУНА НИКОМ-ПРОЦЕССОМ</t>
  </si>
  <si>
    <t xml:space="preserve">СПОСОБ ПЕРЕРАБОТКИ ВЫСОКОКАЛЬЦИЕВЫХ ВАНАДИЙСОДЕРЖАЩИХ МАТЕРИАЛОВ</t>
  </si>
  <si>
    <t xml:space="preserve">СПОСОБ ПОЛУЧЕНИЯ ВАНАДИЙСОДЕРЖАЩЕГО ШЛАКА</t>
  </si>
  <si>
    <t xml:space="preserve">СПОСОБ ПОЛУЧЕНИЯ ФЕРРОСИЛИКОВАНАДИЯ</t>
  </si>
  <si>
    <t xml:space="preserve">СПОСОБ ПОЛУЧЕНИЯ РЕЛЬСОВОЙ СТАЛИ</t>
  </si>
  <si>
    <t xml:space="preserve">СПОСОБ ИЗМЕРЕНИЯ ПОЛОЖЕНИЯ ОБЪЕКТА</t>
  </si>
  <si>
    <t xml:space="preserve">СПОСОБ КОНВЕРТЕРНОЙ ПЛАВКИ С ИСПОЛЬЗОВАНИЕМ МЕТАЛЛИЗОВАННЫХ МАТЕРИАЛОВ</t>
  </si>
  <si>
    <t xml:space="preserve">НАГРЕВАТЕЛЬНАЯ ПЕЧЬ С КОМБИНИРОВАННЫМ ПОДОМ</t>
  </si>
  <si>
    <t xml:space="preserve">Флюс-антигреналь</t>
  </si>
  <si>
    <t xml:space="preserve">ДОМЕННАЯ ПЕЧЬ</t>
  </si>
  <si>
    <t xml:space="preserve">СПОСОБ ВЫПЛАВКИ СТАЛИ</t>
  </si>
  <si>
    <t xml:space="preserve">СПОСОБ МИКРОЛЕГИРОВАНИЯ СТАЛИ</t>
  </si>
  <si>
    <t xml:space="preserve">СПОСОБ ТЕПЛОВОЙ ОБРАБОТКИ КОЛЕС</t>
  </si>
  <si>
    <t xml:space="preserve">СПОСОБ РАСКИСЛЕНИЯ, МОДИФИЦИРОВАНИЯ И МИКРОЛЕГИРОВАНИЯ СТАЛИ ВАНАДИЙСОДЕРЖАЩИМИ МАТЕРИАЛАМИ</t>
  </si>
  <si>
    <t xml:space="preserve">СПОСОБ ИЗГОТОВЛЕНИЯ ЖЕЛЕЗНОДОРОЖНЫХ КОЛЕС ИЗ НЕПРЕРЫВНОЛИТОГО СЛИТКА</t>
  </si>
  <si>
    <t xml:space="preserve">СПОСОБ ПОЛУЧЕНИЯ ВЫСОКОКАЧЕСТВЕННОЙ СТАЛИ</t>
  </si>
  <si>
    <t xml:space="preserve">УСТРОЙСТВО ДЛЯ ТОРКРЕТИРОВАНИЯ СТАЛЕВЫПУСКНОГО ОТВЕРСТИЯ</t>
  </si>
  <si>
    <t xml:space="preserve">Способ загрузки доменной печи</t>
  </si>
  <si>
    <t xml:space="preserve">УСТРОЙСТВО ДЛЯ ЗАКАЛКИ ШАРОВ</t>
  </si>
  <si>
    <t xml:space="preserve">УСТРОЙСТВО ДЛЯ РАЗДЕЛЕНИЯ МАГНИТНОГО И НЕМАГНИТНОГО ПРОДУКТА ПРИ ПЕРЕРАБОТКЕ ШЛАКОВ</t>
  </si>
  <si>
    <t xml:space="preserve">ПЕЧНОЙ РОЛИК, ВОССТАНОВЛЕННЫЙ ПРАВКОЙ</t>
  </si>
  <si>
    <t xml:space="preserve">СПОСОБ ПЕРЕДЕЛА ВАНАДИЕВОГО ЧУГУНА В КОНВЕРТЕРЕ</t>
  </si>
  <si>
    <t xml:space="preserve">СПОСОБ ТЕПЛОВОЙ ОБРАБОТКИ ТРАМВАЙНЫХ БАНДАЖЕЙ</t>
  </si>
  <si>
    <t xml:space="preserve">УСТРОЙСТВО ДЛЯ УМЕНЬШЕНИЯ ПРИМЕРЗАНИЯ СЫПУЧИХ МАТЕРИАЛОВ К КОНВЕЙЕРУ</t>
  </si>
  <si>
    <t xml:space="preserve">УСТРОЙСТВО ДЛЯ ИЗВЛЕЧЕНИЯ МЕТАЛЛА ИЗ ШЛАКА</t>
  </si>
  <si>
    <t xml:space="preserve">СПОСОБ ПИРОМЕТАЛЛУРГИЧЕСКОЙ ПЕРЕРАБОТКИ ВАНАДИЙСОДЕРЖАЩИХ И ЖЕЛЕЗОРУДНЫХ МАТЕРИАЛОВ</t>
  </si>
  <si>
    <t xml:space="preserve">СПОСОБ ПОЛУЧЕНИЯ ВАНАДИЙСОДЕРЖАЩЕГО ШЛАКА ПРИ ПЕРЕРАБОТКЕ ВАНАДИЕВОГО ЧУГУНА МОНОПРОЦЕССОМ</t>
  </si>
  <si>
    <t xml:space="preserve">ЦЕНТРАЛЬНЫЙ ГОРНОВОЙ ЖЕЛОБ ДОМЕННОЙ ПЕЧИ ДЛЯ ВЫПУСКА ТИТАНИСТЫХ ПРОДУКТОВ ПЛАВКИ</t>
  </si>
  <si>
    <t xml:space="preserve">СПОСОБ МИКРОЛЕГИРОВАНИЯ НИЗКОУГЛЕРОДИСТОЙ СТАЛИ</t>
  </si>
  <si>
    <t xml:space="preserve">ЭЛЕМЕНТ ОХЛАЖДЕНИЯ И ФУТЕРОВКИ ШАХТЫ ДОМЕННОЙ ПЕЧИ</t>
  </si>
  <si>
    <t xml:space="preserve">УСТРОЙСТВО ДЛЯ ТЕРМООБРАБОТКИ ИЗДЕЛИЙ</t>
  </si>
  <si>
    <t xml:space="preserve">СПОСОБ ПРОКАТКИ ТОЛСТЫХ ЛИСТОВ</t>
  </si>
  <si>
    <t xml:space="preserve">УСТРОЙСТВО ДЛЯ ОТДЕЛЕНИЯ НЕГАБАРИТНОЙ ЧАСТИ ПРИ ПЕРЕРАБОТКЕ МЕТАЛЛУРГИЧЕСКИХ ШЛАКОВ</t>
  </si>
  <si>
    <t xml:space="preserve">ФУРМА ДОМЕННОЙ ПЕЧИ</t>
  </si>
  <si>
    <t xml:space="preserve">СПОСОБ РАСКИСЛЕНИЯ, МОДИФИЦИРОВАНИЯ И МИКРОЛЕГИРОВАНИЯ ВАНАДИЕМ СТАЛИ</t>
  </si>
  <si>
    <t xml:space="preserve">СПОСОБ ДОМЕННОЙ ПЛАВКИ С ИСПОЛЬЗОВАНИЕМ ТИТАНСОДЕРЖАЩИХ МАТЕРИАЛОВ</t>
  </si>
  <si>
    <t xml:space="preserve">УСТРОЙСТВО ДЛЯ ЭЛЕКТРОИСКРОВОГО ЛЕГИРОВАНИЯ МЕТАЛЛИЧЕСКИХ ПОВЕРХНОСТЕЙ ДИСКОВЫМ ЭЛЕКТРОДОМ С ВИБРОВОЗБУДИТЕЛЕМ ДВОЙНОГО ДЕЙСТВИЯ</t>
  </si>
  <si>
    <t xml:space="preserve">СПОСОБ ИЗГОТОВЛЕНИЯ ВИБРОНАБИВНЫХ ОГНЕУПОРНЫХ КОРУНДОВЫХ БЛОКОВ</t>
  </si>
  <si>
    <t xml:space="preserve">НАГРЕВАТЕЛЬНАЯ ПЕЧЬ С ШАГАЮЩИМ ПОДОМ ДЛЯ НАГРЕВА ДЛИННОМЕРНЫХ МЕТАЛЛИЧЕСКИХ ИЗДЕЛИЙ</t>
  </si>
  <si>
    <t xml:space="preserve">СПОСОБ ТЕРМИЧЕСКОЙ ОБРАБОТКИ МЕЛЮЩИХ ШАРОВ</t>
  </si>
  <si>
    <t xml:space="preserve">СПОСОБ ПОЛУЧЕНИЯ ВАНАДИЕВОГО ШЛАКА</t>
  </si>
  <si>
    <t xml:space="preserve">СПОСОБ ТЕРМИЧЕСКОЙ ОБРАБОТКИ ДИСКОВ ПИЛ ГОРЯЧЕЙ РЕЗКИ ПРОКАТА</t>
  </si>
  <si>
    <t xml:space="preserve">ЯМНАЯ ПЕЧЬ ДЛЯ ТЕРМООБРАБОТКИ УГЛЕРОДИСТЫХ ИЗДЕЛИЙ</t>
  </si>
  <si>
    <t xml:space="preserve">ЭЛЕКТРОМАГНИТНЫЙ ЦИКЛОН</t>
  </si>
  <si>
    <t xml:space="preserve">СПОСОБ ПРОМЫВКИ ГОРНА ДОМЕННОЙ ПЕЧИ</t>
  </si>
  <si>
    <t xml:space="preserve">УСТРОЙСТВО ДЛЯ ОТСЕКАНИЯ ШЛАКА И ЗАКУПОРКИ ВЫПУСКНОГО ОТВЕРСТИЯ МЕТАЛЛУРГИЧЕСКОГО АГРЕГАТА</t>
  </si>
  <si>
    <t xml:space="preserve">ПРИСПОСОБЛЕНИЕ ДЛЯ МОНТАЖА КРАНОВ-ПЕРЕГРУЖАТЕЛЕЙ ТРУБЧАТО-БАЛОЧНОЙ КОНСТРУКЦИИ</t>
  </si>
  <si>
    <t xml:space="preserve">СПОСОБ ПРОИЗВОДСТВА НИЗКОУГЛЕРОДИСТОЙ СПОКОЙНОЙ СТАЛИ</t>
  </si>
  <si>
    <t xml:space="preserve">ФОТОБАРЬЕРНЫЙ ДАТЧИК</t>
  </si>
  <si>
    <t xml:space="preserve">СПОСОБ СОЗДАНИЯ БЕЗМАСЛЯНОГО ВАКУУМА</t>
  </si>
  <si>
    <t xml:space="preserve">БУРОВОЙ СТАНОК ДЛЯ БУРЕНИЯ СКВАЖИН В ГРУНТЕ И СТРОИТЕЛЬНЫХ КОНСТРУКЦИОННЫХ МАТЕРИАЛАХ</t>
  </si>
  <si>
    <t xml:space="preserve">УСТРОЙСТВО ДЛЯ ОБОГАЩЕНИЯ ПЕСКОВ С ВЫДЕЛЕНИЕМ ДЕМАНТОИДОВ И ДРАГОЦЕННЫХ МЕТАЛЛОВ</t>
  </si>
  <si>
    <t xml:space="preserve">СПОСОБ ОБРАБОТКИ ШЛАКОВОГО РАСПЛАВА</t>
  </si>
  <si>
    <t xml:space="preserve">УСТРОЙСТВО ДЛЯ УЛЬТРАЗВУКОВОЙ ОТДЕЛОЧНО-УПРОЧНЯЮЩЕЙ ОБРАБОТКИ НАРУЖНЫХ ЦИЛИНДРИЧЕСКИХ ПОВЕРХНОСТЕЙ</t>
  </si>
  <si>
    <t xml:space="preserve">СПОСОБ ЛЕГИРОВАНИЯ И МИКРОЛЕГИРОВАНИЯ НИЗКОЛЕГИРОВАННОЙ МАЛОУГЛЕРОДИСТОЙ СТАЛИ</t>
  </si>
  <si>
    <t xml:space="preserve">САМОКОММУТИРУЮЩИЙСЯ ЭЛЕКТРОМАГНИТНЫЙ ПРИВОД</t>
  </si>
  <si>
    <t xml:space="preserve">УСТРОЙСТВО ДЛЯ ЗАКАЛКИ ЖЕЛЕЗНОДОРОЖНЫХ КОЛЕС</t>
  </si>
  <si>
    <t xml:space="preserve">СПОСОБ КОНТРОЛЯ КАЧЕСТВА ЖЕЛЕЗНОДОРОЖНОГО КОЛЕСА</t>
  </si>
  <si>
    <t xml:space="preserve">ОГНЕУПОРНЫЙ КАМЕНЬ ДЛЯ ФУТЕРОВКИ МЕТАЛЛУРГИЧЕСКИХ АГРЕГАТОВ</t>
  </si>
  <si>
    <t xml:space="preserve">ИНСТРУМЕНТ ДЛЯ ОБРАБОТКИ ЦИЛИНДРИЧЕСКИХ ОТВЕРСТИЙ МЕТОДОМ ПОВЕРХНОСТНОЙ ПЛАСТИЧЕСКОЙ ДЕФОРМАЦИИ</t>
  </si>
  <si>
    <t xml:space="preserve">СПОСОБ ТЕРМИЧЕСКОЙ ОБРАБОТКИ ИЗДЕЛИЙ</t>
  </si>
  <si>
    <t xml:space="preserve">СПОСОБ ИЗГОТОВЛЕНИЯ ЦЕЛЬНОКАТАНЫХ КОЛЕС</t>
  </si>
  <si>
    <t xml:space="preserve">СПОСОБ ИЗГОТОВЛЕНИЯ ЖЕЛЕЗНОДОРОЖНЫХ КОЛЕС</t>
  </si>
  <si>
    <t xml:space="preserve">СПОСОБ ИЗГОТОВЛЕНИЯ ЖЕЛЕЗНОДОРОЖНЫХ КОЛЕС И БАНДАЖЕЙ ИЗ ВАКУУМИРОВАННОЙ СТАЛИ</t>
  </si>
  <si>
    <t xml:space="preserve">СПОСОБ МНОГОСЛОЙНОЙ НАПЛАВКИ ПРИСАДОЧНЫМИ ИЗНОСОСТОЙКИМИ ПОРОШКАМИ НА ЖЕЛЕЗОУГЛЕРОДИСТУЮ ОСНОВУ ИЗДЕЛИЯ</t>
  </si>
  <si>
    <t xml:space="preserve">УСТРОЙСТВО ДЛЯ ИСКРОВОГО ЛЕГИРОВАНИЯ ДЕТАЛЕЙ</t>
  </si>
  <si>
    <t xml:space="preserve">УСТРОЙСТВО ДЛЯ КОНТРОЛЯ СОСТОЯНИЯ ЗЕРКАЛА РАСПЛАВЛЕННОГО МЕТАЛЛА</t>
  </si>
  <si>
    <t xml:space="preserve">СПОСОБ ДОМЕННОЙ ПЛАВКИ ТИТАНОМАГНЕТИТОВОГО СЫРЬЯ</t>
  </si>
  <si>
    <t xml:space="preserve">СТАЛЬ</t>
  </si>
  <si>
    <t xml:space="preserve">БАРАБАН ДЛЯ СУШКИ КУСКОВЫХ МАТЕРИАЛОВ</t>
  </si>
  <si>
    <t xml:space="preserve">СПОСОБ ПОЛУЧЕНИЯ ВАНАДИЙСОДЕРЖАЩЕЙ РЕЛЬСОВОЙ СТАЛИ</t>
  </si>
  <si>
    <t xml:space="preserve">СПОСОБ ИЗГОТОВЛЕНИЯ ЦЕЛЬНОКАТАНЫХ ЖЕЛЕЗНОДОРОЖНЫХ КОЛЕС ИЗ НЕПРЕРЫВНОЛИТОГО СЛИТКА</t>
  </si>
  <si>
    <t xml:space="preserve">СПОСОБ ВАКУУМНОГО РАФИНИРОВАНИЯ МЕТАЛЛА И УСТРОЙСТВО ДЛЯ ЕГО ОСУЩЕСТВЛЕНИЯ</t>
  </si>
  <si>
    <t xml:space="preserve">СПОСОБ ПРОИЗВОДСТВА ВАНАДИЙСОДЕРЖАЩЕЙ РЕЛЬСОВОЙ СТАЛИ</t>
  </si>
  <si>
    <t xml:space="preserve">СПОСОБ ПРОИЗВОДСТВА ДЛИННОМЕРНЫХ ПРОКАТНЫХ ИЗДЕЛИЙ КРУГЛОГО СЕЧЕНИЯ</t>
  </si>
  <si>
    <t xml:space="preserve">СПОСОБ РАСКИСЛЕНИЯ И МИКРОЛЕГИРОВАНИЯ СТАЛИ ВАНАДИЕМ</t>
  </si>
  <si>
    <t xml:space="preserve">СПОСОБ ВЫДЕЛЕНИЯ КАМЕННОУГОЛЬНЫХ ФУСОВ ИЗ ВОДОСМОЛОФУСОВОЙ СМЕСИ</t>
  </si>
  <si>
    <t xml:space="preserve">УСТРОЙСТВО ДЛЯ ВНЕПЕЧНОЙ ОБРАБОТКИ РАСПЛАВА</t>
  </si>
  <si>
    <t xml:space="preserve">ЧУГУН С ВЕРМИКУЛЯРНЫМ ГРАФИТОМ</t>
  </si>
  <si>
    <t xml:space="preserve">СПОСОБ ДОМЕННОЙ ПЛАВКИ ТИТАНОМАГНЕТИТОВ</t>
  </si>
  <si>
    <t xml:space="preserve">СПОСОБ БИОХИМИЧЕСКОЙ ОЧИСТКИ СТОЧНЫХ ВОД АКТИВНЫМ ИЛОМ</t>
  </si>
  <si>
    <t xml:space="preserve">СПОСОБ ПРОИЗВОДСТВА МИКРОЛЕГИРОВАННОЙ СТАЛИ</t>
  </si>
  <si>
    <t xml:space="preserve">СПОСОБ ИЗГОТОВЛЕНИЯ ЗАГОТОВОК ДЛЯ ЦЕЛЬНОКАТАНЫХ КОЛЕС</t>
  </si>
  <si>
    <t xml:space="preserve">ДАТЧИК ДЛЯ ОПРЕДЕЛЕНИЯ МОМЕНТА ЗАХВАТА ЗАГОТОВКИ ВАЛКАМИ ШАРОПРОКАТНОГО СТАНА</t>
  </si>
  <si>
    <t xml:space="preserve">УСТРОЙСТВО ДЛЯ ВАКУУМНОГО РАФИНИРОВАНИЯ МЕТАЛЛА В ЕМКОСТИ</t>
  </si>
  <si>
    <t xml:space="preserve">СПОСОБ РАФИНИРОВАНИЯ МЕТАЛЛА</t>
  </si>
  <si>
    <t xml:space="preserve">СПОСОБ ВНЕПЕЧНОГО РАФИНИРОВАНИЯ МЕТАЛЛИЧЕСКОГО РАСПЛАВА</t>
  </si>
  <si>
    <t xml:space="preserve">ШЛАК ДЛЯ ПРОИЗВОДСТВА СТАЛИ И СПЛАВОВ</t>
  </si>
  <si>
    <t xml:space="preserve">ШЛАКОМЕТАЛЛИЧЕСКИЙ МАТЕРИАЛ ДЛЯ ХИМИЧЕСКОГО И ПИРОМЕТАЛЛУРГИЧЕСКОГО ПОЛУЧЕНИЯ ВАНАДИЙСОДЕРЖАЩИХ ПРОДУКТОВ</t>
  </si>
  <si>
    <t xml:space="preserve">СПОСОБ МИКРОЛЕГИРОВАНИЯ СТАЛИ ВАНАДИЕМ</t>
  </si>
  <si>
    <t xml:space="preserve">СПОСОБ ИЗГОТОВЛЕНИЯ ПОЛУФАБРИКАТОВ СТОЛОВЫХ НОЖЕЙ</t>
  </si>
  <si>
    <t xml:space="preserve">ШИХТА ДЛЯ ДОМЕННОЙ ПЛАВКИ ТИТАНОМАГНЕТИТОВ</t>
  </si>
  <si>
    <t xml:space="preserve">УСТРОЙСТВО ПОДДЕРЖАНИЯ ДВИГАТЕЛЯ ВНУТРЕННЕГО СГОРАНИЯ С ВОЗДУШНЫМ ОХЛАЖДЕНИЕМ В РАБОЧЕМ СОСТОЯНИИ В ЗИМНЕЕ ВРЕМЯ</t>
  </si>
  <si>
    <t xml:space="preserve">ФЛЮС ДЛЯ ДЕВАНАДАЦИИ ЧУГУНА</t>
  </si>
  <si>
    <t xml:space="preserve">СПОСОБ РАСКИСЛЕНИЯ И МИКРОЛЕГИРОВАНИЯ КОНВЕРТЕРНОЙ И МАРТЕНОВСКОЙ СТАЛИ</t>
  </si>
  <si>
    <t xml:space="preserve">УСТАНОВКА ДЛЯ ПОДГОТОВКИ К ПЕРЕРАБОТКЕ ВЯЗКИХ НЕТЕКУЧИХ МАТЕРИАЛОВ</t>
  </si>
  <si>
    <t xml:space="preserve">СПОСОБ ПРОКАТКИ КВАДРАТНЫХ ЗАГОТОВОК</t>
  </si>
  <si>
    <t xml:space="preserve">НИЗКОЛЕГИРОВАННАЯ ХЛАДОСТОЙКАЯ СТАЛЬ</t>
  </si>
  <si>
    <t xml:space="preserve">Установка для обработки активного ила</t>
  </si>
  <si>
    <t xml:space="preserve">СПОСОБ ВЫПЛАВКИ ВАНАДИЙСОДЕРЖАЩЕЙ СТАЛИ</t>
  </si>
  <si>
    <t xml:space="preserve">ЗАЭВТЕКТОИДНАЯ РЕЛЬСОВАЯ СТАЛЬ</t>
  </si>
  <si>
    <t xml:space="preserve">СПОСОБ ТЕРМИЧЕСКОГО УПРОЧНЕНИЯ ЦЕЛЬНОКАТАНЫХ КОЛЕС</t>
  </si>
  <si>
    <t xml:space="preserve">ВАНАДИЙСОДЕРЖАЩИЙ ШЛАК</t>
  </si>
  <si>
    <t xml:space="preserve">СЕКЦИОННАЯ ПРОХОДНАЯ ПЕЧЬ СКОРОСТНОГО ЛОКАЛЬНОГО НАГРЕВА ДЛИННОМЕРНЫХ МЕТАЛЛИЧЕСКИХ ИЗДЕЛИЙ</t>
  </si>
  <si>
    <t xml:space="preserve">СПОСОБ ПРОКАТКИ ЖЕЛЕЗНОДОРОЖНЫХ КОЛЕС</t>
  </si>
  <si>
    <t xml:space="preserve">СПОСОБ ДОМЕННОЙ ПЛАВКИ ЖЕЛЕЗОРУДНЫХ ШИХТ</t>
  </si>
  <si>
    <t xml:space="preserve">ШЛИФОВАЛЬНЫЙ СТАНОК</t>
  </si>
  <si>
    <t xml:space="preserve">КОЛОШНИК</t>
  </si>
  <si>
    <t xml:space="preserve">СПОСОБ ДОМЕННОЙ ПЛАВКИ</t>
  </si>
  <si>
    <t xml:space="preserve">СПОСОБ ЗАГРУЗКИ ДОМЕННОЙ ПЕЧИ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</si>
</sst>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General"/>
    <numFmt numFmtId="167" formatCode="dd/mm/yy"/>
    <numFmt numFmtId="168" formatCode="_-* #,##0.00\ _₽_-;\-* #,##0.00\ _₽_-;_-* \-??\ _₽_-;_-@_-"/>
    <numFmt numFmtId="169" formatCode="_-* #,##0\ _₽_-;\-* #,##0\ _₽_-;_-* \-??\ _₽_-;_-@_-"/>
    <numFmt numFmtId="170" formatCode="0.00"/>
    <numFmt numFmtId="171" formatCode="0"/>
    <numFmt numFmtId="172" formatCode="0%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0"/>
      <color rgb="FF1F1F1F"/>
      <name val="PT Sans"/>
      <family val="0"/>
      <charset val="204"/>
    </font>
    <font>
      <sz val="11"/>
      <color rgb="FF262626"/>
      <name val="PT Sans"/>
      <family val="0"/>
      <charset val="204"/>
    </font>
    <font>
      <u val="single"/>
      <sz val="11"/>
      <color rgb="FF0563C1"/>
      <name val="Calibri"/>
      <family val="2"/>
      <charset val="204"/>
    </font>
    <font>
      <sz val="11"/>
      <color rgb="FF000000"/>
      <name val="PT Sans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.5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5F6FA"/>
        <bgColor rgb="FFFFFFFF"/>
      </patternFill>
    </fill>
    <fill>
      <patternFill patternType="solid">
        <fgColor rgb="FFFFFFFF"/>
        <bgColor rgb="FFF5F6FA"/>
      </patternFill>
    </fill>
    <fill>
      <patternFill patternType="solid">
        <fgColor rgb="FFDAE3F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959595"/>
      </left>
      <right/>
      <top style="thin">
        <color rgb="FF959595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8FAADC"/>
      </top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3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a" xfId="21"/>
    <cellStyle name="Угол сводной таблицы" xfId="22"/>
    <cellStyle name="Значение сводной таблицы" xfId="23"/>
    <cellStyle name="Поле сводной таблицы" xfId="24"/>
    <cellStyle name="Категория сводной таблицы" xfId="25"/>
    <cellStyle name="Заглавие сводной таблицы" xfId="26"/>
    <cellStyle name="Результат сводной таблицы" xfId="27"/>
    <cellStyle name="*unknown*" xfId="20" builtinId="8"/>
  </cellStyles>
  <dxfs count="8">
    <dxf>
      <fill>
        <patternFill patternType="solid">
          <fgColor rgb="FFF5F6FA"/>
        </patternFill>
      </fill>
    </dxf>
    <dxf>
      <fill>
        <patternFill patternType="solid">
          <fgColor rgb="FF1F1F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6262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8FAADC"/>
      <rgbColor rgb="FF993366"/>
      <rgbColor rgb="FFF5F6FA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595959"/>
      <rgbColor rgb="FF959595"/>
      <rgbColor rgb="FF003366"/>
      <rgbColor rgb="FF339966"/>
      <rgbColor rgb="FF003300"/>
      <rgbColor rgb="FF1F1F1F"/>
      <rgbColor rgb="FF993300"/>
      <rgbColor rgb="FF993366"/>
      <rgbColor rgb="FF404040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Итог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'Список патентов'!$K$1</c:f>
              <c:strCache>
                <c:ptCount val="1"/>
                <c:pt idx="0">
                  <c:v>Количество по полю Номер Патента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'Список патентов'!$J$2:$J$33</c:f>
              <c:strCach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2004</c:v>
                </c:pt>
              </c:strCache>
            </c:strRef>
          </c:cat>
          <c:val>
            <c:numRef>
              <c:f>'Список патентов'!$K$2:$K$33</c:f>
              <c:numCache>
                <c:formatCode>General</c:formatCode>
                <c:ptCount val="19"/>
                <c:pt idx="0">
                  <c:v>19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</c:ser>
        <c:gapWidth val="219"/>
        <c:overlap val="-27"/>
        <c:axId val="8685122"/>
        <c:axId val="43573429"/>
      </c:barChart>
      <c:catAx>
        <c:axId val="868512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73429"/>
        <c:crosses val="autoZero"/>
        <c:auto val="1"/>
        <c:lblAlgn val="ctr"/>
        <c:lblOffset val="100"/>
        <c:noMultiLvlLbl val="0"/>
      </c:catAx>
      <c:valAx>
        <c:axId val="43573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51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'[1]Список патентов'!$K$52</c:f>
              <c:strCache>
                <c:ptCount val="1"/>
                <c:pt idx="0">
                  <c:v>Ко-во зарегистрированных патентов, шт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1" sz="105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'[1]Список патентов'!$J$53:$J$57</c:f>
              <c:strCach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strCache>
            </c:strRef>
          </c:cat>
          <c:val>
            <c:numRef>
              <c:f>'[1]Список патентов'!$K$53:$K$57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</c:ser>
        <c:gapWidth val="219"/>
        <c:overlap val="-27"/>
        <c:axId val="71426457"/>
        <c:axId val="98668961"/>
      </c:barChart>
      <c:catAx>
        <c:axId val="7142645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68961"/>
        <c:crosses val="autoZero"/>
        <c:auto val="1"/>
        <c:lblAlgn val="ctr"/>
        <c:lblOffset val="100"/>
        <c:noMultiLvlLbl val="0"/>
      </c:catAx>
      <c:valAx>
        <c:axId val="98668961"/>
        <c:scaling>
          <c:orientation val="minMax"/>
          <c:max val="25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2645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376200</xdr:colOff>
      <xdr:row>325</xdr:row>
      <xdr:rowOff>52560</xdr:rowOff>
    </xdr:from>
    <xdr:to>
      <xdr:col>12</xdr:col>
      <xdr:colOff>471240</xdr:colOff>
      <xdr:row>325</xdr:row>
      <xdr:rowOff>166680</xdr:rowOff>
    </xdr:to>
    <xdr:graphicFrame>
      <xdr:nvGraphicFramePr>
        <xdr:cNvPr id="0" name="Диаграмма 1"/>
        <xdr:cNvGraphicFramePr/>
      </xdr:nvGraphicFramePr>
      <xdr:xfrm>
        <a:off x="14233680" y="4843800"/>
        <a:ext cx="6598080" cy="1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333360</xdr:colOff>
      <xdr:row>325</xdr:row>
      <xdr:rowOff>152280</xdr:rowOff>
    </xdr:from>
    <xdr:to>
      <xdr:col>19</xdr:col>
      <xdr:colOff>256680</xdr:colOff>
      <xdr:row>326</xdr:row>
      <xdr:rowOff>94680</xdr:rowOff>
    </xdr:to>
    <xdr:graphicFrame>
      <xdr:nvGraphicFramePr>
        <xdr:cNvPr id="1" name="Диаграмма 2"/>
        <xdr:cNvGraphicFramePr/>
      </xdr:nvGraphicFramePr>
      <xdr:xfrm>
        <a:off x="20693880" y="4943520"/>
        <a:ext cx="6121080" cy="1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D:/OneDrive%20-%20evraz.com/&#1056;&#1072;&#1073;&#1086;&#1095;&#1080;&#1081;%20&#1089;&#1090;&#1086;&#1083;/IP%20&#1086;&#1092;&#1080;&#1089;/&#1055;&#1072;&#1090;&#1077;&#1085;&#1090;&#1099;%20&#1053;&#1058;&#1052;&#105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родуктовые патенты"/>
      <sheetName val="Список патентов"/>
      <sheetName val="Программы ЭВМ"/>
      <sheetName val="Лист1 (2)"/>
      <sheetName val="Лист2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4" createdVersion="3">
  <cacheSource type="worksheet">
    <worksheetSource ref="A:E" sheet="DPCache_Список патентов"/>
  </cacheSource>
  <cacheFields count="7">
    <cacheField name="№" numFmtId="0">
      <sharedItems containsString="0" containsBlank="1" containsNumber="1" containsInteger="1" minValue="1" maxValue="324" count="3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m/>
      </sharedItems>
    </cacheField>
    <cacheField name="Номер Патента" numFmtId="0">
      <sharedItems containsString="0" containsBlank="1" containsNumber="1" containsInteger="1" minValue="2529" maxValue="2900000" count="322">
        <n v="2529"/>
        <n v="5614"/>
        <n v="6879"/>
        <n v="7036"/>
        <n v="8286"/>
        <n v="8359"/>
        <n v="8704"/>
        <n v="9447"/>
        <n v="10121"/>
        <n v="10350"/>
        <n v="10351"/>
        <n v="11106"/>
        <n v="11204"/>
        <n v="11316"/>
        <n v="11543"/>
        <n v="12413"/>
        <n v="14154"/>
        <n v="14431"/>
        <n v="15389"/>
        <n v="17874"/>
        <n v="18250"/>
        <n v="20315"/>
        <n v="23809"/>
        <n v="24467"/>
        <n v="25175"/>
        <n v="26640"/>
        <n v="28642"/>
        <n v="28764"/>
        <n v="30956"/>
        <n v="55965"/>
        <n v="57746"/>
        <n v="60534"/>
        <n v="61408"/>
        <n v="66026"/>
        <n v="66045"/>
        <n v="67488"/>
        <n v="69068"/>
        <n v="73656"/>
        <n v="73668"/>
        <n v="77281"/>
        <n v="77810"/>
        <n v="77951"/>
        <n v="81202"/>
        <n v="84382"/>
        <n v="85262"/>
        <n v="89152"/>
        <n v="90791"/>
        <n v="95111"/>
        <n v="96574"/>
        <n v="99735"/>
        <n v="102006"/>
        <n v="103358"/>
        <n v="136153"/>
        <n v="141910"/>
        <n v="203408"/>
        <n v="206343"/>
        <n v="206661"/>
        <n v="210176"/>
        <n v="214453"/>
        <n v="215290"/>
        <n v="215299"/>
        <n v="999614"/>
        <n v="1267793"/>
        <n v="1272705"/>
        <n v="1272708"/>
        <n v="1352958"/>
        <n v="1398213"/>
        <n v="1412316"/>
        <n v="1419156"/>
        <n v="1441809"/>
        <n v="1520742"/>
        <n v="1547323"/>
        <n v="1722060"/>
        <n v="1753705"/>
        <n v="1762551"/>
        <n v="1801121"/>
        <n v="1801122"/>
        <n v="1804487"/>
        <n v="1807929"/>
        <n v="1822412"/>
        <n v="1831401"/>
        <n v="1836450"/>
        <n v="1836481"/>
        <n v="1838433"/>
        <n v="2003728"/>
        <n v="2004504"/>
        <n v="2004596"/>
        <n v="2005805"/>
        <n v="2012431"/>
        <n v="2016049"/>
        <n v="2022814"/>
        <n v="2024617"/>
        <n v="2030231"/>
        <n v="2030947"/>
        <n v="2031859"/>
        <n v="2034031"/>
        <n v="2034041"/>
        <n v="2034087"/>
        <n v="2039626"/>
        <n v="2040301"/>
        <n v="2040549"/>
        <n v="2044060"/>
        <n v="2044071"/>
        <n v="2046149"/>
        <n v="2049586"/>
        <n v="2051984"/>
        <n v="2055094"/>
        <n v="2055675"/>
        <n v="2057191"/>
        <n v="2060293"/>
        <n v="2063443"/>
        <n v="2064660"/>
        <n v="2069479"/>
        <n v="2072275"/>
        <n v="2077968"/>
        <n v="2080200"/>
        <n v="2080201"/>
        <n v="2081191"/>
        <n v="2082591"/>
        <n v="2082928"/>
        <n v="2084858"/>
        <n v="2093590"/>
        <n v="2095217"/>
        <n v="2095426"/>
        <n v="2095870"/>
        <n v="2098189"/>
        <n v="2098370"/>
        <n v="2099598"/>
        <n v="2107258"/>
        <n v="2108400"/>
        <n v="2109074"/>
        <n v="2111796"/>
        <n v="2112044"/>
        <n v="2112046"/>
        <n v="2112053"/>
        <n v="2112121"/>
        <n v="2113497"/>
        <n v="2113512"/>
        <n v="2113513"/>
        <n v="2114185"/>
        <n v="2114801"/>
        <n v="2117707"/>
        <n v="2120477"/>
        <n v="2121896"/>
        <n v="2122587"/>
        <n v="2123058"/>
        <n v="2124567"/>
        <n v="2127322"/>
        <n v="2127766"/>
        <n v="2131466"/>
        <n v="2131927"/>
        <n v="2134306"/>
        <n v="2136764"/>
        <n v="2139768"/>
        <n v="2139943"/>
        <n v="2140458"/>
        <n v="2140991"/>
        <n v="2140993"/>
        <n v="2140994"/>
        <n v="2140995"/>
        <n v="2140996"/>
        <n v="2142017"/>
        <n v="2145266"/>
        <n v="2145355"/>
        <n v="2145356"/>
        <n v="2145532"/>
        <n v="2146039"/>
        <n v="2147038"/>
        <n v="2147043"/>
        <n v="2147620"/>
        <n v="2148088"/>
        <n v="2148555"/>
        <n v="2148654"/>
        <n v="2149683"/>
        <n v="2149856"/>
        <n v="2150511"/>
        <n v="2151657"/>
        <n v="2153005"/>
        <n v="2157414"/>
        <n v="2166556"/>
        <n v="2167023"/>
        <n v="2167031"/>
        <n v="2169050"/>
        <n v="2169635"/>
        <n v="2170150"/>
        <n v="2171297"/>
        <n v="2175278"/>
        <n v="2179906"/>
        <n v="2179908"/>
        <n v="2181745"/>
        <n v="2183678"/>
        <n v="2184758"/>
        <n v="2186117"/>
        <n v="2186120"/>
        <n v="2186124"/>
        <n v="2186125"/>
        <n v="2189384"/>
        <n v="2189882"/>
        <n v="2194079"/>
        <n v="2200198"/>
        <n v="2201968"/>
        <n v="2203249"/>
        <n v="2203968"/>
        <n v="2210598"/>
        <n v="2214458"/>
        <n v="2214459"/>
        <n v="2225884"/>
        <n v="2227763"/>
        <n v="2233339"/>
        <n v="2329291"/>
        <n v="2335373"/>
        <n v="2335387"/>
        <n v="2339469"/>
        <n v="2350658"/>
        <n v="2351657"/>
        <n v="2355730"/>
        <n v="2369639"/>
        <n v="2371483"/>
        <n v="2374032"/>
        <n v="2376149"/>
        <n v="2404009"/>
        <n v="2407606"/>
        <n v="2412254"/>
        <n v="2416650"/>
        <n v="2419658"/>
        <n v="2426797"/>
        <n v="2426798"/>
        <n v="2429090"/>
        <n v="2442827"/>
        <n v="2449022"/>
        <n v="2451093"/>
        <n v="2465338"/>
        <n v="2465350"/>
        <n v="2515709"/>
        <n v="2534540"/>
        <n v="2541096"/>
        <n v="2547375"/>
        <n v="2592598"/>
        <n v="2608486"/>
        <n v="2641436"/>
        <n v="2641863"/>
        <n v="2656125"/>
        <n v="2659442"/>
        <n v="2660758"/>
        <n v="2662850"/>
        <n v="2668872"/>
        <n v="2682062"/>
        <n v="2703012"/>
        <n v="2710826"/>
        <n v="2711274"/>
        <n v="2711282"/>
        <n v="2712792"/>
        <n v="2715265"/>
        <n v="2722782"/>
        <n v="2722946"/>
        <n v="2722947"/>
        <n v="2722949"/>
        <n v="2723342"/>
        <n v="2726532"/>
        <n v="2726642"/>
        <n v="2728028"/>
        <n v="2729800"/>
        <n v="2729806"/>
        <n v="2730307"/>
        <n v="2732840"/>
        <n v="2733931"/>
        <n v="2736127"/>
        <n v="2740561"/>
        <n v="2741875"/>
        <n v="2741876"/>
        <n v="2745920"/>
        <n v="2745922"/>
        <n v="2746249"/>
        <n v="2750962"/>
        <n v="2751364"/>
        <n v="2752604"/>
        <n v="2752794"/>
        <n v="2753219"/>
        <n v="2755792"/>
        <n v="2756671"/>
        <n v="2758597"/>
        <n v="2758600"/>
        <n v="2758602"/>
        <n v="2758605"/>
        <n v="2759709"/>
        <n v="2763836"/>
        <n v="2763838"/>
        <n v="2763906"/>
        <n v="2768084"/>
        <n v="2770044"/>
        <n v="2773729"/>
        <n v="2776656"/>
        <n v="2778649"/>
        <n v="2778650"/>
        <n v="2778651"/>
        <n v="2778652"/>
        <n v="2778653"/>
        <n v="2778807"/>
        <n v="2782330"/>
        <n v="2785426"/>
        <n v="2785665"/>
        <n v="2785668"/>
        <n v="2785732"/>
        <n v="2786514"/>
        <n v="2787097"/>
        <n v="2787286"/>
        <n v="2787298"/>
        <n v="2788416"/>
        <n v="2791495"/>
        <n v="2792995"/>
        <n v="2793069"/>
        <n v="2797199"/>
        <n v="2797222"/>
        <n v="2797252"/>
        <n v="2798475"/>
        <n v="2798500"/>
        <n v="2800641"/>
        <n v="2802617"/>
        <n v="2804745"/>
        <n v="2808509"/>
        <n v="2900000"/>
        <m/>
      </sharedItems>
    </cacheField>
    <cacheField name="Дата публикации" numFmtId="0">
      <sharedItems containsNonDate="0" containsDate="1" containsString="0" containsBlank="1" minDate="1993-03-07T00:00:00" maxDate="2023-12-27T00:00:00" count="239">
        <d v="1993-03-07T00:00:00"/>
        <d v="1993-03-23T00:00:00"/>
        <d v="1993-04-07T00:00:00"/>
        <d v="1993-06-15T00:00:00"/>
        <d v="1993-07-30T00:00:00"/>
        <d v="1993-08-23T00:00:00"/>
        <d v="1993-08-30T00:00:00"/>
        <d v="1993-11-30T00:00:00"/>
        <d v="1993-12-15T00:00:00"/>
        <d v="1994-01-15T00:00:00"/>
        <d v="1994-05-15T00:00:00"/>
        <d v="1994-07-15T00:00:00"/>
        <d v="1994-08-30T00:00:00"/>
        <d v="1994-10-30T00:00:00"/>
        <d v="1994-11-15T00:00:00"/>
        <d v="1994-12-15T00:00:00"/>
        <d v="1994-12-30T00:00:00"/>
        <d v="1995-01-20T00:00:00"/>
        <d v="1995-03-10T00:00:00"/>
        <d v="1995-03-20T00:00:00"/>
        <d v="1995-03-27T00:00:00"/>
        <d v="1995-04-27T00:00:00"/>
        <d v="1995-04-30T00:00:00"/>
        <d v="1995-07-20T00:00:00"/>
        <d v="1995-07-25T00:00:00"/>
        <d v="1995-09-20T00:00:00"/>
        <d v="1995-10-20T00:00:00"/>
        <d v="1995-12-10T00:00:00"/>
        <d v="1996-01-10T00:00:00"/>
        <d v="1996-02-27T00:00:00"/>
        <d v="1996-03-10T00:00:00"/>
        <d v="1996-03-27T00:00:00"/>
        <d v="1996-05-20T00:00:00"/>
        <d v="1996-07-10T00:00:00"/>
        <d v="1996-07-27T00:00:00"/>
        <d v="1996-08-16T00:00:00"/>
        <d v="1996-11-20T00:00:00"/>
        <d v="1997-01-27T00:00:00"/>
        <d v="1997-04-27T00:00:00"/>
        <d v="1997-05-27T00:00:00"/>
        <d v="1997-06-10T00:00:00"/>
        <d v="1997-06-27T00:00:00"/>
        <d v="1997-07-20T00:00:00"/>
        <d v="1997-10-20T00:00:00"/>
        <d v="1997-11-10T00:00:00"/>
        <d v="1997-12-10T00:00:00"/>
        <d v="1997-12-16T00:00:00"/>
        <d v="1997-12-20T00:00:00"/>
        <d v="1998-03-20T00:00:00"/>
        <d v="1998-04-10T00:00:00"/>
        <d v="1998-04-20T00:00:00"/>
        <d v="1998-05-27T00:00:00"/>
        <d v="1998-06-16T00:00:00"/>
        <d v="1998-06-20T00:00:00"/>
        <d v="1998-06-27T00:00:00"/>
        <d v="1998-07-10T00:00:00"/>
        <d v="1998-07-16T00:00:00"/>
        <d v="1998-08-20T00:00:00"/>
        <d v="1998-10-20T00:00:00"/>
        <d v="1998-11-16T00:00:00"/>
        <d v="1998-11-20T00:00:00"/>
        <d v="1998-11-27T00:00:00"/>
        <d v="1998-12-10T00:00:00"/>
        <d v="1998-12-16T00:00:00"/>
        <d v="1999-01-10T00:00:00"/>
        <d v="1999-03-10T00:00:00"/>
        <d v="1999-03-16T00:00:00"/>
        <d v="1999-03-20T00:00:00"/>
        <d v="1999-06-10T00:00:00"/>
        <d v="1999-06-16T00:00:00"/>
        <d v="1999-06-20T00:00:00"/>
        <d v="1999-07-16T00:00:00"/>
        <d v="1999-08-10T00:00:00"/>
        <d v="1999-09-10T00:00:00"/>
        <d v="1999-09-16T00:00:00"/>
        <d v="1999-09-20T00:00:00"/>
        <d v="1999-10-16T00:00:00"/>
        <d v="1999-10-20T00:00:00"/>
        <d v="1999-10-27T00:00:00"/>
        <d v="1999-11-10T00:00:00"/>
        <d v="1999-11-27T00:00:00"/>
        <d v="1999-12-27T00:00:00"/>
        <d v="2000-01-10T00:00:00"/>
        <d v="2000-02-10T00:00:00"/>
        <d v="2000-02-20T00:00:00"/>
        <d v="2000-02-27T00:00:00"/>
        <d v="2000-03-27T00:00:00"/>
        <d v="2000-04-20T00:00:00"/>
        <d v="2000-04-27T00:00:00"/>
        <d v="2000-05-10T00:00:00"/>
        <d v="2000-05-27T00:00:00"/>
        <d v="2000-06-10T00:00:00"/>
        <d v="2000-06-27T00:00:00"/>
        <d v="2000-07-10T00:00:00"/>
        <d v="2000-07-20T00:00:00"/>
        <d v="2000-07-27T00:00:00"/>
        <d v="2000-09-20T00:00:00"/>
        <d v="2000-10-10T00:00:00"/>
        <d v="2001-05-10T00:00:00"/>
        <d v="2001-05-20T00:00:00"/>
        <d v="2001-06-10T00:00:00"/>
        <d v="2001-06-20T00:00:00"/>
        <d v="2001-06-27T00:00:00"/>
        <d v="2001-07-10T00:00:00"/>
        <d v="2001-07-27T00:00:00"/>
        <d v="2001-10-27T00:00:00"/>
        <d v="2002-02-27T00:00:00"/>
        <d v="2002-04-27T00:00:00"/>
        <d v="2002-06-20T00:00:00"/>
        <d v="2002-07-10T00:00:00"/>
        <d v="2002-07-20T00:00:00"/>
        <d v="2002-07-27T00:00:00"/>
        <d v="2002-08-10T00:00:00"/>
        <d v="2002-09-20T00:00:00"/>
        <d v="2002-09-27T00:00:00"/>
        <d v="2002-12-10T00:00:00"/>
        <d v="2003-03-10T00:00:00"/>
        <d v="2003-04-10T00:00:00"/>
        <d v="2003-04-27T00:00:00"/>
        <d v="2003-05-10T00:00:00"/>
        <d v="2003-07-10T00:00:00"/>
        <d v="2003-08-20T00:00:00"/>
        <d v="2003-10-20T00:00:00"/>
        <d v="2004-03-20T00:00:00"/>
        <d v="2004-04-27T00:00:00"/>
        <d v="2004-07-27T00:00:00"/>
        <d v="2006-08-27T00:00:00"/>
        <d v="2006-10-27T00:00:00"/>
        <d v="2007-01-27T00:00:00"/>
        <d v="2007-02-27T00:00:00"/>
        <d v="2007-08-27T00:00:00"/>
        <d v="2007-10-27T00:00:00"/>
        <d v="2007-12-10T00:00:00"/>
        <d v="2008-05-27T00:00:00"/>
        <d v="2008-07-20T00:00:00"/>
        <d v="2008-10-10T00:00:00"/>
        <d v="2008-10-20T00:00:00"/>
        <d v="2008-11-10T00:00:00"/>
        <d v="2008-11-27T00:00:00"/>
        <d v="2009-03-10T00:00:00"/>
        <d v="2009-03-27T00:00:00"/>
        <d v="2009-04-10T00:00:00"/>
        <d v="2009-05-20T00:00:00"/>
        <d v="2009-07-10T00:00:00"/>
        <d v="2009-07-27T00:00:00"/>
        <d v="2009-10-10T00:00:00"/>
        <d v="2009-10-27T00:00:00"/>
        <d v="2009-11-27T00:00:00"/>
        <d v="2009-12-20T00:00:00"/>
        <d v="2010-01-20T00:00:00"/>
        <d v="2010-06-10T00:00:00"/>
        <d v="2010-08-10T00:00:00"/>
        <d v="2010-11-20T00:00:00"/>
        <d v="2010-11-27T00:00:00"/>
        <d v="2010-12-27T00:00:00"/>
        <d v="2011-02-10T00:00:00"/>
        <d v="2011-02-20T00:00:00"/>
        <d v="2011-04-10T00:00:00"/>
        <d v="2011-04-20T00:00:00"/>
        <d v="2011-05-27T00:00:00"/>
        <d v="2011-08-20T00:00:00"/>
        <d v="2011-09-20T00:00:00"/>
        <d v="2012-02-20T00:00:00"/>
        <d v="2012-04-27T00:00:00"/>
        <d v="2012-05-20T00:00:00"/>
        <d v="2012-10-27T00:00:00"/>
        <d v="2013-12-27T00:00:00"/>
        <d v="2014-05-20T00:00:00"/>
        <d v="2014-06-20T00:00:00"/>
        <d v="2014-11-27T00:00:00"/>
        <d v="2015-02-10T00:00:00"/>
        <d v="2015-04-10T00:00:00"/>
        <d v="2016-07-27T00:00:00"/>
        <d v="2017-01-18T00:00:00"/>
        <d v="2018-01-17T00:00:00"/>
        <d v="2018-01-22T00:00:00"/>
        <d v="2018-06-01T00:00:00"/>
        <d v="2018-07-02T00:00:00"/>
        <d v="2018-07-09T00:00:00"/>
        <d v="2018-07-31T00:00:00"/>
        <d v="2018-10-04T00:00:00"/>
        <d v="2019-03-14T00:00:00"/>
        <d v="2019-10-15T00:00:00"/>
        <d v="2020-01-14T00:00:00"/>
        <d v="2020-01-16T00:00:00"/>
        <d v="2020-01-31T00:00:00"/>
        <d v="2020-02-26T00:00:00"/>
        <d v="2020-06-03T00:00:00"/>
        <d v="2020-06-05T00:00:00"/>
        <d v="2020-06-09T00:00:00"/>
        <d v="2020-07-14T00:00:00"/>
        <d v="2020-07-15T00:00:00"/>
        <d v="2020-07-28T00:00:00"/>
        <d v="2020-08-12T00:00:00"/>
        <d v="2020-08-21T00:00:00"/>
        <d v="2020-09-23T00:00:00"/>
        <d v="2020-10-08T00:00:00"/>
        <d v="2020-11-11T00:00:00"/>
        <d v="2021-01-15T00:00:00"/>
        <d v="2021-01-29T00:00:00"/>
        <d v="2021-04-02T00:00:00"/>
        <d v="2021-04-09T00:00:00"/>
        <d v="2021-07-07T00:00:00"/>
        <d v="2021-07-13T00:00:00"/>
        <d v="2021-07-29T00:00:00"/>
        <d v="2021-08-05T00:00:00"/>
        <d v="2021-08-12T00:00:00"/>
        <d v="2021-09-07T00:00:00"/>
        <d v="2021-09-21T00:00:00"/>
        <d v="2021-10-04T00:00:00"/>
        <d v="2021-11-01T00:00:00"/>
        <d v="2021-11-17T00:00:00"/>
        <d v="2022-01-11T00:00:00"/>
        <d v="2022-03-23T00:00:00"/>
        <d v="2022-03-31T00:00:00"/>
        <d v="2022-04-14T00:00:00"/>
        <d v="2022-06-08T00:00:00"/>
        <d v="2022-07-22T00:00:00"/>
        <d v="2022-08-22T00:00:00"/>
        <d v="2022-08-25T00:00:00"/>
        <d v="2022-10-25T00:00:00"/>
        <d v="2022-10-28T00:00:00"/>
        <d v="2022-12-07T00:00:00"/>
        <d v="2022-12-12T00:00:00"/>
        <d v="2022-12-21T00:00:00"/>
        <d v="2022-12-28T00:00:00"/>
        <d v="2023-01-09T00:00:00"/>
        <d v="2023-01-19T00:00:00"/>
        <d v="2023-03-09T00:00:00"/>
        <d v="2023-03-28T00:00:00"/>
        <d v="2023-05-31T00:00:00"/>
        <d v="2023-06-01T00:00:00"/>
        <d v="2023-06-23T00:00:00"/>
        <d v="2023-07-25T00:00:00"/>
        <d v="2023-08-30T00:00:00"/>
        <d v="2023-10-04T00:00:00"/>
        <d v="2023-11-28T00:00:00"/>
        <d v="2023-12-27T00:00:00"/>
        <m/>
      </sharedItems>
      <fieldGroup base="2">
        <rangePr groupBy="months" startDate="1993-03-07T00:00:00" endDate="2023-12-28T00:00:00"/>
        <groupItems count="14">
          <s v="&lt;07.03.199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8.12.2023"/>
        </groupItems>
      </fieldGroup>
    </cacheField>
    <cacheField name="Название" numFmtId="0">
      <sharedItems containsBlank="1" count="289">
        <s v="АГЛОМЕРАЦИОННЫЙ ФЛЮС, ШИХТА И СПОСОБ ЕГО ПРОИЗВОДСТВА"/>
        <s v="АППАРАТ ДЛЯ ПСЕВДООЖИЖЕНИЯ ТВЕРДОГО ЗЕРНИСТОГО МАТЕРИАЛА"/>
        <s v="БАРАБАН ДЛЯ СУШКИ КУСКОВЫХ МАТЕРИАЛОВ"/>
        <s v="БУНКЕР ДЛЯ СЫПУЧИХ МАТЕРИАЛОВ"/>
        <s v="БУРОВОЙ СТАНОК ДЛЯ БУРЕНИЯ СКВАЖИН В ГРУНТЕ И СТРОИТЕЛЬНЫХ КОНСТРУКЦИОННЫХ МАТЕРИАЛАХ"/>
        <s v="Вакуум-камера с погружными патрубками"/>
        <s v="ВАНАДИЙСОДЕРЖАЩИЙ ШЛАК"/>
        <s v="Вводная проводка для направления заготовки в валки шаропрокатного стана"/>
        <s v="ВОЗДУШНАЯ ФУРМА ДОМЕННОЙ ПЕЧИ"/>
        <s v="ВЫПУСКНОЙ ГЛАВНЫЙ ЖЕЛОБ ДОМЕННОЙ ПЕЧИ"/>
        <s v="ВЫПУСКНОЙ ЖЕЛОБ ДОМЕННОЙ ПЕЧИ"/>
        <s v="ГЛУХОДОННЫЙ ПОГРУЖНОЙ СТАКАН"/>
        <s v="ДАТЧИК ДЛЯ ОПРЕДЕЛЕНИЯ МОМЕНТА ЗАХВАТА ЗАГОТОВКИ ВАЛКАМИ ШАРОПРОКАТНОГО СТАНА"/>
        <s v="ДОМЕННАЯ ПЕЧЬ"/>
        <s v="Железнодорожное колесо"/>
        <s v="ЖЕЛЕЗОФЛЮС ВАНАДИЙСОДЕРЖАЩИЙ"/>
        <s v="Защитный экран для регулировки отвода тепла от непрерывнолитой заготовки"/>
        <s v="ЗАЭВТЕКТОИДНАЯ РЕЛЬСОВАЯ СТАЛЬ"/>
        <s v="ИНСТРУМЕНТ ДЛЯ ОБРАБОТКИ ЦИЛИНДРИЧЕСКИХ ОТВЕРСТИЙ МЕТОДОМ ПОВЕРХНОСТНОЙ ПЛАСТИЧЕСКОЙ ДЕФОРМАЦИИ"/>
        <s v="КЛЕММА РЕЛЬСОВОГО СКРЕПЛЕНИЯ"/>
        <s v="Колесо железнодорожного транспорта"/>
        <s v="Колонный двутавр с толщиной полки до 40 мм"/>
        <s v="КОЛОШНИК"/>
        <s v="КОМБИНИРОВАННЫЙ СПОСОБ ОТСОСА И ОЧИСТКИ ГАЗОВ ВЫДАЧИ КОКСА, ГАЗОВ ОБРАБОТКИ КОКСОВЫХ КАМЕР И ПРИНУДИТЕЛЬНОГО ОБЕЗГРАФИЧИВАНИЯ ИХ СТОЯКОВ И СВОДОВ"/>
        <s v="КОМПЛЕКС ДЛЯ ВЫПЛАВКИ ЧУГУНА ИЗ ТИТАНСОДЕРЖАЩИХ АГЛОМЕРАТА И ОКАТЫШЕЙ РАЗНОЙ ОСНОВНОСТИ"/>
        <s v="КОМПЛЕКС ДЛЯ ПРОИЗВОДСТВА ВАНАДИЕВОГО ЧУГУНА"/>
        <s v="КОМПЛЕКС ДЛЯ ПРОИЗВОДСТВА ПЕРЕДЕЛЬНОГО И ВАНАДИЕВОГО ЧУГУНА"/>
        <s v="КОМПЛЕКС КОНТРОЛЯ РАЗМЕРА ДВИЖУЩЕГОСЯ ОБЪЕКТА"/>
        <s v="КОМПЛЕКС ОХЛАЖДЕНИЯ ВЫПУСКНЫХ И ТРАНСПОРТНЫХ ЖЕЛОБОВ ДОМЕННОЙ ПЕЧИ"/>
        <s v="КОМПЛЕКС ПЕЧЕЙ ДЛЯ ПРОИЗВОДСТВА КОКСА СУХОГО ТУШЕНИЯ"/>
        <s v="Комплекс сбора и удаления горновых газов от главного желоба доменной печи"/>
        <s v="КОМПЛЕКСНЫЙ ФЛЮС ДЛЯ ДЕВАНАДАЦИИ ЧУГУНА"/>
        <s v="КОНСТРУКЦИЯ ОГНЕУПОРНОГО ИЗДЕЛИЯ ДЛЯ РЕМОНТА СТАЛЕВЫПУСКНОГО ОТВЕРСТИЯ КИСЛОРОДНОГО КОНВЕРТЕРА"/>
        <s v="КРИСТАЛЛИЗАТОР"/>
        <s v="ЛАЗЕРНЫЙ ДОПЛЕРОВСКИЙ ИЗМЕРИТЕЛЬ ДЛИНЫ И СКОРОСТИ ПРОКАТА"/>
        <s v="Металлический трубчатый рекуператор с защитным противоокислительным высокотемпературным покрытием"/>
        <s v="Миксер для накопления жидкого чугуна  (кладка)"/>
        <s v="Миксер для накопления жидкого чугуна  (носок)"/>
        <s v="НАГРЕВАТЕЛЬНАЯ ПЕЧЬ С КОМБИНИРОВАННЫМ ПОДОМ"/>
        <s v="НАГРЕВАТЕЛЬНАЯ ПЕЧЬ С ШАГАЮЩИМ ПОДОМ"/>
        <s v="НАГРЕВАТЕЛЬНАЯ ПЕЧЬ С ШАГАЮЩИМ ПОДОМ ДЛЯ НАГРЕВА ДЛИННОМЕРНЫХ МЕТАЛЛИЧЕСКИХ ИЗДЕЛИЙ"/>
        <s v="Нагревательная печь с шагающими балками для нагрева заготовок круглого сечения"/>
        <s v="НАГРЕВАТЕЛЬНАЯ СЕКЦИОННАЯ ПЕЧЬ СКОРОСТНОГО НАГРЕВА"/>
        <s v="НИЗКОЛЕГИРОВАННАЯ ХЛАДОСТОЙКАЯ СТАЛЬ"/>
        <s v="ОБДУВОЧНОЕ УСТРОЙСТВО ДЛЯ БЕЗОСТРЯКОВОГО СТРЕЛОЧНОГО ПЕРЕВОДА"/>
        <s v="ОГНЕУПОРНЫЙ КАМЕНЬ ДЛЯ ФУТЕРОВКИ МЕТАЛЛУРГИЧЕСКИХ АГРЕГАТОВ"/>
        <s v="ПАТРУБОК ПОГРУЖНОЙ ДЛЯ ВАКУУМАТОРА"/>
        <s v="Патрубок погружной для циркуляционного вакууматора"/>
        <s v="ПЕЧНОЙ РОЛИК, ВОССТАНОВЛЕННЫЙ ПРАВКОЙ"/>
        <s v="ПЛАВЛЕНЫЙ ФОРСТЕРИТОСОДЕРЖАЩИЙ МАТЕРИАЛ И ОГНЕУПОР НА ЕГО ОСНОВЕ (ВАРИАНТЫ)"/>
        <s v="ПОГРУЖНОЙ СТАКАН"/>
        <s v="ПРИБОР ДЛЯ ОПРЕДЕЛЕНИЯ СОДЕРЖАНИЯ ГЛИНИСТОЙ СОСТАВЛЯЮЩЕЙ В ФОРМОВОЧНЫХ ПЕСКАХ"/>
        <s v="ПРИЕМНАЯ ВОРОНКА ПОГРУЖНОГО СТАКАНА"/>
        <s v="ПРИСПОСОБЛЕНИЕ ДЛЯ МОНТАЖА КРАНОВ-ПЕРЕГРУЖАТЕЛЕЙ ТРУБЧАТО-БАЛОЧНОЙ КОНСТРУКЦИИ"/>
        <s v="ПРОДУВОЧНАЯ ФУРМА ДЛЯ РАФИНИРОВАНИЯ МЕТАЛЛА В КОВШЕ"/>
        <s v="ПРОДУВОЧНОЕ УСТРОЙСТВО СТАЛЕРАЗЛИВОЧНЫХ КОВШЕЙ"/>
        <s v="Промежуточный ковш многоручьевой машины непрерывного литья металла"/>
        <s v="ПРОФИЛЬ ДОМЕННОЙ ПЕЧИ ДЛЯ ВЫСОКОИНТЕНСИВНОЙ РАБОТЫ"/>
        <s v="РЕГЕНЕРАТИВНЫЙ НАГРЕВАТЕЛЬНЫЙ КОЛОДЕЦ"/>
        <s v="Роликовая секция машины непрерывного литья заготовок"/>
        <s v="Ручное устройство для подъема и перемещения крышек коксовых печей"/>
        <s v="САМОКОММУТИРУЮЩИЙСЯ ЭЛЕКТРОМАГНИТНЫЙ ПРИВОД"/>
        <s v="СЕКЦИОННАЯ ПРОХОДНАЯ ПЕЧЬ СКОРОСТНОГО ЛОКАЛЬНОГО НАГРЕВА ДЛИННОМЕРНЫХ МЕТАЛЛИЧЕСКИХ ИЗДЕЛИЙ"/>
        <s v="СИСТЕМА ДВУХУРОВНЕВОГО РЕГУЛИРОВАНИЯ ТЕПЛОВЫМ ПРОЦЕССОМ НАГРЕВАТЕЛЬНОЙ ПЕЧИ"/>
        <s v="СИСТЕМА КОНТРОЛЯ ПОЛОЖЕНИЯ ПОДВИЖНЫХ ПИЛ РЕЗКИ ПРОКАТА"/>
        <s v="СИСТЕМА КОНТРОЛЯ РАЗМЕРОВ ДВИЖУЩЕГОСЯ ОБЪЕКТА"/>
        <s v="СИСТЕМА ОХЛАЖДЕНИЯ ФУРМ ДОМЕННЫХ ПЕЧЕЙ"/>
        <s v="СИСТЕМА РЕГУЛИРОВАНИЯ УРОВНЯ МЕТАЛЛА В КРИСТАЛЛИЗАТОРЕ"/>
        <s v="СПОСОБ БЕЗДЫМНОЙ ЗАГРУЗКИ КОКСОВЫХ ПЕЧЕЙ"/>
        <s v="СПОСОБ БЕСПЫЛЕВОЙ ВЫДАЧИ КОКСА"/>
        <s v="СПОСОБ БИОХИМИЧЕСКОЙ ОЧИСТКИ СТОЧНЫХ ВОД АКТИВНЫМ ИЛОМ"/>
        <s v="СПОСОБ ВАКУУМНОГО РАФИНИРОВАНИЯ МЕТАЛЛА И УСТРОЙСТВО ДЛЯ ЕГО ОСУЩЕСТВЛЕНИЯ"/>
        <s v="СПОСОБ ВНЕПЕЧНОГО РАФИНИРОВАНИЯ МЕТАЛЛИЧЕСКОГО РАСПЛАВА"/>
        <s v="СПОСОБ ВНЕПЕЧНОЙ ОБРАБОТКИ СТАЛИ"/>
        <s v="Способ вращения якоря двигателя постоянного тока с независимым возбуждением с номинальным напряжением якоря более 600В и мощностью более 3МВт для проточки коллектора"/>
        <s v="СПОСОБ ВЫДЕЛЕНИЯ КАМЕННОУГОЛЬНЫХ ФУСОВ ИЗ ВОДОСМОЛОФУСОВОЙ СМЕСИ"/>
        <s v="СПОСОБ ВЫПЛАВКИ ВАНАДИЙСОДЕРЖАЩЕЙ СТАЛИ"/>
        <s v="СПОСОБ ВЫПЛАВКИ МЕТАЛЛА В КИСЛОРОДНОМ КОНВЕРТЕРЕ"/>
        <s v="СПОСОБ ВЫПЛАВКИ НИЗКОУГЛЕРОДИСТОЙ ВАНАДИЙСОДЕРЖАЩЕЙ СТАЛИ ПОВЫШЕННОЙ ПРОЧНОСТИ И ХЛАДОСТОЙКОСТИ"/>
        <s v="СПОСОБ ВЫПЛАВКИ СТАЛИ"/>
        <s v="СПОСОБ ВЫПЛАВКИ СТАЛИ В КИСЛОРОДНОМ КОНВЕРТЕРЕ"/>
        <s v="СПОСОБ ВЫПЛАВКИ СТАЛИ В КОНВЕРТЕРЕ"/>
        <s v="СПОСОБ ВЫПЛАВКИ СТАЛИ В ОСНОВНОЙ МАРТЕНОВСКОЙ ПЕЧИ"/>
        <s v="СПОСОБ ВЫПЛАВКИ ФЕРРОВАНАДИЯ"/>
        <s v="СПОСОБ ДОМЕННОЙ ПЛАВКИ"/>
        <s v="СПОСОБ ДОМЕННОЙ ПЛАВКИ ЖЕЛЕЗОРУДНЫХ ШИХТ"/>
        <s v="СПОСОБ ДОМЕННОЙ ПЛАВКИ НА МАГНЕЗИАЛЬНО-ГЛИНОЗЕМИСТЫХ ШЛАКАХ"/>
        <s v="СПОСОБ ДОМЕННОЙ ПЛАВКИ С ИСПОЛЬЗОВАНИЕМ ТИТАНСОДЕРЖАЩИХ МАТЕРИАЛОВ"/>
        <s v="СПОСОБ ДОМЕННОЙ ПЛАВКИ ТИТАНОМАГНЕТИТОВ"/>
        <s v="СПОСОБ ДОМЕННОЙ ПЛАВКИ ТИТАНОМАГНЕТИТОВОГО СЫРЬЯ"/>
        <s v="СПОСОБ ДОМЕННОЙ ПЛАВКИ ТИТАНОМАГНЕТИТОВЫХ РУД"/>
        <s v="СПОСОБ ДОМЕННОЙ ПЛАВКИ ТИТАНСОДЕРЖАЩЕГО ЖЕЛЕЗОРУДНОГО СЫРЬЯ"/>
        <s v="СПОСОБ ДОМЕННОЙ ПЛАВКИ ЦИНКСОДЕРЖАЩИХ ШИХТ"/>
        <s v="СПОСОБ ЗАГРУЗКИ ДОМЕННОЙ ПЕЧИ"/>
        <s v="СПОСОБ ЗАЩИТЫ ЧУГУНОВОЗНЫХ КОВШЕЙ ОТ ЗАРАСТАНИЯ ПРИ ВЫПЛАВКЕ ЧУГУНОВ С ПОВЫШЕННЫМ СОДЕРЖАНИЕМ ТИТАНОМАГНЕТИТОВ"/>
        <s v="Способ и комплекс автоматического регулирования параметров перемещения скипового подъема доменной печи"/>
        <s v="СПОСОБ И КОМПЛЕКС ДЛЯ УТИЛИЗАЦИИ КОНВЕРТЕРНОГО ПАРА"/>
        <s v="Способ и комплекс транспортировки раскаленного кокса от коксовых печей к УСТК"/>
        <s v="СПОСОБ ИЗВЛЕЧЕНИЯ ВАНАДИЯ ИЗ ПРИРОДНОЛЕГИРОВАННОГО ВАНАДИЕВОГО ЧУГУНА"/>
        <s v="СПОСОБ ИЗВЛЕЧЕНИЯ ВАНАДИЯ ПРИ КОНВЕРТЕРНОМ ПЕРЕДЕЛЕ ПРИРОДНО-ЛЕГИРОВАННОГО ЧУГУНА"/>
        <s v="СПОСОБ ИЗГОТОВЛЕНИЯ ВИБРОНАБИВНЫХ ОГНЕУПОРНЫХ КОРУНДОВЫХ БЛОКОВ"/>
        <s v="Способ изготовления горячекатаного двутавра из фасонной заготовки"/>
        <s v="СПОСОБ ИЗГОТОВЛЕНИЯ ЖЕЛЕЗНОДОРОЖНЫХ КОЛЕС"/>
        <s v="СПОСОБ ИЗГОТОВЛЕНИЯ ЖЕЛЕЗНОДОРОЖНЫХ КОЛЕС И БАНДАЖЕЙ ИЗ ВАКУУМИРОВАННОЙ СТАЛИ"/>
        <s v="СПОСОБ ИЗГОТОВЛЕНИЯ ЖЕЛЕЗНОДОРОЖНЫХ КОЛЕС ИЗ НЕПРЕРЫВНОЛИТОГО СЛИТКА"/>
        <s v="СПОСОБ ИЗГОТОВЛЕНИЯ ЗАГОТОВОК ДЛЯ ЦЕЛЬНОКАТАНЫХ КОЛЕС"/>
        <s v="СПОСОБ ИЗГОТОВЛЕНИЯ ЗАГОТОВОК КОРПУСОВ ДЛЯ БЕТОНОБОЙНЫХ И БРОНЕБОЙНЫХ СНАРЯДОВ"/>
        <s v="СПОСОБ ИЗГОТОВЛЕНИЯ ЗАГОТОВОК ПРИ ПРОИЗВОДСТВЕ ИЗДЕЛИЙ ТИПА КОЛЕС"/>
        <s v="СПОСОБ ИЗГОТОВЛЕНИЯ ПОЛУФАБРИКАТОВ СТОЛОВЫХ НОЖЕЙ"/>
        <s v="СПОСОБ ИЗГОТОВЛЕНИЯ ЦЕЛЬНОКАТАНЫХ ЖЕЛЕЗНОДОРОЖНЫХ КОЛЕС"/>
        <s v="СПОСОБ ИЗГОТОВЛЕНИЯ ЦЕЛЬНОКАТАНЫХ ЖЕЛЕЗНОДОРОЖНЫХ КОЛЕС ИЗ НЕПРЕРЫВНОЛИТОГО СЛИТКА"/>
        <s v="СПОСОБ ИЗГОТОВЛЕНИЯ ЦЕЛЬНОКАТАНЫХ КОЛЕС"/>
        <s v="СПОСОБ ИЗМЕРЕНИЯ ПОЛОЖЕНИЯ ОБЪЕКТА"/>
        <s v="СПОСОБ ИСПЫТАНИЯ МЕЛЮЩИХ ШАРОВ НА УДАРНУЮ СТОЙКОСТЬ"/>
        <s v="СПОСОБ КОНВЕРТЕРНОЙ ПЛАВКИ С ИСПОЛЬЗОВАНИЕМ МЕТАЛЛИЗОВАННЫХ МАТЕРИАЛОВ"/>
        <s v="СПОСОБ КОНТРОЛЯ КАЧЕСТВА ЖЕЛЕЗНОДОРОЖНОГО КОЛЕСА"/>
        <s v="СПОСОБ ЛЕГИРОВАНИЯ И МИКРОЛЕГИРОВАНИЯ НИЗКОЛЕГИРОВАННОЙ МАЛОУГЛЕРОДИСТОЙ СТАЛИ"/>
        <s v="СПОСОБ МИКРОЛЕГИРОВАНИЯ НИЗКОУГЛЕРОДИСТОЙ СТАЛИ"/>
        <s v="СПОСОБ МИКРОЛЕГИРОВАНИЯ СТАЛИ"/>
        <s v="СПОСОБ МИКРОЛЕГИРОВАНИЯ СТАЛИ ВАНАДИЕМ"/>
        <s v="СПОСОБ МИКРОЛЕГИРОВАНИЯ УГЛЕРОДИСТОЙ СТАЛИ ВАНАДИЕМ"/>
        <s v="СПОСОБ МНОГОСЛОЙНОЙ НАПЛАВКИ ПРИСАДОЧНЫМИ ИЗНОСОСТОЙКИМИ ПОРОШКАМИ НА ЖЕЛЕЗОУГЛЕРОДИСТУЮ ОСНОВУ ИЗДЕЛИЯ"/>
        <s v="СПОСОБ НЕПРЕРЫВНОГО ЛИТЬЯ СЛЯБОВЫХ ЗАГОТОВОК"/>
        <s v="СПОСОБ НЕПРЕРЫВНОГО ЛИТЬЯ СТАЛИ"/>
        <s v="СПОСОБ НЕПРЕРЫВНОЙ РАЗЛИВКИ СТАЛИ (ВАРИАНТЫ)"/>
        <s v="СПОСОБ ОБНАРУЖЕНИЯ ШЛАКА В ПОТОКЕ РАСПЛАВА МЕТАЛЛА"/>
        <s v="СПОСОБ ОБРАБОТКИ ШЛАКОВОГО РАСПЛАВА"/>
        <s v="СПОСОБ ОПРЕДЕЛЕНИЯ ОПТИМАЛЬНОГО СОСТАВА УГОЛЬНОЙ ШИХТЫ ДЛЯ КОКСОВАНИЯ"/>
        <s v="СПОСОБ ОПРЕДЕЛЕНИЯ ХИМИЧЕСКОГО СОСТАВА ШЛАКОВЫХ МАТЕРИАЛОВ"/>
        <s v="СПОСОБ ОХЛАЖДЕНИЯ ФУРМЫ ВОЗДУШНОГО ДУТЬЯ И ПОДАЧИ ПРИРОДНОГО ГАЗА В ДОМЕННУЮ ПЕЧЬ И УСТРОЙСТВО ДЛЯ ЕГО ОСУЩЕСТВЛЕНИЯ"/>
        <s v="СПОСОБ ПЕРЕДЕЛА ВАНАДИЕВОГО ЧУГУНА"/>
        <s v="СПОСОБ ПЕРЕДЕЛА ВАНАДИЕВОГО ЧУГУНА В КОНВЕРТЕРЕ"/>
        <s v="СПОСОБ ПЕРЕДЕЛА ВАНАДИЕВОГО ЧУГУНА ДУПЛЕКС-ПРОЦЕССОМ НТ-ВДР"/>
        <s v="СПОСОБ ПЕРЕДЕЛА ВАНАДИЕВОГО ЧУГУНА НИКОМ-ПРОЦЕССОМ"/>
        <s v="СПОСОБ ПЕРЕДЕЛА ВАНАДИЕВЫХ ЧУГУНОВ В СТАЛЕПЛАВИЛЬНЫХ АГРЕГАТАХ"/>
        <s v="СПОСОБ ПЕРЕДЕЛА ЧУГУНА"/>
        <s v="СПОСОБ ПЕРЕРАБОТКИ ВАНАДИЙСОДЕРЖАЩИХ ЧУГУНОВ"/>
        <s v="СПОСОБ ПЕРЕРАБОТКИ ВЫСОКОКАЛЬЦИЕВЫХ ВАНАДИЙСОДЕРЖАЩИХ МАТЕРИАЛОВ"/>
        <s v="СПОСОБ ПИРОМЕТАЛЛУРГИЧЕСКОЙ ПЕРЕРАБОТКИ ВАНАДИЙСОДЕРЖАЩИХ И ЖЕЛЕЗОРУДНЫХ МАТЕРИАЛОВ"/>
        <s v="Способ повышения качества металлургического кокса"/>
        <s v="СПОСОБ ПОВЫШЕНИЯ СТЕПЕНИ ИЗВЛЕЧЕНИЯ ВАНАДИЯ ПРИ КОНВЕРТИРОВАНИИ ПРИРОДНО-ЛЕГИРОВАННЫХ ЧУГУНОВ"/>
        <s v="СПОСОБ ПОДГОТОВКИ ШИБЕРНОГО ЗАТВОРА СТАЛЕРАЗЛИВОЧНОГО КОВША"/>
        <s v="СПОСОБ ПОДГОТОВКИ ШЛАКА ДЛЯ НАНЕСЕНИЯ ГАРНИСАЖА НА ФУТЕРОВКУ КОНВЕРТЕРА"/>
        <s v="СПОСОБ ПОЛУЧЕНИЯ ВАНАДИЕВОГО ШЛАКА"/>
        <s v="СПОСОБ ПОЛУЧЕНИЯ ВАНАДИЙСОДЕРЖАЩЕГО ШЛАКА"/>
        <s v="СПОСОБ ПОЛУЧЕНИЯ ВАНАДИЙСОДЕРЖАЩЕГО ШЛАКА ПРИ ПЕРЕРАБОТКЕ ВАНАДИЕВОГО ЧУГУНА МОНОПРОЦЕССОМ"/>
        <s v="СПОСОБ ПОЛУЧЕНИЯ ВАНАДИЙСОДЕРЖАЩЕЙ РЕЛЬСОВОЙ СТАЛИ"/>
        <s v="СПОСОБ ПОЛУЧЕНИЯ ВЫСОКОКАЧЕСТВЕННОЙ НЕПРЕРЫВНО-ЛИТОЙ КРУГЛОЙ ЗАГОТОВКИ"/>
        <s v="СПОСОБ ПОЛУЧЕНИЯ ВЫСОКОКАЧЕСТВЕННОЙ СТАЛИ"/>
        <s v="Способ получения двутавра из титанового сплава"/>
        <s v="СПОСОБ ПОЛУЧЕНИЯ МОДИФИЦИРОВАННОГО МЕТАЛЛУРГИЧЕСКОГО КОКСА ДЛЯ ВЫСОКОИНТЕНСИВНОЙ ВЫПЛАВКИ ВАНАДИЕВОГО ЧУГУНА"/>
        <s v="СПОСОБ ПОЛУЧЕНИЯ НЕПРЕРЫВНОЛИТОЙ ЗАГОТОВКИ ПОВЫШЕННОГО КАЧЕСТВА"/>
        <s v="СПОСОБ ПОЛУЧЕНИЯ ПОДШИПНИКОВОЙ СТАЛИ"/>
        <s v="СПОСОБ ПОЛУЧЕНИЯ ПЯТИОКИСИ ВАНАДИЯ"/>
        <s v="СПОСОБ ПОЛУЧЕНИЯ РЕЛЬСОВОЙ СТАЛИ"/>
        <s v="СПОСОБ ПОЛУЧЕНИЯ ТВЕРДОГО ЧУГУНА"/>
        <s v="СПОСОБ ПОЛУЧЕНИЯ ФЕРРОСИЛИКОВАНАДИЯ"/>
        <s v="СПОСОБ ПРАВКИ ДИСКОВЫХ ПИЛ"/>
        <s v="Способ правки зетового профиля"/>
        <s v="СПОСОБ ПРИГОТОВЛЕНИЯ СТЕРЖНЕВОЙ СМЕСИ"/>
        <s v="СПОСОБ ПРОИЗВОДСТВА БАНДАЖЕЙ ИЗ ЗАЭВТЕКТОИДНЫХ СТАЛЕЙ"/>
        <s v="СПОСОБ ПРОИЗВОДСТВА ВАНАДИЕВОГО ШЛАКА И ЛЕГИРОВАННОЙ ВАНАДИЕМ СТАЛИ"/>
        <s v="СПОСОБ ПРОИЗВОДСТВА ВАНАДИЙСОДЕРЖАЩЕЙ РЕЛЬСОВОЙ СТАЛИ"/>
        <s v="СПОСОБ ПРОИЗВОДСТВА ДЛИННОМЕРНЫХ ПРОКАТНЫХ ИЗДЕЛИЙ КРУГЛОГО СЕЧЕНИЯ"/>
        <s v="СПОСОБ ПРОИЗВОДСТВА ЖЕЛЕЗНОДОРОЖНЫХ БАНДАЖЕЙ ПОВЫШЕННОЙ НАДЕЖНОСТИ"/>
        <s v="Способ производства мелющих шаров"/>
        <s v="СПОСОБ ПРОИЗВОДСТВА МЕЛЮЩИХ ШАРОВ (ВАРИАНТЫ)"/>
        <s v="СПОСОБ ПРОИЗВОДСТВА МЕЛЮЩИХ ШАРОВ ИЗ СТАЛИ"/>
        <s v="СПОСОБ ПРОИЗВОДСТВА МЕЛЮЩИХ ШАРОВ ИЗ СТАЛИ (ВАРИАНТЫ)"/>
        <s v="СПОСОБ ПРОИЗВОДСТВА МИКРОЛЕГИРОВАННОЙ СТАЛИ"/>
        <s v="СПОСОБ ПРОИЗВОДСТВА НИЗКОУГЛЕРОДИСТОЙ СПОКОЙНОЙ СТАЛИ"/>
        <s v="СПОСОБ ПРОИЗВОДСТВА ПРОКАТА ПРЯМОУГОЛЬНОГО СЕЧЕНИЯ ИЗ НЕКОНДИЦИОННОГО ПРОКАТА КРУГЛОГО СЕЧЕНИЯ"/>
        <s v="СПОСОБ ПРОИЗВОДСТВА СТАЛИ"/>
        <s v="СПОСОБ ПРОИЗВОДСТВА СТАЛИ В СТАЛЕПЛАВИЛЬНОМ АГРЕГАТЕ"/>
        <s v="СПОСОБ ПРОИЗВОДСТВА ШВЕЛЛЕРОВ"/>
        <s v="СПОСОБ ПРОКАТКИ ЖЕЛЕЗНОДОРОЖНЫХ КОЛЕС"/>
        <s v="СПОСОБ ПРОКАТКИ КВАДРАТНЫХ ЗАГОТОВОК"/>
        <s v="Способ прокатки полосы заготовки полнопрофильного сердечника металлокомпозитной накладки клееболтового изолирующего стыка"/>
        <s v="СПОСОБ ПРОКАТКИ ПРОФИЛЕЙ ИЗ НЕПРЕРЫВНОЛИТОЙ ЗАГОТОВКИ КРУГЛОГО СЕЧЕНИЯ"/>
        <s v="СПОСОБ ПРОКАТКИ ПРОФИЛЕЙ КРУГЛОГО СЕЧЕНИЯ"/>
        <s v="СПОСОБ ПРОКАТКИ РЕЛЬСОВ"/>
        <s v="СПОСОБ ПРОКАТКИ ТОЛСТЫХ ЛИСТОВ"/>
        <s v="Способ прокатки углового асимметричного профиля"/>
        <s v="Способ прокатки угловых асимметричных профилей"/>
        <s v="СПОСОБ ПРОМЫВКИ ГОРНА ДОМЕННОЙ ПЕЧИ"/>
        <s v="СПОСОБ РАСКИСЛЕНИЯ И МИКРОЛЕГИРОВАНИЯ КОНВЕРТЕРНОЙ И МАРТЕНОВСКОЙ СТАЛИ"/>
        <s v="СПОСОБ РАСКИСЛЕНИЯ И МИКРОЛЕГИРОВАНИЯ СТАЛИ ВАНАДИЕМ"/>
        <s v="СПОСОБ РАСКИСЛЕНИЯ, МОДИФИЦИРОВАНИЯ И МИКРОЛЕГИРОВАНИЯ ВАНАДИЕМ СТАЛИ"/>
        <s v="СПОСОБ РАСКИСЛЕНИЯ, МОДИФИЦИРОВАНИЯ И МИКРОЛЕГИРОВАНИЯ СТАЛИ ВАНАДИЙСОДЕРЖАЩИМИ МАТЕРИАЛАМИ"/>
        <s v="СПОСОБ РАФИНИРОВАНИЯ МЕТАЛЛА"/>
        <s v="Способ регулирования частоты вращения валков шаропрокатного стана"/>
        <s v="СПОСОБ РЕГУЛИРОВАНИЯ ЧАСТОТЫ ВРАЩЕНИЯ ВАЛКОВ ШАРОПРОКАТНЫХ СТАНОВ"/>
        <s v="Способ ремонта прокатных валков"/>
        <s v="Способ ремонта прокатных валков (2)"/>
        <s v="СПОСОБ РЕМОНТА ТРЕФОВ ЧУГУННЫХ ПРОКАТНЫХ ВАЛКОВ"/>
        <s v="СПОСОБ СОЗДАНИЯ БЕЗМАСЛЯНОГО ВАКУУМА"/>
        <s v="СПОСОБ СУХОГО ТУШЕНИЯ КОКСА"/>
        <s v="СПОСОБ ТЕПЛОВОЙ ОБРАБОТКИ КОЛЕС"/>
        <s v="СПОСОБ ТЕПЛОВОЙ ОБРАБОТКИ ТРАМВАЙНЫХ БАНДАЖЕЙ"/>
        <s v="СПОСОБ ТЕРМИЧЕСКОГО УПРОЧНЕНИЯ ЦЕЛЬНОКАТАНЫХ КОЛЕС"/>
        <s v="СПОСОБ ТЕРМИЧЕСКОЙ ОБРАБОТКИ ДИСКОВ ПИЛ ГОРЯЧЕЙ РЕЗКИ ПРОКАТА"/>
        <s v="СПОСОБ ТЕРМИЧЕСКОЙ ОБРАБОТКИ ЖЕЛЕЗНОДОРОЖНЫХ БАНДАЖЕЙ"/>
        <s v="СПОСОБ ТЕРМИЧЕСКОЙ ОБРАБОТКИ ЖЕЛЕЗНОДОРОЖНЫХ КОЛЕС"/>
        <s v="СПОСОБ ТЕРМИЧЕСКОЙ ОБРАБОТКИ ИЗДЕЛИЙ"/>
        <s v="СПОСОБ ТЕРМИЧЕСКОЙ ОБРАБОТКИ МЕЛЮЩИХ ШАРОВ"/>
        <s v="СПОСОБ ТОРКРЕТИРОВАНИЯ СТАЛЕВЫПУСКНОГО ОТВЕРСТИЯ МЕТАЛЛУРГИЧЕСКОГО АГРЕГАТА"/>
        <s v="СПОСОБ УДАЛЕНИЯ ЧРЕЗМЕРНЫХ ОТЛОЖЕНИЙ ГРАФИТА ИЗ СТОЯКОВ И КОКСОВЫХ КАМЕР"/>
        <s v="СПОСОБ УПРОЧНЕНИЯ СТАЛЬНОГО ВАЛКА РЕЛЬСОБАЛОЧНОГО СТАНА"/>
        <s v="СПОСОБ ФОРМИРОВАНИЯ ДОМЕННОЙ ШИХТЫ"/>
        <s v="СПОСОБ ФУТЕРОВКИ ВОЗДУШНЫХ ФУРМ ДОМЕННОЙ ПЕЧИ"/>
        <s v="СПОСОБ ФУТЕРОВКИ КИСЛОРОДНОГО КОНВЕРТЕРА"/>
        <s v="СПОСОБ ФУТЕРОВКИ ЭЛЕМЕНТОВ ДОМЕННОЙ ПЕЧИ"/>
        <s v="СПОСОБ ШТАМПОВКИ ЗАГОТОВОК ДЛЯ ЦЕЛЬНОКАТАНЫХ КОЛЕС"/>
        <s v="Стакан-дозатор для непрерывной разливки металла на машинах непрерывного литья заготовок закрытой струей"/>
        <s v="СТАЛЕВЫПУСКНОЙ БЛОК КОНВЕРТЕРА"/>
        <s v="Сталеразливочный погружной стакан"/>
        <s v="СТАЛЬ"/>
        <s v="СТАНОК ДЛЯ ПРОТЯГИВАНИЯ ПАЗОВ В ПОДКЛАДКЕ РЕЛЬСОВОГО СКРЕПЛЕНИЯ"/>
        <s v="СТЕНД ДЛЯ ИСПЫТАНИЯ РЕДУКТОРОВ И НАСОСОВ"/>
        <s v="ТОРКРЕТ-МАССА ДЛЯ РЕМОНТА ФУТЕРОВКИ СТЕН КОКСОВЫХ ПЕЧЕЙ"/>
        <s v="Транспортирующий желоб для выдачи шаров с шаропрокатного стана"/>
        <s v="УГОЛОК КОНТРРЕЛЬСОВЫЙ ИЗ СТАЛИ"/>
        <s v="УСТАНОВКА ДЛЯ ИСПЫТАНИЯ МЕЛЮЩИХ ШАРОВ НА УДАРНУЮ СТОЙКОСТЬ"/>
        <s v="Установка для обработки активного ила"/>
        <s v="УСТАНОВКА ДЛЯ ПОДГОТОВКИ К ПЕРЕРАБОТКЕ ВЯЗКИХ НЕТЕКУЧИХ МАТЕРИАЛОВ"/>
        <s v="Устройство весового дозирования шаров"/>
        <s v="УСТРОЙСТВО ВОДЯНОГО ОХЛАЖДЕНИЯ ЛЕЩАДИ ДОМЕННОЙ ПЕЧИ"/>
        <s v="УСТРОЙСТВО ДЛЯ ВАКУУМНОГО РАФИНИРОВАНИЯ МЕТАЛЛА В ЕМКОСТИ"/>
        <s v="Устройство для визуального обследования внутренней поверхности дымовой трубы"/>
        <s v="УСТРОЙСТВО ДЛЯ ВНЕПЕЧНОЙ ОБРАБОТКИ РАСПЛАВА"/>
        <s v="УСТРОЙСТВО ДЛЯ ЗАКАЛКИ ЖЕЛЕЗНОДОРОЖНЫХ КОЛЕС"/>
        <s v="УСТРОЙСТВО ДЛЯ ЗАКАЛКИ ШАРОВ"/>
        <s v="УСТРОЙСТВО ДЛЯ ЗАПРЕССОВКИ ОГНЕУПОРНОГО ВКЛАДЫША"/>
        <s v="УСТРОЙСТВО ДЛЯ ЗАЧИСТКИ ПОЛУВАГОНОВ ОТ ОСТАТКОВ СЫПУЧИХ ГРУЗОВ"/>
        <s v="УСТРОЙСТВО ДЛЯ ЗАЩИТЫ РЕКУПЕРАТОРА ОТ ПЕРЕГРЕВА"/>
        <s v="УСТРОЙСТВО ДЛЯ ИЗВЛЕЧЕНИЯ МЕТАЛЛА ИЗ ШЛАКА"/>
        <s v="Устройство для измерения степени разрыхления постели в отсадочной машине"/>
        <s v="УСТРОЙСТВО ДЛЯ ИСКРОВОГО ЛЕГИРОВАНИЯ ДЕТАЛЕЙ"/>
        <s v="УСТРОЙСТВО ДЛЯ КОНТРОЛЯ СОСТОЯНИЯ ЗЕРКАЛА РАСПЛАВЛЕННОГО МЕТАЛЛА"/>
        <s v="Устройство для нагрева воздуха блока нагревательных печей"/>
        <s v="УСТРОЙСТВО ДЛЯ ОБОГАЩЕНИЯ ПЕСКОВ С ВЫДЕЛЕНИЕМ ДЕМАНТОИДОВ И ДРАГОЦЕННЫХ МЕТАЛЛОВ"/>
        <s v="УСТРОЙСТВО ДЛЯ ОТДЕЛЕНИЯ НЕГАБАРИТНОЙ ЧАСТИ ПРИ ПЕРЕРАБОТКЕ МЕТАЛЛУРГИЧЕСКИХ ШЛАКОВ"/>
        <s v="УСТРОЙСТВО ДЛЯ ОТСЕКАНИЯ ШЛАКА И ЗАКУПОРКИ ВЫПУСКНОГО ОТВЕРСТИЯ МЕТАЛЛУРГИЧЕСКОГО АГРЕГАТА"/>
        <s v="УСТРОЙСТВО ДЛЯ ПРОДУВКИ ЖИДКОГО МЕТАЛЛА ГАЗОМ В КОВШЕ"/>
        <s v="УСТРОЙСТВО ДЛЯ РАЗДЕЛЕНИЯ МАГНИТНОГО И НЕМАГНИТНОГО ПРОДУКТА ПРИ ПЕРЕРАБОТКЕ ШЛАКОВ"/>
        <s v="УСТРОЙСТВО ДЛЯ СБРАСЫВАНИЯ МЕТАЛЛА"/>
        <s v="УСТРОЙСТВО ДЛЯ ТЕРМООБРАБОТКИ ИЗДЕЛИЙ"/>
        <s v="УСТРОЙСТВО ДЛЯ ТОРКРЕТИРОВАНИЯ СТАЛЕВЫПУСКНОГО ОТВЕРСТИЯ"/>
        <s v="УСТРОЙСТВО ДЛЯ УЛЬТРАЗВУКОВОЙ ОТДЕЛОЧНО-УПРОЧНЯЮЩЕЙ ОБРАБОТКИ НАРУЖНЫХ ЦИЛИНДРИЧЕСКИХ ПОВЕРХНОСТЕЙ"/>
        <s v="УСТРОЙСТВО ДЛЯ УМЕНЬШЕНИЯ ПРИМЕРЗАНИЯ СЫПУЧИХ МАТЕРИАЛОВ К КОНВЕЙЕРУ"/>
        <s v="УСТРОЙСТВО ДЛЯ ЭЛЕКТРОИСКРОВОГО ЛЕГИРОВАНИЯ МЕТАЛЛИЧЕСКИХ ПОВЕРХНОСТЕЙ ДИСКОВЫМ ЭЛЕКТРОДОМ С ВИБРОВОЗБУДИТЕЛЕМ ДВОЙНОГО ДЕЙСТВИЯ"/>
        <s v="Устройство зажатия шара"/>
        <s v="УСТРОЙСТВО ИЗМЕРЕНИЯ ДЛИНЫ И СКОРОСТИ ПРОКАТА"/>
        <s v="УСТРОЙСТВО КОНТРОЛЯ РАЗМЕРОВ ГОРЯЧИХ СЛИТКОВ"/>
        <s v="УСТРОЙСТВО КРЕПЛЕНИЯ ТОКАРНОГО ИНСТРУМЕНТА НА ТОКАРНО-КАРУСЕЛЬНОМ СТАНКЕ"/>
        <s v="УСТРОЙСТВО ПОДДЕРЖАНИЯ ДВИГАТЕЛЯ ВНУТРЕННЕГО СГОРАНИЯ С ВОЗДУШНЫМ ОХЛАЖДЕНИЕМ В РАБОЧЕМ СОСТОЯНИИ В ЗИМНЕЕ ВРЕМЯ"/>
        <s v="Устройство торможения вертикального валка универсальной клети прокатного стана"/>
        <s v="УЧАСТОК ДЛЯ ЭЛЕКТРОЭРОЗИОННОГО КЛЕЙМЕНИЯ ПРОКАТА"/>
        <s v="ФЛЮС ДЛЯ ДЕВАНАДАЦИИ ЧУГУНА"/>
        <s v="Флюс-антигреналь"/>
        <s v="ФОТОБАРЬЕРНЫЙ ДАТЧИК"/>
        <s v="ФУРМА ДОМЕННОЙ ПЕЧИ"/>
        <s v="Футеровка днища конвертера с донными фурмами"/>
        <s v="ФУТЕРОВКА КОНВЕРТЕРА"/>
        <s v="ФУТЕРОВКА НАГРЕВАТЕЛЬНОЙ ПЕЧИ"/>
        <s v="Футеровка нижней части вакуум-камеры"/>
        <s v="Футеровка нижней части конвертера с отъемным днищем"/>
        <s v="Футеровка сталеразливочного ковша"/>
        <s v="ЦЕЛЬНОКАТАНОЕ КОЛЕСО ДЛЯ ЖЕЛЕЗНОДОРОЖНОГО ТРАНСПОРТА"/>
        <s v="Цельнокатаное колесо из стали"/>
        <s v="ЦЕНТРАЛЬНЫЙ ГОРНОВОЙ ЖЕЛОБ ДОМЕННОЙ ПЕЧИ ДЛЯ ВЫПУСКА ТИТАНИСТЫХ ПРОДУКТОВ ПЛАВКИ"/>
        <s v="ЧУГУН С ВЕРМИКУЛЯРНЫМ ГРАФИТОМ"/>
        <s v="ЧУГУННАЯ ЛЕТКА ДОМЕННОЙ ПЕЧИ И БУР ДЛЯ ЕЕ ВСКРЫТИЯ"/>
        <s v="ШИХТА ДЛЯ ДОМЕННОЙ ПЛАВКИ ТИТАНОМАГНЕТИТОВ"/>
        <s v="Шихта для производства ванадиевого чугуна"/>
        <s v="Шихта для производства железорудного агломерата"/>
        <s v="ШИХТА ДЛЯ ПРОИЗВОДСТВА ЧУГУНА"/>
        <s v="ШЛАК ДЛЯ ПРОИЗВОДСТВА СТАЛИ И СПЛАВОВ"/>
        <s v="ШЛАКОМЕТАЛЛИЧЕСКИЙ МАТЕРИАЛ ДЛЯ ХИМИЧЕСКОГО И ПИРОМЕТАЛЛУРГИЧЕСКОГО ПОЛУЧЕНИЯ ВАНАДИЙСОДЕРЖАЩИХ ПРОДУКТОВ"/>
        <s v="ШЛАКООБРАЗУЮЩАЯ СМЕСЬ ДЛЯ НЕПРЕРЫВНОЙ РАЗЛИВКИ СТАЛИ"/>
        <s v="ШЛИФОВАЛЬНЫЙ СТАНОК"/>
        <s v="Шпунтовая свая типа Ларсен"/>
        <s v="ШТАМП ДЛЯ ГОРЯЧЕЙ ФОРМОВКИ КОЛЕСНОЙ ЗАГОТОВКИ"/>
        <s v="ЭЛЕКТРОИСКРОВОЙ ИОНИЗАТОР"/>
        <s v="ЭЛЕКТРОМАГНИТНЫЙ ЦИКЛОН"/>
        <s v="ЭЛЕМЕНТ ОХЛАЖДЕНИЯ И ФУТЕРОВКИ ШАХТЫ ДОМЕННОЙ ПЕЧИ"/>
        <s v="ЯМНАЯ ПЕЧЬ ДЛЯ ТЕРМООБРАБОТКИ УГЛЕРОДИСТЫХ ИЗДЕЛИЙ"/>
        <s v="U-образная шпунтовая свая"/>
        <m/>
      </sharedItems>
    </cacheField>
    <cacheField name="Тип РИД" numFmtId="0">
      <sharedItems containsBlank="1" count="3">
        <s v="ПМ"/>
        <s v="РИ"/>
        <m/>
      </sharedItems>
    </cacheField>
    <cacheField name="Кварталы" numFmtId="0" databaseField="0">
      <fieldGroup base="2">
        <rangePr groupBy="quarters" startDate="1993-03-07T00:00:00" endDate="2023-12-28T00:00:00"/>
        <groupItems count="6">
          <s v="&lt;07.03.1993"/>
          <s v="1-й кв."/>
          <s v="2-й кв."/>
          <s v="3-й кв."/>
          <s v="4-й кв."/>
          <s v="&gt;28.12.2023"/>
        </groupItems>
      </fieldGroup>
    </cacheField>
    <cacheField name="Годы" numFmtId="0" databaseField="0">
      <fieldGroup base="2">
        <rangePr groupBy="years" startDate="1993-03-07T00:00:00" endDate="2023-12-28T00:00:00"/>
        <groupItems count="33">
          <s v="&lt;07.03.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8.12.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320"/>
    <x v="237"/>
    <x v="190"/>
    <x v="1"/>
  </r>
  <r>
    <x v="1"/>
    <x v="320"/>
    <x v="237"/>
    <x v="36"/>
    <x v="1"/>
  </r>
  <r>
    <x v="2"/>
    <x v="320"/>
    <x v="237"/>
    <x v="37"/>
    <x v="1"/>
  </r>
  <r>
    <x v="3"/>
    <x v="320"/>
    <x v="237"/>
    <x v="193"/>
    <x v="1"/>
  </r>
  <r>
    <x v="4"/>
    <x v="319"/>
    <x v="236"/>
    <x v="192"/>
    <x v="1"/>
  </r>
  <r>
    <x v="5"/>
    <x v="318"/>
    <x v="235"/>
    <x v="167"/>
    <x v="1"/>
  </r>
  <r>
    <x v="6"/>
    <x v="317"/>
    <x v="234"/>
    <x v="228"/>
    <x v="1"/>
  </r>
  <r>
    <x v="7"/>
    <x v="316"/>
    <x v="233"/>
    <x v="149"/>
    <x v="1"/>
  </r>
  <r>
    <x v="8"/>
    <x v="315"/>
    <x v="232"/>
    <x v="124"/>
    <x v="1"/>
  </r>
  <r>
    <x v="9"/>
    <x v="314"/>
    <x v="232"/>
    <x v="124"/>
    <x v="1"/>
  </r>
  <r>
    <x v="10"/>
    <x v="313"/>
    <x v="231"/>
    <x v="220"/>
    <x v="1"/>
  </r>
  <r>
    <x v="11"/>
    <x v="311"/>
    <x v="230"/>
    <x v="59"/>
    <x v="1"/>
  </r>
  <r>
    <x v="12"/>
    <x v="312"/>
    <x v="230"/>
    <x v="54"/>
    <x v="1"/>
  </r>
  <r>
    <x v="13"/>
    <x v="309"/>
    <x v="229"/>
    <x v="28"/>
    <x v="1"/>
  </r>
  <r>
    <x v="14"/>
    <x v="310"/>
    <x v="229"/>
    <x v="225"/>
    <x v="1"/>
  </r>
  <r>
    <x v="15"/>
    <x v="308"/>
    <x v="228"/>
    <x v="168"/>
    <x v="1"/>
  </r>
  <r>
    <x v="16"/>
    <x v="307"/>
    <x v="227"/>
    <x v="158"/>
    <x v="1"/>
  </r>
  <r>
    <x v="17"/>
    <x v="305"/>
    <x v="226"/>
    <x v="177"/>
    <x v="1"/>
  </r>
  <r>
    <x v="18"/>
    <x v="306"/>
    <x v="226"/>
    <x v="41"/>
    <x v="1"/>
  </r>
  <r>
    <x v="19"/>
    <x v="304"/>
    <x v="225"/>
    <x v="287"/>
    <x v="1"/>
  </r>
  <r>
    <x v="20"/>
    <x v="303"/>
    <x v="224"/>
    <x v="243"/>
    <x v="1"/>
  </r>
  <r>
    <x v="21"/>
    <x v="301"/>
    <x v="223"/>
    <x v="221"/>
    <x v="1"/>
  </r>
  <r>
    <x v="22"/>
    <x v="302"/>
    <x v="223"/>
    <x v="56"/>
    <x v="1"/>
  </r>
  <r>
    <x v="23"/>
    <x v="300"/>
    <x v="223"/>
    <x v="167"/>
    <x v="1"/>
  </r>
  <r>
    <x v="24"/>
    <x v="59"/>
    <x v="222"/>
    <x v="222"/>
    <x v="0"/>
  </r>
  <r>
    <x v="25"/>
    <x v="60"/>
    <x v="222"/>
    <x v="251"/>
    <x v="0"/>
  </r>
  <r>
    <x v="26"/>
    <x v="299"/>
    <x v="222"/>
    <x v="182"/>
    <x v="1"/>
  </r>
  <r>
    <x v="27"/>
    <x v="58"/>
    <x v="221"/>
    <x v="222"/>
    <x v="0"/>
  </r>
  <r>
    <x v="28"/>
    <x v="298"/>
    <x v="220"/>
    <x v="180"/>
    <x v="1"/>
  </r>
  <r>
    <x v="29"/>
    <x v="297"/>
    <x v="219"/>
    <x v="275"/>
    <x v="1"/>
  </r>
  <r>
    <x v="30"/>
    <x v="296"/>
    <x v="218"/>
    <x v="5"/>
    <x v="1"/>
  </r>
  <r>
    <x v="31"/>
    <x v="295"/>
    <x v="218"/>
    <x v="267"/>
    <x v="1"/>
  </r>
  <r>
    <x v="32"/>
    <x v="294"/>
    <x v="218"/>
    <x v="167"/>
    <x v="1"/>
  </r>
  <r>
    <x v="33"/>
    <x v="292"/>
    <x v="218"/>
    <x v="213"/>
    <x v="1"/>
  </r>
  <r>
    <x v="34"/>
    <x v="293"/>
    <x v="218"/>
    <x v="167"/>
    <x v="1"/>
  </r>
  <r>
    <x v="35"/>
    <x v="291"/>
    <x v="217"/>
    <x v="265"/>
    <x v="1"/>
  </r>
  <r>
    <x v="36"/>
    <x v="290"/>
    <x v="216"/>
    <x v="269"/>
    <x v="1"/>
  </r>
  <r>
    <x v="37"/>
    <x v="289"/>
    <x v="215"/>
    <x v="20"/>
    <x v="1"/>
  </r>
  <r>
    <x v="38"/>
    <x v="57"/>
    <x v="214"/>
    <x v="256"/>
    <x v="0"/>
  </r>
  <r>
    <x v="39"/>
    <x v="288"/>
    <x v="213"/>
    <x v="77"/>
    <x v="1"/>
  </r>
  <r>
    <x v="40"/>
    <x v="287"/>
    <x v="212"/>
    <x v="202"/>
    <x v="1"/>
  </r>
  <r>
    <x v="41"/>
    <x v="285"/>
    <x v="212"/>
    <x v="274"/>
    <x v="1"/>
  </r>
  <r>
    <x v="42"/>
    <x v="286"/>
    <x v="212"/>
    <x v="275"/>
    <x v="1"/>
  </r>
  <r>
    <x v="43"/>
    <x v="284"/>
    <x v="211"/>
    <x v="113"/>
    <x v="1"/>
  </r>
  <r>
    <x v="44"/>
    <x v="281"/>
    <x v="210"/>
    <x v="210"/>
    <x v="1"/>
  </r>
  <r>
    <x v="45"/>
    <x v="282"/>
    <x v="210"/>
    <x v="21"/>
    <x v="1"/>
  </r>
  <r>
    <x v="46"/>
    <x v="283"/>
    <x v="210"/>
    <x v="101"/>
    <x v="1"/>
  </r>
  <r>
    <x v="47"/>
    <x v="280"/>
    <x v="210"/>
    <x v="274"/>
    <x v="1"/>
  </r>
  <r>
    <x v="48"/>
    <x v="279"/>
    <x v="209"/>
    <x v="166"/>
    <x v="1"/>
  </r>
  <r>
    <x v="49"/>
    <x v="56"/>
    <x v="208"/>
    <x v="7"/>
    <x v="0"/>
  </r>
  <r>
    <x v="50"/>
    <x v="278"/>
    <x v="208"/>
    <x v="97"/>
    <x v="1"/>
  </r>
  <r>
    <x v="51"/>
    <x v="55"/>
    <x v="207"/>
    <x v="236"/>
    <x v="0"/>
  </r>
  <r>
    <x v="52"/>
    <x v="277"/>
    <x v="206"/>
    <x v="32"/>
    <x v="1"/>
  </r>
  <r>
    <x v="53"/>
    <x v="276"/>
    <x v="205"/>
    <x v="275"/>
    <x v="1"/>
  </r>
  <r>
    <x v="54"/>
    <x v="275"/>
    <x v="204"/>
    <x v="209"/>
    <x v="1"/>
  </r>
  <r>
    <x v="55"/>
    <x v="274"/>
    <x v="203"/>
    <x v="95"/>
    <x v="1"/>
  </r>
  <r>
    <x v="56"/>
    <x v="273"/>
    <x v="202"/>
    <x v="60"/>
    <x v="1"/>
  </r>
  <r>
    <x v="57"/>
    <x v="272"/>
    <x v="201"/>
    <x v="254"/>
    <x v="1"/>
  </r>
  <r>
    <x v="58"/>
    <x v="54"/>
    <x v="200"/>
    <x v="7"/>
    <x v="0"/>
  </r>
  <r>
    <x v="59"/>
    <x v="271"/>
    <x v="200"/>
    <x v="165"/>
    <x v="1"/>
  </r>
  <r>
    <x v="60"/>
    <x v="270"/>
    <x v="200"/>
    <x v="171"/>
    <x v="1"/>
  </r>
  <r>
    <x v="61"/>
    <x v="268"/>
    <x v="199"/>
    <x v="183"/>
    <x v="1"/>
  </r>
  <r>
    <x v="62"/>
    <x v="269"/>
    <x v="199"/>
    <x v="122"/>
    <x v="1"/>
  </r>
  <r>
    <x v="63"/>
    <x v="267"/>
    <x v="198"/>
    <x v="281"/>
    <x v="1"/>
  </r>
  <r>
    <x v="64"/>
    <x v="266"/>
    <x v="197"/>
    <x v="47"/>
    <x v="1"/>
  </r>
  <r>
    <x v="65"/>
    <x v="265"/>
    <x v="196"/>
    <x v="266"/>
    <x v="1"/>
  </r>
  <r>
    <x v="66"/>
    <x v="264"/>
    <x v="195"/>
    <x v="80"/>
    <x v="1"/>
  </r>
  <r>
    <x v="67"/>
    <x v="263"/>
    <x v="194"/>
    <x v="266"/>
    <x v="1"/>
  </r>
  <r>
    <x v="68"/>
    <x v="262"/>
    <x v="193"/>
    <x v="215"/>
    <x v="1"/>
  </r>
  <r>
    <x v="69"/>
    <x v="261"/>
    <x v="193"/>
    <x v="226"/>
    <x v="1"/>
  </r>
  <r>
    <x v="70"/>
    <x v="260"/>
    <x v="192"/>
    <x v="14"/>
    <x v="1"/>
  </r>
  <r>
    <x v="71"/>
    <x v="259"/>
    <x v="191"/>
    <x v="74"/>
    <x v="1"/>
  </r>
  <r>
    <x v="72"/>
    <x v="258"/>
    <x v="190"/>
    <x v="256"/>
    <x v="1"/>
  </r>
  <r>
    <x v="73"/>
    <x v="257"/>
    <x v="189"/>
    <x v="191"/>
    <x v="1"/>
  </r>
  <r>
    <x v="74"/>
    <x v="256"/>
    <x v="188"/>
    <x v="266"/>
    <x v="1"/>
  </r>
  <r>
    <x v="75"/>
    <x v="255"/>
    <x v="188"/>
    <x v="57"/>
    <x v="1"/>
  </r>
  <r>
    <x v="76"/>
    <x v="254"/>
    <x v="188"/>
    <x v="275"/>
    <x v="1"/>
  </r>
  <r>
    <x v="77"/>
    <x v="253"/>
    <x v="187"/>
    <x v="14"/>
    <x v="1"/>
  </r>
  <r>
    <x v="78"/>
    <x v="252"/>
    <x v="186"/>
    <x v="30"/>
    <x v="1"/>
  </r>
  <r>
    <x v="79"/>
    <x v="251"/>
    <x v="185"/>
    <x v="274"/>
    <x v="1"/>
  </r>
  <r>
    <x v="80"/>
    <x v="249"/>
    <x v="184"/>
    <x v="164"/>
    <x v="1"/>
  </r>
  <r>
    <x v="81"/>
    <x v="250"/>
    <x v="184"/>
    <x v="9"/>
    <x v="1"/>
  </r>
  <r>
    <x v="82"/>
    <x v="248"/>
    <x v="183"/>
    <x v="262"/>
    <x v="1"/>
  </r>
  <r>
    <x v="83"/>
    <x v="247"/>
    <x v="182"/>
    <x v="96"/>
    <x v="1"/>
  </r>
  <r>
    <x v="84"/>
    <x v="246"/>
    <x v="181"/>
    <x v="141"/>
    <x v="1"/>
  </r>
  <r>
    <x v="85"/>
    <x v="245"/>
    <x v="180"/>
    <x v="202"/>
    <x v="1"/>
  </r>
  <r>
    <x v="86"/>
    <x v="244"/>
    <x v="179"/>
    <x v="125"/>
    <x v="1"/>
  </r>
  <r>
    <x v="87"/>
    <x v="243"/>
    <x v="178"/>
    <x v="27"/>
    <x v="1"/>
  </r>
  <r>
    <x v="88"/>
    <x v="242"/>
    <x v="177"/>
    <x v="106"/>
    <x v="1"/>
  </r>
  <r>
    <x v="89"/>
    <x v="241"/>
    <x v="176"/>
    <x v="155"/>
    <x v="1"/>
  </r>
  <r>
    <x v="90"/>
    <x v="240"/>
    <x v="175"/>
    <x v="3"/>
    <x v="1"/>
  </r>
  <r>
    <x v="91"/>
    <x v="239"/>
    <x v="174"/>
    <x v="98"/>
    <x v="1"/>
  </r>
  <r>
    <x v="92"/>
    <x v="238"/>
    <x v="173"/>
    <x v="139"/>
    <x v="1"/>
  </r>
  <r>
    <x v="93"/>
    <x v="237"/>
    <x v="172"/>
    <x v="150"/>
    <x v="1"/>
  </r>
  <r>
    <x v="94"/>
    <x v="236"/>
    <x v="171"/>
    <x v="201"/>
    <x v="1"/>
  </r>
  <r>
    <x v="95"/>
    <x v="235"/>
    <x v="170"/>
    <x v="128"/>
    <x v="1"/>
  </r>
  <r>
    <x v="96"/>
    <x v="234"/>
    <x v="169"/>
    <x v="196"/>
    <x v="1"/>
  </r>
  <r>
    <x v="97"/>
    <x v="53"/>
    <x v="168"/>
    <x v="217"/>
    <x v="0"/>
  </r>
  <r>
    <x v="98"/>
    <x v="233"/>
    <x v="167"/>
    <x v="274"/>
    <x v="1"/>
  </r>
  <r>
    <x v="99"/>
    <x v="52"/>
    <x v="166"/>
    <x v="252"/>
    <x v="0"/>
  </r>
  <r>
    <x v="100"/>
    <x v="231"/>
    <x v="165"/>
    <x v="140"/>
    <x v="1"/>
  </r>
  <r>
    <x v="101"/>
    <x v="232"/>
    <x v="165"/>
    <x v="0"/>
    <x v="1"/>
  </r>
  <r>
    <x v="102"/>
    <x v="230"/>
    <x v="164"/>
    <x v="202"/>
    <x v="1"/>
  </r>
  <r>
    <x v="103"/>
    <x v="229"/>
    <x v="163"/>
    <x v="129"/>
    <x v="1"/>
  </r>
  <r>
    <x v="104"/>
    <x v="228"/>
    <x v="162"/>
    <x v="99"/>
    <x v="1"/>
  </r>
  <r>
    <x v="105"/>
    <x v="227"/>
    <x v="161"/>
    <x v="180"/>
    <x v="1"/>
  </r>
  <r>
    <x v="106"/>
    <x v="226"/>
    <x v="160"/>
    <x v="142"/>
    <x v="1"/>
  </r>
  <r>
    <x v="107"/>
    <x v="225"/>
    <x v="160"/>
    <x v="81"/>
    <x v="1"/>
  </r>
  <r>
    <x v="108"/>
    <x v="224"/>
    <x v="159"/>
    <x v="15"/>
    <x v="1"/>
  </r>
  <r>
    <x v="109"/>
    <x v="223"/>
    <x v="158"/>
    <x v="161"/>
    <x v="1"/>
  </r>
  <r>
    <x v="110"/>
    <x v="51"/>
    <x v="157"/>
    <x v="25"/>
    <x v="0"/>
  </r>
  <r>
    <x v="111"/>
    <x v="222"/>
    <x v="156"/>
    <x v="208"/>
    <x v="1"/>
  </r>
  <r>
    <x v="112"/>
    <x v="50"/>
    <x v="155"/>
    <x v="66"/>
    <x v="0"/>
  </r>
  <r>
    <x v="113"/>
    <x v="221"/>
    <x v="154"/>
    <x v="151"/>
    <x v="1"/>
  </r>
  <r>
    <x v="114"/>
    <x v="49"/>
    <x v="153"/>
    <x v="50"/>
    <x v="0"/>
  </r>
  <r>
    <x v="115"/>
    <x v="220"/>
    <x v="152"/>
    <x v="109"/>
    <x v="1"/>
  </r>
  <r>
    <x v="116"/>
    <x v="48"/>
    <x v="151"/>
    <x v="46"/>
    <x v="0"/>
  </r>
  <r>
    <x v="117"/>
    <x v="47"/>
    <x v="150"/>
    <x v="253"/>
    <x v="0"/>
  </r>
  <r>
    <x v="118"/>
    <x v="46"/>
    <x v="149"/>
    <x v="10"/>
    <x v="0"/>
  </r>
  <r>
    <x v="119"/>
    <x v="219"/>
    <x v="148"/>
    <x v="268"/>
    <x v="1"/>
  </r>
  <r>
    <x v="120"/>
    <x v="218"/>
    <x v="147"/>
    <x v="33"/>
    <x v="1"/>
  </r>
  <r>
    <x v="121"/>
    <x v="45"/>
    <x v="147"/>
    <x v="29"/>
    <x v="0"/>
  </r>
  <r>
    <x v="122"/>
    <x v="217"/>
    <x v="146"/>
    <x v="136"/>
    <x v="1"/>
  </r>
  <r>
    <x v="123"/>
    <x v="216"/>
    <x v="145"/>
    <x v="276"/>
    <x v="1"/>
  </r>
  <r>
    <x v="124"/>
    <x v="44"/>
    <x v="144"/>
    <x v="283"/>
    <x v="0"/>
  </r>
  <r>
    <x v="125"/>
    <x v="43"/>
    <x v="143"/>
    <x v="26"/>
    <x v="0"/>
  </r>
  <r>
    <x v="126"/>
    <x v="215"/>
    <x v="142"/>
    <x v="127"/>
    <x v="1"/>
  </r>
  <r>
    <x v="127"/>
    <x v="214"/>
    <x v="141"/>
    <x v="91"/>
    <x v="1"/>
  </r>
  <r>
    <x v="128"/>
    <x v="213"/>
    <x v="140"/>
    <x v="86"/>
    <x v="1"/>
  </r>
  <r>
    <x v="129"/>
    <x v="42"/>
    <x v="139"/>
    <x v="214"/>
    <x v="0"/>
  </r>
  <r>
    <x v="130"/>
    <x v="212"/>
    <x v="138"/>
    <x v="207"/>
    <x v="1"/>
  </r>
  <r>
    <x v="131"/>
    <x v="40"/>
    <x v="137"/>
    <x v="67"/>
    <x v="0"/>
  </r>
  <r>
    <x v="132"/>
    <x v="41"/>
    <x v="137"/>
    <x v="39"/>
    <x v="0"/>
  </r>
  <r>
    <x v="133"/>
    <x v="39"/>
    <x v="136"/>
    <x v="282"/>
    <x v="0"/>
  </r>
  <r>
    <x v="134"/>
    <x v="211"/>
    <x v="135"/>
    <x v="194"/>
    <x v="1"/>
  </r>
  <r>
    <x v="135"/>
    <x v="210"/>
    <x v="135"/>
    <x v="212"/>
    <x v="1"/>
  </r>
  <r>
    <x v="136"/>
    <x v="209"/>
    <x v="134"/>
    <x v="69"/>
    <x v="1"/>
  </r>
  <r>
    <x v="137"/>
    <x v="38"/>
    <x v="133"/>
    <x v="63"/>
    <x v="0"/>
  </r>
  <r>
    <x v="138"/>
    <x v="37"/>
    <x v="133"/>
    <x v="233"/>
    <x v="0"/>
  </r>
  <r>
    <x v="139"/>
    <x v="36"/>
    <x v="132"/>
    <x v="24"/>
    <x v="0"/>
  </r>
  <r>
    <x v="140"/>
    <x v="35"/>
    <x v="131"/>
    <x v="257"/>
    <x v="0"/>
  </r>
  <r>
    <x v="141"/>
    <x v="34"/>
    <x v="130"/>
    <x v="218"/>
    <x v="0"/>
  </r>
  <r>
    <x v="142"/>
    <x v="33"/>
    <x v="130"/>
    <x v="64"/>
    <x v="0"/>
  </r>
  <r>
    <x v="143"/>
    <x v="32"/>
    <x v="129"/>
    <x v="34"/>
    <x v="0"/>
  </r>
  <r>
    <x v="144"/>
    <x v="31"/>
    <x v="128"/>
    <x v="19"/>
    <x v="0"/>
  </r>
  <r>
    <x v="145"/>
    <x v="30"/>
    <x v="127"/>
    <x v="42"/>
    <x v="0"/>
  </r>
  <r>
    <x v="146"/>
    <x v="29"/>
    <x v="126"/>
    <x v="65"/>
    <x v="0"/>
  </r>
  <r>
    <x v="147"/>
    <x v="208"/>
    <x v="125"/>
    <x v="172"/>
    <x v="1"/>
  </r>
  <r>
    <x v="148"/>
    <x v="207"/>
    <x v="124"/>
    <x v="157"/>
    <x v="1"/>
  </r>
  <r>
    <x v="149"/>
    <x v="206"/>
    <x v="123"/>
    <x v="211"/>
    <x v="1"/>
  </r>
  <r>
    <x v="150"/>
    <x v="205"/>
    <x v="122"/>
    <x v="205"/>
    <x v="1"/>
  </r>
  <r>
    <x v="151"/>
    <x v="204"/>
    <x v="122"/>
    <x v="173"/>
    <x v="1"/>
  </r>
  <r>
    <x v="152"/>
    <x v="203"/>
    <x v="121"/>
    <x v="90"/>
    <x v="1"/>
  </r>
  <r>
    <x v="153"/>
    <x v="28"/>
    <x v="120"/>
    <x v="239"/>
    <x v="0"/>
  </r>
  <r>
    <x v="154"/>
    <x v="202"/>
    <x v="119"/>
    <x v="160"/>
    <x v="1"/>
  </r>
  <r>
    <x v="155"/>
    <x v="201"/>
    <x v="118"/>
    <x v="219"/>
    <x v="1"/>
  </r>
  <r>
    <x v="156"/>
    <x v="26"/>
    <x v="117"/>
    <x v="16"/>
    <x v="0"/>
  </r>
  <r>
    <x v="157"/>
    <x v="27"/>
    <x v="117"/>
    <x v="35"/>
    <x v="0"/>
  </r>
  <r>
    <x v="158"/>
    <x v="200"/>
    <x v="117"/>
    <x v="130"/>
    <x v="1"/>
  </r>
  <r>
    <x v="159"/>
    <x v="199"/>
    <x v="116"/>
    <x v="152"/>
    <x v="1"/>
  </r>
  <r>
    <x v="160"/>
    <x v="25"/>
    <x v="115"/>
    <x v="264"/>
    <x v="0"/>
  </r>
  <r>
    <x v="161"/>
    <x v="198"/>
    <x v="115"/>
    <x v="81"/>
    <x v="1"/>
  </r>
  <r>
    <x v="162"/>
    <x v="197"/>
    <x v="114"/>
    <x v="107"/>
    <x v="1"/>
  </r>
  <r>
    <x v="163"/>
    <x v="24"/>
    <x v="113"/>
    <x v="245"/>
    <x v="0"/>
  </r>
  <r>
    <x v="164"/>
    <x v="196"/>
    <x v="113"/>
    <x v="23"/>
    <x v="1"/>
  </r>
  <r>
    <x v="165"/>
    <x v="23"/>
    <x v="112"/>
    <x v="263"/>
    <x v="0"/>
  </r>
  <r>
    <x v="166"/>
    <x v="192"/>
    <x v="111"/>
    <x v="92"/>
    <x v="1"/>
  </r>
  <r>
    <x v="167"/>
    <x v="193"/>
    <x v="111"/>
    <x v="272"/>
    <x v="1"/>
  </r>
  <r>
    <x v="168"/>
    <x v="194"/>
    <x v="111"/>
    <x v="135"/>
    <x v="1"/>
  </r>
  <r>
    <x v="169"/>
    <x v="195"/>
    <x v="111"/>
    <x v="78"/>
    <x v="1"/>
  </r>
  <r>
    <x v="170"/>
    <x v="22"/>
    <x v="110"/>
    <x v="52"/>
    <x v="0"/>
  </r>
  <r>
    <x v="171"/>
    <x v="191"/>
    <x v="109"/>
    <x v="206"/>
    <x v="1"/>
  </r>
  <r>
    <x v="172"/>
    <x v="190"/>
    <x v="108"/>
    <x v="82"/>
    <x v="1"/>
  </r>
  <r>
    <x v="173"/>
    <x v="189"/>
    <x v="107"/>
    <x v="68"/>
    <x v="1"/>
  </r>
  <r>
    <x v="174"/>
    <x v="187"/>
    <x v="106"/>
    <x v="123"/>
    <x v="1"/>
  </r>
  <r>
    <x v="175"/>
    <x v="188"/>
    <x v="106"/>
    <x v="94"/>
    <x v="1"/>
  </r>
  <r>
    <x v="176"/>
    <x v="186"/>
    <x v="105"/>
    <x v="279"/>
    <x v="1"/>
  </r>
  <r>
    <x v="177"/>
    <x v="21"/>
    <x v="105"/>
    <x v="58"/>
    <x v="0"/>
  </r>
  <r>
    <x v="178"/>
    <x v="185"/>
    <x v="104"/>
    <x v="73"/>
    <x v="1"/>
  </r>
  <r>
    <x v="179"/>
    <x v="184"/>
    <x v="103"/>
    <x v="179"/>
    <x v="1"/>
  </r>
  <r>
    <x v="180"/>
    <x v="183"/>
    <x v="102"/>
    <x v="147"/>
    <x v="1"/>
  </r>
  <r>
    <x v="181"/>
    <x v="182"/>
    <x v="101"/>
    <x v="174"/>
    <x v="1"/>
  </r>
  <r>
    <x v="182"/>
    <x v="20"/>
    <x v="100"/>
    <x v="232"/>
    <x v="0"/>
  </r>
  <r>
    <x v="183"/>
    <x v="180"/>
    <x v="99"/>
    <x v="159"/>
    <x v="1"/>
  </r>
  <r>
    <x v="184"/>
    <x v="181"/>
    <x v="99"/>
    <x v="11"/>
    <x v="1"/>
  </r>
  <r>
    <x v="185"/>
    <x v="19"/>
    <x v="98"/>
    <x v="51"/>
    <x v="0"/>
  </r>
  <r>
    <x v="186"/>
    <x v="179"/>
    <x v="98"/>
    <x v="83"/>
    <x v="1"/>
  </r>
  <r>
    <x v="187"/>
    <x v="18"/>
    <x v="97"/>
    <x v="234"/>
    <x v="0"/>
  </r>
  <r>
    <x v="188"/>
    <x v="178"/>
    <x v="97"/>
    <x v="134"/>
    <x v="1"/>
  </r>
  <r>
    <x v="189"/>
    <x v="63"/>
    <x v="96"/>
    <x v="132"/>
    <x v="1"/>
  </r>
  <r>
    <x v="190"/>
    <x v="17"/>
    <x v="95"/>
    <x v="44"/>
    <x v="0"/>
  </r>
  <r>
    <x v="191"/>
    <x v="177"/>
    <x v="94"/>
    <x v="120"/>
    <x v="1"/>
  </r>
  <r>
    <x v="192"/>
    <x v="16"/>
    <x v="93"/>
    <x v="55"/>
    <x v="0"/>
  </r>
  <r>
    <x v="193"/>
    <x v="176"/>
    <x v="92"/>
    <x v="178"/>
    <x v="1"/>
  </r>
  <r>
    <x v="194"/>
    <x v="175"/>
    <x v="91"/>
    <x v="8"/>
    <x v="1"/>
  </r>
  <r>
    <x v="195"/>
    <x v="173"/>
    <x v="90"/>
    <x v="1"/>
    <x v="1"/>
  </r>
  <r>
    <x v="196"/>
    <x v="174"/>
    <x v="90"/>
    <x v="49"/>
    <x v="1"/>
  </r>
  <r>
    <x v="197"/>
    <x v="171"/>
    <x v="89"/>
    <x v="153"/>
    <x v="1"/>
  </r>
  <r>
    <x v="198"/>
    <x v="172"/>
    <x v="89"/>
    <x v="31"/>
    <x v="1"/>
  </r>
  <r>
    <x v="199"/>
    <x v="170"/>
    <x v="88"/>
    <x v="133"/>
    <x v="1"/>
  </r>
  <r>
    <x v="200"/>
    <x v="169"/>
    <x v="87"/>
    <x v="137"/>
    <x v="1"/>
  </r>
  <r>
    <x v="201"/>
    <x v="167"/>
    <x v="86"/>
    <x v="144"/>
    <x v="1"/>
  </r>
  <r>
    <x v="202"/>
    <x v="168"/>
    <x v="86"/>
    <x v="156"/>
    <x v="1"/>
  </r>
  <r>
    <x v="203"/>
    <x v="72"/>
    <x v="85"/>
    <x v="154"/>
    <x v="1"/>
  </r>
  <r>
    <x v="204"/>
    <x v="166"/>
    <x v="85"/>
    <x v="112"/>
    <x v="1"/>
  </r>
  <r>
    <x v="205"/>
    <x v="165"/>
    <x v="84"/>
    <x v="279"/>
    <x v="1"/>
  </r>
  <r>
    <x v="206"/>
    <x v="163"/>
    <x v="83"/>
    <x v="81"/>
    <x v="1"/>
  </r>
  <r>
    <x v="207"/>
    <x v="162"/>
    <x v="83"/>
    <x v="279"/>
    <x v="1"/>
  </r>
  <r>
    <x v="208"/>
    <x v="164"/>
    <x v="83"/>
    <x v="114"/>
    <x v="1"/>
  </r>
  <r>
    <x v="209"/>
    <x v="15"/>
    <x v="82"/>
    <x v="38"/>
    <x v="0"/>
  </r>
  <r>
    <x v="210"/>
    <x v="61"/>
    <x v="81"/>
    <x v="259"/>
    <x v="1"/>
  </r>
  <r>
    <x v="211"/>
    <x v="161"/>
    <x v="80"/>
    <x v="81"/>
    <x v="1"/>
  </r>
  <r>
    <x v="212"/>
    <x v="156"/>
    <x v="79"/>
    <x v="13"/>
    <x v="1"/>
  </r>
  <r>
    <x v="213"/>
    <x v="157"/>
    <x v="79"/>
    <x v="79"/>
    <x v="1"/>
  </r>
  <r>
    <x v="214"/>
    <x v="158"/>
    <x v="79"/>
    <x v="118"/>
    <x v="1"/>
  </r>
  <r>
    <x v="215"/>
    <x v="160"/>
    <x v="79"/>
    <x v="197"/>
    <x v="1"/>
  </r>
  <r>
    <x v="216"/>
    <x v="159"/>
    <x v="79"/>
    <x v="188"/>
    <x v="1"/>
  </r>
  <r>
    <x v="217"/>
    <x v="155"/>
    <x v="78"/>
    <x v="130"/>
    <x v="1"/>
  </r>
  <r>
    <x v="218"/>
    <x v="153"/>
    <x v="77"/>
    <x v="104"/>
    <x v="1"/>
  </r>
  <r>
    <x v="219"/>
    <x v="154"/>
    <x v="77"/>
    <x v="148"/>
    <x v="1"/>
  </r>
  <r>
    <x v="220"/>
    <x v="14"/>
    <x v="76"/>
    <x v="247"/>
    <x v="0"/>
  </r>
  <r>
    <x v="221"/>
    <x v="74"/>
    <x v="75"/>
    <x v="93"/>
    <x v="1"/>
  </r>
  <r>
    <x v="222"/>
    <x v="12"/>
    <x v="74"/>
    <x v="231"/>
    <x v="0"/>
  </r>
  <r>
    <x v="223"/>
    <x v="11"/>
    <x v="74"/>
    <x v="244"/>
    <x v="0"/>
  </r>
  <r>
    <x v="224"/>
    <x v="13"/>
    <x v="74"/>
    <x v="48"/>
    <x v="0"/>
  </r>
  <r>
    <x v="225"/>
    <x v="152"/>
    <x v="73"/>
    <x v="131"/>
    <x v="1"/>
  </r>
  <r>
    <x v="226"/>
    <x v="151"/>
    <x v="72"/>
    <x v="198"/>
    <x v="1"/>
  </r>
  <r>
    <x v="227"/>
    <x v="9"/>
    <x v="71"/>
    <x v="249"/>
    <x v="0"/>
  </r>
  <r>
    <x v="228"/>
    <x v="10"/>
    <x v="71"/>
    <x v="235"/>
    <x v="0"/>
  </r>
  <r>
    <x v="229"/>
    <x v="150"/>
    <x v="70"/>
    <x v="138"/>
    <x v="1"/>
  </r>
  <r>
    <x v="230"/>
    <x v="8"/>
    <x v="69"/>
    <x v="235"/>
    <x v="0"/>
  </r>
  <r>
    <x v="231"/>
    <x v="149"/>
    <x v="68"/>
    <x v="145"/>
    <x v="1"/>
  </r>
  <r>
    <x v="232"/>
    <x v="148"/>
    <x v="67"/>
    <x v="81"/>
    <x v="1"/>
  </r>
  <r>
    <x v="233"/>
    <x v="7"/>
    <x v="66"/>
    <x v="270"/>
    <x v="0"/>
  </r>
  <r>
    <x v="234"/>
    <x v="147"/>
    <x v="65"/>
    <x v="117"/>
    <x v="1"/>
  </r>
  <r>
    <x v="235"/>
    <x v="146"/>
    <x v="64"/>
    <x v="81"/>
    <x v="1"/>
  </r>
  <r>
    <x v="236"/>
    <x v="6"/>
    <x v="63"/>
    <x v="285"/>
    <x v="0"/>
  </r>
  <r>
    <x v="237"/>
    <x v="145"/>
    <x v="62"/>
    <x v="246"/>
    <x v="1"/>
  </r>
  <r>
    <x v="238"/>
    <x v="144"/>
    <x v="61"/>
    <x v="134"/>
    <x v="1"/>
  </r>
  <r>
    <x v="239"/>
    <x v="143"/>
    <x v="60"/>
    <x v="181"/>
    <x v="1"/>
  </r>
  <r>
    <x v="240"/>
    <x v="4"/>
    <x v="59"/>
    <x v="241"/>
    <x v="0"/>
  </r>
  <r>
    <x v="241"/>
    <x v="5"/>
    <x v="59"/>
    <x v="261"/>
    <x v="0"/>
  </r>
  <r>
    <x v="242"/>
    <x v="142"/>
    <x v="58"/>
    <x v="187"/>
    <x v="1"/>
  </r>
  <r>
    <x v="243"/>
    <x v="141"/>
    <x v="57"/>
    <x v="87"/>
    <x v="1"/>
  </r>
  <r>
    <x v="244"/>
    <x v="3"/>
    <x v="56"/>
    <x v="250"/>
    <x v="0"/>
  </r>
  <r>
    <x v="245"/>
    <x v="140"/>
    <x v="55"/>
    <x v="100"/>
    <x v="1"/>
  </r>
  <r>
    <x v="246"/>
    <x v="139"/>
    <x v="54"/>
    <x v="40"/>
    <x v="1"/>
  </r>
  <r>
    <x v="247"/>
    <x v="138"/>
    <x v="53"/>
    <x v="204"/>
    <x v="1"/>
  </r>
  <r>
    <x v="248"/>
    <x v="136"/>
    <x v="53"/>
    <x v="143"/>
    <x v="1"/>
  </r>
  <r>
    <x v="249"/>
    <x v="137"/>
    <x v="53"/>
    <x v="200"/>
    <x v="1"/>
  </r>
  <r>
    <x v="250"/>
    <x v="2"/>
    <x v="52"/>
    <x v="286"/>
    <x v="0"/>
  </r>
  <r>
    <x v="251"/>
    <x v="131"/>
    <x v="51"/>
    <x v="284"/>
    <x v="1"/>
  </r>
  <r>
    <x v="252"/>
    <x v="132"/>
    <x v="51"/>
    <x v="184"/>
    <x v="1"/>
  </r>
  <r>
    <x v="253"/>
    <x v="133"/>
    <x v="51"/>
    <x v="242"/>
    <x v="1"/>
  </r>
  <r>
    <x v="254"/>
    <x v="135"/>
    <x v="51"/>
    <x v="53"/>
    <x v="1"/>
  </r>
  <r>
    <x v="255"/>
    <x v="134"/>
    <x v="51"/>
    <x v="200"/>
    <x v="1"/>
  </r>
  <r>
    <x v="256"/>
    <x v="130"/>
    <x v="50"/>
    <x v="170"/>
    <x v="1"/>
  </r>
  <r>
    <x v="257"/>
    <x v="129"/>
    <x v="49"/>
    <x v="73"/>
    <x v="1"/>
  </r>
  <r>
    <x v="258"/>
    <x v="128"/>
    <x v="48"/>
    <x v="260"/>
    <x v="1"/>
  </r>
  <r>
    <x v="259"/>
    <x v="127"/>
    <x v="47"/>
    <x v="195"/>
    <x v="1"/>
  </r>
  <r>
    <x v="260"/>
    <x v="1"/>
    <x v="46"/>
    <x v="4"/>
    <x v="0"/>
  </r>
  <r>
    <x v="261"/>
    <x v="125"/>
    <x v="45"/>
    <x v="240"/>
    <x v="1"/>
  </r>
  <r>
    <x v="262"/>
    <x v="126"/>
    <x v="45"/>
    <x v="126"/>
    <x v="1"/>
  </r>
  <r>
    <x v="263"/>
    <x v="122"/>
    <x v="44"/>
    <x v="248"/>
    <x v="1"/>
  </r>
  <r>
    <x v="264"/>
    <x v="123"/>
    <x v="44"/>
    <x v="116"/>
    <x v="1"/>
  </r>
  <r>
    <x v="265"/>
    <x v="124"/>
    <x v="44"/>
    <x v="61"/>
    <x v="1"/>
  </r>
  <r>
    <x v="266"/>
    <x v="121"/>
    <x v="43"/>
    <x v="230"/>
    <x v="1"/>
  </r>
  <r>
    <x v="267"/>
    <x v="120"/>
    <x v="42"/>
    <x v="115"/>
    <x v="1"/>
  </r>
  <r>
    <x v="268"/>
    <x v="119"/>
    <x v="41"/>
    <x v="45"/>
    <x v="1"/>
  </r>
  <r>
    <x v="269"/>
    <x v="118"/>
    <x v="41"/>
    <x v="18"/>
    <x v="1"/>
  </r>
  <r>
    <x v="270"/>
    <x v="117"/>
    <x v="40"/>
    <x v="203"/>
    <x v="1"/>
  </r>
  <r>
    <x v="271"/>
    <x v="116"/>
    <x v="39"/>
    <x v="111"/>
    <x v="1"/>
  </r>
  <r>
    <x v="272"/>
    <x v="115"/>
    <x v="39"/>
    <x v="111"/>
    <x v="1"/>
  </r>
  <r>
    <x v="273"/>
    <x v="114"/>
    <x v="38"/>
    <x v="102"/>
    <x v="1"/>
  </r>
  <r>
    <x v="274"/>
    <x v="113"/>
    <x v="37"/>
    <x v="103"/>
    <x v="1"/>
  </r>
  <r>
    <x v="275"/>
    <x v="112"/>
    <x v="36"/>
    <x v="121"/>
    <x v="1"/>
  </r>
  <r>
    <x v="276"/>
    <x v="0"/>
    <x v="35"/>
    <x v="237"/>
    <x v="0"/>
  </r>
  <r>
    <x v="277"/>
    <x v="111"/>
    <x v="34"/>
    <x v="238"/>
    <x v="1"/>
  </r>
  <r>
    <x v="278"/>
    <x v="110"/>
    <x v="33"/>
    <x v="89"/>
    <x v="1"/>
  </r>
  <r>
    <x v="279"/>
    <x v="109"/>
    <x v="32"/>
    <x v="216"/>
    <x v="1"/>
  </r>
  <r>
    <x v="280"/>
    <x v="108"/>
    <x v="31"/>
    <x v="2"/>
    <x v="1"/>
  </r>
  <r>
    <x v="281"/>
    <x v="107"/>
    <x v="30"/>
    <x v="102"/>
    <x v="1"/>
  </r>
  <r>
    <x v="282"/>
    <x v="106"/>
    <x v="29"/>
    <x v="146"/>
    <x v="1"/>
  </r>
  <r>
    <x v="283"/>
    <x v="105"/>
    <x v="28"/>
    <x v="216"/>
    <x v="1"/>
  </r>
  <r>
    <x v="284"/>
    <x v="104"/>
    <x v="27"/>
    <x v="110"/>
    <x v="1"/>
  </r>
  <r>
    <x v="285"/>
    <x v="103"/>
    <x v="26"/>
    <x v="71"/>
    <x v="1"/>
  </r>
  <r>
    <x v="286"/>
    <x v="101"/>
    <x v="25"/>
    <x v="162"/>
    <x v="1"/>
  </r>
  <r>
    <x v="287"/>
    <x v="102"/>
    <x v="25"/>
    <x v="163"/>
    <x v="1"/>
  </r>
  <r>
    <x v="288"/>
    <x v="100"/>
    <x v="24"/>
    <x v="186"/>
    <x v="1"/>
  </r>
  <r>
    <x v="289"/>
    <x v="99"/>
    <x v="24"/>
    <x v="75"/>
    <x v="1"/>
  </r>
  <r>
    <x v="290"/>
    <x v="98"/>
    <x v="23"/>
    <x v="109"/>
    <x v="1"/>
  </r>
  <r>
    <x v="291"/>
    <x v="96"/>
    <x v="22"/>
    <x v="229"/>
    <x v="1"/>
  </r>
  <r>
    <x v="292"/>
    <x v="97"/>
    <x v="22"/>
    <x v="271"/>
    <x v="1"/>
  </r>
  <r>
    <x v="293"/>
    <x v="95"/>
    <x v="21"/>
    <x v="88"/>
    <x v="1"/>
  </r>
  <r>
    <x v="294"/>
    <x v="94"/>
    <x v="20"/>
    <x v="70"/>
    <x v="1"/>
  </r>
  <r>
    <x v="295"/>
    <x v="65"/>
    <x v="19"/>
    <x v="169"/>
    <x v="1"/>
  </r>
  <r>
    <x v="296"/>
    <x v="93"/>
    <x v="19"/>
    <x v="105"/>
    <x v="1"/>
  </r>
  <r>
    <x v="297"/>
    <x v="92"/>
    <x v="18"/>
    <x v="12"/>
    <x v="1"/>
  </r>
  <r>
    <x v="298"/>
    <x v="69"/>
    <x v="17"/>
    <x v="227"/>
    <x v="1"/>
  </r>
  <r>
    <x v="299"/>
    <x v="70"/>
    <x v="16"/>
    <x v="189"/>
    <x v="1"/>
  </r>
  <r>
    <x v="300"/>
    <x v="71"/>
    <x v="16"/>
    <x v="72"/>
    <x v="1"/>
  </r>
  <r>
    <x v="301"/>
    <x v="64"/>
    <x v="16"/>
    <x v="277"/>
    <x v="1"/>
  </r>
  <r>
    <x v="302"/>
    <x v="62"/>
    <x v="16"/>
    <x v="278"/>
    <x v="1"/>
  </r>
  <r>
    <x v="303"/>
    <x v="68"/>
    <x v="15"/>
    <x v="119"/>
    <x v="1"/>
  </r>
  <r>
    <x v="304"/>
    <x v="66"/>
    <x v="15"/>
    <x v="108"/>
    <x v="1"/>
  </r>
  <r>
    <x v="305"/>
    <x v="91"/>
    <x v="15"/>
    <x v="273"/>
    <x v="1"/>
  </r>
  <r>
    <x v="306"/>
    <x v="90"/>
    <x v="14"/>
    <x v="255"/>
    <x v="1"/>
  </r>
  <r>
    <x v="307"/>
    <x v="67"/>
    <x v="13"/>
    <x v="258"/>
    <x v="1"/>
  </r>
  <r>
    <x v="308"/>
    <x v="73"/>
    <x v="12"/>
    <x v="185"/>
    <x v="1"/>
  </r>
  <r>
    <x v="309"/>
    <x v="89"/>
    <x v="11"/>
    <x v="224"/>
    <x v="1"/>
  </r>
  <r>
    <x v="310"/>
    <x v="88"/>
    <x v="10"/>
    <x v="176"/>
    <x v="1"/>
  </r>
  <r>
    <x v="311"/>
    <x v="87"/>
    <x v="9"/>
    <x v="43"/>
    <x v="1"/>
  </r>
  <r>
    <x v="312"/>
    <x v="85"/>
    <x v="8"/>
    <x v="223"/>
    <x v="1"/>
  </r>
  <r>
    <x v="313"/>
    <x v="86"/>
    <x v="8"/>
    <x v="76"/>
    <x v="1"/>
  </r>
  <r>
    <x v="314"/>
    <x v="84"/>
    <x v="7"/>
    <x v="17"/>
    <x v="1"/>
  </r>
  <r>
    <x v="315"/>
    <x v="83"/>
    <x v="6"/>
    <x v="199"/>
    <x v="1"/>
  </r>
  <r>
    <x v="316"/>
    <x v="82"/>
    <x v="5"/>
    <x v="6"/>
    <x v="1"/>
  </r>
  <r>
    <x v="317"/>
    <x v="81"/>
    <x v="5"/>
    <x v="62"/>
    <x v="1"/>
  </r>
  <r>
    <x v="318"/>
    <x v="80"/>
    <x v="4"/>
    <x v="175"/>
    <x v="1"/>
  </r>
  <r>
    <x v="319"/>
    <x v="79"/>
    <x v="3"/>
    <x v="85"/>
    <x v="1"/>
  </r>
  <r>
    <x v="320"/>
    <x v="78"/>
    <x v="2"/>
    <x v="280"/>
    <x v="1"/>
  </r>
  <r>
    <x v="321"/>
    <x v="77"/>
    <x v="1"/>
    <x v="22"/>
    <x v="1"/>
  </r>
  <r>
    <x v="322"/>
    <x v="75"/>
    <x v="0"/>
    <x v="84"/>
    <x v="1"/>
  </r>
  <r>
    <x v="323"/>
    <x v="76"/>
    <x v="0"/>
    <x v="9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1:K32" firstHeaderRow="1" firstDataRow="1" firstDataCol="1"/>
  <pivotFields count="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dataFields count="1">
    <dataField name="Количество по полю Номер Патента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3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0.85"/>
    <col collapsed="false" customWidth="true" hidden="false" outlineLevel="0" max="3" min="3" style="1" width="12.14"/>
    <col collapsed="false" customWidth="true" hidden="false" outlineLevel="0" max="4" min="4" style="1" width="83.71"/>
    <col collapsed="false" customWidth="true" hidden="false" outlineLevel="0" max="5" min="5" style="1" width="8.43"/>
    <col collapsed="false" customWidth="true" hidden="false" outlineLevel="0" max="6" min="6" style="1" width="16"/>
    <col collapsed="false" customWidth="true" hidden="false" outlineLevel="0" max="8" min="7" style="1" width="10.14"/>
    <col collapsed="false" customWidth="false" hidden="false" outlineLevel="0" max="9" min="9" style="1" width="9.14"/>
    <col collapsed="false" customWidth="true" hidden="false" outlineLevel="0" max="10" min="10" style="1" width="17.28"/>
    <col collapsed="false" customWidth="true" hidden="false" outlineLevel="0" max="11" min="11" style="1" width="35"/>
    <col collapsed="false" customWidth="true" hidden="false" outlineLevel="0" max="12" min="12" style="1" width="11.71"/>
    <col collapsed="false" customWidth="true" hidden="false" outlineLevel="0" max="14" min="13" style="1" width="11.85"/>
    <col collapsed="false" customWidth="true" hidden="false" outlineLevel="0" max="15" min="15" style="1" width="5"/>
    <col collapsed="false" customWidth="true" hidden="false" outlineLevel="0" max="16" min="16" style="1" width="19.14"/>
    <col collapsed="false" customWidth="true" hidden="false" outlineLevel="0" max="18" min="17" style="1" width="5"/>
    <col collapsed="false" customWidth="true" hidden="false" outlineLevel="0" max="19" min="19" style="1" width="11.85"/>
    <col collapsed="false" customWidth="true" hidden="false" outlineLevel="0" max="20" min="20" style="1" width="5"/>
    <col collapsed="false" customWidth="true" hidden="false" outlineLevel="0" max="21" min="21" style="1" width="8.57"/>
    <col collapsed="false" customWidth="true" hidden="false" outlineLevel="0" max="25" min="22" style="1" width="7.57"/>
    <col collapsed="false" customWidth="true" hidden="false" outlineLevel="0" max="26" min="26" style="1" width="10.43"/>
    <col collapsed="false" customWidth="true" hidden="false" outlineLevel="0" max="36" min="27" style="1" width="5"/>
    <col collapsed="false" customWidth="true" hidden="false" outlineLevel="0" max="37" min="37" style="1" width="11.85"/>
    <col collapsed="false" customWidth="true" hidden="false" outlineLevel="0" max="38" min="38" style="1" width="7.85"/>
    <col collapsed="false" customWidth="true" hidden="false" outlineLevel="0" max="39" min="39" style="1" width="10.57"/>
    <col collapsed="false" customWidth="true" hidden="false" outlineLevel="0" max="40" min="40" style="1" width="7.85"/>
    <col collapsed="false" customWidth="true" hidden="false" outlineLevel="0" max="41" min="41" style="1" width="4.85"/>
    <col collapsed="false" customWidth="true" hidden="false" outlineLevel="0" max="42" min="42" style="1" width="10.57"/>
    <col collapsed="false" customWidth="true" hidden="false" outlineLevel="0" max="43" min="43" style="1" width="7.85"/>
    <col collapsed="false" customWidth="true" hidden="false" outlineLevel="0" max="44" min="44" style="1" width="3.71"/>
    <col collapsed="false" customWidth="true" hidden="false" outlineLevel="0" max="45" min="45" style="1" width="4.14"/>
    <col collapsed="false" customWidth="true" hidden="false" outlineLevel="0" max="46" min="46" style="1" width="10.57"/>
    <col collapsed="false" customWidth="true" hidden="false" outlineLevel="0" max="47" min="47" style="1" width="7.85"/>
    <col collapsed="false" customWidth="true" hidden="false" outlineLevel="0" max="48" min="48" style="1" width="10.57"/>
    <col collapsed="false" customWidth="true" hidden="false" outlineLevel="0" max="49" min="49" style="1" width="9.57"/>
    <col collapsed="false" customWidth="true" hidden="false" outlineLevel="0" max="50" min="50" style="1" width="7.85"/>
    <col collapsed="false" customWidth="true" hidden="false" outlineLevel="0" max="51" min="51" style="1" width="10.57"/>
    <col collapsed="false" customWidth="true" hidden="false" outlineLevel="0" max="52" min="52" style="1" width="7.85"/>
    <col collapsed="false" customWidth="true" hidden="false" outlineLevel="0" max="53" min="53" style="1" width="4.71"/>
    <col collapsed="false" customWidth="true" hidden="false" outlineLevel="0" max="54" min="54" style="1" width="10.57"/>
    <col collapsed="false" customWidth="true" hidden="false" outlineLevel="0" max="55" min="55" style="1" width="7.85"/>
    <col collapsed="false" customWidth="true" hidden="false" outlineLevel="0" max="56" min="56" style="1" width="3.71"/>
    <col collapsed="false" customWidth="true" hidden="false" outlineLevel="0" max="57" min="57" style="1" width="10.57"/>
    <col collapsed="false" customWidth="true" hidden="false" outlineLevel="0" max="58" min="58" style="1" width="7.85"/>
    <col collapsed="false" customWidth="true" hidden="false" outlineLevel="0" max="59" min="59" style="1" width="10.57"/>
    <col collapsed="false" customWidth="true" hidden="false" outlineLevel="0" max="60" min="60" style="1" width="9.57"/>
    <col collapsed="false" customWidth="true" hidden="false" outlineLevel="0" max="61" min="61" style="1" width="7.85"/>
    <col collapsed="false" customWidth="true" hidden="false" outlineLevel="0" max="62" min="62" style="1" width="10.57"/>
    <col collapsed="false" customWidth="true" hidden="false" outlineLevel="0" max="63" min="63" style="1" width="7.85"/>
    <col collapsed="false" customWidth="true" hidden="false" outlineLevel="0" max="64" min="64" style="1" width="10.57"/>
    <col collapsed="false" customWidth="true" hidden="false" outlineLevel="0" max="65" min="65" style="1" width="7.85"/>
    <col collapsed="false" customWidth="true" hidden="false" outlineLevel="0" max="66" min="66" style="1" width="10.57"/>
    <col collapsed="false" customWidth="true" hidden="false" outlineLevel="0" max="67" min="67" style="1" width="9.57"/>
    <col collapsed="false" customWidth="true" hidden="false" outlineLevel="0" max="68" min="68" style="1" width="7.85"/>
    <col collapsed="false" customWidth="true" hidden="false" outlineLevel="0" max="69" min="69" style="1" width="10.57"/>
    <col collapsed="false" customWidth="true" hidden="false" outlineLevel="0" max="70" min="70" style="1" width="7.85"/>
    <col collapsed="false" customWidth="true" hidden="false" outlineLevel="0" max="71" min="71" style="1" width="10.57"/>
    <col collapsed="false" customWidth="true" hidden="false" outlineLevel="0" max="72" min="72" style="1" width="9.57"/>
    <col collapsed="false" customWidth="true" hidden="false" outlineLevel="0" max="73" min="73" style="1" width="7.85"/>
    <col collapsed="false" customWidth="true" hidden="false" outlineLevel="0" max="74" min="74" style="1" width="4.57"/>
    <col collapsed="false" customWidth="true" hidden="false" outlineLevel="0" max="75" min="75" style="1" width="10.57"/>
    <col collapsed="false" customWidth="true" hidden="false" outlineLevel="0" max="76" min="76" style="1" width="7.85"/>
    <col collapsed="false" customWidth="true" hidden="false" outlineLevel="0" max="77" min="77" style="1" width="10.57"/>
    <col collapsed="false" customWidth="true" hidden="false" outlineLevel="0" max="78" min="78" style="1" width="7.85"/>
    <col collapsed="false" customWidth="true" hidden="false" outlineLevel="0" max="79" min="79" style="1" width="4.43"/>
    <col collapsed="false" customWidth="true" hidden="false" outlineLevel="0" max="80" min="80" style="1" width="10.57"/>
    <col collapsed="false" customWidth="true" hidden="false" outlineLevel="0" max="81" min="81" style="1" width="9.57"/>
    <col collapsed="false" customWidth="true" hidden="false" outlineLevel="0" max="82" min="82" style="1" width="7.85"/>
    <col collapsed="false" customWidth="true" hidden="false" outlineLevel="0" max="83" min="83" style="1" width="10.57"/>
    <col collapsed="false" customWidth="true" hidden="false" outlineLevel="0" max="84" min="84" style="1" width="7.85"/>
    <col collapsed="false" customWidth="true" hidden="false" outlineLevel="0" max="85" min="85" style="1" width="10.57"/>
    <col collapsed="false" customWidth="true" hidden="false" outlineLevel="0" max="86" min="86" style="1" width="7.85"/>
    <col collapsed="false" customWidth="true" hidden="false" outlineLevel="0" max="87" min="87" style="1" width="4.28"/>
    <col collapsed="false" customWidth="true" hidden="false" outlineLevel="0" max="88" min="88" style="1" width="10.57"/>
    <col collapsed="false" customWidth="true" hidden="false" outlineLevel="0" max="89" min="89" style="1" width="9.57"/>
    <col collapsed="false" customWidth="true" hidden="false" outlineLevel="0" max="90" min="90" style="1" width="7.85"/>
    <col collapsed="false" customWidth="true" hidden="false" outlineLevel="0" max="91" min="91" style="1" width="10.57"/>
    <col collapsed="false" customWidth="true" hidden="false" outlineLevel="0" max="92" min="92" style="1" width="7.85"/>
    <col collapsed="false" customWidth="true" hidden="false" outlineLevel="0" max="93" min="93" style="1" width="4.71"/>
    <col collapsed="false" customWidth="true" hidden="false" outlineLevel="0" max="94" min="94" style="1" width="10.57"/>
    <col collapsed="false" customWidth="true" hidden="false" outlineLevel="0" max="95" min="95" style="1" width="7.85"/>
    <col collapsed="false" customWidth="true" hidden="false" outlineLevel="0" max="96" min="96" style="1" width="10.57"/>
    <col collapsed="false" customWidth="true" hidden="false" outlineLevel="0" max="97" min="97" style="1" width="7.85"/>
    <col collapsed="false" customWidth="true" hidden="false" outlineLevel="0" max="98" min="98" style="1" width="4.28"/>
    <col collapsed="false" customWidth="true" hidden="false" outlineLevel="0" max="99" min="99" style="1" width="10.57"/>
    <col collapsed="false" customWidth="true" hidden="false" outlineLevel="0" max="100" min="100" style="1" width="9.57"/>
    <col collapsed="false" customWidth="true" hidden="false" outlineLevel="0" max="101" min="101" style="1" width="7.85"/>
    <col collapsed="false" customWidth="true" hidden="false" outlineLevel="0" max="102" min="102" style="1" width="10.57"/>
    <col collapsed="false" customWidth="true" hidden="false" outlineLevel="0" max="103" min="103" style="1" width="7.85"/>
    <col collapsed="false" customWidth="true" hidden="false" outlineLevel="0" max="104" min="104" style="1" width="10.57"/>
    <col collapsed="false" customWidth="true" hidden="false" outlineLevel="0" max="105" min="105" style="1" width="7.85"/>
    <col collapsed="false" customWidth="true" hidden="false" outlineLevel="0" max="106" min="106" style="1" width="10.57"/>
    <col collapsed="false" customWidth="true" hidden="false" outlineLevel="0" max="107" min="107" style="1" width="7.85"/>
    <col collapsed="false" customWidth="true" hidden="false" outlineLevel="0" max="108" min="108" style="1" width="4.43"/>
    <col collapsed="false" customWidth="true" hidden="false" outlineLevel="0" max="109" min="109" style="1" width="10.57"/>
    <col collapsed="false" customWidth="true" hidden="false" outlineLevel="0" max="110" min="110" style="1" width="9.57"/>
    <col collapsed="false" customWidth="true" hidden="false" outlineLevel="0" max="111" min="111" style="1" width="7.85"/>
    <col collapsed="false" customWidth="true" hidden="false" outlineLevel="0" max="112" min="112" style="1" width="10.57"/>
    <col collapsed="false" customWidth="true" hidden="false" outlineLevel="0" max="113" min="113" style="1" width="7.85"/>
    <col collapsed="false" customWidth="true" hidden="false" outlineLevel="0" max="114" min="114" style="1" width="4.71"/>
    <col collapsed="false" customWidth="true" hidden="false" outlineLevel="0" max="115" min="115" style="1" width="10.57"/>
    <col collapsed="false" customWidth="true" hidden="false" outlineLevel="0" max="116" min="116" style="1" width="7.85"/>
    <col collapsed="false" customWidth="true" hidden="false" outlineLevel="0" max="117" min="117" style="1" width="4.14"/>
    <col collapsed="false" customWidth="true" hidden="false" outlineLevel="0" max="118" min="118" style="1" width="10.57"/>
    <col collapsed="false" customWidth="true" hidden="false" outlineLevel="0" max="119" min="119" style="1" width="9.57"/>
    <col collapsed="false" customWidth="true" hidden="false" outlineLevel="0" max="120" min="120" style="1" width="7.85"/>
    <col collapsed="false" customWidth="true" hidden="false" outlineLevel="0" max="121" min="121" style="1" width="10.57"/>
    <col collapsed="false" customWidth="true" hidden="false" outlineLevel="0" max="122" min="122" style="1" width="7.85"/>
    <col collapsed="false" customWidth="true" hidden="false" outlineLevel="0" max="123" min="123" style="1" width="4.71"/>
    <col collapsed="false" customWidth="true" hidden="false" outlineLevel="0" max="124" min="124" style="1" width="10.57"/>
    <col collapsed="false" customWidth="true" hidden="false" outlineLevel="0" max="125" min="125" style="1" width="7.85"/>
    <col collapsed="false" customWidth="true" hidden="false" outlineLevel="0" max="126" min="126" style="1" width="10.57"/>
    <col collapsed="false" customWidth="true" hidden="false" outlineLevel="0" max="127" min="127" style="1" width="9.57"/>
    <col collapsed="false" customWidth="true" hidden="false" outlineLevel="0" max="128" min="128" style="1" width="7.85"/>
    <col collapsed="false" customWidth="true" hidden="false" outlineLevel="0" max="129" min="129" style="1" width="10.57"/>
    <col collapsed="false" customWidth="true" hidden="false" outlineLevel="0" max="130" min="130" style="1" width="9.57"/>
    <col collapsed="false" customWidth="true" hidden="false" outlineLevel="0" max="131" min="131" style="1" width="7.85"/>
    <col collapsed="false" customWidth="true" hidden="false" outlineLevel="0" max="132" min="132" style="1" width="4.85"/>
    <col collapsed="false" customWidth="true" hidden="false" outlineLevel="0" max="133" min="133" style="1" width="10.57"/>
    <col collapsed="false" customWidth="true" hidden="false" outlineLevel="0" max="134" min="134" style="1" width="7.85"/>
    <col collapsed="false" customWidth="true" hidden="false" outlineLevel="0" max="135" min="135" style="1" width="10.57"/>
    <col collapsed="false" customWidth="true" hidden="false" outlineLevel="0" max="136" min="136" style="1" width="9.57"/>
    <col collapsed="false" customWidth="true" hidden="false" outlineLevel="0" max="137" min="137" style="1" width="7.85"/>
    <col collapsed="false" customWidth="true" hidden="false" outlineLevel="0" max="138" min="138" style="1" width="10.57"/>
    <col collapsed="false" customWidth="true" hidden="false" outlineLevel="0" max="139" min="139" style="1" width="7.85"/>
    <col collapsed="false" customWidth="true" hidden="false" outlineLevel="0" max="140" min="140" style="1" width="10.57"/>
    <col collapsed="false" customWidth="true" hidden="false" outlineLevel="0" max="141" min="141" style="1" width="9.57"/>
    <col collapsed="false" customWidth="true" hidden="false" outlineLevel="0" max="142" min="142" style="1" width="7.85"/>
    <col collapsed="false" customWidth="true" hidden="false" outlineLevel="0" max="143" min="143" style="1" width="10.57"/>
    <col collapsed="false" customWidth="true" hidden="false" outlineLevel="0" max="144" min="144" style="1" width="9.57"/>
    <col collapsed="false" customWidth="true" hidden="false" outlineLevel="0" max="145" min="145" style="1" width="7.85"/>
    <col collapsed="false" customWidth="true" hidden="false" outlineLevel="0" max="146" min="146" style="1" width="10.57"/>
    <col collapsed="false" customWidth="true" hidden="false" outlineLevel="0" max="147" min="147" style="1" width="9.57"/>
    <col collapsed="false" customWidth="true" hidden="false" outlineLevel="0" max="148" min="148" style="1" width="7.85"/>
    <col collapsed="false" customWidth="true" hidden="false" outlineLevel="0" max="149" min="149" style="1" width="10.57"/>
    <col collapsed="false" customWidth="true" hidden="false" outlineLevel="0" max="150" min="150" style="1" width="7.85"/>
    <col collapsed="false" customWidth="true" hidden="false" outlineLevel="0" max="151" min="151" style="1" width="10.57"/>
    <col collapsed="false" customWidth="true" hidden="false" outlineLevel="0" max="152" min="152" style="1" width="7.85"/>
    <col collapsed="false" customWidth="true" hidden="false" outlineLevel="0" max="153" min="153" style="1" width="10.57"/>
    <col collapsed="false" customWidth="true" hidden="false" outlineLevel="0" max="154" min="154" style="1" width="7.85"/>
    <col collapsed="false" customWidth="true" hidden="false" outlineLevel="0" max="155" min="155" style="1" width="10.57"/>
    <col collapsed="false" customWidth="true" hidden="false" outlineLevel="0" max="156" min="156" style="1" width="9.57"/>
    <col collapsed="false" customWidth="true" hidden="false" outlineLevel="0" max="157" min="157" style="1" width="7.85"/>
    <col collapsed="false" customWidth="true" hidden="false" outlineLevel="0" max="158" min="158" style="1" width="10.57"/>
    <col collapsed="false" customWidth="true" hidden="false" outlineLevel="0" max="159" min="159" style="1" width="7.85"/>
    <col collapsed="false" customWidth="true" hidden="false" outlineLevel="0" max="160" min="160" style="1" width="10.57"/>
    <col collapsed="false" customWidth="true" hidden="false" outlineLevel="0" max="161" min="161" style="1" width="9.57"/>
    <col collapsed="false" customWidth="true" hidden="false" outlineLevel="0" max="162" min="162" style="1" width="7.85"/>
    <col collapsed="false" customWidth="true" hidden="false" outlineLevel="0" max="163" min="163" style="1" width="4.57"/>
    <col collapsed="false" customWidth="true" hidden="false" outlineLevel="0" max="164" min="164" style="1" width="10.57"/>
    <col collapsed="false" customWidth="true" hidden="false" outlineLevel="0" max="165" min="165" style="1" width="7.85"/>
    <col collapsed="false" customWidth="true" hidden="false" outlineLevel="0" max="166" min="166" style="1" width="10.57"/>
    <col collapsed="false" customWidth="true" hidden="false" outlineLevel="0" max="167" min="167" style="1" width="7.85"/>
    <col collapsed="false" customWidth="true" hidden="false" outlineLevel="0" max="168" min="168" style="1" width="3.71"/>
    <col collapsed="false" customWidth="true" hidden="false" outlineLevel="0" max="169" min="169" style="1" width="4.14"/>
    <col collapsed="false" customWidth="true" hidden="false" outlineLevel="0" max="170" min="170" style="1" width="10.57"/>
    <col collapsed="false" customWidth="true" hidden="false" outlineLevel="0" max="171" min="171" style="1" width="7.85"/>
    <col collapsed="false" customWidth="true" hidden="false" outlineLevel="0" max="172" min="172" style="1" width="4.28"/>
    <col collapsed="false" customWidth="true" hidden="false" outlineLevel="0" max="173" min="173" style="1" width="10.57"/>
    <col collapsed="false" customWidth="true" hidden="false" outlineLevel="0" max="174" min="174" style="1" width="9.57"/>
    <col collapsed="false" customWidth="true" hidden="false" outlineLevel="0" max="175" min="175" style="1" width="7.85"/>
    <col collapsed="false" customWidth="true" hidden="false" outlineLevel="0" max="176" min="176" style="1" width="10.57"/>
    <col collapsed="false" customWidth="true" hidden="false" outlineLevel="0" max="177" min="177" style="1" width="7.85"/>
    <col collapsed="false" customWidth="true" hidden="false" outlineLevel="0" max="178" min="178" style="1" width="10.57"/>
    <col collapsed="false" customWidth="true" hidden="false" outlineLevel="0" max="179" min="179" style="1" width="7.85"/>
    <col collapsed="false" customWidth="true" hidden="false" outlineLevel="0" max="180" min="180" style="1" width="3.71"/>
    <col collapsed="false" customWidth="true" hidden="false" outlineLevel="0" max="181" min="181" style="1" width="4.14"/>
    <col collapsed="false" customWidth="true" hidden="false" outlineLevel="0" max="182" min="182" style="1" width="10.57"/>
    <col collapsed="false" customWidth="true" hidden="false" outlineLevel="0" max="183" min="183" style="1" width="7.85"/>
    <col collapsed="false" customWidth="true" hidden="false" outlineLevel="0" max="184" min="184" style="1" width="4.28"/>
    <col collapsed="false" customWidth="true" hidden="false" outlineLevel="0" max="185" min="185" style="1" width="10.57"/>
    <col collapsed="false" customWidth="true" hidden="false" outlineLevel="0" max="186" min="186" style="1" width="9.57"/>
    <col collapsed="false" customWidth="true" hidden="false" outlineLevel="0" max="187" min="187" style="1" width="7.85"/>
    <col collapsed="false" customWidth="true" hidden="false" outlineLevel="0" max="188" min="188" style="1" width="4.71"/>
    <col collapsed="false" customWidth="true" hidden="false" outlineLevel="0" max="189" min="189" style="1" width="10.57"/>
    <col collapsed="false" customWidth="true" hidden="false" outlineLevel="0" max="190" min="190" style="1" width="7.85"/>
    <col collapsed="false" customWidth="true" hidden="false" outlineLevel="0" max="191" min="191" style="1" width="4.85"/>
    <col collapsed="false" customWidth="true" hidden="false" outlineLevel="0" max="192" min="192" style="1" width="10.57"/>
    <col collapsed="false" customWidth="true" hidden="false" outlineLevel="0" max="193" min="193" style="1" width="7.85"/>
    <col collapsed="false" customWidth="true" hidden="false" outlineLevel="0" max="194" min="194" style="1" width="3.71"/>
    <col collapsed="false" customWidth="true" hidden="false" outlineLevel="0" max="195" min="195" style="1" width="10.57"/>
    <col collapsed="false" customWidth="true" hidden="false" outlineLevel="0" max="196" min="196" style="1" width="7.85"/>
    <col collapsed="false" customWidth="true" hidden="false" outlineLevel="0" max="197" min="197" style="1" width="4.43"/>
    <col collapsed="false" customWidth="true" hidden="false" outlineLevel="0" max="198" min="198" style="1" width="10.57"/>
    <col collapsed="false" customWidth="true" hidden="false" outlineLevel="0" max="199" min="199" style="1" width="9.57"/>
    <col collapsed="false" customWidth="true" hidden="false" outlineLevel="0" max="200" min="200" style="1" width="7.85"/>
    <col collapsed="false" customWidth="true" hidden="false" outlineLevel="0" max="201" min="201" style="1" width="10.57"/>
    <col collapsed="false" customWidth="true" hidden="false" outlineLevel="0" max="202" min="202" style="1" width="9.57"/>
    <col collapsed="false" customWidth="true" hidden="false" outlineLevel="0" max="203" min="203" style="1" width="11.85"/>
    <col collapsed="false" customWidth="false" hidden="false" outlineLevel="0" max="1024" min="204" style="1" width="9.14"/>
  </cols>
  <sheetData>
    <row r="1" customFormat="fals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s="4" t="s">
        <v>7</v>
      </c>
      <c r="K1" s="5" t="s">
        <v>8</v>
      </c>
    </row>
    <row r="2" customFormat="false" ht="15" hidden="false" customHeight="false" outlineLevel="0" collapsed="false">
      <c r="A2" s="2" t="n">
        <v>1</v>
      </c>
      <c r="B2" s="6" t="n">
        <v>2811313</v>
      </c>
      <c r="C2" s="7" t="n">
        <v>45287</v>
      </c>
      <c r="D2" s="6" t="s">
        <v>9</v>
      </c>
      <c r="E2" s="8" t="s">
        <v>10</v>
      </c>
      <c r="F2" s="9" t="n">
        <f aca="false">IF(E2="РИ",HYPERLINK(CONCATENATE("https://www1.fips.ru/registers-doc-view/fips_servlet?DB=RUPAT&amp;DocNumber=",B2,"&amp;TypeFile=html"),B2),HYPERLINK(CONCATENATE("https://www1.fips.ru/registers-doc-view/fips_servlet?DB=RUPM&amp;DocNumber=",B2,"&amp;TypeFile=html"),B2))</f>
        <v>2811313</v>
      </c>
      <c r="G2" s="10"/>
      <c r="J2" s="11" t="s">
        <v>11</v>
      </c>
      <c r="K2" s="12" t="n">
        <v>19</v>
      </c>
      <c r="P2" s="13" t="s">
        <v>12</v>
      </c>
      <c r="Q2" s="13" t="s">
        <v>10</v>
      </c>
      <c r="R2" s="13" t="s">
        <v>13</v>
      </c>
      <c r="S2" s="13" t="s">
        <v>14</v>
      </c>
    </row>
    <row r="3" customFormat="false" ht="15" hidden="false" customHeight="false" outlineLevel="0" collapsed="false">
      <c r="A3" s="2" t="n">
        <v>2</v>
      </c>
      <c r="B3" s="6" t="n">
        <v>2810432</v>
      </c>
      <c r="C3" s="7" t="n">
        <v>45287</v>
      </c>
      <c r="D3" s="14" t="s">
        <v>15</v>
      </c>
      <c r="E3" s="8" t="s">
        <v>10</v>
      </c>
      <c r="F3" s="9" t="n">
        <f aca="false">IF(E3="РИ",HYPERLINK(CONCATENATE("https://www1.fips.ru/registers-doc-view/fips_servlet?DB=RUPAT&amp;DocNumber=",B3,"&amp;TypeFile=html"),B3),HYPERLINK(CONCATENATE("https://www1.fips.ru/registers-doc-view/fips_servlet?DB=RUPM&amp;DocNumber=",B3,"&amp;TypeFile=html"),B3))</f>
        <v>2810432</v>
      </c>
      <c r="G3" s="10"/>
      <c r="J3" s="15" t="s">
        <v>16</v>
      </c>
      <c r="K3" s="16" t="n">
        <v>24</v>
      </c>
      <c r="P3" s="17" t="n">
        <v>1993</v>
      </c>
      <c r="Q3" s="18" t="n">
        <v>12</v>
      </c>
      <c r="R3" s="18"/>
      <c r="S3" s="18" t="n">
        <v>12</v>
      </c>
    </row>
    <row r="4" customFormat="false" ht="15" hidden="false" customHeight="false" outlineLevel="0" collapsed="false">
      <c r="A4" s="2" t="n">
        <v>3</v>
      </c>
      <c r="B4" s="6" t="n">
        <v>2810434</v>
      </c>
      <c r="C4" s="7" t="n">
        <v>45287</v>
      </c>
      <c r="D4" s="6" t="s">
        <v>17</v>
      </c>
      <c r="E4" s="8" t="s">
        <v>10</v>
      </c>
      <c r="F4" s="9" t="n">
        <f aca="false">IF(E4="РИ",HYPERLINK(CONCATENATE("https://www1.fips.ru/registers-doc-view/fips_servlet?DB=RUPAT&amp;DocNumber=",B4,"&amp;TypeFile=html"),B4),HYPERLINK(CONCATENATE("https://www1.fips.ru/registers-doc-view/fips_servlet?DB=RUPM&amp;DocNumber=",B4,"&amp;TypeFile=html"),B4))</f>
        <v>2810434</v>
      </c>
      <c r="G4" s="10"/>
      <c r="J4" s="15" t="s">
        <v>18</v>
      </c>
      <c r="K4" s="16" t="n">
        <v>21</v>
      </c>
      <c r="N4" s="18" t="n">
        <v>2</v>
      </c>
      <c r="P4" s="17" t="n">
        <v>1994</v>
      </c>
      <c r="Q4" s="18" t="n">
        <v>13</v>
      </c>
      <c r="R4" s="18"/>
      <c r="S4" s="18" t="n">
        <v>13</v>
      </c>
    </row>
    <row r="5" customFormat="false" ht="15" hidden="false" customHeight="false" outlineLevel="0" collapsed="false">
      <c r="A5" s="2" t="n">
        <v>4</v>
      </c>
      <c r="B5" s="6" t="n">
        <v>2810436</v>
      </c>
      <c r="C5" s="7" t="n">
        <v>45287</v>
      </c>
      <c r="D5" s="6" t="s">
        <v>19</v>
      </c>
      <c r="E5" s="8" t="s">
        <v>10</v>
      </c>
      <c r="F5" s="9" t="n">
        <f aca="false">IF(E5="РИ",HYPERLINK(CONCATENATE("https://www1.fips.ru/registers-doc-view/fips_servlet?DB=RUPAT&amp;DocNumber=",B5,"&amp;TypeFile=html"),B5),HYPERLINK(CONCATENATE("https://www1.fips.ru/registers-doc-view/fips_servlet?DB=RUPM&amp;DocNumber=",B5,"&amp;TypeFile=html"),B5))</f>
        <v>2810436</v>
      </c>
      <c r="G5" s="10"/>
      <c r="J5" s="15" t="s">
        <v>20</v>
      </c>
      <c r="K5" s="16" t="n">
        <v>19</v>
      </c>
      <c r="N5" s="18" t="n">
        <v>1</v>
      </c>
      <c r="P5" s="17" t="n">
        <v>1995</v>
      </c>
      <c r="Q5" s="18" t="n">
        <v>15</v>
      </c>
      <c r="R5" s="18"/>
      <c r="S5" s="18" t="n">
        <v>15</v>
      </c>
    </row>
    <row r="6" customFormat="false" ht="15" hidden="false" customHeight="false" outlineLevel="0" collapsed="false">
      <c r="A6" s="2" t="n">
        <v>5</v>
      </c>
      <c r="B6" s="6" t="n">
        <v>2808509</v>
      </c>
      <c r="C6" s="7" t="n">
        <v>45258</v>
      </c>
      <c r="D6" s="6" t="s">
        <v>21</v>
      </c>
      <c r="E6" s="8" t="s">
        <v>10</v>
      </c>
      <c r="F6" s="9" t="n">
        <f aca="false">IF(E6="РИ",HYPERLINK(CONCATENATE("https://www1.fips.ru/registers-doc-view/fips_servlet?DB=RUPAT&amp;DocNumber=",B6,"&amp;TypeFile=html"),B6),HYPERLINK(CONCATENATE("https://www1.fips.ru/registers-doc-view/fips_servlet?DB=RUPM&amp;DocNumber=",B6,"&amp;TypeFile=html"),B6))</f>
        <v>2808509</v>
      </c>
      <c r="G6" s="10"/>
      <c r="H6" s="19"/>
      <c r="J6" s="15" t="s">
        <v>22</v>
      </c>
      <c r="K6" s="16" t="n">
        <v>2</v>
      </c>
      <c r="N6" s="1" t="n">
        <v>1</v>
      </c>
      <c r="P6" s="17" t="n">
        <v>1996</v>
      </c>
      <c r="Q6" s="18" t="n">
        <v>8</v>
      </c>
      <c r="R6" s="18" t="n">
        <v>1</v>
      </c>
      <c r="S6" s="18" t="n">
        <v>9</v>
      </c>
    </row>
    <row r="7" customFormat="false" ht="15" hidden="false" customHeight="false" outlineLevel="0" collapsed="false">
      <c r="A7" s="2" t="n">
        <v>6</v>
      </c>
      <c r="B7" s="6" t="n">
        <v>2804745</v>
      </c>
      <c r="C7" s="7" t="n">
        <v>45203</v>
      </c>
      <c r="D7" s="20" t="s">
        <v>23</v>
      </c>
      <c r="E7" s="8" t="s">
        <v>10</v>
      </c>
      <c r="F7" s="9" t="n">
        <f aca="false">IF(E7="РИ",HYPERLINK(CONCATENATE("https://www1.fips.ru/registers-doc-view/fips_servlet?DB=RUPAT&amp;DocNumber=",B7,"&amp;TypeFile=html"),B7),HYPERLINK(CONCATENATE("https://www1.fips.ru/registers-doc-view/fips_servlet?DB=RUPM&amp;DocNumber=",B7,"&amp;TypeFile=html"),B7))</f>
        <v>2804745</v>
      </c>
      <c r="G7" s="10"/>
      <c r="H7" s="19"/>
      <c r="J7" s="15" t="s">
        <v>24</v>
      </c>
      <c r="K7" s="16" t="n">
        <v>7</v>
      </c>
      <c r="P7" s="17" t="n">
        <v>1997</v>
      </c>
      <c r="Q7" s="18" t="n">
        <v>15</v>
      </c>
      <c r="R7" s="18" t="n">
        <v>1</v>
      </c>
      <c r="S7" s="18" t="n">
        <v>16</v>
      </c>
    </row>
    <row r="8" customFormat="false" ht="28.5" hidden="false" customHeight="false" outlineLevel="0" collapsed="false">
      <c r="A8" s="2" t="n">
        <v>7</v>
      </c>
      <c r="B8" s="6" t="n">
        <v>2802617</v>
      </c>
      <c r="C8" s="7" t="n">
        <v>45168</v>
      </c>
      <c r="D8" s="6" t="s">
        <v>25</v>
      </c>
      <c r="E8" s="8" t="s">
        <v>10</v>
      </c>
      <c r="F8" s="9" t="n">
        <f aca="false">IF(E8="РИ",HYPERLINK(CONCATENATE("https://www1.fips.ru/registers-doc-view/fips_servlet?DB=RUPAT&amp;DocNumber=",B8,"&amp;TypeFile=html"),B8),HYPERLINK(CONCATENATE("https://www1.fips.ru/registers-doc-view/fips_servlet?DB=RUPM&amp;DocNumber=",B8,"&amp;TypeFile=html"),B8))</f>
        <v>2802617</v>
      </c>
      <c r="G8" s="10"/>
      <c r="H8" s="19"/>
      <c r="J8" s="15" t="s">
        <v>26</v>
      </c>
      <c r="K8" s="16" t="n">
        <v>1</v>
      </c>
      <c r="P8" s="17" t="n">
        <v>1998</v>
      </c>
      <c r="Q8" s="18" t="n">
        <v>18</v>
      </c>
      <c r="R8" s="18" t="n">
        <v>5</v>
      </c>
      <c r="S8" s="18" t="n">
        <v>23</v>
      </c>
    </row>
    <row r="9" customFormat="false" ht="15" hidden="false" customHeight="false" outlineLevel="0" collapsed="false">
      <c r="A9" s="2" t="n">
        <v>8</v>
      </c>
      <c r="B9" s="6" t="n">
        <v>2800641</v>
      </c>
      <c r="C9" s="7" t="n">
        <v>45132</v>
      </c>
      <c r="D9" s="14" t="s">
        <v>27</v>
      </c>
      <c r="E9" s="8" t="s">
        <v>10</v>
      </c>
      <c r="F9" s="9" t="n">
        <f aca="false">IF(E9="РИ",HYPERLINK(CONCATENATE("https://www1.fips.ru/registers-doc-view/fips_servlet?DB=RUPAT&amp;DocNumber=",B9,"&amp;TypeFile=html"),B9),HYPERLINK(CONCATENATE("https://www1.fips.ru/registers-doc-view/fips_servlet?DB=RUPM&amp;DocNumber=",B9,"&amp;TypeFile=html"),B9))</f>
        <v>2800641</v>
      </c>
      <c r="G9" s="10"/>
      <c r="H9" s="19"/>
      <c r="J9" s="15" t="s">
        <v>28</v>
      </c>
      <c r="K9" s="16" t="n">
        <v>1</v>
      </c>
      <c r="P9" s="17" t="n">
        <v>1999</v>
      </c>
      <c r="Q9" s="18" t="n">
        <v>18</v>
      </c>
      <c r="R9" s="18" t="n">
        <v>8</v>
      </c>
      <c r="S9" s="18" t="n">
        <v>26</v>
      </c>
    </row>
    <row r="10" customFormat="false" ht="15" hidden="false" customHeight="false" outlineLevel="0" collapsed="false">
      <c r="A10" s="2" t="n">
        <v>9</v>
      </c>
      <c r="B10" s="6" t="n">
        <v>2798500</v>
      </c>
      <c r="C10" s="7" t="n">
        <v>45100</v>
      </c>
      <c r="D10" s="6" t="s">
        <v>29</v>
      </c>
      <c r="E10" s="8" t="s">
        <v>10</v>
      </c>
      <c r="F10" s="9" t="n">
        <f aca="false">IF(E10="РИ",HYPERLINK(CONCATENATE("https://www1.fips.ru/registers-doc-view/fips_servlet?DB=RUPAT&amp;DocNumber=",B10,"&amp;TypeFile=html"),B10),HYPERLINK(CONCATENATE("https://www1.fips.ru/registers-doc-view/fips_servlet?DB=RUPM&amp;DocNumber=",B10,"&amp;TypeFile=html"),B10))</f>
        <v>2798500</v>
      </c>
      <c r="G10" s="10"/>
      <c r="H10" s="19"/>
      <c r="J10" s="15" t="s">
        <v>30</v>
      </c>
      <c r="K10" s="16" t="n">
        <v>2</v>
      </c>
      <c r="P10" s="17" t="n">
        <v>2000</v>
      </c>
      <c r="Q10" s="18" t="n">
        <v>19</v>
      </c>
      <c r="R10" s="18" t="n">
        <v>4</v>
      </c>
      <c r="S10" s="18" t="n">
        <v>23</v>
      </c>
    </row>
    <row r="11" customFormat="false" ht="15" hidden="false" customHeight="false" outlineLevel="0" collapsed="false">
      <c r="A11" s="2" t="n">
        <v>10</v>
      </c>
      <c r="B11" s="6" t="n">
        <v>2798475</v>
      </c>
      <c r="C11" s="7" t="n">
        <v>45100</v>
      </c>
      <c r="D11" s="6" t="s">
        <v>29</v>
      </c>
      <c r="E11" s="8" t="s">
        <v>10</v>
      </c>
      <c r="F11" s="9" t="n">
        <f aca="false">IF(E11="РИ",HYPERLINK(CONCATENATE("https://www1.fips.ru/registers-doc-view/fips_servlet?DB=RUPAT&amp;DocNumber=",B11,"&amp;TypeFile=html"),B11),HYPERLINK(CONCATENATE("https://www1.fips.ru/registers-doc-view/fips_servlet?DB=RUPM&amp;DocNumber=",B11,"&amp;TypeFile=html"),B11))</f>
        <v>2798475</v>
      </c>
      <c r="G11" s="10"/>
      <c r="H11" s="19"/>
      <c r="J11" s="15" t="s">
        <v>31</v>
      </c>
      <c r="K11" s="16" t="n">
        <v>3</v>
      </c>
      <c r="P11" s="17" t="n">
        <v>2001</v>
      </c>
      <c r="Q11" s="18" t="n">
        <v>8</v>
      </c>
      <c r="R11" s="18" t="n">
        <v>3</v>
      </c>
      <c r="S11" s="18" t="n">
        <v>11</v>
      </c>
    </row>
    <row r="12" customFormat="false" ht="15" hidden="false" customHeight="false" outlineLevel="0" collapsed="false">
      <c r="A12" s="2" t="n">
        <v>11</v>
      </c>
      <c r="B12" s="6" t="n">
        <v>2797252</v>
      </c>
      <c r="C12" s="7" t="n">
        <v>45078</v>
      </c>
      <c r="D12" s="21" t="s">
        <v>32</v>
      </c>
      <c r="E12" s="8" t="s">
        <v>10</v>
      </c>
      <c r="F12" s="9" t="n">
        <f aca="false">IF(E12="РИ",HYPERLINK(CONCATENATE("https://www1.fips.ru/registers-doc-view/fips_servlet?DB=RUPAT&amp;DocNumber=",B12,"&amp;TypeFile=html"),B12),HYPERLINK(CONCATENATE("https://www1.fips.ru/registers-doc-view/fips_servlet?DB=RUPM&amp;DocNumber=",B12,"&amp;TypeFile=html"),B12))</f>
        <v>2797252</v>
      </c>
      <c r="G12" s="10"/>
      <c r="H12" s="19"/>
      <c r="J12" s="15" t="s">
        <v>33</v>
      </c>
      <c r="K12" s="16" t="n">
        <v>1</v>
      </c>
      <c r="P12" s="17" t="n">
        <v>2002</v>
      </c>
      <c r="Q12" s="18" t="n">
        <v>12</v>
      </c>
      <c r="R12" s="18" t="n">
        <v>4</v>
      </c>
      <c r="S12" s="18" t="n">
        <v>16</v>
      </c>
    </row>
    <row r="13" customFormat="false" ht="15" hidden="false" customHeight="false" outlineLevel="0" collapsed="false">
      <c r="A13" s="2" t="n">
        <v>12</v>
      </c>
      <c r="B13" s="6" t="n">
        <v>2797199</v>
      </c>
      <c r="C13" s="7" t="n">
        <v>45077</v>
      </c>
      <c r="D13" s="21" t="s">
        <v>34</v>
      </c>
      <c r="E13" s="8" t="s">
        <v>10</v>
      </c>
      <c r="F13" s="9" t="n">
        <f aca="false">IF(E13="РИ",HYPERLINK(CONCATENATE("https://www1.fips.ru/registers-doc-view/fips_servlet?DB=RUPAT&amp;DocNumber=",B13,"&amp;TypeFile=html"),B13),HYPERLINK(CONCATENATE("https://www1.fips.ru/registers-doc-view/fips_servlet?DB=RUPM&amp;DocNumber=",B13,"&amp;TypeFile=html"),B13))</f>
        <v>2797199</v>
      </c>
      <c r="G13" s="10"/>
      <c r="H13" s="19"/>
      <c r="J13" s="15" t="s">
        <v>35</v>
      </c>
      <c r="K13" s="16" t="n">
        <v>5</v>
      </c>
      <c r="P13" s="17" t="n">
        <v>2003</v>
      </c>
      <c r="Q13" s="18" t="n">
        <v>7</v>
      </c>
      <c r="R13" s="18" t="n">
        <v>3</v>
      </c>
      <c r="S13" s="18" t="n">
        <v>10</v>
      </c>
    </row>
    <row r="14" customFormat="false" ht="15" hidden="false" customHeight="false" outlineLevel="0" collapsed="false">
      <c r="A14" s="2" t="n">
        <v>13</v>
      </c>
      <c r="B14" s="6" t="n">
        <v>2797222</v>
      </c>
      <c r="C14" s="7" t="n">
        <v>45077</v>
      </c>
      <c r="D14" s="21" t="s">
        <v>36</v>
      </c>
      <c r="E14" s="8" t="s">
        <v>10</v>
      </c>
      <c r="F14" s="9" t="n">
        <f aca="false">IF(E14="РИ",HYPERLINK(CONCATENATE("https://www1.fips.ru/registers-doc-view/fips_servlet?DB=RUPAT&amp;DocNumber=",B14,"&amp;TypeFile=html"),B14),HYPERLINK(CONCATENATE("https://www1.fips.ru/registers-doc-view/fips_servlet?DB=RUPM&amp;DocNumber=",B14,"&amp;TypeFile=html"),B14))</f>
        <v>2797222</v>
      </c>
      <c r="G14" s="10"/>
      <c r="H14" s="19"/>
      <c r="J14" s="15" t="s">
        <v>37</v>
      </c>
      <c r="K14" s="16" t="n">
        <v>8</v>
      </c>
      <c r="P14" s="17" t="n">
        <v>2004</v>
      </c>
      <c r="Q14" s="18" t="n">
        <v>3</v>
      </c>
      <c r="R14" s="18"/>
      <c r="S14" s="18" t="n">
        <v>3</v>
      </c>
    </row>
    <row r="15" customFormat="false" ht="28.5" hidden="false" customHeight="false" outlineLevel="0" collapsed="false">
      <c r="A15" s="2" t="n">
        <v>14</v>
      </c>
      <c r="B15" s="6" t="n">
        <v>2792995</v>
      </c>
      <c r="C15" s="7" t="n">
        <v>45013</v>
      </c>
      <c r="D15" s="21" t="s">
        <v>38</v>
      </c>
      <c r="E15" s="8" t="s">
        <v>10</v>
      </c>
      <c r="F15" s="9" t="n">
        <f aca="false">IF(E15="РИ",HYPERLINK(CONCATENATE("https://www1.fips.ru/registers-doc-view/fips_servlet?DB=RUPAT&amp;DocNumber=",B15,"&amp;TypeFile=html"),B15),HYPERLINK(CONCATENATE("https://www1.fips.ru/registers-doc-view/fips_servlet?DB=RUPM&amp;DocNumber=",B15,"&amp;TypeFile=html"),B15))</f>
        <v>2792995</v>
      </c>
      <c r="G15" s="10"/>
      <c r="H15" s="19"/>
      <c r="J15" s="15" t="s">
        <v>39</v>
      </c>
      <c r="K15" s="16" t="n">
        <v>6</v>
      </c>
      <c r="P15" s="17" t="n">
        <v>2006</v>
      </c>
      <c r="Q15" s="18"/>
      <c r="R15" s="18" t="n">
        <v>2</v>
      </c>
      <c r="S15" s="18" t="n">
        <v>2</v>
      </c>
    </row>
    <row r="16" customFormat="false" ht="15" hidden="false" customHeight="false" outlineLevel="0" collapsed="false">
      <c r="A16" s="2" t="n">
        <v>15</v>
      </c>
      <c r="B16" s="6" t="n">
        <v>2793069</v>
      </c>
      <c r="C16" s="7" t="n">
        <v>45013</v>
      </c>
      <c r="D16" s="21" t="s">
        <v>40</v>
      </c>
      <c r="E16" s="8" t="s">
        <v>10</v>
      </c>
      <c r="F16" s="9" t="n">
        <f aca="false">IF(E16="РИ",HYPERLINK(CONCATENATE("https://www1.fips.ru/registers-doc-view/fips_servlet?DB=RUPAT&amp;DocNumber=",B16,"&amp;TypeFile=html"),B16),HYPERLINK(CONCATENATE("https://www1.fips.ru/registers-doc-view/fips_servlet?DB=RUPM&amp;DocNumber=",B16,"&amp;TypeFile=html"),B16))</f>
        <v>2793069</v>
      </c>
      <c r="G16" s="10"/>
      <c r="H16" s="19"/>
      <c r="J16" s="15" t="s">
        <v>41</v>
      </c>
      <c r="K16" s="16" t="n">
        <v>11</v>
      </c>
      <c r="P16" s="17" t="n">
        <v>2007</v>
      </c>
      <c r="Q16" s="18"/>
      <c r="R16" s="18" t="n">
        <v>6</v>
      </c>
      <c r="S16" s="18" t="n">
        <v>6</v>
      </c>
    </row>
    <row r="17" customFormat="false" ht="15" hidden="false" customHeight="false" outlineLevel="0" collapsed="false">
      <c r="A17" s="2" t="n">
        <v>16</v>
      </c>
      <c r="B17" s="6" t="n">
        <v>2791495</v>
      </c>
      <c r="C17" s="7" t="n">
        <v>44994</v>
      </c>
      <c r="D17" s="14" t="s">
        <v>42</v>
      </c>
      <c r="E17" s="8" t="s">
        <v>10</v>
      </c>
      <c r="F17" s="9" t="n">
        <f aca="false">IF(E17="РИ",HYPERLINK(CONCATENATE("https://www1.fips.ru/registers-doc-view/fips_servlet?DB=RUPAT&amp;DocNumber=",B17,"&amp;TypeFile=html"),B17),HYPERLINK(CONCATENATE("https://www1.fips.ru/registers-doc-view/fips_servlet?DB=RUPM&amp;DocNumber=",B17,"&amp;TypeFile=html"),B17))</f>
        <v>2791495</v>
      </c>
      <c r="G17" s="10"/>
      <c r="H17" s="19"/>
      <c r="J17" s="15" t="s">
        <v>43</v>
      </c>
      <c r="K17" s="16" t="n">
        <v>9</v>
      </c>
      <c r="P17" s="17" t="n">
        <v>2008</v>
      </c>
      <c r="Q17" s="18" t="n">
        <v>4</v>
      </c>
      <c r="R17" s="18" t="n">
        <v>5</v>
      </c>
      <c r="S17" s="18" t="n">
        <v>9</v>
      </c>
      <c r="U17" s="22"/>
    </row>
    <row r="18" customFormat="false" ht="15" hidden="false" customHeight="false" outlineLevel="0" collapsed="false">
      <c r="A18" s="2" t="n">
        <v>17</v>
      </c>
      <c r="B18" s="6" t="n">
        <v>2788416</v>
      </c>
      <c r="C18" s="7" t="n">
        <v>44945</v>
      </c>
      <c r="D18" s="6" t="s">
        <v>44</v>
      </c>
      <c r="E18" s="8" t="s">
        <v>10</v>
      </c>
      <c r="F18" s="9" t="n">
        <f aca="false">IF(E18="РИ",HYPERLINK(CONCATENATE("https://www1.fips.ru/registers-doc-view/fips_servlet?DB=RUPAT&amp;DocNumber=",B18,"&amp;TypeFile=html"),B18),HYPERLINK(CONCATENATE("https://www1.fips.ru/registers-doc-view/fips_servlet?DB=RUPM&amp;DocNumber=",B18,"&amp;TypeFile=html"),B18))</f>
        <v>2788416</v>
      </c>
      <c r="G18" s="10"/>
      <c r="H18" s="19"/>
      <c r="J18" s="15" t="s">
        <v>45</v>
      </c>
      <c r="K18" s="16" t="n">
        <v>6</v>
      </c>
      <c r="P18" s="17" t="n">
        <v>2009</v>
      </c>
      <c r="Q18" s="18" t="n">
        <v>6</v>
      </c>
      <c r="R18" s="18" t="n">
        <v>4</v>
      </c>
      <c r="S18" s="18" t="n">
        <v>10</v>
      </c>
      <c r="U18" s="22"/>
    </row>
    <row r="19" customFormat="false" ht="28.5" hidden="false" customHeight="false" outlineLevel="0" collapsed="false">
      <c r="A19" s="2" t="n">
        <v>18</v>
      </c>
      <c r="B19" s="6" t="n">
        <v>2787286</v>
      </c>
      <c r="C19" s="7" t="n">
        <v>44935</v>
      </c>
      <c r="D19" s="6" t="s">
        <v>46</v>
      </c>
      <c r="E19" s="8" t="s">
        <v>10</v>
      </c>
      <c r="F19" s="9" t="n">
        <f aca="false">IF(E19="РИ",HYPERLINK(CONCATENATE("https://www1.fips.ru/registers-doc-view/fips_servlet?DB=RUPAT&amp;DocNumber=",B19,"&amp;TypeFile=html"),B19),HYPERLINK(CONCATENATE("https://www1.fips.ru/registers-doc-view/fips_servlet?DB=RUPM&amp;DocNumber=",B19,"&amp;TypeFile=html"),B19))</f>
        <v>2787286</v>
      </c>
      <c r="H19" s="19"/>
      <c r="J19" s="15" t="s">
        <v>47</v>
      </c>
      <c r="K19" s="16" t="n">
        <v>2</v>
      </c>
      <c r="P19" s="17" t="n">
        <v>2010</v>
      </c>
      <c r="Q19" s="18" t="n">
        <v>2</v>
      </c>
      <c r="R19" s="18" t="n">
        <v>4</v>
      </c>
      <c r="S19" s="18" t="n">
        <v>6</v>
      </c>
      <c r="U19" s="22"/>
    </row>
    <row r="20" customFormat="false" ht="28.5" hidden="false" customHeight="false" outlineLevel="0" collapsed="false">
      <c r="A20" s="2" t="n">
        <v>19</v>
      </c>
      <c r="B20" s="6" t="n">
        <v>2787298</v>
      </c>
      <c r="C20" s="23" t="n">
        <v>44935</v>
      </c>
      <c r="D20" s="6" t="s">
        <v>48</v>
      </c>
      <c r="E20" s="8" t="s">
        <v>10</v>
      </c>
      <c r="F20" s="9" t="n">
        <f aca="false">IF(E20="РИ",HYPERLINK(CONCATENATE("https://www1.fips.ru/registers-doc-view/fips_servlet?DB=RUPAT&amp;DocNumber=",B20,"&amp;TypeFile=html"),B20),HYPERLINK(CONCATENATE("https://www1.fips.ru/registers-doc-view/fips_servlet?DB=RUPM&amp;DocNumber=",B20,"&amp;TypeFile=html"),B20))</f>
        <v>2787298</v>
      </c>
      <c r="H20" s="19"/>
      <c r="J20" s="15" t="s">
        <v>49</v>
      </c>
      <c r="K20" s="16" t="n">
        <v>3</v>
      </c>
      <c r="P20" s="17" t="n">
        <v>2011</v>
      </c>
      <c r="Q20" s="18" t="n">
        <v>6</v>
      </c>
      <c r="R20" s="18" t="n">
        <v>2</v>
      </c>
      <c r="S20" s="18" t="n">
        <v>8</v>
      </c>
      <c r="U20" s="22"/>
    </row>
    <row r="21" customFormat="false" ht="15" hidden="true" customHeight="false" outlineLevel="0" collapsed="false">
      <c r="A21" s="2" t="n">
        <v>20</v>
      </c>
      <c r="B21" s="6" t="n">
        <v>2787097</v>
      </c>
      <c r="C21" s="7" t="n">
        <v>44923</v>
      </c>
      <c r="D21" s="20" t="s">
        <v>50</v>
      </c>
      <c r="E21" s="8" t="s">
        <v>10</v>
      </c>
      <c r="F21" s="9" t="n">
        <f aca="false">IF(E21="РИ",HYPERLINK(CONCATENATE("https://www1.fips.ru/registers-doc-view/fips_servlet?DB=RUPAT&amp;DocNumber=",B21,"&amp;TypeFile=html"),B21),HYPERLINK(CONCATENATE("https://www1.fips.ru/registers-doc-view/fips_servlet?DB=RUPM&amp;DocNumber=",B21,"&amp;TypeFile=html"),B21))</f>
        <v>2787097</v>
      </c>
      <c r="G21" s="24" t="n">
        <v>2.5</v>
      </c>
      <c r="H21" s="19"/>
      <c r="J21" s="15" t="s">
        <v>51</v>
      </c>
      <c r="K21" s="16" t="n">
        <v>10</v>
      </c>
      <c r="P21" s="17" t="n">
        <v>2012</v>
      </c>
      <c r="Q21" s="18" t="n">
        <v>5</v>
      </c>
      <c r="R21" s="18"/>
      <c r="S21" s="18" t="n">
        <v>5</v>
      </c>
      <c r="U21" s="22"/>
    </row>
    <row r="22" customFormat="false" ht="15" hidden="true" customHeight="false" outlineLevel="0" collapsed="false">
      <c r="A22" s="2" t="n">
        <v>21</v>
      </c>
      <c r="B22" s="6" t="n">
        <v>2786514</v>
      </c>
      <c r="C22" s="7" t="n">
        <v>44916</v>
      </c>
      <c r="D22" s="6" t="s">
        <v>52</v>
      </c>
      <c r="E22" s="8" t="s">
        <v>10</v>
      </c>
      <c r="F22" s="9" t="n">
        <f aca="false">IF(E22="РИ",HYPERLINK(CONCATENATE("https://www1.fips.ru/registers-doc-view/fips_servlet?DB=RUPAT&amp;DocNumber=",B22,"&amp;TypeFile=html"),B22),HYPERLINK(CONCATENATE("https://www1.fips.ru/registers-doc-view/fips_servlet?DB=RUPM&amp;DocNumber=",B22,"&amp;TypeFile=html"),B22))</f>
        <v>2786514</v>
      </c>
      <c r="G22" s="24" t="n">
        <v>2.5</v>
      </c>
      <c r="H22" s="19"/>
      <c r="J22" s="15" t="s">
        <v>53</v>
      </c>
      <c r="K22" s="16" t="n">
        <v>16</v>
      </c>
      <c r="P22" s="17" t="n">
        <v>2013</v>
      </c>
      <c r="Q22" s="18"/>
      <c r="R22" s="18" t="n">
        <v>1</v>
      </c>
      <c r="S22" s="18" t="n">
        <v>1</v>
      </c>
      <c r="U22" s="22"/>
    </row>
    <row r="23" customFormat="false" ht="15" hidden="true" customHeight="false" outlineLevel="0" collapsed="false">
      <c r="A23" s="2" t="n">
        <v>22</v>
      </c>
      <c r="B23" s="6" t="n">
        <v>2785668</v>
      </c>
      <c r="C23" s="7" t="n">
        <v>44907</v>
      </c>
      <c r="D23" s="6" t="s">
        <v>54</v>
      </c>
      <c r="E23" s="8" t="s">
        <v>10</v>
      </c>
      <c r="F23" s="9" t="n">
        <f aca="false">IF(E23="РИ",HYPERLINK(CONCATENATE("https://www1.fips.ru/registers-doc-view/fips_servlet?DB=RUPAT&amp;DocNumber=",B23,"&amp;TypeFile=html"),B23),HYPERLINK(CONCATENATE("https://www1.fips.ru/registers-doc-view/fips_servlet?DB=RUPM&amp;DocNumber=",B23,"&amp;TypeFile=html"),B23))</f>
        <v>2785668</v>
      </c>
      <c r="G23" s="25" t="n">
        <v>1.5</v>
      </c>
      <c r="H23" s="19"/>
      <c r="J23" s="15" t="s">
        <v>55</v>
      </c>
      <c r="K23" s="16" t="n">
        <v>11</v>
      </c>
      <c r="P23" s="17" t="n">
        <v>2014</v>
      </c>
      <c r="Q23" s="18" t="n">
        <v>2</v>
      </c>
      <c r="R23" s="18" t="n">
        <v>1</v>
      </c>
      <c r="S23" s="18" t="n">
        <v>3</v>
      </c>
      <c r="U23" s="22"/>
    </row>
    <row r="24" customFormat="false" ht="15" hidden="true" customHeight="false" outlineLevel="0" collapsed="false">
      <c r="A24" s="2" t="n">
        <v>23</v>
      </c>
      <c r="B24" s="6" t="n">
        <v>2785732</v>
      </c>
      <c r="C24" s="7" t="n">
        <v>44907</v>
      </c>
      <c r="D24" s="6" t="s">
        <v>56</v>
      </c>
      <c r="E24" s="8" t="s">
        <v>10</v>
      </c>
      <c r="F24" s="9" t="n">
        <f aca="false">IF(E24="РИ",HYPERLINK(CONCATENATE("https://www1.fips.ru/registers-doc-view/fips_servlet?DB=RUPAT&amp;DocNumber=",B24,"&amp;TypeFile=html"),B24),HYPERLINK(CONCATENATE("https://www1.fips.ru/registers-doc-view/fips_servlet?DB=RUPM&amp;DocNumber=",B24,"&amp;TypeFile=html"),B24))</f>
        <v>2785732</v>
      </c>
      <c r="G24" s="24" t="n">
        <v>2.5</v>
      </c>
      <c r="H24" s="19"/>
      <c r="J24" s="15" t="s">
        <v>57</v>
      </c>
      <c r="K24" s="16" t="n">
        <v>23</v>
      </c>
      <c r="P24" s="17" t="n">
        <v>2015</v>
      </c>
      <c r="Q24" s="18" t="n">
        <v>2</v>
      </c>
      <c r="R24" s="18"/>
      <c r="S24" s="18" t="n">
        <v>2</v>
      </c>
      <c r="U24" s="22"/>
    </row>
    <row r="25" customFormat="false" ht="15" hidden="true" customHeight="false" outlineLevel="0" collapsed="false">
      <c r="A25" s="2" t="n">
        <v>24</v>
      </c>
      <c r="B25" s="6" t="n">
        <v>2785665</v>
      </c>
      <c r="C25" s="7" t="n">
        <v>44907</v>
      </c>
      <c r="D25" s="14" t="s">
        <v>58</v>
      </c>
      <c r="E25" s="8" t="s">
        <v>10</v>
      </c>
      <c r="F25" s="9" t="n">
        <f aca="false">IF(E25="РИ",HYPERLINK(CONCATENATE("https://www1.fips.ru/registers-doc-view/fips_servlet?DB=RUPAT&amp;DocNumber=",B25,"&amp;TypeFile=html"),B25),HYPERLINK(CONCATENATE("https://www1.fips.ru/registers-doc-view/fips_servlet?DB=RUPM&amp;DocNumber=",B25,"&amp;TypeFile=html"),B25))</f>
        <v>2785665</v>
      </c>
      <c r="G25" s="24" t="n">
        <v>2.5</v>
      </c>
      <c r="H25" s="19"/>
      <c r="J25" s="15" t="s">
        <v>59</v>
      </c>
      <c r="K25" s="16" t="n">
        <v>26</v>
      </c>
      <c r="P25" s="17" t="n">
        <v>2016</v>
      </c>
      <c r="Q25" s="18" t="n">
        <v>1</v>
      </c>
      <c r="R25" s="18"/>
      <c r="S25" s="18" t="n">
        <v>1</v>
      </c>
      <c r="U25" s="22"/>
    </row>
    <row r="26" customFormat="false" ht="28.5" hidden="true" customHeight="false" outlineLevel="0" collapsed="false">
      <c r="A26" s="2" t="n">
        <v>25</v>
      </c>
      <c r="B26" s="6" t="n">
        <v>215290</v>
      </c>
      <c r="C26" s="7" t="n">
        <v>44902</v>
      </c>
      <c r="D26" s="6" t="s">
        <v>60</v>
      </c>
      <c r="E26" s="8" t="s">
        <v>61</v>
      </c>
      <c r="F26" s="9" t="n">
        <f aca="false">IF(E26="РИ",HYPERLINK(CONCATENATE("https://www1.fips.ru/registers-doc-view/fips_servlet?DB=RUPAT&amp;DocNumber=",B26,"&amp;TypeFile=html"),B26),HYPERLINK(CONCATENATE("https://www1.fips.ru/registers-doc-view/fips_servlet?DB=RUPM&amp;DocNumber=",B26,"&amp;TypeFile=html"),B26))</f>
        <v>215290</v>
      </c>
      <c r="G26" s="24" t="n">
        <v>1</v>
      </c>
      <c r="H26" s="19"/>
      <c r="J26" s="15" t="s">
        <v>62</v>
      </c>
      <c r="K26" s="16" t="n">
        <v>23</v>
      </c>
      <c r="P26" s="17" t="n">
        <v>2017</v>
      </c>
      <c r="Q26" s="18" t="n">
        <v>1</v>
      </c>
      <c r="R26" s="18"/>
      <c r="S26" s="18" t="n">
        <v>1</v>
      </c>
      <c r="U26" s="22"/>
    </row>
    <row r="27" customFormat="false" ht="15" hidden="true" customHeight="false" outlineLevel="0" collapsed="false">
      <c r="A27" s="2" t="n">
        <v>26</v>
      </c>
      <c r="B27" s="6" t="n">
        <v>215299</v>
      </c>
      <c r="C27" s="7" t="n">
        <v>44902</v>
      </c>
      <c r="D27" s="6" t="s">
        <v>63</v>
      </c>
      <c r="E27" s="8" t="s">
        <v>61</v>
      </c>
      <c r="F27" s="9" t="n">
        <f aca="false">IF(E27="РИ",HYPERLINK(CONCATENATE("https://www1.fips.ru/registers-doc-view/fips_servlet?DB=RUPAT&amp;DocNumber=",B27,"&amp;TypeFile=html"),B27),HYPERLINK(CONCATENATE("https://www1.fips.ru/registers-doc-view/fips_servlet?DB=RUPM&amp;DocNumber=",B27,"&amp;TypeFile=html"),B27))</f>
        <v>215299</v>
      </c>
      <c r="G27" s="24" t="n">
        <v>1</v>
      </c>
      <c r="H27" s="19"/>
      <c r="J27" s="15" t="s">
        <v>64</v>
      </c>
      <c r="K27" s="16" t="n">
        <v>16</v>
      </c>
      <c r="P27" s="17" t="n">
        <v>2018</v>
      </c>
      <c r="Q27" s="18" t="n">
        <v>7</v>
      </c>
      <c r="R27" s="18"/>
      <c r="S27" s="18" t="n">
        <v>7</v>
      </c>
      <c r="U27" s="22"/>
      <c r="V27" s="1" t="s">
        <v>65</v>
      </c>
      <c r="W27" s="1" t="s">
        <v>66</v>
      </c>
    </row>
    <row r="28" customFormat="false" ht="15" hidden="true" customHeight="false" outlineLevel="0" collapsed="false">
      <c r="A28" s="2" t="n">
        <v>27</v>
      </c>
      <c r="B28" s="6" t="n">
        <v>2785426</v>
      </c>
      <c r="C28" s="7" t="n">
        <v>44902</v>
      </c>
      <c r="D28" s="6" t="s">
        <v>67</v>
      </c>
      <c r="E28" s="8" t="s">
        <v>10</v>
      </c>
      <c r="F28" s="9" t="n">
        <f aca="false">IF(E28="РИ",HYPERLINK(CONCATENATE("https://www1.fips.ru/registers-doc-view/fips_servlet?DB=RUPAT&amp;DocNumber=",B28,"&amp;TypeFile=html"),B28),HYPERLINK(CONCATENATE("https://www1.fips.ru/registers-doc-view/fips_servlet?DB=RUPM&amp;DocNumber=",B28,"&amp;TypeFile=html"),B28))</f>
        <v>2785426</v>
      </c>
      <c r="G28" s="25" t="n">
        <v>1.5</v>
      </c>
      <c r="H28" s="19"/>
      <c r="J28" s="15" t="s">
        <v>68</v>
      </c>
      <c r="K28" s="16" t="n">
        <v>9</v>
      </c>
      <c r="P28" s="17" t="n">
        <v>2019</v>
      </c>
      <c r="Q28" s="18" t="n">
        <v>2</v>
      </c>
      <c r="R28" s="18"/>
      <c r="S28" s="18" t="n">
        <v>2</v>
      </c>
      <c r="U28" s="22"/>
      <c r="W28" s="1" t="s">
        <v>69</v>
      </c>
      <c r="X28" s="1" t="s">
        <v>70</v>
      </c>
    </row>
    <row r="29" customFormat="false" ht="28.5" hidden="true" customHeight="false" outlineLevel="0" collapsed="false">
      <c r="A29" s="2" t="n">
        <v>28</v>
      </c>
      <c r="B29" s="6" t="n">
        <v>214453</v>
      </c>
      <c r="C29" s="7" t="n">
        <v>44862</v>
      </c>
      <c r="D29" s="6" t="s">
        <v>60</v>
      </c>
      <c r="E29" s="8" t="s">
        <v>61</v>
      </c>
      <c r="F29" s="9" t="n">
        <f aca="false">IF(E29="РИ",HYPERLINK(CONCATENATE("https://www1.fips.ru/registers-doc-view/fips_servlet?DB=RUPAT&amp;DocNumber=",B29,"&amp;TypeFile=html"),B29),HYPERLINK(CONCATENATE("https://www1.fips.ru/registers-doc-view/fips_servlet?DB=RUPM&amp;DocNumber=",B29,"&amp;TypeFile=html"),B29))</f>
        <v>214453</v>
      </c>
      <c r="G29" s="24" t="n">
        <v>1</v>
      </c>
      <c r="H29" s="19"/>
      <c r="J29" s="15" t="s">
        <v>71</v>
      </c>
      <c r="K29" s="16" t="n">
        <v>15</v>
      </c>
      <c r="P29" s="17" t="n">
        <v>2020</v>
      </c>
      <c r="Q29" s="18" t="n">
        <v>19</v>
      </c>
      <c r="R29" s="18"/>
      <c r="S29" s="18" t="n">
        <v>19</v>
      </c>
      <c r="U29" s="1" t="n">
        <v>2019</v>
      </c>
      <c r="W29" s="1" t="n">
        <v>2</v>
      </c>
      <c r="Y29" s="26" t="n">
        <f aca="false">W29+X29</f>
        <v>2</v>
      </c>
      <c r="Z29" s="27" t="n">
        <v>1</v>
      </c>
    </row>
    <row r="30" customFormat="false" ht="15" hidden="true" customHeight="false" outlineLevel="0" collapsed="false">
      <c r="A30" s="2" t="n">
        <v>29</v>
      </c>
      <c r="B30" s="6" t="n">
        <v>2782330</v>
      </c>
      <c r="C30" s="7" t="n">
        <v>44859</v>
      </c>
      <c r="D30" s="21" t="s">
        <v>72</v>
      </c>
      <c r="E30" s="8" t="s">
        <v>10</v>
      </c>
      <c r="F30" s="9" t="n">
        <f aca="false">IF(E30="РИ",HYPERLINK(CONCATENATE("https://www1.fips.ru/registers-doc-view/fips_servlet?DB=RUPAT&amp;DocNumber=",B30,"&amp;TypeFile=html"),B30),HYPERLINK(CONCATENATE("https://www1.fips.ru/registers-doc-view/fips_servlet?DB=RUPM&amp;DocNumber=",B30,"&amp;TypeFile=html"),B30))</f>
        <v>2782330</v>
      </c>
      <c r="G30" s="24" t="n">
        <v>1</v>
      </c>
      <c r="H30" s="19"/>
      <c r="J30" s="15" t="s">
        <v>73</v>
      </c>
      <c r="K30" s="16" t="n">
        <v>13</v>
      </c>
      <c r="P30" s="17" t="n">
        <v>2021</v>
      </c>
      <c r="Q30" s="18" t="n">
        <v>18</v>
      </c>
      <c r="R30" s="18" t="n">
        <v>3</v>
      </c>
      <c r="S30" s="18" t="n">
        <v>21</v>
      </c>
      <c r="U30" s="1" t="n">
        <v>2020</v>
      </c>
      <c r="V30" s="22" t="n">
        <v>19</v>
      </c>
      <c r="W30" s="1" t="n">
        <v>19</v>
      </c>
      <c r="X30" s="1" t="n">
        <v>1</v>
      </c>
      <c r="Y30" s="26" t="n">
        <f aca="false">W30+X30</f>
        <v>20</v>
      </c>
      <c r="Z30" s="27" t="n">
        <f aca="false">Y30/Y29-1</f>
        <v>9</v>
      </c>
    </row>
    <row r="31" customFormat="false" ht="15" hidden="true" customHeight="false" outlineLevel="0" collapsed="false">
      <c r="A31" s="2" t="n">
        <v>30</v>
      </c>
      <c r="B31" s="6" t="n">
        <v>2778807</v>
      </c>
      <c r="C31" s="7" t="n">
        <v>44798</v>
      </c>
      <c r="D31" s="6" t="s">
        <v>74</v>
      </c>
      <c r="E31" s="8" t="s">
        <v>10</v>
      </c>
      <c r="F31" s="9" t="n">
        <f aca="false">IF(E31="РИ",HYPERLINK(CONCATENATE("https://www1.fips.ru/registers-doc-view/fips_servlet?DB=RUPAT&amp;DocNumber=",B31,"&amp;TypeFile=html"),B31),HYPERLINK(CONCATENATE("https://www1.fips.ru/registers-doc-view/fips_servlet?DB=RUPM&amp;DocNumber=",B31,"&amp;TypeFile=html"),B31))</f>
        <v>2778807</v>
      </c>
      <c r="G31" s="24" t="n">
        <v>2.5</v>
      </c>
      <c r="H31" s="19"/>
      <c r="J31" s="15" t="s">
        <v>75</v>
      </c>
      <c r="K31" s="28" t="n">
        <v>12</v>
      </c>
      <c r="P31" s="17" t="n">
        <v>2022</v>
      </c>
      <c r="Q31" s="18" t="n">
        <v>20</v>
      </c>
      <c r="R31" s="18" t="n">
        <v>4</v>
      </c>
      <c r="S31" s="18" t="n">
        <v>24</v>
      </c>
      <c r="U31" s="1" t="n">
        <v>2021</v>
      </c>
      <c r="V31" s="22" t="n">
        <f aca="false">ROUND(V30*1.2,0)</f>
        <v>23</v>
      </c>
      <c r="W31" s="1" t="n">
        <v>21</v>
      </c>
      <c r="X31" s="1" t="n">
        <v>1</v>
      </c>
      <c r="Y31" s="26" t="n">
        <f aca="false">W31+X31</f>
        <v>22</v>
      </c>
      <c r="Z31" s="27" t="n">
        <f aca="false">Y31/Y30-1</f>
        <v>0.1</v>
      </c>
      <c r="AA31" s="1" t="n">
        <f aca="false">21*1.2</f>
        <v>25.2</v>
      </c>
    </row>
    <row r="32" customFormat="false" ht="15" hidden="true" customHeight="false" outlineLevel="0" collapsed="false">
      <c r="A32" s="2" t="n">
        <v>31</v>
      </c>
      <c r="B32" s="6" t="n">
        <v>2778653</v>
      </c>
      <c r="C32" s="7" t="n">
        <v>44795</v>
      </c>
      <c r="D32" s="6" t="s">
        <v>76</v>
      </c>
      <c r="E32" s="8" t="s">
        <v>10</v>
      </c>
      <c r="F32" s="9" t="n">
        <f aca="false">IF(E32="РИ",HYPERLINK(CONCATENATE("https://www1.fips.ru/registers-doc-view/fips_servlet?DB=RUPAT&amp;DocNumber=",B32,"&amp;TypeFile=html"),B32),HYPERLINK(CONCATENATE("https://www1.fips.ru/registers-doc-view/fips_servlet?DB=RUPM&amp;DocNumber=",B32,"&amp;TypeFile=html"),B32))</f>
        <v>2778653</v>
      </c>
      <c r="G32" s="24" t="n">
        <v>2</v>
      </c>
      <c r="H32" s="19"/>
      <c r="J32" s="29" t="s">
        <v>77</v>
      </c>
      <c r="K32" s="30" t="n">
        <v>324</v>
      </c>
      <c r="P32" s="17" t="n">
        <v>2023</v>
      </c>
      <c r="Q32" s="18" t="n">
        <v>2</v>
      </c>
      <c r="R32" s="18"/>
      <c r="S32" s="18" t="n">
        <v>2</v>
      </c>
      <c r="U32" s="1" t="n">
        <v>2022</v>
      </c>
      <c r="V32" s="22" t="n">
        <f aca="false">ROUND(V31*1.2,0)</f>
        <v>28</v>
      </c>
      <c r="W32" s="1" t="n">
        <v>24</v>
      </c>
      <c r="X32" s="1" t="n">
        <v>2</v>
      </c>
      <c r="Y32" s="26" t="n">
        <f aca="false">W32+X32</f>
        <v>26</v>
      </c>
      <c r="Z32" s="27" t="n">
        <f aca="false">Y32/Y31-1</f>
        <v>0.181818181818182</v>
      </c>
    </row>
    <row r="33" customFormat="false" ht="15" hidden="true" customHeight="false" outlineLevel="0" collapsed="false">
      <c r="A33" s="2" t="n">
        <v>32</v>
      </c>
      <c r="B33" s="6" t="n">
        <v>2778652</v>
      </c>
      <c r="C33" s="7" t="n">
        <v>44795</v>
      </c>
      <c r="D33" s="6" t="s">
        <v>78</v>
      </c>
      <c r="E33" s="8" t="s">
        <v>10</v>
      </c>
      <c r="F33" s="9" t="n">
        <f aca="false">IF(E33="РИ",HYPERLINK(CONCATENATE("https://www1.fips.ru/registers-doc-view/fips_servlet?DB=RUPAT&amp;DocNumber=",B33,"&amp;TypeFile=html"),B33),HYPERLINK(CONCATENATE("https://www1.fips.ru/registers-doc-view/fips_servlet?DB=RUPM&amp;DocNumber=",B33,"&amp;TypeFile=html"),B33))</f>
        <v>2778652</v>
      </c>
      <c r="G33" s="24" t="n">
        <v>2</v>
      </c>
      <c r="H33" s="19"/>
      <c r="J33" s="0"/>
      <c r="K33" s="0"/>
      <c r="P33" s="31" t="s">
        <v>14</v>
      </c>
      <c r="Q33" s="32" t="n">
        <v>245</v>
      </c>
      <c r="R33" s="32" t="n">
        <v>61</v>
      </c>
      <c r="S33" s="32" t="n">
        <v>306</v>
      </c>
      <c r="U33" s="1" t="n">
        <v>2023</v>
      </c>
      <c r="V33" s="22" t="n">
        <f aca="false">ROUND(V32*1.2,0)</f>
        <v>34</v>
      </c>
      <c r="W33" s="1" t="n">
        <v>2</v>
      </c>
      <c r="Y33" s="26" t="n">
        <f aca="false">V33</f>
        <v>34</v>
      </c>
      <c r="Z33" s="27" t="n">
        <f aca="false">Y33/Y32-1</f>
        <v>0.307692307692308</v>
      </c>
    </row>
    <row r="34" customFormat="false" ht="15" hidden="true" customHeight="false" outlineLevel="0" collapsed="false">
      <c r="A34" s="2" t="n">
        <v>33</v>
      </c>
      <c r="B34" s="6" t="n">
        <v>2778651</v>
      </c>
      <c r="C34" s="7" t="n">
        <v>44795</v>
      </c>
      <c r="D34" s="14" t="s">
        <v>23</v>
      </c>
      <c r="E34" s="8" t="s">
        <v>10</v>
      </c>
      <c r="F34" s="9" t="n">
        <f aca="false">IF(E34="РИ",HYPERLINK(CONCATENATE("https://www1.fips.ru/registers-doc-view/fips_servlet?DB=RUPAT&amp;DocNumber=",B34,"&amp;TypeFile=html"),B34),HYPERLINK(CONCATENATE("https://www1.fips.ru/registers-doc-view/fips_servlet?DB=RUPM&amp;DocNumber=",B34,"&amp;TypeFile=html"),B34))</f>
        <v>2778651</v>
      </c>
      <c r="G34" s="24" t="n">
        <v>2.5</v>
      </c>
      <c r="H34" s="19"/>
      <c r="U34" s="1" t="n">
        <v>2024</v>
      </c>
      <c r="V34" s="22" t="n">
        <f aca="false">ROUND(V33*1.2,0)</f>
        <v>41</v>
      </c>
      <c r="Y34" s="26" t="n">
        <f aca="false">V34</f>
        <v>41</v>
      </c>
      <c r="Z34" s="27" t="n">
        <f aca="false">Y34/Y33-1</f>
        <v>0.205882352941176</v>
      </c>
    </row>
    <row r="35" customFormat="false" ht="28.5" hidden="true" customHeight="false" outlineLevel="0" collapsed="false">
      <c r="A35" s="2" t="n">
        <v>34</v>
      </c>
      <c r="B35" s="6" t="n">
        <v>2778649</v>
      </c>
      <c r="C35" s="7" t="n">
        <v>44795</v>
      </c>
      <c r="D35" s="6" t="s">
        <v>79</v>
      </c>
      <c r="E35" s="8" t="s">
        <v>10</v>
      </c>
      <c r="F35" s="9" t="n">
        <f aca="false">IF(E35="РИ",HYPERLINK(CONCATENATE("https://www1.fips.ru/registers-doc-view/fips_servlet?DB=RUPAT&amp;DocNumber=",B35,"&amp;TypeFile=html"),B35),HYPERLINK(CONCATENATE("https://www1.fips.ru/registers-doc-view/fips_servlet?DB=RUPM&amp;DocNumber=",B35,"&amp;TypeFile=html"),B35))</f>
        <v>2778649</v>
      </c>
      <c r="G35" s="24" t="n">
        <v>2</v>
      </c>
      <c r="H35" s="19"/>
      <c r="U35" s="1" t="n">
        <v>2025</v>
      </c>
      <c r="V35" s="22" t="n">
        <f aca="false">ROUND(V34*1.2,0)</f>
        <v>49</v>
      </c>
    </row>
    <row r="36" customFormat="false" ht="15" hidden="true" customHeight="false" outlineLevel="0" collapsed="false">
      <c r="A36" s="2" t="n">
        <v>35</v>
      </c>
      <c r="B36" s="6" t="n">
        <v>2778650</v>
      </c>
      <c r="C36" s="7" t="n">
        <v>44795</v>
      </c>
      <c r="D36" s="14" t="s">
        <v>23</v>
      </c>
      <c r="E36" s="8" t="s">
        <v>10</v>
      </c>
      <c r="F36" s="9" t="n">
        <f aca="false">IF(E36="РИ",HYPERLINK(CONCATENATE("https://www1.fips.ru/registers-doc-view/fips_servlet?DB=RUPAT&amp;DocNumber=",B36,"&amp;TypeFile=html"),B36),HYPERLINK(CONCATENATE("https://www1.fips.ru/registers-doc-view/fips_servlet?DB=RUPM&amp;DocNumber=",B36,"&amp;TypeFile=html"),B36))</f>
        <v>2778650</v>
      </c>
      <c r="G36" s="24" t="n">
        <v>2.5</v>
      </c>
      <c r="H36" s="19"/>
    </row>
    <row r="37" customFormat="false" ht="15" hidden="true" customHeight="false" outlineLevel="0" collapsed="false">
      <c r="A37" s="2" t="n">
        <v>36</v>
      </c>
      <c r="B37" s="6" t="n">
        <v>2776656</v>
      </c>
      <c r="C37" s="7" t="n">
        <v>44764</v>
      </c>
      <c r="D37" s="6" t="s">
        <v>80</v>
      </c>
      <c r="E37" s="8" t="s">
        <v>10</v>
      </c>
      <c r="F37" s="9" t="n">
        <f aca="false">IF(E37="РИ",HYPERLINK(CONCATENATE("https://www1.fips.ru/registers-doc-view/fips_servlet?DB=RUPAT&amp;DocNumber=",B37,"&amp;TypeFile=html"),B37),HYPERLINK(CONCATENATE("https://www1.fips.ru/registers-doc-view/fips_servlet?DB=RUPM&amp;DocNumber=",B37,"&amp;TypeFile=html"),B37))</f>
        <v>2776656</v>
      </c>
      <c r="G37" s="24" t="n">
        <v>2</v>
      </c>
      <c r="H37" s="19"/>
      <c r="P37" s="1" t="s">
        <v>81</v>
      </c>
      <c r="Q37" s="1" t="n">
        <v>61</v>
      </c>
    </row>
    <row r="38" customFormat="false" ht="15" hidden="true" customHeight="false" outlineLevel="0" collapsed="false">
      <c r="A38" s="2" t="n">
        <v>37</v>
      </c>
      <c r="B38" s="6" t="n">
        <v>2773729</v>
      </c>
      <c r="C38" s="7" t="n">
        <v>44720</v>
      </c>
      <c r="D38" s="20" t="s">
        <v>82</v>
      </c>
      <c r="E38" s="8" t="s">
        <v>10</v>
      </c>
      <c r="F38" s="9" t="n">
        <f aca="false">IF(E38="РИ",HYPERLINK(CONCATENATE("https://www1.fips.ru/registers-doc-view/fips_servlet?DB=RUPAT&amp;DocNumber=",B38,"&amp;TypeFile=html"),B38),HYPERLINK(CONCATENATE("https://www1.fips.ru/registers-doc-view/fips_servlet?DB=RUPM&amp;DocNumber=",B38,"&amp;TypeFile=html"),B38))</f>
        <v>2773729</v>
      </c>
      <c r="G38" s="24" t="n">
        <v>2.5</v>
      </c>
      <c r="H38" s="19"/>
      <c r="P38" s="1" t="s">
        <v>83</v>
      </c>
      <c r="Q38" s="1" t="n">
        <v>24</v>
      </c>
    </row>
    <row r="39" customFormat="false" ht="15" hidden="true" customHeight="false" outlineLevel="0" collapsed="false">
      <c r="A39" s="2" t="n">
        <v>38</v>
      </c>
      <c r="B39" s="6" t="n">
        <v>2770044</v>
      </c>
      <c r="C39" s="7" t="n">
        <v>44665</v>
      </c>
      <c r="D39" s="20" t="s">
        <v>84</v>
      </c>
      <c r="E39" s="8" t="s">
        <v>10</v>
      </c>
      <c r="F39" s="9" t="n">
        <f aca="false">IF(E39="РИ",HYPERLINK(CONCATENATE("https://www1.fips.ru/registers-doc-view/fips_servlet?DB=RUPAT&amp;DocNumber=",B39,"&amp;TypeFile=html"),B39),HYPERLINK(CONCATENATE("https://www1.fips.ru/registers-doc-view/fips_servlet?DB=RUPM&amp;DocNumber=",B39,"&amp;TypeFile=html"),B39))</f>
        <v>2770044</v>
      </c>
      <c r="G39" s="24" t="n">
        <v>2.5</v>
      </c>
      <c r="H39" s="19"/>
      <c r="P39" s="1" t="s">
        <v>85</v>
      </c>
      <c r="Q39" s="1" t="n">
        <v>13</v>
      </c>
    </row>
    <row r="40" customFormat="false" ht="28.5" hidden="true" customHeight="false" outlineLevel="0" collapsed="false">
      <c r="A40" s="2" t="n">
        <v>39</v>
      </c>
      <c r="B40" s="6" t="n">
        <v>210176</v>
      </c>
      <c r="C40" s="7" t="n">
        <v>44651</v>
      </c>
      <c r="D40" s="6" t="s">
        <v>86</v>
      </c>
      <c r="E40" s="8" t="s">
        <v>61</v>
      </c>
      <c r="F40" s="9" t="n">
        <f aca="false">IF(E40="РИ",HYPERLINK(CONCATENATE("https://www1.fips.ru/registers-doc-view/fips_servlet?DB=RUPAT&amp;DocNumber=",B40,"&amp;TypeFile=html"),B40),HYPERLINK(CONCATENATE("https://www1.fips.ru/registers-doc-view/fips_servlet?DB=RUPM&amp;DocNumber=",B40,"&amp;TypeFile=html"),B40))</f>
        <v>210176</v>
      </c>
      <c r="G40" s="24" t="n">
        <v>1</v>
      </c>
      <c r="H40" s="19"/>
      <c r="P40" s="1" t="s">
        <v>87</v>
      </c>
      <c r="Q40" s="1" t="n">
        <v>2</v>
      </c>
    </row>
    <row r="41" customFormat="false" ht="15" hidden="true" customHeight="false" outlineLevel="0" collapsed="false">
      <c r="A41" s="2" t="n">
        <v>40</v>
      </c>
      <c r="B41" s="6" t="n">
        <v>2768084</v>
      </c>
      <c r="C41" s="7" t="n">
        <v>44643</v>
      </c>
      <c r="D41" s="6" t="s">
        <v>88</v>
      </c>
      <c r="E41" s="8" t="s">
        <v>10</v>
      </c>
      <c r="F41" s="9" t="n">
        <f aca="false">IF(E41="РИ",HYPERLINK(CONCATENATE("https://www1.fips.ru/registers-doc-view/fips_servlet?DB=RUPAT&amp;DocNumber=",B41,"&amp;TypeFile=html"),B41),HYPERLINK(CONCATENATE("https://www1.fips.ru/registers-doc-view/fips_servlet?DB=RUPM&amp;DocNumber=",B41,"&amp;TypeFile=html"),B41))</f>
        <v>2768084</v>
      </c>
      <c r="G41" s="24" t="n">
        <v>2.5</v>
      </c>
      <c r="H41" s="19"/>
      <c r="P41" s="1" t="s">
        <v>89</v>
      </c>
      <c r="Q41" s="1" t="n">
        <v>5</v>
      </c>
    </row>
    <row r="42" customFormat="false" ht="15" hidden="true" customHeight="false" outlineLevel="0" collapsed="false">
      <c r="A42" s="2" t="n">
        <v>41</v>
      </c>
      <c r="B42" s="6" t="n">
        <v>2763906</v>
      </c>
      <c r="C42" s="7" t="n">
        <v>44572</v>
      </c>
      <c r="D42" s="6" t="s">
        <v>90</v>
      </c>
      <c r="E42" s="8" t="s">
        <v>10</v>
      </c>
      <c r="F42" s="9" t="n">
        <f aca="false">IF(E42="РИ",HYPERLINK(CONCATENATE("https://www1.fips.ru/registers-doc-view/fips_servlet?DB=RUPAT&amp;DocNumber=",B42,"&amp;TypeFile=html"),B42),HYPERLINK(CONCATENATE("https://www1.fips.ru/registers-doc-view/fips_servlet?DB=RUPM&amp;DocNumber=",B42,"&amp;TypeFile=html"),B42))</f>
        <v>2763906</v>
      </c>
      <c r="G42" s="24" t="n">
        <v>2.5</v>
      </c>
      <c r="H42" s="19"/>
      <c r="P42" s="1" t="s">
        <v>91</v>
      </c>
      <c r="Q42" s="1" t="n">
        <v>0</v>
      </c>
    </row>
    <row r="43" customFormat="false" ht="15" hidden="true" customHeight="false" outlineLevel="0" collapsed="false">
      <c r="A43" s="2" t="n">
        <v>42</v>
      </c>
      <c r="B43" s="6" t="n">
        <v>2763836</v>
      </c>
      <c r="C43" s="7" t="n">
        <v>44572</v>
      </c>
      <c r="D43" s="6" t="s">
        <v>92</v>
      </c>
      <c r="E43" s="8" t="s">
        <v>10</v>
      </c>
      <c r="F43" s="9" t="n">
        <f aca="false">IF(E43="РИ",HYPERLINK(CONCATENATE("https://www1.fips.ru/registers-doc-view/fips_servlet?DB=RUPAT&amp;DocNumber=",B43,"&amp;TypeFile=html"),B43),HYPERLINK(CONCATENATE("https://www1.fips.ru/registers-doc-view/fips_servlet?DB=RUPM&amp;DocNumber=",B43,"&amp;TypeFile=html"),B43))</f>
        <v>2763836</v>
      </c>
      <c r="G43" s="24" t="n">
        <v>2.5</v>
      </c>
      <c r="H43" s="19"/>
    </row>
    <row r="44" customFormat="false" ht="15" hidden="true" customHeight="false" outlineLevel="0" collapsed="false">
      <c r="A44" s="2" t="n">
        <v>43</v>
      </c>
      <c r="B44" s="6" t="n">
        <v>2763838</v>
      </c>
      <c r="C44" s="7" t="n">
        <v>44572</v>
      </c>
      <c r="D44" s="6" t="s">
        <v>74</v>
      </c>
      <c r="E44" s="8" t="s">
        <v>10</v>
      </c>
      <c r="F44" s="9" t="n">
        <f aca="false">IF(E44="РИ",HYPERLINK(CONCATENATE("https://www1.fips.ru/registers-doc-view/fips_servlet?DB=RUPAT&amp;DocNumber=",B44,"&amp;TypeFile=html"),B44),HYPERLINK(CONCATENATE("https://www1.fips.ru/registers-doc-view/fips_servlet?DB=RUPM&amp;DocNumber=",B44,"&amp;TypeFile=html"),B44))</f>
        <v>2763838</v>
      </c>
      <c r="G44" s="24" t="n">
        <v>2.5</v>
      </c>
      <c r="H44" s="19"/>
    </row>
    <row r="45" customFormat="false" ht="15" hidden="true" customHeight="false" outlineLevel="0" collapsed="false">
      <c r="A45" s="2" t="n">
        <v>44</v>
      </c>
      <c r="B45" s="6" t="n">
        <v>2759709</v>
      </c>
      <c r="C45" s="7" t="n">
        <v>44517</v>
      </c>
      <c r="D45" s="6" t="s">
        <v>93</v>
      </c>
      <c r="E45" s="8" t="s">
        <v>10</v>
      </c>
      <c r="F45" s="9" t="n">
        <f aca="false">IF(E45="РИ",HYPERLINK(CONCATENATE("https://www1.fips.ru/registers-doc-view/fips_servlet?DB=RUPAT&amp;DocNumber=",B45,"&amp;TypeFile=html"),B45),HYPERLINK(CONCATENATE("https://www1.fips.ru/registers-doc-view/fips_servlet?DB=RUPM&amp;DocNumber=",B45,"&amp;TypeFile=html"),B45))</f>
        <v>2759709</v>
      </c>
      <c r="H45" s="19"/>
    </row>
    <row r="46" customFormat="false" ht="15" hidden="true" customHeight="false" outlineLevel="0" collapsed="false">
      <c r="A46" s="2" t="n">
        <v>45</v>
      </c>
      <c r="B46" s="6" t="n">
        <v>2758600</v>
      </c>
      <c r="C46" s="7" t="n">
        <v>44501</v>
      </c>
      <c r="D46" s="6" t="s">
        <v>94</v>
      </c>
      <c r="E46" s="8" t="s">
        <v>10</v>
      </c>
      <c r="F46" s="9" t="n">
        <f aca="false">IF(E46="РИ",HYPERLINK(CONCATENATE("https://www1.fips.ru/registers-doc-view/fips_servlet?DB=RUPAT&amp;DocNumber=",B46,"&amp;TypeFile=html"),B46),HYPERLINK(CONCATENATE("https://www1.fips.ru/registers-doc-view/fips_servlet?DB=RUPM&amp;DocNumber=",B46,"&amp;TypeFile=html"),B46))</f>
        <v>2758600</v>
      </c>
      <c r="H46" s="19"/>
    </row>
    <row r="47" customFormat="false" ht="15" hidden="true" customHeight="false" outlineLevel="0" collapsed="false">
      <c r="A47" s="2" t="n">
        <v>46</v>
      </c>
      <c r="B47" s="6" t="n">
        <v>2758602</v>
      </c>
      <c r="C47" s="7" t="n">
        <v>44501</v>
      </c>
      <c r="D47" s="20" t="s">
        <v>95</v>
      </c>
      <c r="E47" s="8" t="s">
        <v>10</v>
      </c>
      <c r="F47" s="9" t="n">
        <f aca="false">IF(E47="РИ",HYPERLINK(CONCATENATE("https://www1.fips.ru/registers-doc-view/fips_servlet?DB=RUPAT&amp;DocNumber=",B47,"&amp;TypeFile=html"),B47),HYPERLINK(CONCATENATE("https://www1.fips.ru/registers-doc-view/fips_servlet?DB=RUPM&amp;DocNumber=",B47,"&amp;TypeFile=html"),B47))</f>
        <v>2758602</v>
      </c>
      <c r="H47" s="19"/>
    </row>
    <row r="48" customFormat="false" ht="15" hidden="true" customHeight="false" outlineLevel="0" collapsed="false">
      <c r="A48" s="2" t="n">
        <v>47</v>
      </c>
      <c r="B48" s="6" t="n">
        <v>2758605</v>
      </c>
      <c r="C48" s="7" t="n">
        <v>44501</v>
      </c>
      <c r="D48" s="6" t="s">
        <v>96</v>
      </c>
      <c r="E48" s="8" t="s">
        <v>10</v>
      </c>
      <c r="F48" s="9" t="n">
        <f aca="false">IF(E48="РИ",HYPERLINK(CONCATENATE("https://www1.fips.ru/registers-doc-view/fips_servlet?DB=RUPAT&amp;DocNumber=",B48,"&amp;TypeFile=html"),B48),HYPERLINK(CONCATENATE("https://www1.fips.ru/registers-doc-view/fips_servlet?DB=RUPM&amp;DocNumber=",B48,"&amp;TypeFile=html"),B48))</f>
        <v>2758605</v>
      </c>
      <c r="H48" s="19"/>
    </row>
    <row r="49" customFormat="false" ht="15" hidden="true" customHeight="false" outlineLevel="0" collapsed="false">
      <c r="A49" s="2" t="n">
        <v>48</v>
      </c>
      <c r="B49" s="6" t="n">
        <v>2758597</v>
      </c>
      <c r="C49" s="7" t="n">
        <v>44501</v>
      </c>
      <c r="D49" s="6" t="s">
        <v>92</v>
      </c>
      <c r="E49" s="8" t="s">
        <v>10</v>
      </c>
      <c r="F49" s="9" t="n">
        <f aca="false">IF(E49="РИ",HYPERLINK(CONCATENATE("https://www1.fips.ru/registers-doc-view/fips_servlet?DB=RUPAT&amp;DocNumber=",B49,"&amp;TypeFile=html"),B49),HYPERLINK(CONCATENATE("https://www1.fips.ru/registers-doc-view/fips_servlet?DB=RUPM&amp;DocNumber=",B49,"&amp;TypeFile=html"),B49))</f>
        <v>2758597</v>
      </c>
    </row>
    <row r="50" customFormat="false" ht="15" hidden="true" customHeight="false" outlineLevel="0" collapsed="false">
      <c r="A50" s="2" t="n">
        <v>49</v>
      </c>
      <c r="B50" s="6" t="n">
        <v>2756671</v>
      </c>
      <c r="C50" s="7" t="n">
        <v>44473</v>
      </c>
      <c r="D50" s="14" t="s">
        <v>97</v>
      </c>
      <c r="E50" s="8" t="s">
        <v>10</v>
      </c>
      <c r="F50" s="9" t="n">
        <f aca="false">IF(E50="РИ",HYPERLINK(CONCATENATE("https://www1.fips.ru/registers-doc-view/fips_servlet?DB=RUPAT&amp;DocNumber=",B50,"&amp;TypeFile=html"),B50),HYPERLINK(CONCATENATE("https://www1.fips.ru/registers-doc-view/fips_servlet?DB=RUPM&amp;DocNumber=",B50,"&amp;TypeFile=html"),B50))</f>
        <v>2756671</v>
      </c>
    </row>
    <row r="51" customFormat="false" ht="15" hidden="true" customHeight="false" outlineLevel="0" collapsed="false">
      <c r="A51" s="2" t="n">
        <v>50</v>
      </c>
      <c r="B51" s="6" t="n">
        <v>206661</v>
      </c>
      <c r="C51" s="7" t="n">
        <v>44460</v>
      </c>
      <c r="D51" s="6" t="s">
        <v>98</v>
      </c>
      <c r="E51" s="8" t="s">
        <v>61</v>
      </c>
      <c r="F51" s="9" t="n">
        <f aca="false">IF(E51="РИ",HYPERLINK(CONCATENATE("https://www1.fips.ru/registers-doc-view/fips_servlet?DB=RUPAT&amp;DocNumber=",B51,"&amp;TypeFile=html"),B51),HYPERLINK(CONCATENATE("https://www1.fips.ru/registers-doc-view/fips_servlet?DB=RUPM&amp;DocNumber=",B51,"&amp;TypeFile=html"),B51))</f>
        <v>206661</v>
      </c>
    </row>
    <row r="52" customFormat="false" ht="28.5" hidden="true" customHeight="false" outlineLevel="0" collapsed="false">
      <c r="A52" s="2" t="n">
        <v>51</v>
      </c>
      <c r="B52" s="6" t="n">
        <v>2755792</v>
      </c>
      <c r="C52" s="7" t="n">
        <v>44460</v>
      </c>
      <c r="D52" s="6" t="s">
        <v>99</v>
      </c>
      <c r="E52" s="8" t="s">
        <v>10</v>
      </c>
      <c r="F52" s="9" t="n">
        <f aca="false">IF(E52="РИ",HYPERLINK(CONCATENATE("https://www1.fips.ru/registers-doc-view/fips_servlet?DB=RUPAT&amp;DocNumber=",B52,"&amp;TypeFile=html"),B52),HYPERLINK(CONCATENATE("https://www1.fips.ru/registers-doc-view/fips_servlet?DB=RUPM&amp;DocNumber=",B52,"&amp;TypeFile=html"),B52))</f>
        <v>2755792</v>
      </c>
      <c r="J52" s="1" t="s">
        <v>100</v>
      </c>
      <c r="K52" s="1" t="s">
        <v>101</v>
      </c>
      <c r="L52" s="1" t="s">
        <v>102</v>
      </c>
    </row>
    <row r="53" customFormat="false" ht="15" hidden="true" customHeight="false" outlineLevel="0" collapsed="false">
      <c r="A53" s="2" t="n">
        <v>52</v>
      </c>
      <c r="B53" s="6" t="n">
        <v>206343</v>
      </c>
      <c r="C53" s="7" t="n">
        <v>44446</v>
      </c>
      <c r="D53" s="6" t="s">
        <v>103</v>
      </c>
      <c r="E53" s="8" t="s">
        <v>61</v>
      </c>
      <c r="F53" s="9" t="n">
        <f aca="false">IF(E53="РИ",HYPERLINK(CONCATENATE("https://www1.fips.ru/registers-doc-view/fips_servlet?DB=RUPAT&amp;DocNumber=",B53,"&amp;TypeFile=html"),B53),HYPERLINK(CONCATENATE("https://www1.fips.ru/registers-doc-view/fips_servlet?DB=RUPM&amp;DocNumber=",B53,"&amp;TypeFile=html"),B53))</f>
        <v>206343</v>
      </c>
      <c r="J53" s="33" t="s">
        <v>11</v>
      </c>
      <c r="K53" s="18" t="n">
        <v>19</v>
      </c>
      <c r="L53" s="22" t="n">
        <v>782970.762468381</v>
      </c>
    </row>
    <row r="54" customFormat="false" ht="28.5" hidden="true" customHeight="false" outlineLevel="0" collapsed="false">
      <c r="A54" s="2" t="n">
        <v>53</v>
      </c>
      <c r="B54" s="6" t="n">
        <v>2753219</v>
      </c>
      <c r="C54" s="7" t="n">
        <v>44420</v>
      </c>
      <c r="D54" s="6" t="s">
        <v>104</v>
      </c>
      <c r="E54" s="8" t="s">
        <v>10</v>
      </c>
      <c r="F54" s="9" t="n">
        <f aca="false">IF(E54="РИ",HYPERLINK(CONCATENATE("https://www1.fips.ru/registers-doc-view/fips_servlet?DB=RUPAT&amp;DocNumber=",B54,"&amp;TypeFile=html"),B54),HYPERLINK(CONCATENATE("https://www1.fips.ru/registers-doc-view/fips_servlet?DB=RUPM&amp;DocNumber=",B54,"&amp;TypeFile=html"),B54))</f>
        <v>2753219</v>
      </c>
      <c r="J54" s="33" t="s">
        <v>16</v>
      </c>
      <c r="K54" s="18" t="n">
        <v>24</v>
      </c>
      <c r="L54" s="22" t="n">
        <v>1580127.88181203</v>
      </c>
    </row>
    <row r="55" customFormat="false" ht="15" hidden="true" customHeight="false" outlineLevel="0" collapsed="false">
      <c r="A55" s="2" t="n">
        <v>54</v>
      </c>
      <c r="B55" s="6" t="n">
        <v>2752794</v>
      </c>
      <c r="C55" s="7" t="n">
        <v>44413</v>
      </c>
      <c r="D55" s="6" t="s">
        <v>105</v>
      </c>
      <c r="E55" s="8" t="s">
        <v>10</v>
      </c>
      <c r="F55" s="9" t="n">
        <f aca="false">IF(E55="РИ",HYPERLINK(CONCATENATE("https://www1.fips.ru/registers-doc-view/fips_servlet?DB=RUPAT&amp;DocNumber=",B55,"&amp;TypeFile=html"),B55),HYPERLINK(CONCATENATE("https://www1.fips.ru/registers-doc-view/fips_servlet?DB=RUPM&amp;DocNumber=",B55,"&amp;TypeFile=html"),B55))</f>
        <v>2752794</v>
      </c>
      <c r="J55" s="33" t="s">
        <v>18</v>
      </c>
      <c r="K55" s="18" t="n">
        <v>21</v>
      </c>
      <c r="L55" s="22" t="n">
        <v>890600.112149579</v>
      </c>
    </row>
    <row r="56" customFormat="false" ht="15" hidden="true" customHeight="false" outlineLevel="0" collapsed="false">
      <c r="A56" s="2" t="n">
        <v>55</v>
      </c>
      <c r="B56" s="6" t="n">
        <v>2752604</v>
      </c>
      <c r="C56" s="7" t="n">
        <v>44406</v>
      </c>
      <c r="D56" s="6" t="s">
        <v>106</v>
      </c>
      <c r="E56" s="8" t="s">
        <v>10</v>
      </c>
      <c r="F56" s="9" t="n">
        <f aca="false">IF(E56="РИ",HYPERLINK(CONCATENATE("https://www1.fips.ru/registers-doc-view/fips_servlet?DB=RUPAT&amp;DocNumber=",B56,"&amp;TypeFile=html"),B56),HYPERLINK(CONCATENATE("https://www1.fips.ru/registers-doc-view/fips_servlet?DB=RUPM&amp;DocNumber=",B56,"&amp;TypeFile=html"),B56))</f>
        <v>2752604</v>
      </c>
      <c r="J56" s="33" t="s">
        <v>20</v>
      </c>
      <c r="K56" s="18" t="n">
        <v>19</v>
      </c>
      <c r="L56" s="22" t="n">
        <v>544965.949588579</v>
      </c>
    </row>
    <row r="57" customFormat="false" ht="28.5" hidden="true" customHeight="false" outlineLevel="0" collapsed="false">
      <c r="A57" s="2" t="n">
        <v>56</v>
      </c>
      <c r="B57" s="6" t="n">
        <v>2751364</v>
      </c>
      <c r="C57" s="7" t="n">
        <v>44390</v>
      </c>
      <c r="D57" s="6" t="s">
        <v>107</v>
      </c>
      <c r="E57" s="8" t="s">
        <v>10</v>
      </c>
      <c r="F57" s="9" t="n">
        <f aca="false">IF(E57="РИ",HYPERLINK(CONCATENATE("https://www1.fips.ru/registers-doc-view/fips_servlet?DB=RUPAT&amp;DocNumber=",B57,"&amp;TypeFile=html"),B57),HYPERLINK(CONCATENATE("https://www1.fips.ru/registers-doc-view/fips_servlet?DB=RUPM&amp;DocNumber=",B57,"&amp;TypeFile=html"),B57))</f>
        <v>2751364</v>
      </c>
      <c r="J57" s="33" t="s">
        <v>22</v>
      </c>
      <c r="K57" s="18" t="n">
        <v>2</v>
      </c>
      <c r="L57" s="22" t="n">
        <v>468822.87083384</v>
      </c>
    </row>
    <row r="58" customFormat="false" ht="15" hidden="true" customHeight="false" outlineLevel="0" collapsed="false">
      <c r="A58" s="2" t="n">
        <v>57</v>
      </c>
      <c r="B58" s="6" t="n">
        <v>2750962</v>
      </c>
      <c r="C58" s="7" t="n">
        <v>44384</v>
      </c>
      <c r="D58" s="6" t="s">
        <v>108</v>
      </c>
      <c r="E58" s="8" t="s">
        <v>10</v>
      </c>
      <c r="F58" s="9" t="n">
        <f aca="false">IF(E58="РИ",HYPERLINK(CONCATENATE("https://www1.fips.ru/registers-doc-view/fips_servlet?DB=RUPAT&amp;DocNumber=",B58,"&amp;TypeFile=html"),B58),HYPERLINK(CONCATENATE("https://www1.fips.ru/registers-doc-view/fips_servlet?DB=RUPM&amp;DocNumber=",B58,"&amp;TypeFile=html"),B58))</f>
        <v>2750962</v>
      </c>
    </row>
    <row r="59" customFormat="false" ht="28.5" hidden="true" customHeight="false" outlineLevel="0" collapsed="false">
      <c r="A59" s="2" t="n">
        <v>58</v>
      </c>
      <c r="B59" s="6" t="n">
        <v>2746249</v>
      </c>
      <c r="C59" s="7" t="n">
        <v>44295</v>
      </c>
      <c r="D59" s="6" t="s">
        <v>109</v>
      </c>
      <c r="E59" s="8" t="s">
        <v>10</v>
      </c>
      <c r="F59" s="9" t="n">
        <f aca="false">IF(E59="РИ",HYPERLINK(CONCATENATE("https://www1.fips.ru/registers-doc-view/fips_servlet?DB=RUPAT&amp;DocNumber=",B59,"&amp;TypeFile=html"),B59),HYPERLINK(CONCATENATE("https://www1.fips.ru/registers-doc-view/fips_servlet?DB=RUPM&amp;DocNumber=",B59,"&amp;TypeFile=html"),B59))</f>
        <v>2746249</v>
      </c>
    </row>
    <row r="60" customFormat="false" ht="15" hidden="true" customHeight="false" outlineLevel="0" collapsed="false">
      <c r="A60" s="2" t="n">
        <v>59</v>
      </c>
      <c r="B60" s="6" t="n">
        <v>203408</v>
      </c>
      <c r="C60" s="7" t="n">
        <v>44288</v>
      </c>
      <c r="D60" s="6" t="s">
        <v>98</v>
      </c>
      <c r="E60" s="8" t="s">
        <v>61</v>
      </c>
      <c r="F60" s="9" t="n">
        <f aca="false">IF(E60="РИ",HYPERLINK(CONCATENATE("https://www1.fips.ru/registers-doc-view/fips_servlet?DB=RUPAT&amp;DocNumber=",B60,"&amp;TypeFile=html"),B60),HYPERLINK(CONCATENATE("https://www1.fips.ru/registers-doc-view/fips_servlet?DB=RUPM&amp;DocNumber=",B60,"&amp;TypeFile=html"),B60))</f>
        <v>203408</v>
      </c>
    </row>
    <row r="61" customFormat="false" ht="15" hidden="true" customHeight="false" outlineLevel="0" collapsed="false">
      <c r="A61" s="2" t="n">
        <v>60</v>
      </c>
      <c r="B61" s="6" t="n">
        <v>2745922</v>
      </c>
      <c r="C61" s="7" t="n">
        <v>44288</v>
      </c>
      <c r="D61" s="14" t="s">
        <v>110</v>
      </c>
      <c r="E61" s="8" t="s">
        <v>10</v>
      </c>
      <c r="F61" s="9" t="n">
        <f aca="false">IF(E61="РИ",HYPERLINK(CONCATENATE("https://www1.fips.ru/registers-doc-view/fips_servlet?DB=RUPAT&amp;DocNumber=",B61,"&amp;TypeFile=html"),B61),HYPERLINK(CONCATENATE("https://www1.fips.ru/registers-doc-view/fips_servlet?DB=RUPM&amp;DocNumber=",B61,"&amp;TypeFile=html"),B61))</f>
        <v>2745922</v>
      </c>
    </row>
    <row r="62" customFormat="false" ht="28.5" hidden="true" customHeight="false" outlineLevel="0" collapsed="false">
      <c r="A62" s="2" t="n">
        <v>61</v>
      </c>
      <c r="B62" s="6" t="n">
        <v>2745920</v>
      </c>
      <c r="C62" s="7" t="n">
        <v>44288</v>
      </c>
      <c r="D62" s="6" t="s">
        <v>111</v>
      </c>
      <c r="E62" s="8" t="s">
        <v>10</v>
      </c>
      <c r="F62" s="9" t="n">
        <f aca="false">IF(E62="РИ",HYPERLINK(CONCATENATE("https://www1.fips.ru/registers-doc-view/fips_servlet?DB=RUPAT&amp;DocNumber=",B62,"&amp;TypeFile=html"),B62),HYPERLINK(CONCATENATE("https://www1.fips.ru/registers-doc-view/fips_servlet?DB=RUPM&amp;DocNumber=",B62,"&amp;TypeFile=html"),B62))</f>
        <v>2745920</v>
      </c>
    </row>
    <row r="63" customFormat="false" ht="15" hidden="true" customHeight="false" outlineLevel="0" collapsed="false">
      <c r="A63" s="2" t="n">
        <v>62</v>
      </c>
      <c r="B63" s="6" t="n">
        <v>2741875</v>
      </c>
      <c r="C63" s="7" t="n">
        <v>44225</v>
      </c>
      <c r="D63" s="6" t="s">
        <v>112</v>
      </c>
      <c r="E63" s="8" t="s">
        <v>10</v>
      </c>
      <c r="F63" s="9" t="n">
        <f aca="false">IF(E63="РИ",HYPERLINK(CONCATENATE("https://www1.fips.ru/registers-doc-view/fips_servlet?DB=RUPAT&amp;DocNumber=",B63,"&amp;TypeFile=html"),B63),HYPERLINK(CONCATENATE("https://www1.fips.ru/registers-doc-view/fips_servlet?DB=RUPM&amp;DocNumber=",B63,"&amp;TypeFile=html"),B63))</f>
        <v>2741875</v>
      </c>
    </row>
    <row r="64" customFormat="false" ht="15" hidden="true" customHeight="false" outlineLevel="0" collapsed="false">
      <c r="A64" s="2" t="n">
        <v>63</v>
      </c>
      <c r="B64" s="6" t="n">
        <v>2741876</v>
      </c>
      <c r="C64" s="7" t="n">
        <v>44225</v>
      </c>
      <c r="D64" s="6" t="s">
        <v>113</v>
      </c>
      <c r="E64" s="8" t="s">
        <v>10</v>
      </c>
      <c r="F64" s="9" t="n">
        <f aca="false">IF(E64="РИ",HYPERLINK(CONCATENATE("https://www1.fips.ru/registers-doc-view/fips_servlet?DB=RUPAT&amp;DocNumber=",B64,"&amp;TypeFile=html"),B64),HYPERLINK(CONCATENATE("https://www1.fips.ru/registers-doc-view/fips_servlet?DB=RUPM&amp;DocNumber=",B64,"&amp;TypeFile=html"),B64))</f>
        <v>2741876</v>
      </c>
    </row>
    <row r="65" customFormat="false" ht="15" hidden="true" customHeight="false" outlineLevel="0" collapsed="false">
      <c r="A65" s="2" t="n">
        <v>64</v>
      </c>
      <c r="B65" s="6" t="n">
        <v>2740561</v>
      </c>
      <c r="C65" s="7" t="n">
        <v>44211</v>
      </c>
      <c r="D65" s="20" t="s">
        <v>114</v>
      </c>
      <c r="E65" s="8" t="s">
        <v>10</v>
      </c>
      <c r="F65" s="9" t="n">
        <f aca="false">IF(E65="РИ",HYPERLINK(CONCATENATE("https://www1.fips.ru/registers-doc-view/fips_servlet?DB=RUPAT&amp;DocNumber=",B65,"&amp;TypeFile=html"),B65),HYPERLINK(CONCATENATE("https://www1.fips.ru/registers-doc-view/fips_servlet?DB=RUPM&amp;DocNumber=",B65,"&amp;TypeFile=html"),B65))</f>
        <v>2740561</v>
      </c>
    </row>
    <row r="66" customFormat="false" ht="15" hidden="true" customHeight="false" outlineLevel="0" collapsed="false">
      <c r="A66" s="2" t="n">
        <v>65</v>
      </c>
      <c r="B66" s="6" t="n">
        <v>2736127</v>
      </c>
      <c r="C66" s="7" t="n">
        <v>44146</v>
      </c>
      <c r="D66" s="6" t="s">
        <v>115</v>
      </c>
      <c r="E66" s="8" t="s">
        <v>10</v>
      </c>
      <c r="F66" s="9" t="n">
        <f aca="false">IF(E66="РИ",HYPERLINK(CONCATENATE("https://www1.fips.ru/registers-doc-view/fips_servlet?DB=RUPAT&amp;DocNumber=",B66,"&amp;TypeFile=html"),B66),HYPERLINK(CONCATENATE("https://www1.fips.ru/registers-doc-view/fips_servlet?DB=RUPM&amp;DocNumber=",B66,"&amp;TypeFile=html"),B66))</f>
        <v>2736127</v>
      </c>
    </row>
    <row r="67" customFormat="false" ht="15" hidden="true" customHeight="false" outlineLevel="0" collapsed="false">
      <c r="A67" s="2" t="n">
        <v>66</v>
      </c>
      <c r="B67" s="6" t="n">
        <v>2733931</v>
      </c>
      <c r="C67" s="7" t="n">
        <v>44112</v>
      </c>
      <c r="D67" s="6" t="s">
        <v>116</v>
      </c>
      <c r="E67" s="8" t="s">
        <v>10</v>
      </c>
      <c r="F67" s="9" t="n">
        <f aca="false">IF(E67="РИ",HYPERLINK(CONCATENATE("https://www1.fips.ru/registers-doc-view/fips_servlet?DB=RUPAT&amp;DocNumber=",B67,"&amp;TypeFile=html"),B67),HYPERLINK(CONCATENATE("https://www1.fips.ru/registers-doc-view/fips_servlet?DB=RUPM&amp;DocNumber=",B67,"&amp;TypeFile=html"),B67))</f>
        <v>2733931</v>
      </c>
    </row>
    <row r="68" customFormat="false" ht="15" hidden="true" customHeight="false" outlineLevel="0" collapsed="false">
      <c r="A68" s="2" t="n">
        <v>67</v>
      </c>
      <c r="B68" s="6" t="n">
        <v>2732840</v>
      </c>
      <c r="C68" s="7" t="n">
        <v>44097</v>
      </c>
      <c r="D68" s="6" t="s">
        <v>117</v>
      </c>
      <c r="E68" s="8" t="s">
        <v>10</v>
      </c>
      <c r="F68" s="9" t="n">
        <f aca="false">IF(E68="РИ",HYPERLINK(CONCATENATE("https://www1.fips.ru/registers-doc-view/fips_servlet?DB=RUPAT&amp;DocNumber=",B68,"&amp;TypeFile=html"),B68),HYPERLINK(CONCATENATE("https://www1.fips.ru/registers-doc-view/fips_servlet?DB=RUPM&amp;DocNumber=",B68,"&amp;TypeFile=html"),B68))</f>
        <v>2732840</v>
      </c>
    </row>
    <row r="69" customFormat="false" ht="15" hidden="true" customHeight="false" outlineLevel="0" collapsed="false">
      <c r="A69" s="2" t="n">
        <v>68</v>
      </c>
      <c r="B69" s="6" t="n">
        <v>2730307</v>
      </c>
      <c r="C69" s="7" t="n">
        <v>44064</v>
      </c>
      <c r="D69" s="6" t="s">
        <v>116</v>
      </c>
      <c r="E69" s="8" t="s">
        <v>10</v>
      </c>
      <c r="F69" s="9" t="n">
        <f aca="false">IF(E69="РИ",HYPERLINK(CONCATENATE("https://www1.fips.ru/registers-doc-view/fips_servlet?DB=RUPAT&amp;DocNumber=",B69,"&amp;TypeFile=html"),B69),HYPERLINK(CONCATENATE("https://www1.fips.ru/registers-doc-view/fips_servlet?DB=RUPM&amp;DocNumber=",B69,"&amp;TypeFile=html"),B69))</f>
        <v>2730307</v>
      </c>
    </row>
    <row r="70" customFormat="false" ht="15" hidden="true" customHeight="false" outlineLevel="0" collapsed="false">
      <c r="A70" s="2" t="n">
        <v>69</v>
      </c>
      <c r="B70" s="6" t="n">
        <v>2729806</v>
      </c>
      <c r="C70" s="7" t="n">
        <v>44055</v>
      </c>
      <c r="D70" s="6" t="s">
        <v>118</v>
      </c>
      <c r="E70" s="8" t="s">
        <v>10</v>
      </c>
      <c r="F70" s="9" t="n">
        <f aca="false">IF(E70="РИ",HYPERLINK(CONCATENATE("https://www1.fips.ru/registers-doc-view/fips_servlet?DB=RUPAT&amp;DocNumber=",B70,"&amp;TypeFile=html"),B70),HYPERLINK(CONCATENATE("https://www1.fips.ru/registers-doc-view/fips_servlet?DB=RUPM&amp;DocNumber=",B70,"&amp;TypeFile=html"),B70))</f>
        <v>2729806</v>
      </c>
    </row>
    <row r="71" customFormat="false" ht="15" hidden="true" customHeight="false" outlineLevel="0" collapsed="false">
      <c r="A71" s="2" t="n">
        <v>70</v>
      </c>
      <c r="B71" s="6" t="n">
        <v>2729800</v>
      </c>
      <c r="C71" s="7" t="n">
        <v>44055</v>
      </c>
      <c r="D71" s="6" t="s">
        <v>119</v>
      </c>
      <c r="E71" s="8" t="s">
        <v>10</v>
      </c>
      <c r="F71" s="9" t="n">
        <f aca="false">IF(E71="РИ",HYPERLINK(CONCATENATE("https://www1.fips.ru/registers-doc-view/fips_servlet?DB=RUPAT&amp;DocNumber=",B71,"&amp;TypeFile=html"),B71),HYPERLINK(CONCATENATE("https://www1.fips.ru/registers-doc-view/fips_servlet?DB=RUPM&amp;DocNumber=",B71,"&amp;TypeFile=html"),B71))</f>
        <v>2729800</v>
      </c>
    </row>
    <row r="72" customFormat="false" ht="15" hidden="true" customHeight="false" outlineLevel="0" collapsed="false">
      <c r="A72" s="2" t="n">
        <v>71</v>
      </c>
      <c r="B72" s="6" t="n">
        <v>2728028</v>
      </c>
      <c r="C72" s="7" t="n">
        <v>44040</v>
      </c>
      <c r="D72" s="20" t="s">
        <v>120</v>
      </c>
      <c r="E72" s="8" t="s">
        <v>10</v>
      </c>
      <c r="F72" s="9" t="n">
        <f aca="false">IF(E72="РИ",HYPERLINK(CONCATENATE("https://www1.fips.ru/registers-doc-view/fips_servlet?DB=RUPAT&amp;DocNumber=",B72,"&amp;TypeFile=html"),B72),HYPERLINK(CONCATENATE("https://www1.fips.ru/registers-doc-view/fips_servlet?DB=RUPM&amp;DocNumber=",B72,"&amp;TypeFile=html"),B72))</f>
        <v>2728028</v>
      </c>
    </row>
    <row r="73" customFormat="false" ht="42.75" hidden="true" customHeight="false" outlineLevel="0" collapsed="false">
      <c r="A73" s="2" t="n">
        <v>72</v>
      </c>
      <c r="B73" s="6" t="n">
        <v>2726642</v>
      </c>
      <c r="C73" s="7" t="n">
        <v>44027</v>
      </c>
      <c r="D73" s="6" t="s">
        <v>121</v>
      </c>
      <c r="E73" s="8" t="s">
        <v>10</v>
      </c>
      <c r="F73" s="9" t="n">
        <f aca="false">IF(E73="РИ",HYPERLINK(CONCATENATE("https://www1.fips.ru/registers-doc-view/fips_servlet?DB=RUPAT&amp;DocNumber=",B73,"&amp;TypeFile=html"),B73),HYPERLINK(CONCATENATE("https://www1.fips.ru/registers-doc-view/fips_servlet?DB=RUPM&amp;DocNumber=",B73,"&amp;TypeFile=html"),B73))</f>
        <v>2726642</v>
      </c>
    </row>
    <row r="74" customFormat="false" ht="28.5" hidden="true" customHeight="false" outlineLevel="0" collapsed="false">
      <c r="A74" s="2" t="n">
        <v>73</v>
      </c>
      <c r="B74" s="6" t="n">
        <v>2726532</v>
      </c>
      <c r="C74" s="7" t="n">
        <v>44026</v>
      </c>
      <c r="D74" s="6" t="s">
        <v>86</v>
      </c>
      <c r="E74" s="8" t="s">
        <v>10</v>
      </c>
      <c r="F74" s="9" t="n">
        <f aca="false">IF(E74="РИ",HYPERLINK(CONCATENATE("https://www1.fips.ru/registers-doc-view/fips_servlet?DB=RUPAT&amp;DocNumber=",B74,"&amp;TypeFile=html"),B74),HYPERLINK(CONCATENATE("https://www1.fips.ru/registers-doc-view/fips_servlet?DB=RUPM&amp;DocNumber=",B74,"&amp;TypeFile=html"),B74))</f>
        <v>2726532</v>
      </c>
    </row>
    <row r="75" customFormat="false" ht="28.5" hidden="true" customHeight="false" outlineLevel="0" collapsed="false">
      <c r="A75" s="2" t="n">
        <v>74</v>
      </c>
      <c r="B75" s="6" t="n">
        <v>2723342</v>
      </c>
      <c r="C75" s="7" t="n">
        <v>43991</v>
      </c>
      <c r="D75" s="6" t="s">
        <v>122</v>
      </c>
      <c r="E75" s="8" t="s">
        <v>10</v>
      </c>
      <c r="F75" s="9" t="n">
        <f aca="false">IF(E75="РИ",HYPERLINK(CONCATENATE("https://www1.fips.ru/registers-doc-view/fips_servlet?DB=RUPAT&amp;DocNumber=",B75,"&amp;TypeFile=html"),B75),HYPERLINK(CONCATENATE("https://www1.fips.ru/registers-doc-view/fips_servlet?DB=RUPM&amp;DocNumber=",B75,"&amp;TypeFile=html"),B75))</f>
        <v>2723342</v>
      </c>
    </row>
    <row r="76" customFormat="false" ht="15" hidden="true" customHeight="false" outlineLevel="0" collapsed="false">
      <c r="A76" s="2" t="n">
        <v>75</v>
      </c>
      <c r="B76" s="6" t="n">
        <v>2722949</v>
      </c>
      <c r="C76" s="7" t="n">
        <v>43987</v>
      </c>
      <c r="D76" s="6" t="s">
        <v>116</v>
      </c>
      <c r="E76" s="8" t="s">
        <v>10</v>
      </c>
      <c r="F76" s="9" t="n">
        <f aca="false">IF(E76="РИ",HYPERLINK(CONCATENATE("https://www1.fips.ru/registers-doc-view/fips_servlet?DB=RUPAT&amp;DocNumber=",B76,"&amp;TypeFile=html"),B76),HYPERLINK(CONCATENATE("https://www1.fips.ru/registers-doc-view/fips_servlet?DB=RUPM&amp;DocNumber=",B76,"&amp;TypeFile=html"),B76))</f>
        <v>2722949</v>
      </c>
    </row>
    <row r="77" customFormat="false" ht="15" hidden="true" customHeight="false" outlineLevel="0" collapsed="false">
      <c r="A77" s="2" t="n">
        <v>76</v>
      </c>
      <c r="B77" s="6" t="n">
        <v>2722947</v>
      </c>
      <c r="C77" s="7" t="n">
        <v>43987</v>
      </c>
      <c r="D77" s="6" t="s">
        <v>123</v>
      </c>
      <c r="E77" s="8" t="s">
        <v>10</v>
      </c>
      <c r="F77" s="9" t="n">
        <f aca="false">IF(E77="РИ",HYPERLINK(CONCATENATE("https://www1.fips.ru/registers-doc-view/fips_servlet?DB=RUPAT&amp;DocNumber=",B77,"&amp;TypeFile=html"),B77),HYPERLINK(CONCATENATE("https://www1.fips.ru/registers-doc-view/fips_servlet?DB=RUPM&amp;DocNumber=",B77,"&amp;TypeFile=html"),B77))</f>
        <v>2722947</v>
      </c>
    </row>
    <row r="78" customFormat="false" ht="15" hidden="true" customHeight="false" outlineLevel="0" collapsed="false">
      <c r="A78" s="2" t="n">
        <v>77</v>
      </c>
      <c r="B78" s="6" t="n">
        <v>2722946</v>
      </c>
      <c r="C78" s="7" t="n">
        <v>43987</v>
      </c>
      <c r="D78" s="6" t="s">
        <v>105</v>
      </c>
      <c r="E78" s="8" t="s">
        <v>10</v>
      </c>
      <c r="F78" s="9" t="n">
        <f aca="false">IF(E78="РИ",HYPERLINK(CONCATENATE("https://www1.fips.ru/registers-doc-view/fips_servlet?DB=RUPAT&amp;DocNumber=",B78,"&amp;TypeFile=html"),B78),HYPERLINK(CONCATENATE("https://www1.fips.ru/registers-doc-view/fips_servlet?DB=RUPM&amp;DocNumber=",B78,"&amp;TypeFile=html"),B78))</f>
        <v>2722946</v>
      </c>
    </row>
    <row r="79" customFormat="false" ht="15" hidden="true" customHeight="false" outlineLevel="0" collapsed="false">
      <c r="A79" s="2" t="n">
        <v>78</v>
      </c>
      <c r="B79" s="6" t="n">
        <v>2722782</v>
      </c>
      <c r="C79" s="7" t="n">
        <v>43985</v>
      </c>
      <c r="D79" s="20" t="s">
        <v>124</v>
      </c>
      <c r="E79" s="8" t="s">
        <v>10</v>
      </c>
      <c r="F79" s="9" t="n">
        <f aca="false">IF(E79="РИ",HYPERLINK(CONCATENATE("https://www1.fips.ru/registers-doc-view/fips_servlet?DB=RUPAT&amp;DocNumber=",B79,"&amp;TypeFile=html"),B79),HYPERLINK(CONCATENATE("https://www1.fips.ru/registers-doc-view/fips_servlet?DB=RUPM&amp;DocNumber=",B79,"&amp;TypeFile=html"),B79))</f>
        <v>2722782</v>
      </c>
    </row>
    <row r="80" customFormat="false" ht="15" hidden="true" customHeight="false" outlineLevel="0" collapsed="false">
      <c r="A80" s="2" t="n">
        <v>79</v>
      </c>
      <c r="B80" s="6" t="n">
        <v>2715265</v>
      </c>
      <c r="C80" s="7" t="n">
        <v>43887</v>
      </c>
      <c r="D80" s="6" t="s">
        <v>125</v>
      </c>
      <c r="E80" s="8" t="s">
        <v>10</v>
      </c>
      <c r="F80" s="9" t="n">
        <f aca="false">IF(E80="РИ",HYPERLINK(CONCATENATE("https://www1.fips.ru/registers-doc-view/fips_servlet?DB=RUPAT&amp;DocNumber=",B80,"&amp;TypeFile=html"),B80),HYPERLINK(CONCATENATE("https://www1.fips.ru/registers-doc-view/fips_servlet?DB=RUPM&amp;DocNumber=",B80,"&amp;TypeFile=html"),B80))</f>
        <v>2715265</v>
      </c>
    </row>
    <row r="81" customFormat="false" ht="15" hidden="true" customHeight="false" outlineLevel="0" collapsed="false">
      <c r="A81" s="2" t="n">
        <v>80</v>
      </c>
      <c r="B81" s="6" t="n">
        <v>2712792</v>
      </c>
      <c r="C81" s="7" t="n">
        <v>43861</v>
      </c>
      <c r="D81" s="6" t="s">
        <v>92</v>
      </c>
      <c r="E81" s="8" t="s">
        <v>10</v>
      </c>
      <c r="F81" s="9" t="n">
        <f aca="false">IF(E81="РИ",HYPERLINK(CONCATENATE("https://www1.fips.ru/registers-doc-view/fips_servlet?DB=RUPAT&amp;DocNumber=",B81,"&amp;TypeFile=html"),B81),HYPERLINK(CONCATENATE("https://www1.fips.ru/registers-doc-view/fips_servlet?DB=RUPM&amp;DocNumber=",B81,"&amp;TypeFile=html"),B81))</f>
        <v>2712792</v>
      </c>
    </row>
    <row r="82" customFormat="false" ht="28.5" hidden="true" customHeight="false" outlineLevel="0" collapsed="false">
      <c r="A82" s="2" t="n">
        <v>81</v>
      </c>
      <c r="B82" s="6" t="n">
        <v>2711274</v>
      </c>
      <c r="C82" s="7" t="n">
        <v>43846</v>
      </c>
      <c r="D82" s="6" t="s">
        <v>126</v>
      </c>
      <c r="E82" s="8" t="s">
        <v>10</v>
      </c>
      <c r="F82" s="9" t="n">
        <f aca="false">IF(E82="РИ",HYPERLINK(CONCATENATE("https://www1.fips.ru/registers-doc-view/fips_servlet?DB=RUPAT&amp;DocNumber=",B82,"&amp;TypeFile=html"),B82),HYPERLINK(CONCATENATE("https://www1.fips.ru/registers-doc-view/fips_servlet?DB=RUPM&amp;DocNumber=",B82,"&amp;TypeFile=html"),B82))</f>
        <v>2711274</v>
      </c>
    </row>
    <row r="83" customFormat="false" ht="15" hidden="true" customHeight="false" outlineLevel="0" collapsed="false">
      <c r="A83" s="2" t="n">
        <v>82</v>
      </c>
      <c r="B83" s="6" t="n">
        <v>2711282</v>
      </c>
      <c r="C83" s="7" t="n">
        <v>43846</v>
      </c>
      <c r="D83" s="6" t="s">
        <v>127</v>
      </c>
      <c r="E83" s="8" t="s">
        <v>10</v>
      </c>
      <c r="F83" s="9" t="n">
        <f aca="false">IF(E83="РИ",HYPERLINK(CONCATENATE("https://www1.fips.ru/registers-doc-view/fips_servlet?DB=RUPAT&amp;DocNumber=",B83,"&amp;TypeFile=html"),B83),HYPERLINK(CONCATENATE("https://www1.fips.ru/registers-doc-view/fips_servlet?DB=RUPM&amp;DocNumber=",B83,"&amp;TypeFile=html"),B83))</f>
        <v>2711282</v>
      </c>
    </row>
    <row r="84" customFormat="false" ht="15" hidden="true" customHeight="false" outlineLevel="0" collapsed="false">
      <c r="A84" s="2" t="n">
        <v>83</v>
      </c>
      <c r="B84" s="6" t="n">
        <v>2710826</v>
      </c>
      <c r="C84" s="7" t="n">
        <v>43844</v>
      </c>
      <c r="D84" s="6" t="s">
        <v>128</v>
      </c>
      <c r="E84" s="8" t="s">
        <v>10</v>
      </c>
      <c r="F84" s="9" t="n">
        <f aca="false">IF(E84="РИ",HYPERLINK(CONCATENATE("https://www1.fips.ru/registers-doc-view/fips_servlet?DB=RUPAT&amp;DocNumber=",B84,"&amp;TypeFile=html"),B84),HYPERLINK(CONCATENATE("https://www1.fips.ru/registers-doc-view/fips_servlet?DB=RUPM&amp;DocNumber=",B84,"&amp;TypeFile=html"),B84))</f>
        <v>2710826</v>
      </c>
    </row>
    <row r="85" customFormat="false" ht="15" hidden="true" customHeight="false" outlineLevel="0" collapsed="false">
      <c r="A85" s="2" t="n">
        <v>84</v>
      </c>
      <c r="B85" s="6" t="n">
        <v>2703012</v>
      </c>
      <c r="C85" s="7" t="n">
        <v>43753</v>
      </c>
      <c r="D85" s="6" t="s">
        <v>129</v>
      </c>
      <c r="E85" s="8" t="s">
        <v>10</v>
      </c>
      <c r="F85" s="9" t="n">
        <f aca="false">IF(E85="РИ",HYPERLINK(CONCATENATE("https://www1.fips.ru/registers-doc-view/fips_servlet?DB=RUPAT&amp;DocNumber=",B85,"&amp;TypeFile=html"),B85),HYPERLINK(CONCATENATE("https://www1.fips.ru/registers-doc-view/fips_servlet?DB=RUPM&amp;DocNumber=",B85,"&amp;TypeFile=html"),B85))</f>
        <v>2703012</v>
      </c>
    </row>
    <row r="86" customFormat="false" ht="28.5" hidden="true" customHeight="false" outlineLevel="0" collapsed="false">
      <c r="A86" s="2" t="n">
        <v>85</v>
      </c>
      <c r="B86" s="6" t="n">
        <v>2682062</v>
      </c>
      <c r="C86" s="7" t="n">
        <v>43538</v>
      </c>
      <c r="D86" s="6" t="s">
        <v>130</v>
      </c>
      <c r="E86" s="8" t="s">
        <v>10</v>
      </c>
      <c r="F86" s="9" t="n">
        <f aca="false">IF(E86="РИ",HYPERLINK(CONCATENATE("https://www1.fips.ru/registers-doc-view/fips_servlet?DB=RUPAT&amp;DocNumber=",B86,"&amp;TypeFile=html"),B86),HYPERLINK(CONCATENATE("https://www1.fips.ru/registers-doc-view/fips_servlet?DB=RUPM&amp;DocNumber=",B86,"&amp;TypeFile=html"),B86))</f>
        <v>2682062</v>
      </c>
    </row>
    <row r="87" customFormat="false" ht="15" hidden="true" customHeight="false" outlineLevel="0" collapsed="false">
      <c r="A87" s="2" t="n">
        <v>86</v>
      </c>
      <c r="B87" s="6" t="n">
        <v>2668872</v>
      </c>
      <c r="C87" s="7" t="n">
        <v>43377</v>
      </c>
      <c r="D87" s="14" t="s">
        <v>90</v>
      </c>
      <c r="E87" s="8" t="s">
        <v>10</v>
      </c>
      <c r="F87" s="9" t="n">
        <f aca="false">IF(E87="РИ",HYPERLINK(CONCATENATE("https://www1.fips.ru/registers-doc-view/fips_servlet?DB=RUPAT&amp;DocNumber=",B87,"&amp;TypeFile=html"),B87),HYPERLINK(CONCATENATE("https://www1.fips.ru/registers-doc-view/fips_servlet?DB=RUPM&amp;DocNumber=",B87,"&amp;TypeFile=html"),B87))</f>
        <v>2668872</v>
      </c>
    </row>
    <row r="88" customFormat="false" ht="15" hidden="true" customHeight="false" outlineLevel="0" collapsed="false">
      <c r="A88" s="2" t="n">
        <v>87</v>
      </c>
      <c r="B88" s="6" t="n">
        <v>2662850</v>
      </c>
      <c r="C88" s="7" t="n">
        <v>43312</v>
      </c>
      <c r="D88" s="6" t="s">
        <v>131</v>
      </c>
      <c r="E88" s="8" t="s">
        <v>10</v>
      </c>
      <c r="F88" s="9" t="n">
        <f aca="false">IF(E88="РИ",HYPERLINK(CONCATENATE("https://www1.fips.ru/registers-doc-view/fips_servlet?DB=RUPAT&amp;DocNumber=",B88,"&amp;TypeFile=html"),B88),HYPERLINK(CONCATENATE("https://www1.fips.ru/registers-doc-view/fips_servlet?DB=RUPM&amp;DocNumber=",B88,"&amp;TypeFile=html"),B88))</f>
        <v>2662850</v>
      </c>
    </row>
    <row r="89" customFormat="false" ht="15" hidden="true" customHeight="false" outlineLevel="0" collapsed="false">
      <c r="A89" s="2" t="n">
        <v>88</v>
      </c>
      <c r="B89" s="6" t="n">
        <v>2660758</v>
      </c>
      <c r="C89" s="7" t="n">
        <v>43290</v>
      </c>
      <c r="D89" s="6" t="s">
        <v>132</v>
      </c>
      <c r="E89" s="8" t="s">
        <v>10</v>
      </c>
      <c r="F89" s="9" t="n">
        <f aca="false">IF(E89="РИ",HYPERLINK(CONCATENATE("https://www1.fips.ru/registers-doc-view/fips_servlet?DB=RUPAT&amp;DocNumber=",B89,"&amp;TypeFile=html"),B89),HYPERLINK(CONCATENATE("https://www1.fips.ru/registers-doc-view/fips_servlet?DB=RUPM&amp;DocNumber=",B89,"&amp;TypeFile=html"),B89))</f>
        <v>2660758</v>
      </c>
    </row>
    <row r="90" customFormat="false" ht="28.5" hidden="true" customHeight="false" outlineLevel="0" collapsed="false">
      <c r="A90" s="2" t="n">
        <v>89</v>
      </c>
      <c r="B90" s="6" t="n">
        <v>2659442</v>
      </c>
      <c r="C90" s="7" t="n">
        <v>43283</v>
      </c>
      <c r="D90" s="6" t="s">
        <v>133</v>
      </c>
      <c r="E90" s="8" t="s">
        <v>10</v>
      </c>
      <c r="F90" s="9" t="n">
        <f aca="false">IF(E90="РИ",HYPERLINK(CONCATENATE("https://www1.fips.ru/registers-doc-view/fips_servlet?DB=RUPAT&amp;DocNumber=",B90,"&amp;TypeFile=html"),B90),HYPERLINK(CONCATENATE("https://www1.fips.ru/registers-doc-view/fips_servlet?DB=RUPM&amp;DocNumber=",B90,"&amp;TypeFile=html"),B90))</f>
        <v>2659442</v>
      </c>
    </row>
    <row r="91" customFormat="false" ht="15" hidden="true" customHeight="false" outlineLevel="0" collapsed="false">
      <c r="A91" s="2" t="n">
        <v>90</v>
      </c>
      <c r="B91" s="6" t="n">
        <v>2656125</v>
      </c>
      <c r="C91" s="7" t="n">
        <v>43252</v>
      </c>
      <c r="D91" s="6" t="s">
        <v>134</v>
      </c>
      <c r="E91" s="8" t="s">
        <v>10</v>
      </c>
      <c r="F91" s="9" t="n">
        <f aca="false">IF(E91="РИ",HYPERLINK(CONCATENATE("https://www1.fips.ru/registers-doc-view/fips_servlet?DB=RUPAT&amp;DocNumber=",B91,"&amp;TypeFile=html"),B91),HYPERLINK(CONCATENATE("https://www1.fips.ru/registers-doc-view/fips_servlet?DB=RUPM&amp;DocNumber=",B91,"&amp;TypeFile=html"),B91))</f>
        <v>2656125</v>
      </c>
    </row>
    <row r="92" customFormat="false" ht="15" hidden="true" customHeight="false" outlineLevel="0" collapsed="false">
      <c r="A92" s="2" t="n">
        <v>91</v>
      </c>
      <c r="B92" s="6" t="n">
        <v>2641863</v>
      </c>
      <c r="C92" s="7" t="n">
        <v>43122</v>
      </c>
      <c r="D92" s="6" t="s">
        <v>135</v>
      </c>
      <c r="E92" s="8" t="s">
        <v>10</v>
      </c>
      <c r="F92" s="9" t="n">
        <f aca="false">IF(E92="РИ",HYPERLINK(CONCATENATE("https://www1.fips.ru/registers-doc-view/fips_servlet?DB=RUPAT&amp;DocNumber=",B92,"&amp;TypeFile=html"),B92),HYPERLINK(CONCATENATE("https://www1.fips.ru/registers-doc-view/fips_servlet?DB=RUPM&amp;DocNumber=",B92,"&amp;TypeFile=html"),B92))</f>
        <v>2641863</v>
      </c>
    </row>
    <row r="93" customFormat="false" ht="28.5" hidden="true" customHeight="false" outlineLevel="0" collapsed="false">
      <c r="A93" s="2" t="n">
        <v>92</v>
      </c>
      <c r="B93" s="6" t="n">
        <v>2641436</v>
      </c>
      <c r="C93" s="7" t="n">
        <v>43117</v>
      </c>
      <c r="D93" s="6" t="s">
        <v>136</v>
      </c>
      <c r="E93" s="8" t="s">
        <v>10</v>
      </c>
      <c r="F93" s="9" t="n">
        <f aca="false">IF(E93="РИ",HYPERLINK(CONCATENATE("https://www1.fips.ru/registers-doc-view/fips_servlet?DB=RUPAT&amp;DocNumber=",B93,"&amp;TypeFile=html"),B93),HYPERLINK(CONCATENATE("https://www1.fips.ru/registers-doc-view/fips_servlet?DB=RUPM&amp;DocNumber=",B93,"&amp;TypeFile=html"),B93))</f>
        <v>2641436</v>
      </c>
    </row>
    <row r="94" customFormat="false" ht="15" hidden="true" customHeight="false" outlineLevel="0" collapsed="false">
      <c r="A94" s="2" t="n">
        <v>93</v>
      </c>
      <c r="B94" s="6" t="n">
        <v>2608486</v>
      </c>
      <c r="C94" s="7" t="n">
        <v>42753</v>
      </c>
      <c r="D94" s="6" t="s">
        <v>137</v>
      </c>
      <c r="E94" s="8" t="s">
        <v>10</v>
      </c>
      <c r="F94" s="9" t="n">
        <f aca="false">IF(E94="РИ",HYPERLINK(CONCATENATE("https://www1.fips.ru/registers-doc-view/fips_servlet?DB=RUPAT&amp;DocNumber=",B94,"&amp;TypeFile=html"),B94),HYPERLINK(CONCATENATE("https://www1.fips.ru/registers-doc-view/fips_servlet?DB=RUPM&amp;DocNumber=",B94,"&amp;TypeFile=html"),B94))</f>
        <v>2608486</v>
      </c>
    </row>
    <row r="95" customFormat="false" ht="28.5" hidden="true" customHeight="false" outlineLevel="0" collapsed="false">
      <c r="A95" s="2" t="n">
        <v>94</v>
      </c>
      <c r="B95" s="6" t="n">
        <v>2592598</v>
      </c>
      <c r="C95" s="7" t="n">
        <v>42578</v>
      </c>
      <c r="D95" s="6" t="s">
        <v>138</v>
      </c>
      <c r="E95" s="8" t="s">
        <v>10</v>
      </c>
      <c r="F95" s="9" t="n">
        <f aca="false">IF(E95="РИ",HYPERLINK(CONCATENATE("https://www1.fips.ru/registers-doc-view/fips_servlet?DB=RUPAT&amp;DocNumber=",B95,"&amp;TypeFile=html"),B95),HYPERLINK(CONCATENATE("https://www1.fips.ru/registers-doc-view/fips_servlet?DB=RUPM&amp;DocNumber=",B95,"&amp;TypeFile=html"),B95))</f>
        <v>2592598</v>
      </c>
    </row>
    <row r="96" customFormat="false" ht="15" hidden="true" customHeight="false" outlineLevel="0" collapsed="false">
      <c r="A96" s="2" t="n">
        <v>95</v>
      </c>
      <c r="B96" s="6" t="n">
        <v>2547375</v>
      </c>
      <c r="C96" s="7" t="n">
        <v>42104</v>
      </c>
      <c r="D96" s="6" t="s">
        <v>139</v>
      </c>
      <c r="E96" s="8" t="s">
        <v>10</v>
      </c>
      <c r="F96" s="9" t="n">
        <f aca="false">IF(E96="РИ",HYPERLINK(CONCATENATE("https://www1.fips.ru/registers-doc-view/fips_servlet?DB=RUPAT&amp;DocNumber=",B96,"&amp;TypeFile=html"),B96),HYPERLINK(CONCATENATE("https://www1.fips.ru/registers-doc-view/fips_servlet?DB=RUPM&amp;DocNumber=",B96,"&amp;TypeFile=html"),B96))</f>
        <v>2547375</v>
      </c>
    </row>
    <row r="97" customFormat="false" ht="28.5" hidden="true" customHeight="false" outlineLevel="0" collapsed="false">
      <c r="A97" s="2" t="n">
        <v>96</v>
      </c>
      <c r="B97" s="6" t="n">
        <v>2541096</v>
      </c>
      <c r="C97" s="7" t="n">
        <v>42045</v>
      </c>
      <c r="D97" s="6" t="s">
        <v>140</v>
      </c>
      <c r="E97" s="8" t="s">
        <v>10</v>
      </c>
      <c r="F97" s="9" t="n">
        <f aca="false">IF(E97="РИ",HYPERLINK(CONCATENATE("https://www1.fips.ru/registers-doc-view/fips_servlet?DB=RUPAT&amp;DocNumber=",B97,"&amp;TypeFile=html"),B97),HYPERLINK(CONCATENATE("https://www1.fips.ru/registers-doc-view/fips_servlet?DB=RUPM&amp;DocNumber=",B97,"&amp;TypeFile=html"),B97))</f>
        <v>2541096</v>
      </c>
    </row>
    <row r="98" customFormat="false" ht="15" hidden="true" customHeight="false" outlineLevel="0" collapsed="false">
      <c r="A98" s="2" t="n">
        <v>97</v>
      </c>
      <c r="B98" s="6" t="n">
        <v>2534540</v>
      </c>
      <c r="C98" s="7" t="n">
        <v>41970</v>
      </c>
      <c r="D98" s="6" t="s">
        <v>141</v>
      </c>
      <c r="E98" s="8" t="s">
        <v>10</v>
      </c>
      <c r="F98" s="9" t="n">
        <f aca="false">IF(E98="РИ",HYPERLINK(CONCATENATE("https://www1.fips.ru/registers-doc-view/fips_servlet?DB=RUPAT&amp;DocNumber=",B98,"&amp;TypeFile=html"),B98),HYPERLINK(CONCATENATE("https://www1.fips.ru/registers-doc-view/fips_servlet?DB=RUPM&amp;DocNumber=",B98,"&amp;TypeFile=html"),B98))</f>
        <v>2534540</v>
      </c>
    </row>
    <row r="99" customFormat="false" ht="28.5" hidden="true" customHeight="false" outlineLevel="0" collapsed="false">
      <c r="A99" s="2" t="n">
        <v>98</v>
      </c>
      <c r="B99" s="6" t="n">
        <v>141910</v>
      </c>
      <c r="C99" s="7" t="n">
        <v>41810</v>
      </c>
      <c r="D99" s="6" t="s">
        <v>142</v>
      </c>
      <c r="E99" s="8" t="s">
        <v>61</v>
      </c>
      <c r="F99" s="9" t="n">
        <f aca="false">IF(E99="РИ",HYPERLINK(CONCATENATE("https://www1.fips.ru/registers-doc-view/fips_servlet?DB=RUPAT&amp;DocNumber=",B99,"&amp;TypeFile=html"),B99),HYPERLINK(CONCATENATE("https://www1.fips.ru/registers-doc-view/fips_servlet?DB=RUPM&amp;DocNumber=",B99,"&amp;TypeFile=html"),B99))</f>
        <v>141910</v>
      </c>
    </row>
    <row r="100" customFormat="false" ht="15" hidden="true" customHeight="false" outlineLevel="0" collapsed="false">
      <c r="A100" s="2" t="n">
        <v>99</v>
      </c>
      <c r="B100" s="6" t="n">
        <v>2515709</v>
      </c>
      <c r="C100" s="7" t="n">
        <v>41779</v>
      </c>
      <c r="D100" s="6" t="s">
        <v>143</v>
      </c>
      <c r="E100" s="8" t="s">
        <v>10</v>
      </c>
      <c r="F100" s="9" t="n">
        <f aca="false">IF(E100="РИ",HYPERLINK(CONCATENATE("https://www1.fips.ru/registers-doc-view/fips_servlet?DB=RUPAT&amp;DocNumber=",B100,"&amp;TypeFile=html"),B100),HYPERLINK(CONCATENATE("https://www1.fips.ru/registers-doc-view/fips_servlet?DB=RUPM&amp;DocNumber=",B100,"&amp;TypeFile=html"),B100))</f>
        <v>2515709</v>
      </c>
    </row>
    <row r="101" customFormat="false" ht="15" hidden="true" customHeight="false" outlineLevel="0" collapsed="false">
      <c r="A101" s="2" t="n">
        <v>100</v>
      </c>
      <c r="B101" s="6" t="n">
        <v>136153</v>
      </c>
      <c r="C101" s="7" t="n">
        <v>41635</v>
      </c>
      <c r="D101" s="6" t="s">
        <v>144</v>
      </c>
      <c r="E101" s="8" t="s">
        <v>61</v>
      </c>
      <c r="F101" s="9" t="n">
        <f aca="false">IF(E101="РИ",HYPERLINK(CONCATENATE("https://www1.fips.ru/registers-doc-view/fips_servlet?DB=RUPAT&amp;DocNumber=",B101,"&amp;TypeFile=html"),B101),HYPERLINK(CONCATENATE("https://www1.fips.ru/registers-doc-view/fips_servlet?DB=RUPM&amp;DocNumber=",B101,"&amp;TypeFile=html"),B101))</f>
        <v>136153</v>
      </c>
    </row>
    <row r="102" customFormat="false" ht="28.5" hidden="true" customHeight="false" outlineLevel="0" collapsed="false">
      <c r="A102" s="2" t="n">
        <v>101</v>
      </c>
      <c r="B102" s="6" t="n">
        <v>2465338</v>
      </c>
      <c r="C102" s="7" t="n">
        <v>41209</v>
      </c>
      <c r="D102" s="6" t="s">
        <v>145</v>
      </c>
      <c r="E102" s="8" t="s">
        <v>10</v>
      </c>
      <c r="F102" s="9" t="n">
        <f aca="false">IF(E102="РИ",HYPERLINK(CONCATENATE("https://www1.fips.ru/registers-doc-view/fips_servlet?DB=RUPAT&amp;DocNumber=",B102,"&amp;TypeFile=html"),B102),HYPERLINK(CONCATENATE("https://www1.fips.ru/registers-doc-view/fips_servlet?DB=RUPM&amp;DocNumber=",B102,"&amp;TypeFile=html"),B102))</f>
        <v>2465338</v>
      </c>
    </row>
    <row r="103" customFormat="false" ht="15" hidden="true" customHeight="false" outlineLevel="0" collapsed="false">
      <c r="A103" s="2" t="n">
        <v>102</v>
      </c>
      <c r="B103" s="6" t="n">
        <v>2465350</v>
      </c>
      <c r="C103" s="7" t="n">
        <v>41209</v>
      </c>
      <c r="D103" s="6" t="s">
        <v>146</v>
      </c>
      <c r="E103" s="8" t="s">
        <v>10</v>
      </c>
      <c r="F103" s="9" t="n">
        <f aca="false">IF(E103="РИ",HYPERLINK(CONCATENATE("https://www1.fips.ru/registers-doc-view/fips_servlet?DB=RUPAT&amp;DocNumber=",B103,"&amp;TypeFile=html"),B103),HYPERLINK(CONCATENATE("https://www1.fips.ru/registers-doc-view/fips_servlet?DB=RUPM&amp;DocNumber=",B103,"&amp;TypeFile=html"),B103))</f>
        <v>2465350</v>
      </c>
    </row>
    <row r="104" customFormat="false" ht="15" hidden="true" customHeight="false" outlineLevel="0" collapsed="false">
      <c r="A104" s="2" t="n">
        <v>103</v>
      </c>
      <c r="B104" s="6" t="n">
        <v>2451093</v>
      </c>
      <c r="C104" s="7" t="n">
        <v>41049</v>
      </c>
      <c r="D104" s="34" t="s">
        <v>90</v>
      </c>
      <c r="E104" s="8" t="s">
        <v>10</v>
      </c>
      <c r="F104" s="9" t="n">
        <f aca="false">IF(E104="РИ",HYPERLINK(CONCATENATE("https://www1.fips.ru/registers-doc-view/fips_servlet?DB=RUPAT&amp;DocNumber=",B104,"&amp;TypeFile=html"),B104),HYPERLINK(CONCATENATE("https://www1.fips.ru/registers-doc-view/fips_servlet?DB=RUPM&amp;DocNumber=",B104,"&amp;TypeFile=html"),B104))</f>
        <v>2451093</v>
      </c>
    </row>
    <row r="105" customFormat="false" ht="42.75" hidden="true" customHeight="false" outlineLevel="0" collapsed="false">
      <c r="A105" s="2" t="n">
        <v>104</v>
      </c>
      <c r="B105" s="6" t="n">
        <v>2449022</v>
      </c>
      <c r="C105" s="7" t="n">
        <v>41026</v>
      </c>
      <c r="D105" s="6" t="s">
        <v>147</v>
      </c>
      <c r="E105" s="8" t="s">
        <v>10</v>
      </c>
      <c r="F105" s="9" t="n">
        <f aca="false">IF(E105="РИ",HYPERLINK(CONCATENATE("https://www1.fips.ru/registers-doc-view/fips_servlet?DB=RUPAT&amp;DocNumber=",B105,"&amp;TypeFile=html"),B105),HYPERLINK(CONCATENATE("https://www1.fips.ru/registers-doc-view/fips_servlet?DB=RUPM&amp;DocNumber=",B105,"&amp;TypeFile=html"),B105))</f>
        <v>2449022</v>
      </c>
    </row>
    <row r="106" customFormat="false" ht="28.5" hidden="true" customHeight="false" outlineLevel="0" collapsed="false">
      <c r="A106" s="2" t="n">
        <v>105</v>
      </c>
      <c r="B106" s="6" t="n">
        <v>2442827</v>
      </c>
      <c r="C106" s="7" t="n">
        <v>40959</v>
      </c>
      <c r="D106" s="6" t="s">
        <v>148</v>
      </c>
      <c r="E106" s="8" t="s">
        <v>10</v>
      </c>
      <c r="F106" s="9" t="n">
        <f aca="false">IF(E106="РИ",HYPERLINK(CONCATENATE("https://www1.fips.ru/registers-doc-view/fips_servlet?DB=RUPAT&amp;DocNumber=",B106,"&amp;TypeFile=html"),B106),HYPERLINK(CONCATENATE("https://www1.fips.ru/registers-doc-view/fips_servlet?DB=RUPM&amp;DocNumber=",B106,"&amp;TypeFile=html"),B106))</f>
        <v>2442827</v>
      </c>
    </row>
    <row r="107" customFormat="false" ht="15" hidden="true" customHeight="false" outlineLevel="0" collapsed="false">
      <c r="A107" s="2" t="n">
        <v>106</v>
      </c>
      <c r="B107" s="6" t="n">
        <v>2429090</v>
      </c>
      <c r="C107" s="7" t="n">
        <v>40806</v>
      </c>
      <c r="D107" s="21" t="s">
        <v>72</v>
      </c>
      <c r="E107" s="8" t="s">
        <v>10</v>
      </c>
      <c r="F107" s="9" t="n">
        <f aca="false">IF(E107="РИ",HYPERLINK(CONCATENATE("https://www1.fips.ru/registers-doc-view/fips_servlet?DB=RUPAT&amp;DocNumber=",B107,"&amp;TypeFile=html"),B107),HYPERLINK(CONCATENATE("https://www1.fips.ru/registers-doc-view/fips_servlet?DB=RUPM&amp;DocNumber=",B107,"&amp;TypeFile=html"),B107))</f>
        <v>2429090</v>
      </c>
    </row>
    <row r="108" customFormat="false" ht="28.5" hidden="true" customHeight="false" outlineLevel="0" collapsed="false">
      <c r="A108" s="2" t="n">
        <v>107</v>
      </c>
      <c r="B108" s="6" t="n">
        <v>2426798</v>
      </c>
      <c r="C108" s="7" t="n">
        <v>40775</v>
      </c>
      <c r="D108" s="6" t="s">
        <v>149</v>
      </c>
      <c r="E108" s="8" t="s">
        <v>10</v>
      </c>
      <c r="F108" s="9" t="n">
        <f aca="false">IF(E108="РИ",HYPERLINK(CONCATENATE("https://www1.fips.ru/registers-doc-view/fips_servlet?DB=RUPAT&amp;DocNumber=",B108,"&amp;TypeFile=html"),B108),HYPERLINK(CONCATENATE("https://www1.fips.ru/registers-doc-view/fips_servlet?DB=RUPM&amp;DocNumber=",B108,"&amp;TypeFile=html"),B108))</f>
        <v>2426798</v>
      </c>
    </row>
    <row r="109" customFormat="false" ht="15" hidden="true" customHeight="false" outlineLevel="0" collapsed="false">
      <c r="A109" s="2" t="n">
        <v>108</v>
      </c>
      <c r="B109" s="6" t="n">
        <v>2426797</v>
      </c>
      <c r="C109" s="7" t="n">
        <v>40775</v>
      </c>
      <c r="D109" s="6" t="s">
        <v>150</v>
      </c>
      <c r="E109" s="8" t="s">
        <v>10</v>
      </c>
      <c r="F109" s="9" t="n">
        <f aca="false">IF(E109="РИ",HYPERLINK(CONCATENATE("https://www1.fips.ru/registers-doc-view/fips_servlet?DB=RUPAT&amp;DocNumber=",B109,"&amp;TypeFile=html"),B109),HYPERLINK(CONCATENATE("https://www1.fips.ru/registers-doc-view/fips_servlet?DB=RUPM&amp;DocNumber=",B109,"&amp;TypeFile=html"),B109))</f>
        <v>2426797</v>
      </c>
    </row>
    <row r="110" customFormat="false" ht="15" hidden="true" customHeight="false" outlineLevel="0" collapsed="false">
      <c r="A110" s="2" t="n">
        <v>109</v>
      </c>
      <c r="B110" s="6" t="n">
        <v>2419658</v>
      </c>
      <c r="C110" s="7" t="n">
        <v>40690</v>
      </c>
      <c r="D110" s="6" t="s">
        <v>151</v>
      </c>
      <c r="E110" s="8" t="s">
        <v>10</v>
      </c>
      <c r="F110" s="9" t="n">
        <f aca="false">IF(E110="РИ",HYPERLINK(CONCATENATE("https://www1.fips.ru/registers-doc-view/fips_servlet?DB=RUPAT&amp;DocNumber=",B110,"&amp;TypeFile=html"),B110),HYPERLINK(CONCATENATE("https://www1.fips.ru/registers-doc-view/fips_servlet?DB=RUPM&amp;DocNumber=",B110,"&amp;TypeFile=html"),B110))</f>
        <v>2419658</v>
      </c>
    </row>
    <row r="111" customFormat="false" ht="28.5" hidden="true" customHeight="false" outlineLevel="0" collapsed="false">
      <c r="A111" s="2" t="n">
        <v>110</v>
      </c>
      <c r="B111" s="6" t="n">
        <v>2416650</v>
      </c>
      <c r="C111" s="7" t="n">
        <v>40653</v>
      </c>
      <c r="D111" s="6" t="s">
        <v>152</v>
      </c>
      <c r="E111" s="8" t="s">
        <v>10</v>
      </c>
      <c r="F111" s="9" t="n">
        <f aca="false">IF(E111="РИ",HYPERLINK(CONCATENATE("https://www1.fips.ru/registers-doc-view/fips_servlet?DB=RUPAT&amp;DocNumber=",B111,"&amp;TypeFile=html"),B111),HYPERLINK(CONCATENATE("https://www1.fips.ru/registers-doc-view/fips_servlet?DB=RUPM&amp;DocNumber=",B111,"&amp;TypeFile=html"),B111))</f>
        <v>2416650</v>
      </c>
    </row>
    <row r="112" customFormat="false" ht="15" hidden="true" customHeight="false" outlineLevel="0" collapsed="false">
      <c r="A112" s="2" t="n">
        <v>111</v>
      </c>
      <c r="B112" s="6" t="n">
        <v>103358</v>
      </c>
      <c r="C112" s="7" t="n">
        <v>40643</v>
      </c>
      <c r="D112" s="6" t="s">
        <v>153</v>
      </c>
      <c r="E112" s="8" t="s">
        <v>61</v>
      </c>
      <c r="F112" s="9" t="n">
        <f aca="false">IF(E112="РИ",HYPERLINK(CONCATENATE("https://www1.fips.ru/registers-doc-view/fips_servlet?DB=RUPAT&amp;DocNumber=",B112,"&amp;TypeFile=html"),B112),HYPERLINK(CONCATENATE("https://www1.fips.ru/registers-doc-view/fips_servlet?DB=RUPM&amp;DocNumber=",B112,"&amp;TypeFile=html"),B112))</f>
        <v>103358</v>
      </c>
    </row>
    <row r="113" customFormat="false" ht="15" hidden="true" customHeight="false" outlineLevel="0" collapsed="false">
      <c r="A113" s="2" t="n">
        <v>112</v>
      </c>
      <c r="B113" s="6" t="n">
        <v>2412254</v>
      </c>
      <c r="C113" s="7" t="n">
        <v>40594</v>
      </c>
      <c r="D113" s="6" t="s">
        <v>154</v>
      </c>
      <c r="E113" s="8" t="s">
        <v>10</v>
      </c>
      <c r="F113" s="9" t="n">
        <f aca="false">IF(E113="РИ",HYPERLINK(CONCATENATE("https://www1.fips.ru/registers-doc-view/fips_servlet?DB=RUPAT&amp;DocNumber=",B113,"&amp;TypeFile=html"),B113),HYPERLINK(CONCATENATE("https://www1.fips.ru/registers-doc-view/fips_servlet?DB=RUPM&amp;DocNumber=",B113,"&amp;TypeFile=html"),B113))</f>
        <v>2412254</v>
      </c>
    </row>
    <row r="114" customFormat="false" ht="15" hidden="true" customHeight="false" outlineLevel="0" collapsed="false">
      <c r="A114" s="2" t="n">
        <v>113</v>
      </c>
      <c r="B114" s="6" t="n">
        <v>102006</v>
      </c>
      <c r="C114" s="7" t="n">
        <v>40584</v>
      </c>
      <c r="D114" s="6" t="s">
        <v>155</v>
      </c>
      <c r="E114" s="8" t="s">
        <v>61</v>
      </c>
      <c r="F114" s="9" t="n">
        <f aca="false">IF(E114="РИ",HYPERLINK(CONCATENATE("https://www1.fips.ru/registers-doc-view/fips_servlet?DB=RUPAT&amp;DocNumber=",B114,"&amp;TypeFile=html"),B114),HYPERLINK(CONCATENATE("https://www1.fips.ru/registers-doc-view/fips_servlet?DB=RUPM&amp;DocNumber=",B114,"&amp;TypeFile=html"),B114))</f>
        <v>102006</v>
      </c>
    </row>
    <row r="115" customFormat="false" ht="28.5" hidden="true" customHeight="false" outlineLevel="0" collapsed="false">
      <c r="A115" s="2" t="n">
        <v>114</v>
      </c>
      <c r="B115" s="6" t="n">
        <v>2407606</v>
      </c>
      <c r="C115" s="7" t="n">
        <v>40539</v>
      </c>
      <c r="D115" s="6" t="s">
        <v>156</v>
      </c>
      <c r="E115" s="8" t="s">
        <v>10</v>
      </c>
      <c r="F115" s="9" t="n">
        <f aca="false">IF(E115="РИ",HYPERLINK(CONCATENATE("https://www1.fips.ru/registers-doc-view/fips_servlet?DB=RUPAT&amp;DocNumber=",B115,"&amp;TypeFile=html"),B115),HYPERLINK(CONCATENATE("https://www1.fips.ru/registers-doc-view/fips_servlet?DB=RUPM&amp;DocNumber=",B115,"&amp;TypeFile=html"),B115))</f>
        <v>2407606</v>
      </c>
    </row>
    <row r="116" customFormat="false" ht="15" hidden="true" customHeight="false" outlineLevel="0" collapsed="false">
      <c r="A116" s="2" t="n">
        <v>115</v>
      </c>
      <c r="B116" s="6" t="n">
        <v>99735</v>
      </c>
      <c r="C116" s="7" t="n">
        <v>40509</v>
      </c>
      <c r="D116" s="6" t="s">
        <v>157</v>
      </c>
      <c r="E116" s="8" t="s">
        <v>61</v>
      </c>
      <c r="F116" s="9" t="n">
        <f aca="false">IF(E116="РИ",HYPERLINK(CONCATENATE("https://www1.fips.ru/registers-doc-view/fips_servlet?DB=RUPAT&amp;DocNumber=",B116,"&amp;TypeFile=html"),B116),HYPERLINK(CONCATENATE("https://www1.fips.ru/registers-doc-view/fips_servlet?DB=RUPM&amp;DocNumber=",B116,"&amp;TypeFile=html"),B116))</f>
        <v>99735</v>
      </c>
    </row>
    <row r="117" customFormat="false" ht="15" hidden="true" customHeight="false" outlineLevel="0" collapsed="false">
      <c r="A117" s="2" t="n">
        <v>116</v>
      </c>
      <c r="B117" s="6" t="n">
        <v>2404009</v>
      </c>
      <c r="C117" s="7" t="n">
        <v>40502</v>
      </c>
      <c r="D117" s="6" t="s">
        <v>158</v>
      </c>
      <c r="E117" s="8" t="s">
        <v>10</v>
      </c>
      <c r="F117" s="9" t="n">
        <f aca="false">IF(E117="РИ",HYPERLINK(CONCATENATE("https://www1.fips.ru/registers-doc-view/fips_servlet?DB=RUPAT&amp;DocNumber=",B117,"&amp;TypeFile=html"),B117),HYPERLINK(CONCATENATE("https://www1.fips.ru/registers-doc-view/fips_servlet?DB=RUPM&amp;DocNumber=",B117,"&amp;TypeFile=html"),B117))</f>
        <v>2404009</v>
      </c>
    </row>
    <row r="118" customFormat="false" ht="15" hidden="true" customHeight="false" outlineLevel="0" collapsed="false">
      <c r="A118" s="2" t="n">
        <v>117</v>
      </c>
      <c r="B118" s="6" t="n">
        <v>96574</v>
      </c>
      <c r="C118" s="7" t="n">
        <v>40400</v>
      </c>
      <c r="D118" s="6" t="s">
        <v>159</v>
      </c>
      <c r="E118" s="8" t="s">
        <v>61</v>
      </c>
      <c r="F118" s="9" t="n">
        <f aca="false">IF(E118="РИ",HYPERLINK(CONCATENATE("https://www1.fips.ru/registers-doc-view/fips_servlet?DB=RUPAT&amp;DocNumber=",B118,"&amp;TypeFile=html"),B118),HYPERLINK(CONCATENATE("https://www1.fips.ru/registers-doc-view/fips_servlet?DB=RUPM&amp;DocNumber=",B118,"&amp;TypeFile=html"),B118))</f>
        <v>96574</v>
      </c>
    </row>
    <row r="119" customFormat="false" ht="15" hidden="true" customHeight="false" outlineLevel="0" collapsed="false">
      <c r="A119" s="2" t="n">
        <v>118</v>
      </c>
      <c r="B119" s="6" t="n">
        <v>95111</v>
      </c>
      <c r="C119" s="7" t="n">
        <v>40339</v>
      </c>
      <c r="D119" s="6" t="s">
        <v>160</v>
      </c>
      <c r="E119" s="8" t="s">
        <v>61</v>
      </c>
      <c r="F119" s="9" t="n">
        <f aca="false">IF(E119="РИ",HYPERLINK(CONCATENATE("https://www1.fips.ru/registers-doc-view/fips_servlet?DB=RUPAT&amp;DocNumber=",B119,"&amp;TypeFile=html"),B119),HYPERLINK(CONCATENATE("https://www1.fips.ru/registers-doc-view/fips_servlet?DB=RUPM&amp;DocNumber=",B119,"&amp;TypeFile=html"),B119))</f>
        <v>95111</v>
      </c>
    </row>
    <row r="120" customFormat="false" ht="15" hidden="true" customHeight="false" outlineLevel="0" collapsed="false">
      <c r="A120" s="2" t="n">
        <v>119</v>
      </c>
      <c r="B120" s="6" t="n">
        <v>90791</v>
      </c>
      <c r="C120" s="7" t="n">
        <v>40198</v>
      </c>
      <c r="D120" s="6" t="s">
        <v>161</v>
      </c>
      <c r="E120" s="8" t="s">
        <v>61</v>
      </c>
      <c r="F120" s="9" t="n">
        <f aca="false">IF(E120="РИ",HYPERLINK(CONCATENATE("https://www1.fips.ru/registers-doc-view/fips_servlet?DB=RUPAT&amp;DocNumber=",B120,"&amp;TypeFile=html"),B120),HYPERLINK(CONCATENATE("https://www1.fips.ru/registers-doc-view/fips_servlet?DB=RUPM&amp;DocNumber=",B120,"&amp;TypeFile=html"),B120))</f>
        <v>90791</v>
      </c>
    </row>
    <row r="121" customFormat="false" ht="15" hidden="true" customHeight="false" outlineLevel="0" collapsed="false">
      <c r="A121" s="2" t="n">
        <v>120</v>
      </c>
      <c r="B121" s="6" t="n">
        <v>2376149</v>
      </c>
      <c r="C121" s="7" t="n">
        <v>40167</v>
      </c>
      <c r="D121" s="14" t="s">
        <v>162</v>
      </c>
      <c r="E121" s="8" t="s">
        <v>10</v>
      </c>
      <c r="F121" s="9" t="n">
        <f aca="false">IF(E121="РИ",HYPERLINK(CONCATENATE("https://www1.fips.ru/registers-doc-view/fips_servlet?DB=RUPAT&amp;DocNumber=",B121,"&amp;TypeFile=html"),B121),HYPERLINK(CONCATENATE("https://www1.fips.ru/registers-doc-view/fips_servlet?DB=RUPM&amp;DocNumber=",B121,"&amp;TypeFile=html"),B121))</f>
        <v>2376149</v>
      </c>
    </row>
    <row r="122" customFormat="false" ht="15" hidden="true" customHeight="false" outlineLevel="0" collapsed="false">
      <c r="A122" s="2" t="n">
        <v>121</v>
      </c>
      <c r="B122" s="6" t="n">
        <v>2374032</v>
      </c>
      <c r="C122" s="7" t="n">
        <v>40144</v>
      </c>
      <c r="D122" s="6" t="s">
        <v>163</v>
      </c>
      <c r="E122" s="8" t="s">
        <v>10</v>
      </c>
      <c r="F122" s="9" t="n">
        <f aca="false">IF(E122="РИ",HYPERLINK(CONCATENATE("https://www1.fips.ru/registers-doc-view/fips_servlet?DB=RUPAT&amp;DocNumber=",B122,"&amp;TypeFile=html"),B122),HYPERLINK(CONCATENATE("https://www1.fips.ru/registers-doc-view/fips_servlet?DB=RUPM&amp;DocNumber=",B122,"&amp;TypeFile=html"),B122))</f>
        <v>2374032</v>
      </c>
    </row>
    <row r="123" customFormat="false" ht="15" hidden="true" customHeight="false" outlineLevel="0" collapsed="false">
      <c r="A123" s="2" t="n">
        <v>122</v>
      </c>
      <c r="B123" s="6" t="n">
        <v>89152</v>
      </c>
      <c r="C123" s="7" t="n">
        <v>40144</v>
      </c>
      <c r="D123" s="6" t="s">
        <v>164</v>
      </c>
      <c r="E123" s="8" t="s">
        <v>61</v>
      </c>
      <c r="F123" s="9" t="n">
        <f aca="false">IF(E123="РИ",HYPERLINK(CONCATENATE("https://www1.fips.ru/registers-doc-view/fips_servlet?DB=RUPAT&amp;DocNumber=",B123,"&amp;TypeFile=html"),B123),HYPERLINK(CONCATENATE("https://www1.fips.ru/registers-doc-view/fips_servlet?DB=RUPM&amp;DocNumber=",B123,"&amp;TypeFile=html"),B123))</f>
        <v>89152</v>
      </c>
    </row>
    <row r="124" customFormat="false" ht="15" hidden="true" customHeight="false" outlineLevel="0" collapsed="false">
      <c r="A124" s="2" t="n">
        <v>123</v>
      </c>
      <c r="B124" s="6" t="n">
        <v>2371483</v>
      </c>
      <c r="C124" s="7" t="n">
        <v>40113</v>
      </c>
      <c r="D124" s="6" t="s">
        <v>165</v>
      </c>
      <c r="E124" s="8" t="s">
        <v>10</v>
      </c>
      <c r="F124" s="9" t="n">
        <f aca="false">IF(E124="РИ",HYPERLINK(CONCATENATE("https://www1.fips.ru/registers-doc-view/fips_servlet?DB=RUPAT&amp;DocNumber=",B124,"&amp;TypeFile=html"),B124),HYPERLINK(CONCATENATE("https://www1.fips.ru/registers-doc-view/fips_servlet?DB=RUPM&amp;DocNumber=",B124,"&amp;TypeFile=html"),B124))</f>
        <v>2371483</v>
      </c>
    </row>
    <row r="125" customFormat="false" ht="15" hidden="true" customHeight="false" outlineLevel="0" collapsed="false">
      <c r="A125" s="2" t="n">
        <v>124</v>
      </c>
      <c r="B125" s="6" t="n">
        <v>2369639</v>
      </c>
      <c r="C125" s="7" t="n">
        <v>40096</v>
      </c>
      <c r="D125" s="6" t="s">
        <v>166</v>
      </c>
      <c r="E125" s="8" t="s">
        <v>10</v>
      </c>
      <c r="F125" s="9" t="n">
        <f aca="false">IF(E125="РИ",HYPERLINK(CONCATENATE("https://www1.fips.ru/registers-doc-view/fips_servlet?DB=RUPAT&amp;DocNumber=",B125,"&amp;TypeFile=html"),B125),HYPERLINK(CONCATENATE("https://www1.fips.ru/registers-doc-view/fips_servlet?DB=RUPM&amp;DocNumber=",B125,"&amp;TypeFile=html"),B125))</f>
        <v>2369639</v>
      </c>
    </row>
    <row r="126" customFormat="false" ht="15" hidden="true" customHeight="false" outlineLevel="0" collapsed="false">
      <c r="A126" s="2" t="n">
        <v>125</v>
      </c>
      <c r="B126" s="6" t="n">
        <v>85262</v>
      </c>
      <c r="C126" s="7" t="n">
        <v>40021</v>
      </c>
      <c r="D126" s="6" t="s">
        <v>167</v>
      </c>
      <c r="E126" s="8" t="s">
        <v>61</v>
      </c>
      <c r="F126" s="9" t="n">
        <f aca="false">IF(E126="РИ",HYPERLINK(CONCATENATE("https://www1.fips.ru/registers-doc-view/fips_servlet?DB=RUPAT&amp;DocNumber=",B126,"&amp;TypeFile=html"),B126),HYPERLINK(CONCATENATE("https://www1.fips.ru/registers-doc-view/fips_servlet?DB=RUPM&amp;DocNumber=",B126,"&amp;TypeFile=html"),B126))</f>
        <v>85262</v>
      </c>
    </row>
    <row r="127" customFormat="false" ht="15" hidden="true" customHeight="false" outlineLevel="0" collapsed="false">
      <c r="A127" s="2" t="n">
        <v>126</v>
      </c>
      <c r="B127" s="6" t="n">
        <v>84382</v>
      </c>
      <c r="C127" s="7" t="n">
        <v>40004</v>
      </c>
      <c r="D127" s="6" t="s">
        <v>168</v>
      </c>
      <c r="E127" s="8" t="s">
        <v>61</v>
      </c>
      <c r="F127" s="9" t="n">
        <f aca="false">IF(E127="РИ",HYPERLINK(CONCATENATE("https://www1.fips.ru/registers-doc-view/fips_servlet?DB=RUPAT&amp;DocNumber=",B127,"&amp;TypeFile=html"),B127),HYPERLINK(CONCATENATE("https://www1.fips.ru/registers-doc-view/fips_servlet?DB=RUPM&amp;DocNumber=",B127,"&amp;TypeFile=html"),B127))</f>
        <v>84382</v>
      </c>
    </row>
    <row r="128" customFormat="false" ht="28.5" hidden="true" customHeight="false" outlineLevel="0" collapsed="false">
      <c r="A128" s="2" t="n">
        <v>127</v>
      </c>
      <c r="B128" s="6" t="n">
        <v>2355730</v>
      </c>
      <c r="C128" s="7" t="n">
        <v>39953</v>
      </c>
      <c r="D128" s="6" t="s">
        <v>169</v>
      </c>
      <c r="E128" s="8" t="s">
        <v>10</v>
      </c>
      <c r="F128" s="9" t="n">
        <f aca="false">IF(E128="РИ",HYPERLINK(CONCATENATE("https://www1.fips.ru/registers-doc-view/fips_servlet?DB=RUPAT&amp;DocNumber=",B128,"&amp;TypeFile=html"),B128),HYPERLINK(CONCATENATE("https://www1.fips.ru/registers-doc-view/fips_servlet?DB=RUPM&amp;DocNumber=",B128,"&amp;TypeFile=html"),B128))</f>
        <v>2355730</v>
      </c>
    </row>
    <row r="129" customFormat="false" ht="28.5" hidden="true" customHeight="false" outlineLevel="0" collapsed="false">
      <c r="A129" s="2" t="n">
        <v>128</v>
      </c>
      <c r="B129" s="6" t="n">
        <v>2351657</v>
      </c>
      <c r="C129" s="7" t="n">
        <v>39913</v>
      </c>
      <c r="D129" s="6" t="s">
        <v>170</v>
      </c>
      <c r="E129" s="8" t="s">
        <v>10</v>
      </c>
      <c r="F129" s="9" t="n">
        <f aca="false">IF(E129="РИ",HYPERLINK(CONCATENATE("https://www1.fips.ru/registers-doc-view/fips_servlet?DB=RUPAT&amp;DocNumber=",B129,"&amp;TypeFile=html"),B129),HYPERLINK(CONCATENATE("https://www1.fips.ru/registers-doc-view/fips_servlet?DB=RUPM&amp;DocNumber=",B129,"&amp;TypeFile=html"),B129))</f>
        <v>2351657</v>
      </c>
    </row>
    <row r="130" customFormat="false" ht="28.5" hidden="true" customHeight="false" outlineLevel="0" collapsed="false">
      <c r="A130" s="2" t="n">
        <v>129</v>
      </c>
      <c r="B130" s="6" t="n">
        <v>2350658</v>
      </c>
      <c r="C130" s="7" t="n">
        <v>39899</v>
      </c>
      <c r="D130" s="6" t="s">
        <v>171</v>
      </c>
      <c r="E130" s="8" t="s">
        <v>10</v>
      </c>
      <c r="F130" s="9" t="n">
        <f aca="false">IF(E130="РИ",HYPERLINK(CONCATENATE("https://www1.fips.ru/registers-doc-view/fips_servlet?DB=RUPAT&amp;DocNumber=",B130,"&amp;TypeFile=html"),B130),HYPERLINK(CONCATENATE("https://www1.fips.ru/registers-doc-view/fips_servlet?DB=RUPM&amp;DocNumber=",B130,"&amp;TypeFile=html"),B130))</f>
        <v>2350658</v>
      </c>
    </row>
    <row r="131" customFormat="false" ht="15" hidden="true" customHeight="false" outlineLevel="0" collapsed="false">
      <c r="A131" s="2" t="n">
        <v>130</v>
      </c>
      <c r="B131" s="6" t="n">
        <v>81202</v>
      </c>
      <c r="C131" s="7" t="n">
        <v>39882</v>
      </c>
      <c r="D131" s="6" t="s">
        <v>172</v>
      </c>
      <c r="E131" s="8" t="s">
        <v>61</v>
      </c>
      <c r="F131" s="9" t="n">
        <f aca="false">IF(E131="РИ",HYPERLINK(CONCATENATE("https://www1.fips.ru/registers-doc-view/fips_servlet?DB=RUPAT&amp;DocNumber=",B131,"&amp;TypeFile=html"),B131),HYPERLINK(CONCATENATE("https://www1.fips.ru/registers-doc-view/fips_servlet?DB=RUPM&amp;DocNumber=",B131,"&amp;TypeFile=html"),B131))</f>
        <v>81202</v>
      </c>
    </row>
    <row r="132" customFormat="false" ht="15" hidden="true" customHeight="false" outlineLevel="0" collapsed="false">
      <c r="A132" s="2" t="n">
        <v>131</v>
      </c>
      <c r="B132" s="6" t="n">
        <v>2339469</v>
      </c>
      <c r="C132" s="7" t="n">
        <v>39779</v>
      </c>
      <c r="D132" s="21" t="s">
        <v>173</v>
      </c>
      <c r="E132" s="8" t="s">
        <v>10</v>
      </c>
      <c r="F132" s="9" t="n">
        <f aca="false">IF(E132="РИ",HYPERLINK(CONCATENATE("https://www1.fips.ru/registers-doc-view/fips_servlet?DB=RUPAT&amp;DocNumber=",B132,"&amp;TypeFile=html"),B132),HYPERLINK(CONCATENATE("https://www1.fips.ru/registers-doc-view/fips_servlet?DB=RUPM&amp;DocNumber=",B132,"&amp;TypeFile=html"),B132))</f>
        <v>2339469</v>
      </c>
    </row>
    <row r="133" customFormat="false" ht="15" hidden="true" customHeight="false" outlineLevel="0" collapsed="false">
      <c r="A133" s="2" t="n">
        <v>132</v>
      </c>
      <c r="B133" s="6" t="n">
        <v>77810</v>
      </c>
      <c r="C133" s="7" t="n">
        <v>39762</v>
      </c>
      <c r="D133" s="6" t="s">
        <v>174</v>
      </c>
      <c r="E133" s="8" t="s">
        <v>61</v>
      </c>
      <c r="F133" s="9" t="n">
        <f aca="false">IF(E133="РИ",HYPERLINK(CONCATENATE("https://www1.fips.ru/registers-doc-view/fips_servlet?DB=RUPAT&amp;DocNumber=",B133,"&amp;TypeFile=html"),B133),HYPERLINK(CONCATENATE("https://www1.fips.ru/registers-doc-view/fips_servlet?DB=RUPM&amp;DocNumber=",B133,"&amp;TypeFile=html"),B133))</f>
        <v>77810</v>
      </c>
    </row>
    <row r="134" customFormat="false" ht="15" hidden="true" customHeight="false" outlineLevel="0" collapsed="false">
      <c r="A134" s="2" t="n">
        <v>133</v>
      </c>
      <c r="B134" s="6" t="n">
        <v>77951</v>
      </c>
      <c r="C134" s="7" t="n">
        <v>39762</v>
      </c>
      <c r="D134" s="6" t="s">
        <v>175</v>
      </c>
      <c r="E134" s="8" t="s">
        <v>61</v>
      </c>
      <c r="F134" s="9" t="n">
        <f aca="false">IF(E134="РИ",HYPERLINK(CONCATENATE("https://www1.fips.ru/registers-doc-view/fips_servlet?DB=RUPAT&amp;DocNumber=",B134,"&amp;TypeFile=html"),B134),HYPERLINK(CONCATENATE("https://www1.fips.ru/registers-doc-view/fips_servlet?DB=RUPM&amp;DocNumber=",B134,"&amp;TypeFile=html"),B134))</f>
        <v>77951</v>
      </c>
    </row>
    <row r="135" customFormat="false" ht="15" hidden="true" customHeight="false" outlineLevel="0" collapsed="false">
      <c r="A135" s="2" t="n">
        <v>134</v>
      </c>
      <c r="B135" s="6" t="n">
        <v>77281</v>
      </c>
      <c r="C135" s="7" t="n">
        <v>39741</v>
      </c>
      <c r="D135" s="6" t="s">
        <v>176</v>
      </c>
      <c r="E135" s="8" t="s">
        <v>61</v>
      </c>
      <c r="F135" s="9" t="n">
        <f aca="false">IF(E135="РИ",HYPERLINK(CONCATENATE("https://www1.fips.ru/registers-doc-view/fips_servlet?DB=RUPAT&amp;DocNumber=",B135,"&amp;TypeFile=html"),B135),HYPERLINK(CONCATENATE("https://www1.fips.ru/registers-doc-view/fips_servlet?DB=RUPM&amp;DocNumber=",B135,"&amp;TypeFile=html"),B135))</f>
        <v>77281</v>
      </c>
    </row>
    <row r="136" customFormat="false" ht="15" hidden="true" customHeight="false" outlineLevel="0" collapsed="false">
      <c r="A136" s="2" t="n">
        <v>135</v>
      </c>
      <c r="B136" s="6" t="n">
        <v>2335387</v>
      </c>
      <c r="C136" s="7" t="n">
        <v>39731</v>
      </c>
      <c r="D136" s="6" t="s">
        <v>177</v>
      </c>
      <c r="E136" s="8" t="s">
        <v>10</v>
      </c>
      <c r="F136" s="9" t="n">
        <f aca="false">IF(E136="РИ",HYPERLINK(CONCATENATE("https://www1.fips.ru/registers-doc-view/fips_servlet?DB=RUPAT&amp;DocNumber=",B136,"&amp;TypeFile=html"),B136),HYPERLINK(CONCATENATE("https://www1.fips.ru/registers-doc-view/fips_servlet?DB=RUPM&amp;DocNumber=",B136,"&amp;TypeFile=html"),B136))</f>
        <v>2335387</v>
      </c>
    </row>
    <row r="137" customFormat="false" ht="15" hidden="true" customHeight="false" outlineLevel="0" collapsed="false">
      <c r="A137" s="2" t="n">
        <v>136</v>
      </c>
      <c r="B137" s="6" t="n">
        <v>2335373</v>
      </c>
      <c r="C137" s="7" t="n">
        <v>39731</v>
      </c>
      <c r="D137" s="6" t="s">
        <v>178</v>
      </c>
      <c r="E137" s="8" t="s">
        <v>10</v>
      </c>
      <c r="F137" s="9" t="n">
        <f aca="false">IF(E137="РИ",HYPERLINK(CONCATENATE("https://www1.fips.ru/registers-doc-view/fips_servlet?DB=RUPAT&amp;DocNumber=",B137,"&amp;TypeFile=html"),B137),HYPERLINK(CONCATENATE("https://www1.fips.ru/registers-doc-view/fips_servlet?DB=RUPM&amp;DocNumber=",B137,"&amp;TypeFile=html"),B137))</f>
        <v>2335373</v>
      </c>
    </row>
    <row r="138" customFormat="false" ht="15" hidden="true" customHeight="false" outlineLevel="0" collapsed="false">
      <c r="A138" s="2" t="n">
        <v>137</v>
      </c>
      <c r="B138" s="6" t="n">
        <v>2329291</v>
      </c>
      <c r="C138" s="7" t="n">
        <v>39649</v>
      </c>
      <c r="D138" s="6" t="s">
        <v>179</v>
      </c>
      <c r="E138" s="8" t="s">
        <v>10</v>
      </c>
      <c r="F138" s="9" t="n">
        <f aca="false">IF(E138="РИ",HYPERLINK(CONCATENATE("https://www1.fips.ru/registers-doc-view/fips_servlet?DB=RUPAT&amp;DocNumber=",B138,"&amp;TypeFile=html"),B138),HYPERLINK(CONCATENATE("https://www1.fips.ru/registers-doc-view/fips_servlet?DB=RUPM&amp;DocNumber=",B138,"&amp;TypeFile=html"),B138))</f>
        <v>2329291</v>
      </c>
    </row>
    <row r="139" customFormat="false" ht="28.5" hidden="true" customHeight="false" outlineLevel="0" collapsed="false">
      <c r="A139" s="2" t="n">
        <v>138</v>
      </c>
      <c r="B139" s="6" t="n">
        <v>73668</v>
      </c>
      <c r="C139" s="7" t="n">
        <v>39595</v>
      </c>
      <c r="D139" s="6" t="s">
        <v>180</v>
      </c>
      <c r="E139" s="8" t="s">
        <v>61</v>
      </c>
      <c r="F139" s="9" t="n">
        <f aca="false">IF(E139="РИ",HYPERLINK(CONCATENATE("https://www1.fips.ru/registers-doc-view/fips_servlet?DB=RUPAT&amp;DocNumber=",B139,"&amp;TypeFile=html"),B139),HYPERLINK(CONCATENATE("https://www1.fips.ru/registers-doc-view/fips_servlet?DB=RUPM&amp;DocNumber=",B139,"&amp;TypeFile=html"),B139))</f>
        <v>73668</v>
      </c>
    </row>
    <row r="140" customFormat="false" ht="28.5" hidden="true" customHeight="false" outlineLevel="0" collapsed="false">
      <c r="A140" s="2" t="n">
        <v>139</v>
      </c>
      <c r="B140" s="6" t="n">
        <v>73656</v>
      </c>
      <c r="C140" s="7" t="n">
        <v>39595</v>
      </c>
      <c r="D140" s="6" t="s">
        <v>181</v>
      </c>
      <c r="E140" s="8" t="s">
        <v>61</v>
      </c>
      <c r="F140" s="9" t="n">
        <f aca="false">IF(E140="РИ",HYPERLINK(CONCATENATE("https://www1.fips.ru/registers-doc-view/fips_servlet?DB=RUPAT&amp;DocNumber=",B140,"&amp;TypeFile=html"),B140),HYPERLINK(CONCATENATE("https://www1.fips.ru/registers-doc-view/fips_servlet?DB=RUPM&amp;DocNumber=",B140,"&amp;TypeFile=html"),B140))</f>
        <v>73656</v>
      </c>
    </row>
    <row r="141" customFormat="false" ht="28.5" hidden="true" customHeight="false" outlineLevel="0" collapsed="false">
      <c r="A141" s="2" t="n">
        <v>140</v>
      </c>
      <c r="B141" s="6" t="n">
        <v>69068</v>
      </c>
      <c r="C141" s="7" t="n">
        <v>39426</v>
      </c>
      <c r="D141" s="6" t="s">
        <v>182</v>
      </c>
      <c r="E141" s="8" t="s">
        <v>61</v>
      </c>
      <c r="F141" s="9" t="n">
        <f aca="false">IF(E141="РИ",HYPERLINK(CONCATENATE("https://www1.fips.ru/registers-doc-view/fips_servlet?DB=RUPAT&amp;DocNumber=",B141,"&amp;TypeFile=html"),B141),HYPERLINK(CONCATENATE("https://www1.fips.ru/registers-doc-view/fips_servlet?DB=RUPM&amp;DocNumber=",B141,"&amp;TypeFile=html"),B141))</f>
        <v>69068</v>
      </c>
    </row>
    <row r="142" customFormat="false" ht="15" hidden="true" customHeight="false" outlineLevel="0" collapsed="false">
      <c r="A142" s="2" t="n">
        <v>141</v>
      </c>
      <c r="B142" s="6" t="n">
        <v>67488</v>
      </c>
      <c r="C142" s="7" t="n">
        <v>39382</v>
      </c>
      <c r="D142" s="6" t="s">
        <v>183</v>
      </c>
      <c r="E142" s="8" t="s">
        <v>61</v>
      </c>
      <c r="F142" s="9" t="n">
        <f aca="false">IF(E142="РИ",HYPERLINK(CONCATENATE("https://www1.fips.ru/registers-doc-view/fips_servlet?DB=RUPAT&amp;DocNumber=",B142,"&amp;TypeFile=html"),B142),HYPERLINK(CONCATENATE("https://www1.fips.ru/registers-doc-view/fips_servlet?DB=RUPM&amp;DocNumber=",B142,"&amp;TypeFile=html"),B142))</f>
        <v>67488</v>
      </c>
    </row>
    <row r="143" customFormat="false" ht="15" hidden="true" customHeight="false" outlineLevel="0" collapsed="false">
      <c r="A143" s="2" t="n">
        <v>142</v>
      </c>
      <c r="B143" s="6" t="n">
        <v>66045</v>
      </c>
      <c r="C143" s="7" t="n">
        <v>39321</v>
      </c>
      <c r="D143" s="6" t="s">
        <v>184</v>
      </c>
      <c r="E143" s="8" t="s">
        <v>61</v>
      </c>
      <c r="F143" s="9" t="n">
        <f aca="false">IF(E143="РИ",HYPERLINK(CONCATENATE("https://www1.fips.ru/registers-doc-view/fips_servlet?DB=RUPAT&amp;DocNumber=",B143,"&amp;TypeFile=html"),B143),HYPERLINK(CONCATENATE("https://www1.fips.ru/registers-doc-view/fips_servlet?DB=RUPM&amp;DocNumber=",B143,"&amp;TypeFile=html"),B143))</f>
        <v>66045</v>
      </c>
    </row>
    <row r="144" customFormat="false" ht="15" hidden="true" customHeight="false" outlineLevel="0" collapsed="false">
      <c r="A144" s="2" t="n">
        <v>143</v>
      </c>
      <c r="B144" s="6" t="n">
        <v>66026</v>
      </c>
      <c r="C144" s="7" t="n">
        <v>39321</v>
      </c>
      <c r="D144" s="6" t="s">
        <v>185</v>
      </c>
      <c r="E144" s="8" t="s">
        <v>61</v>
      </c>
      <c r="F144" s="9" t="n">
        <f aca="false">IF(E144="РИ",HYPERLINK(CONCATENATE("https://www1.fips.ru/registers-doc-view/fips_servlet?DB=RUPAT&amp;DocNumber=",B144,"&amp;TypeFile=html"),B144),HYPERLINK(CONCATENATE("https://www1.fips.ru/registers-doc-view/fips_servlet?DB=RUPM&amp;DocNumber=",B144,"&amp;TypeFile=html"),B144))</f>
        <v>66026</v>
      </c>
    </row>
    <row r="145" customFormat="false" ht="15" hidden="true" customHeight="false" outlineLevel="0" collapsed="false">
      <c r="A145" s="2" t="n">
        <v>144</v>
      </c>
      <c r="B145" s="6" t="n">
        <v>61408</v>
      </c>
      <c r="C145" s="7" t="n">
        <v>39140</v>
      </c>
      <c r="D145" s="6" t="s">
        <v>186</v>
      </c>
      <c r="E145" s="8" t="s">
        <v>61</v>
      </c>
      <c r="F145" s="9" t="n">
        <f aca="false">IF(E145="РИ",HYPERLINK(CONCATENATE("https://www1.fips.ru/registers-doc-view/fips_servlet?DB=RUPAT&amp;DocNumber=",B145,"&amp;TypeFile=html"),B145),HYPERLINK(CONCATENATE("https://www1.fips.ru/registers-doc-view/fips_servlet?DB=RUPM&amp;DocNumber=",B145,"&amp;TypeFile=html"),B145))</f>
        <v>61408</v>
      </c>
    </row>
    <row r="146" customFormat="false" ht="15" hidden="true" customHeight="false" outlineLevel="0" collapsed="false">
      <c r="A146" s="2" t="n">
        <v>145</v>
      </c>
      <c r="B146" s="6" t="n">
        <v>60534</v>
      </c>
      <c r="C146" s="7" t="n">
        <v>39109</v>
      </c>
      <c r="D146" s="14" t="s">
        <v>187</v>
      </c>
      <c r="E146" s="8" t="s">
        <v>61</v>
      </c>
      <c r="F146" s="9" t="n">
        <f aca="false">IF(E146="РИ",HYPERLINK(CONCATENATE("https://www1.fips.ru/registers-doc-view/fips_servlet?DB=RUPAT&amp;DocNumber=",B146,"&amp;TypeFile=html"),B146),HYPERLINK(CONCATENATE("https://www1.fips.ru/registers-doc-view/fips_servlet?DB=RUPM&amp;DocNumber=",B146,"&amp;TypeFile=html"),B146))</f>
        <v>60534</v>
      </c>
    </row>
    <row r="147" customFormat="false" ht="15" hidden="true" customHeight="false" outlineLevel="0" collapsed="false">
      <c r="A147" s="2" t="n">
        <v>146</v>
      </c>
      <c r="B147" s="6" t="n">
        <v>57746</v>
      </c>
      <c r="C147" s="7" t="n">
        <v>39017</v>
      </c>
      <c r="D147" s="6" t="s">
        <v>188</v>
      </c>
      <c r="E147" s="8" t="s">
        <v>61</v>
      </c>
      <c r="F147" s="9" t="n">
        <f aca="false">IF(E147="РИ",HYPERLINK(CONCATENATE("https://www1.fips.ru/registers-doc-view/fips_servlet?DB=RUPAT&amp;DocNumber=",B147,"&amp;TypeFile=html"),B147),HYPERLINK(CONCATENATE("https://www1.fips.ru/registers-doc-view/fips_servlet?DB=RUPM&amp;DocNumber=",B147,"&amp;TypeFile=html"),B147))</f>
        <v>57746</v>
      </c>
    </row>
    <row r="148" customFormat="false" ht="15" hidden="true" customHeight="false" outlineLevel="0" collapsed="false">
      <c r="A148" s="2" t="n">
        <v>147</v>
      </c>
      <c r="B148" s="6" t="n">
        <v>55965</v>
      </c>
      <c r="C148" s="7" t="n">
        <v>38956</v>
      </c>
      <c r="D148" s="6" t="s">
        <v>189</v>
      </c>
      <c r="E148" s="8" t="s">
        <v>61</v>
      </c>
      <c r="F148" s="9" t="n">
        <f aca="false">IF(E148="РИ",HYPERLINK(CONCATENATE("https://www1.fips.ru/registers-doc-view/fips_servlet?DB=RUPAT&amp;DocNumber=",B148,"&amp;TypeFile=html"),B148),HYPERLINK(CONCATENATE("https://www1.fips.ru/registers-doc-view/fips_servlet?DB=RUPM&amp;DocNumber=",B148,"&amp;TypeFile=html"),B148))</f>
        <v>55965</v>
      </c>
    </row>
    <row r="149" customFormat="false" ht="15" hidden="true" customHeight="false" outlineLevel="0" collapsed="false">
      <c r="A149" s="2" t="n">
        <v>148</v>
      </c>
      <c r="B149" s="6" t="n">
        <v>2233339</v>
      </c>
      <c r="C149" s="7" t="n">
        <v>38195</v>
      </c>
      <c r="D149" s="6" t="s">
        <v>190</v>
      </c>
      <c r="E149" s="8" t="s">
        <v>10</v>
      </c>
      <c r="F149" s="9" t="n">
        <f aca="false">IF(E149="РИ",HYPERLINK(CONCATENATE("https://www1.fips.ru/registers-doc-view/fips_servlet?DB=RUPAT&amp;DocNumber=",B149,"&amp;TypeFile=html"),B149),HYPERLINK(CONCATENATE("https://www1.fips.ru/registers-doc-view/fips_servlet?DB=RUPM&amp;DocNumber=",B149,"&amp;TypeFile=html"),B149))</f>
        <v>2233339</v>
      </c>
    </row>
    <row r="150" customFormat="false" ht="15" hidden="true" customHeight="false" outlineLevel="0" collapsed="false">
      <c r="A150" s="2" t="n">
        <v>149</v>
      </c>
      <c r="B150" s="6" t="n">
        <v>2227763</v>
      </c>
      <c r="C150" s="7" t="n">
        <v>38104</v>
      </c>
      <c r="D150" s="6" t="s">
        <v>191</v>
      </c>
      <c r="E150" s="8" t="s">
        <v>10</v>
      </c>
      <c r="F150" s="9" t="n">
        <f aca="false">IF(E150="РИ",HYPERLINK(CONCATENATE("https://www1.fips.ru/registers-doc-view/fips_servlet?DB=RUPAT&amp;DocNumber=",B150,"&amp;TypeFile=html"),B150),HYPERLINK(CONCATENATE("https://www1.fips.ru/registers-doc-view/fips_servlet?DB=RUPM&amp;DocNumber=",B150,"&amp;TypeFile=html"),B150))</f>
        <v>2227763</v>
      </c>
    </row>
    <row r="151" customFormat="false" ht="15" hidden="true" customHeight="false" outlineLevel="0" collapsed="false">
      <c r="A151" s="2" t="n">
        <v>150</v>
      </c>
      <c r="B151" s="6" t="n">
        <v>2225884</v>
      </c>
      <c r="C151" s="7" t="n">
        <v>38066</v>
      </c>
      <c r="D151" s="6" t="s">
        <v>192</v>
      </c>
      <c r="E151" s="8" t="s">
        <v>10</v>
      </c>
      <c r="F151" s="9" t="n">
        <f aca="false">IF(E151="РИ",HYPERLINK(CONCATENATE("https://www1.fips.ru/registers-doc-view/fips_servlet?DB=RUPAT&amp;DocNumber=",B151,"&amp;TypeFile=html"),B151),HYPERLINK(CONCATENATE("https://www1.fips.ru/registers-doc-view/fips_servlet?DB=RUPM&amp;DocNumber=",B151,"&amp;TypeFile=html"),B151))</f>
        <v>2225884</v>
      </c>
    </row>
    <row r="152" customFormat="false" ht="28.5" hidden="true" customHeight="false" outlineLevel="0" collapsed="false">
      <c r="A152" s="2" t="n">
        <v>151</v>
      </c>
      <c r="B152" s="6" t="n">
        <v>2214459</v>
      </c>
      <c r="C152" s="7" t="n">
        <v>37914</v>
      </c>
      <c r="D152" s="6" t="s">
        <v>193</v>
      </c>
      <c r="E152" s="8" t="s">
        <v>10</v>
      </c>
      <c r="F152" s="9" t="n">
        <f aca="false">IF(E152="РИ",HYPERLINK(CONCATENATE("https://www1.fips.ru/registers-doc-view/fips_servlet?DB=RUPAT&amp;DocNumber=",B152,"&amp;TypeFile=html"),B152),HYPERLINK(CONCATENATE("https://www1.fips.ru/registers-doc-view/fips_servlet?DB=RUPM&amp;DocNumber=",B152,"&amp;TypeFile=html"),B152))</f>
        <v>2214459</v>
      </c>
    </row>
    <row r="153" customFormat="false" ht="15" hidden="true" customHeight="false" outlineLevel="0" collapsed="false">
      <c r="A153" s="2" t="n">
        <v>152</v>
      </c>
      <c r="B153" s="6" t="n">
        <v>2214458</v>
      </c>
      <c r="C153" s="7" t="n">
        <v>37914</v>
      </c>
      <c r="D153" s="6" t="s">
        <v>194</v>
      </c>
      <c r="E153" s="8" t="s">
        <v>10</v>
      </c>
      <c r="F153" s="9" t="n">
        <f aca="false">IF(E153="РИ",HYPERLINK(CONCATENATE("https://www1.fips.ru/registers-doc-view/fips_servlet?DB=RUPAT&amp;DocNumber=",B153,"&amp;TypeFile=html"),B153),HYPERLINK(CONCATENATE("https://www1.fips.ru/registers-doc-view/fips_servlet?DB=RUPM&amp;DocNumber=",B153,"&amp;TypeFile=html"),B153))</f>
        <v>2214458</v>
      </c>
    </row>
    <row r="154" customFormat="false" ht="15" hidden="true" customHeight="false" outlineLevel="0" collapsed="false">
      <c r="A154" s="2" t="n">
        <v>153</v>
      </c>
      <c r="B154" s="6" t="n">
        <v>2210598</v>
      </c>
      <c r="C154" s="7" t="n">
        <v>37853</v>
      </c>
      <c r="D154" s="6" t="s">
        <v>195</v>
      </c>
      <c r="E154" s="8" t="s">
        <v>10</v>
      </c>
      <c r="F154" s="9" t="n">
        <f aca="false">IF(E154="РИ",HYPERLINK(CONCATENATE("https://www1.fips.ru/registers-doc-view/fips_servlet?DB=RUPAT&amp;DocNumber=",B154,"&amp;TypeFile=html"),B154),HYPERLINK(CONCATENATE("https://www1.fips.ru/registers-doc-view/fips_servlet?DB=RUPM&amp;DocNumber=",B154,"&amp;TypeFile=html"),B154))</f>
        <v>2210598</v>
      </c>
    </row>
    <row r="155" customFormat="false" ht="15" hidden="true" customHeight="false" outlineLevel="0" collapsed="false">
      <c r="A155" s="2" t="n">
        <v>154</v>
      </c>
      <c r="B155" s="6" t="n">
        <v>30956</v>
      </c>
      <c r="C155" s="7" t="n">
        <v>37812</v>
      </c>
      <c r="D155" s="6" t="s">
        <v>196</v>
      </c>
      <c r="E155" s="8" t="s">
        <v>61</v>
      </c>
      <c r="F155" s="9" t="n">
        <f aca="false">IF(E155="РИ",HYPERLINK(CONCATENATE("https://www1.fips.ru/registers-doc-view/fips_servlet?DB=RUPAT&amp;DocNumber=",B155,"&amp;TypeFile=html"),B155),HYPERLINK(CONCATENATE("https://www1.fips.ru/registers-doc-view/fips_servlet?DB=RUPM&amp;DocNumber=",B155,"&amp;TypeFile=html"),B155))</f>
        <v>30956</v>
      </c>
    </row>
    <row r="156" customFormat="false" ht="15" hidden="true" customHeight="false" outlineLevel="0" collapsed="false">
      <c r="A156" s="2" t="n">
        <v>155</v>
      </c>
      <c r="B156" s="6" t="n">
        <v>2203968</v>
      </c>
      <c r="C156" s="7" t="n">
        <v>37751</v>
      </c>
      <c r="D156" s="6" t="s">
        <v>197</v>
      </c>
      <c r="E156" s="8" t="s">
        <v>10</v>
      </c>
      <c r="F156" s="9" t="n">
        <f aca="false">IF(E156="РИ",HYPERLINK(CONCATENATE("https://www1.fips.ru/registers-doc-view/fips_servlet?DB=RUPAT&amp;DocNumber=",B156,"&amp;TypeFile=html"),B156),HYPERLINK(CONCATENATE("https://www1.fips.ru/registers-doc-view/fips_servlet?DB=RUPM&amp;DocNumber=",B156,"&amp;TypeFile=html"),B156))</f>
        <v>2203968</v>
      </c>
    </row>
    <row r="157" customFormat="false" ht="15" hidden="true" customHeight="false" outlineLevel="0" collapsed="false">
      <c r="A157" s="2" t="n">
        <v>156</v>
      </c>
      <c r="B157" s="6" t="n">
        <v>2203249</v>
      </c>
      <c r="C157" s="7" t="n">
        <v>37738</v>
      </c>
      <c r="D157" s="6" t="s">
        <v>198</v>
      </c>
      <c r="E157" s="8" t="s">
        <v>10</v>
      </c>
      <c r="F157" s="9" t="n">
        <f aca="false">IF(E157="РИ",HYPERLINK(CONCATENATE("https://www1.fips.ru/registers-doc-view/fips_servlet?DB=RUPAT&amp;DocNumber=",B157,"&amp;TypeFile=html"),B157),HYPERLINK(CONCATENATE("https://www1.fips.ru/registers-doc-view/fips_servlet?DB=RUPM&amp;DocNumber=",B157,"&amp;TypeFile=html"),B157))</f>
        <v>2203249</v>
      </c>
    </row>
    <row r="158" customFormat="false" ht="15" hidden="true" customHeight="false" outlineLevel="0" collapsed="false">
      <c r="A158" s="2" t="n">
        <v>157</v>
      </c>
      <c r="B158" s="6" t="n">
        <v>28642</v>
      </c>
      <c r="C158" s="7" t="n">
        <v>37721</v>
      </c>
      <c r="D158" s="6" t="s">
        <v>199</v>
      </c>
      <c r="E158" s="8" t="s">
        <v>61</v>
      </c>
      <c r="F158" s="9" t="n">
        <f aca="false">IF(E158="РИ",HYPERLINK(CONCATENATE("https://www1.fips.ru/registers-doc-view/fips_servlet?DB=RUPAT&amp;DocNumber=",B158,"&amp;TypeFile=html"),B158),HYPERLINK(CONCATENATE("https://www1.fips.ru/registers-doc-view/fips_servlet?DB=RUPM&amp;DocNumber=",B158,"&amp;TypeFile=html"),B158))</f>
        <v>28642</v>
      </c>
    </row>
    <row r="159" customFormat="false" ht="28.5" hidden="true" customHeight="false" outlineLevel="0" collapsed="false">
      <c r="A159" s="2" t="n">
        <v>158</v>
      </c>
      <c r="B159" s="6" t="n">
        <v>28764</v>
      </c>
      <c r="C159" s="7" t="n">
        <v>37721</v>
      </c>
      <c r="D159" s="6" t="s">
        <v>200</v>
      </c>
      <c r="E159" s="8" t="s">
        <v>61</v>
      </c>
      <c r="F159" s="9" t="n">
        <f aca="false">IF(E159="РИ",HYPERLINK(CONCATENATE("https://www1.fips.ru/registers-doc-view/fips_servlet?DB=RUPAT&amp;DocNumber=",B159,"&amp;TypeFile=html"),B159),HYPERLINK(CONCATENATE("https://www1.fips.ru/registers-doc-view/fips_servlet?DB=RUPM&amp;DocNumber=",B159,"&amp;TypeFile=html"),B159))</f>
        <v>28764</v>
      </c>
    </row>
    <row r="160" customFormat="false" ht="15" hidden="true" customHeight="false" outlineLevel="0" collapsed="false">
      <c r="A160" s="2" t="n">
        <v>159</v>
      </c>
      <c r="B160" s="6" t="n">
        <v>2201968</v>
      </c>
      <c r="C160" s="7" t="n">
        <v>37721</v>
      </c>
      <c r="D160" s="6" t="s">
        <v>201</v>
      </c>
      <c r="E160" s="8" t="s">
        <v>10</v>
      </c>
      <c r="F160" s="9" t="n">
        <f aca="false">IF(E160="РИ",HYPERLINK(CONCATENATE("https://www1.fips.ru/registers-doc-view/fips_servlet?DB=RUPAT&amp;DocNumber=",B160,"&amp;TypeFile=html"),B160),HYPERLINK(CONCATENATE("https://www1.fips.ru/registers-doc-view/fips_servlet?DB=RUPM&amp;DocNumber=",B160,"&amp;TypeFile=html"),B160))</f>
        <v>2201968</v>
      </c>
    </row>
    <row r="161" customFormat="false" ht="15" hidden="true" customHeight="false" outlineLevel="0" collapsed="false">
      <c r="A161" s="2" t="n">
        <v>160</v>
      </c>
      <c r="B161" s="6" t="n">
        <v>2200198</v>
      </c>
      <c r="C161" s="7" t="n">
        <v>37690</v>
      </c>
      <c r="D161" s="6" t="s">
        <v>202</v>
      </c>
      <c r="E161" s="8" t="s">
        <v>10</v>
      </c>
      <c r="F161" s="9" t="n">
        <f aca="false">IF(E161="РИ",HYPERLINK(CONCATENATE("https://www1.fips.ru/registers-doc-view/fips_servlet?DB=RUPAT&amp;DocNumber=",B161,"&amp;TypeFile=html"),B161),HYPERLINK(CONCATENATE("https://www1.fips.ru/registers-doc-view/fips_servlet?DB=RUPM&amp;DocNumber=",B161,"&amp;TypeFile=html"),B161))</f>
        <v>2200198</v>
      </c>
    </row>
    <row r="162" customFormat="false" ht="15" hidden="true" customHeight="false" outlineLevel="0" collapsed="false">
      <c r="A162" s="2" t="n">
        <v>161</v>
      </c>
      <c r="B162" s="6" t="n">
        <v>26640</v>
      </c>
      <c r="C162" s="7" t="n">
        <v>37600</v>
      </c>
      <c r="D162" s="6" t="s">
        <v>203</v>
      </c>
      <c r="E162" s="8" t="s">
        <v>61</v>
      </c>
      <c r="F162" s="9" t="n">
        <f aca="false">IF(E162="РИ",HYPERLINK(CONCATENATE("https://www1.fips.ru/registers-doc-view/fips_servlet?DB=RUPAT&amp;DocNumber=",B162,"&amp;TypeFile=html"),B162),HYPERLINK(CONCATENATE("https://www1.fips.ru/registers-doc-view/fips_servlet?DB=RUPM&amp;DocNumber=",B162,"&amp;TypeFile=html"),B162))</f>
        <v>26640</v>
      </c>
    </row>
    <row r="163" customFormat="false" ht="15" hidden="true" customHeight="false" outlineLevel="0" collapsed="false">
      <c r="A163" s="2" t="n">
        <v>162</v>
      </c>
      <c r="B163" s="6" t="n">
        <v>2194079</v>
      </c>
      <c r="C163" s="7" t="n">
        <v>37600</v>
      </c>
      <c r="D163" s="6" t="s">
        <v>150</v>
      </c>
      <c r="E163" s="8" t="s">
        <v>10</v>
      </c>
      <c r="F163" s="9" t="n">
        <f aca="false">IF(E163="РИ",HYPERLINK(CONCATENATE("https://www1.fips.ru/registers-doc-view/fips_servlet?DB=RUPAT&amp;DocNumber=",B163,"&amp;TypeFile=html"),B163),HYPERLINK(CONCATENATE("https://www1.fips.ru/registers-doc-view/fips_servlet?DB=RUPM&amp;DocNumber=",B163,"&amp;TypeFile=html"),B163))</f>
        <v>2194079</v>
      </c>
    </row>
    <row r="164" customFormat="false" ht="28.5" hidden="true" customHeight="false" outlineLevel="0" collapsed="false">
      <c r="A164" s="2" t="n">
        <v>163</v>
      </c>
      <c r="B164" s="6" t="n">
        <v>2189882</v>
      </c>
      <c r="C164" s="7" t="n">
        <v>37526</v>
      </c>
      <c r="D164" s="6" t="s">
        <v>204</v>
      </c>
      <c r="E164" s="8" t="s">
        <v>10</v>
      </c>
      <c r="F164" s="9" t="n">
        <f aca="false">IF(E164="РИ",HYPERLINK(CONCATENATE("https://www1.fips.ru/registers-doc-view/fips_servlet?DB=RUPAT&amp;DocNumber=",B164,"&amp;TypeFile=html"),B164),HYPERLINK(CONCATENATE("https://www1.fips.ru/registers-doc-view/fips_servlet?DB=RUPM&amp;DocNumber=",B164,"&amp;TypeFile=html"),B164))</f>
        <v>2189882</v>
      </c>
    </row>
    <row r="165" customFormat="false" ht="15" hidden="true" customHeight="false" outlineLevel="0" collapsed="false">
      <c r="A165" s="2" t="n">
        <v>164</v>
      </c>
      <c r="B165" s="6" t="n">
        <v>25175</v>
      </c>
      <c r="C165" s="7" t="n">
        <v>37519</v>
      </c>
      <c r="D165" s="6" t="s">
        <v>205</v>
      </c>
      <c r="E165" s="8" t="s">
        <v>61</v>
      </c>
      <c r="F165" s="9" t="n">
        <f aca="false">IF(E165="РИ",HYPERLINK(CONCATENATE("https://www1.fips.ru/registers-doc-view/fips_servlet?DB=RUPAT&amp;DocNumber=",B165,"&amp;TypeFile=html"),B165),HYPERLINK(CONCATENATE("https://www1.fips.ru/registers-doc-view/fips_servlet?DB=RUPM&amp;DocNumber=",B165,"&amp;TypeFile=html"),B165))</f>
        <v>25175</v>
      </c>
    </row>
    <row r="166" customFormat="false" ht="42.75" hidden="true" customHeight="false" outlineLevel="0" collapsed="false">
      <c r="A166" s="2" t="n">
        <v>165</v>
      </c>
      <c r="B166" s="6" t="n">
        <v>2189384</v>
      </c>
      <c r="C166" s="7" t="n">
        <v>37519</v>
      </c>
      <c r="D166" s="6" t="s">
        <v>206</v>
      </c>
      <c r="E166" s="8" t="s">
        <v>10</v>
      </c>
      <c r="F166" s="9" t="n">
        <f aca="false">IF(E166="РИ",HYPERLINK(CONCATENATE("https://www1.fips.ru/registers-doc-view/fips_servlet?DB=RUPAT&amp;DocNumber=",B166,"&amp;TypeFile=html"),B166),HYPERLINK(CONCATENATE("https://www1.fips.ru/registers-doc-view/fips_servlet?DB=RUPM&amp;DocNumber=",B166,"&amp;TypeFile=html"),B166))</f>
        <v>2189384</v>
      </c>
    </row>
    <row r="167" customFormat="false" ht="15" hidden="true" customHeight="false" outlineLevel="0" collapsed="false">
      <c r="A167" s="2" t="n">
        <v>166</v>
      </c>
      <c r="B167" s="6" t="n">
        <v>24467</v>
      </c>
      <c r="C167" s="7" t="n">
        <v>37478</v>
      </c>
      <c r="D167" s="6" t="s">
        <v>207</v>
      </c>
      <c r="E167" s="8" t="s">
        <v>61</v>
      </c>
      <c r="F167" s="9" t="n">
        <f aca="false">IF(E167="РИ",HYPERLINK(CONCATENATE("https://www1.fips.ru/registers-doc-view/fips_servlet?DB=RUPAT&amp;DocNumber=",B167,"&amp;TypeFile=html"),B167),HYPERLINK(CONCATENATE("https://www1.fips.ru/registers-doc-view/fips_servlet?DB=RUPM&amp;DocNumber=",B167,"&amp;TypeFile=html"),B167))</f>
        <v>24467</v>
      </c>
    </row>
    <row r="168" customFormat="false" ht="15" hidden="true" customHeight="false" outlineLevel="0" collapsed="false">
      <c r="A168" s="2" t="n">
        <v>167</v>
      </c>
      <c r="B168" s="6" t="n">
        <v>2186117</v>
      </c>
      <c r="C168" s="7" t="n">
        <v>37464</v>
      </c>
      <c r="D168" s="6" t="s">
        <v>208</v>
      </c>
      <c r="E168" s="8" t="s">
        <v>10</v>
      </c>
      <c r="F168" s="9" t="n">
        <f aca="false">IF(E168="РИ",HYPERLINK(CONCATENATE("https://www1.fips.ru/registers-doc-view/fips_servlet?DB=RUPAT&amp;DocNumber=",B168,"&amp;TypeFile=html"),B168),HYPERLINK(CONCATENATE("https://www1.fips.ru/registers-doc-view/fips_servlet?DB=RUPM&amp;DocNumber=",B168,"&amp;TypeFile=html"),B168))</f>
        <v>2186117</v>
      </c>
    </row>
    <row r="169" customFormat="false" ht="15" hidden="true" customHeight="false" outlineLevel="0" collapsed="false">
      <c r="A169" s="2" t="n">
        <v>168</v>
      </c>
      <c r="B169" s="6" t="n">
        <v>2186120</v>
      </c>
      <c r="C169" s="7" t="n">
        <v>37464</v>
      </c>
      <c r="D169" s="6" t="s">
        <v>209</v>
      </c>
      <c r="E169" s="8" t="s">
        <v>10</v>
      </c>
      <c r="F169" s="9" t="n">
        <f aca="false">IF(E169="РИ",HYPERLINK(CONCATENATE("https://www1.fips.ru/registers-doc-view/fips_servlet?DB=RUPAT&amp;DocNumber=",B169,"&amp;TypeFile=html"),B169),HYPERLINK(CONCATENATE("https://www1.fips.ru/registers-doc-view/fips_servlet?DB=RUPM&amp;DocNumber=",B169,"&amp;TypeFile=html"),B169))</f>
        <v>2186120</v>
      </c>
    </row>
    <row r="170" customFormat="false" ht="15" hidden="true" customHeight="false" outlineLevel="0" collapsed="false">
      <c r="A170" s="2" t="n">
        <v>169</v>
      </c>
      <c r="B170" s="6" t="n">
        <v>2186124</v>
      </c>
      <c r="C170" s="7" t="n">
        <v>37464</v>
      </c>
      <c r="D170" s="6" t="s">
        <v>210</v>
      </c>
      <c r="E170" s="8" t="s">
        <v>10</v>
      </c>
      <c r="F170" s="9" t="n">
        <f aca="false">IF(E170="РИ",HYPERLINK(CONCATENATE("https://www1.fips.ru/registers-doc-view/fips_servlet?DB=RUPAT&amp;DocNumber=",B170,"&amp;TypeFile=html"),B170),HYPERLINK(CONCATENATE("https://www1.fips.ru/registers-doc-view/fips_servlet?DB=RUPM&amp;DocNumber=",B170,"&amp;TypeFile=html"),B170))</f>
        <v>2186124</v>
      </c>
    </row>
    <row r="171" customFormat="false" ht="28.5" hidden="true" customHeight="false" outlineLevel="0" collapsed="false">
      <c r="A171" s="2" t="n">
        <v>170</v>
      </c>
      <c r="B171" s="6" t="n">
        <v>2186125</v>
      </c>
      <c r="C171" s="7" t="n">
        <v>37464</v>
      </c>
      <c r="D171" s="6" t="s">
        <v>211</v>
      </c>
      <c r="E171" s="8" t="s">
        <v>10</v>
      </c>
      <c r="F171" s="9" t="n">
        <f aca="false">IF(E171="РИ",HYPERLINK(CONCATENATE("https://www1.fips.ru/registers-doc-view/fips_servlet?DB=RUPAT&amp;DocNumber=",B171,"&amp;TypeFile=html"),B171),HYPERLINK(CONCATENATE("https://www1.fips.ru/registers-doc-view/fips_servlet?DB=RUPM&amp;DocNumber=",B171,"&amp;TypeFile=html"),B171))</f>
        <v>2186125</v>
      </c>
    </row>
    <row r="172" customFormat="false" ht="15" hidden="true" customHeight="false" outlineLevel="0" collapsed="false">
      <c r="A172" s="2" t="n">
        <v>171</v>
      </c>
      <c r="B172" s="6" t="n">
        <v>23809</v>
      </c>
      <c r="C172" s="7" t="n">
        <v>37457</v>
      </c>
      <c r="D172" s="6" t="s">
        <v>212</v>
      </c>
      <c r="E172" s="8" t="s">
        <v>61</v>
      </c>
      <c r="F172" s="9" t="n">
        <f aca="false">IF(E172="РИ",HYPERLINK(CONCATENATE("https://www1.fips.ru/registers-doc-view/fips_servlet?DB=RUPAT&amp;DocNumber=",B172,"&amp;TypeFile=html"),B172),HYPERLINK(CONCATENATE("https://www1.fips.ru/registers-doc-view/fips_servlet?DB=RUPM&amp;DocNumber=",B172,"&amp;TypeFile=html"),B172))</f>
        <v>23809</v>
      </c>
    </row>
    <row r="173" customFormat="false" ht="28.5" hidden="true" customHeight="false" outlineLevel="0" collapsed="false">
      <c r="A173" s="2" t="n">
        <v>172</v>
      </c>
      <c r="B173" s="6" t="n">
        <v>2184758</v>
      </c>
      <c r="C173" s="7" t="n">
        <v>37447</v>
      </c>
      <c r="D173" s="6" t="s">
        <v>213</v>
      </c>
      <c r="E173" s="8" t="s">
        <v>10</v>
      </c>
      <c r="F173" s="9" t="n">
        <f aca="false">IF(E173="РИ",HYPERLINK(CONCATENATE("https://www1.fips.ru/registers-doc-view/fips_servlet?DB=RUPAT&amp;DocNumber=",B173,"&amp;TypeFile=html"),B173),HYPERLINK(CONCATENATE("https://www1.fips.ru/registers-doc-view/fips_servlet?DB=RUPM&amp;DocNumber=",B173,"&amp;TypeFile=html"),B173))</f>
        <v>2184758</v>
      </c>
    </row>
    <row r="174" customFormat="false" ht="15" hidden="true" customHeight="false" outlineLevel="0" collapsed="false">
      <c r="A174" s="2" t="n">
        <v>173</v>
      </c>
      <c r="B174" s="6" t="n">
        <v>2183678</v>
      </c>
      <c r="C174" s="7" t="n">
        <v>37427</v>
      </c>
      <c r="D174" s="6" t="s">
        <v>214</v>
      </c>
      <c r="E174" s="8" t="s">
        <v>10</v>
      </c>
      <c r="F174" s="9" t="n">
        <f aca="false">IF(E174="РИ",HYPERLINK(CONCATENATE("https://www1.fips.ru/registers-doc-view/fips_servlet?DB=RUPAT&amp;DocNumber=",B174,"&amp;TypeFile=html"),B174),HYPERLINK(CONCATENATE("https://www1.fips.ru/registers-doc-view/fips_servlet?DB=RUPM&amp;DocNumber=",B174,"&amp;TypeFile=html"),B174))</f>
        <v>2183678</v>
      </c>
    </row>
    <row r="175" customFormat="false" ht="15" hidden="true" customHeight="false" outlineLevel="0" collapsed="false">
      <c r="A175" s="2" t="n">
        <v>174</v>
      </c>
      <c r="B175" s="6" t="n">
        <v>2181745</v>
      </c>
      <c r="C175" s="7" t="n">
        <v>37373</v>
      </c>
      <c r="D175" s="6" t="s">
        <v>215</v>
      </c>
      <c r="E175" s="8" t="s">
        <v>10</v>
      </c>
      <c r="F175" s="9" t="n">
        <f aca="false">IF(E175="РИ",HYPERLINK(CONCATENATE("https://www1.fips.ru/registers-doc-view/fips_servlet?DB=RUPAT&amp;DocNumber=",B175,"&amp;TypeFile=html"),B175),HYPERLINK(CONCATENATE("https://www1.fips.ru/registers-doc-view/fips_servlet?DB=RUPM&amp;DocNumber=",B175,"&amp;TypeFile=html"),B175))</f>
        <v>2181745</v>
      </c>
    </row>
    <row r="176" customFormat="false" ht="15" hidden="true" customHeight="false" outlineLevel="0" collapsed="false">
      <c r="A176" s="2" t="n">
        <v>175</v>
      </c>
      <c r="B176" s="6" t="n">
        <v>2179906</v>
      </c>
      <c r="C176" s="7" t="n">
        <v>37314</v>
      </c>
      <c r="D176" s="6" t="s">
        <v>216</v>
      </c>
      <c r="E176" s="8" t="s">
        <v>10</v>
      </c>
      <c r="F176" s="9" t="n">
        <f aca="false">IF(E176="РИ",HYPERLINK(CONCATENATE("https://www1.fips.ru/registers-doc-view/fips_servlet?DB=RUPAT&amp;DocNumber=",B176,"&amp;TypeFile=html"),B176),HYPERLINK(CONCATENATE("https://www1.fips.ru/registers-doc-view/fips_servlet?DB=RUPM&amp;DocNumber=",B176,"&amp;TypeFile=html"),B176))</f>
        <v>2179906</v>
      </c>
    </row>
    <row r="177" customFormat="false" ht="42.75" hidden="true" customHeight="false" outlineLevel="0" collapsed="false">
      <c r="A177" s="2" t="n">
        <v>176</v>
      </c>
      <c r="B177" s="6" t="n">
        <v>2179908</v>
      </c>
      <c r="C177" s="7" t="n">
        <v>37314</v>
      </c>
      <c r="D177" s="6" t="s">
        <v>217</v>
      </c>
      <c r="E177" s="8" t="s">
        <v>10</v>
      </c>
      <c r="F177" s="9" t="n">
        <f aca="false">IF(E177="РИ",HYPERLINK(CONCATENATE("https://www1.fips.ru/registers-doc-view/fips_servlet?DB=RUPAT&amp;DocNumber=",B177,"&amp;TypeFile=html"),B177),HYPERLINK(CONCATENATE("https://www1.fips.ru/registers-doc-view/fips_servlet?DB=RUPM&amp;DocNumber=",B177,"&amp;TypeFile=html"),B177))</f>
        <v>2179908</v>
      </c>
    </row>
    <row r="178" customFormat="false" ht="15" hidden="true" customHeight="false" outlineLevel="0" collapsed="false">
      <c r="A178" s="2" t="n">
        <v>177</v>
      </c>
      <c r="B178" s="6" t="n">
        <v>2175278</v>
      </c>
      <c r="C178" s="7" t="n">
        <v>37191</v>
      </c>
      <c r="D178" s="6" t="s">
        <v>218</v>
      </c>
      <c r="E178" s="8" t="s">
        <v>10</v>
      </c>
      <c r="F178" s="9" t="n">
        <f aca="false">IF(E178="РИ",HYPERLINK(CONCATENATE("https://www1.fips.ru/registers-doc-view/fips_servlet?DB=RUPAT&amp;DocNumber=",B178,"&amp;TypeFile=html"),B178),HYPERLINK(CONCATENATE("https://www1.fips.ru/registers-doc-view/fips_servlet?DB=RUPM&amp;DocNumber=",B178,"&amp;TypeFile=html"),B178))</f>
        <v>2175278</v>
      </c>
    </row>
    <row r="179" customFormat="false" ht="15" hidden="true" customHeight="false" outlineLevel="0" collapsed="false">
      <c r="A179" s="2" t="n">
        <v>178</v>
      </c>
      <c r="B179" s="6" t="n">
        <v>20315</v>
      </c>
      <c r="C179" s="7" t="n">
        <v>37191</v>
      </c>
      <c r="D179" s="6" t="s">
        <v>219</v>
      </c>
      <c r="E179" s="8" t="s">
        <v>61</v>
      </c>
      <c r="F179" s="9" t="n">
        <f aca="false">IF(E179="РИ",HYPERLINK(CONCATENATE("https://www1.fips.ru/registers-doc-view/fips_servlet?DB=RUPAT&amp;DocNumber=",B179,"&amp;TypeFile=html"),B179),HYPERLINK(CONCATENATE("https://www1.fips.ru/registers-doc-view/fips_servlet?DB=RUPM&amp;DocNumber=",B179,"&amp;TypeFile=html"),B179))</f>
        <v>20315</v>
      </c>
    </row>
    <row r="180" customFormat="false" ht="15" hidden="true" customHeight="false" outlineLevel="0" collapsed="false">
      <c r="A180" s="2" t="n">
        <v>179</v>
      </c>
      <c r="B180" s="6" t="n">
        <v>2171297</v>
      </c>
      <c r="C180" s="7" t="n">
        <v>37099</v>
      </c>
      <c r="D180" s="6" t="s">
        <v>220</v>
      </c>
      <c r="E180" s="8" t="s">
        <v>10</v>
      </c>
      <c r="F180" s="9" t="n">
        <f aca="false">IF(E180="РИ",HYPERLINK(CONCATENATE("https://www1.fips.ru/registers-doc-view/fips_servlet?DB=RUPAT&amp;DocNumber=",B180,"&amp;TypeFile=html"),B180),HYPERLINK(CONCATENATE("https://www1.fips.ru/registers-doc-view/fips_servlet?DB=RUPM&amp;DocNumber=",B180,"&amp;TypeFile=html"),B180))</f>
        <v>2171297</v>
      </c>
    </row>
    <row r="181" customFormat="false" ht="15" hidden="true" customHeight="false" outlineLevel="0" collapsed="false">
      <c r="A181" s="2" t="n">
        <v>180</v>
      </c>
      <c r="B181" s="6" t="n">
        <v>2170150</v>
      </c>
      <c r="C181" s="7" t="n">
        <v>37082</v>
      </c>
      <c r="D181" s="6" t="s">
        <v>221</v>
      </c>
      <c r="E181" s="8" t="s">
        <v>10</v>
      </c>
      <c r="F181" s="9" t="n">
        <f aca="false">IF(E181="РИ",HYPERLINK(CONCATENATE("https://www1.fips.ru/registers-doc-view/fips_servlet?DB=RUPAT&amp;DocNumber=",B181,"&amp;TypeFile=html"),B181),HYPERLINK(CONCATENATE("https://www1.fips.ru/registers-doc-view/fips_servlet?DB=RUPM&amp;DocNumber=",B181,"&amp;TypeFile=html"),B181))</f>
        <v>2170150</v>
      </c>
    </row>
    <row r="182" customFormat="false" ht="28.5" hidden="true" customHeight="false" outlineLevel="0" collapsed="false">
      <c r="A182" s="2" t="n">
        <v>181</v>
      </c>
      <c r="B182" s="6" t="n">
        <v>2169635</v>
      </c>
      <c r="C182" s="7" t="n">
        <v>37069</v>
      </c>
      <c r="D182" s="6" t="s">
        <v>222</v>
      </c>
      <c r="E182" s="8" t="s">
        <v>10</v>
      </c>
      <c r="F182" s="9" t="n">
        <f aca="false">IF(E182="РИ",HYPERLINK(CONCATENATE("https://www1.fips.ru/registers-doc-view/fips_servlet?DB=RUPAT&amp;DocNumber=",B182,"&amp;TypeFile=html"),B182),HYPERLINK(CONCATENATE("https://www1.fips.ru/registers-doc-view/fips_servlet?DB=RUPM&amp;DocNumber=",B182,"&amp;TypeFile=html"),B182))</f>
        <v>2169635</v>
      </c>
    </row>
    <row r="183" customFormat="false" ht="15" hidden="true" customHeight="false" outlineLevel="0" collapsed="false">
      <c r="A183" s="2" t="n">
        <v>182</v>
      </c>
      <c r="B183" s="6" t="n">
        <v>2169050</v>
      </c>
      <c r="C183" s="7" t="n">
        <v>37062</v>
      </c>
      <c r="D183" s="6" t="s">
        <v>223</v>
      </c>
      <c r="E183" s="8" t="s">
        <v>10</v>
      </c>
      <c r="F183" s="9" t="n">
        <f aca="false">IF(E183="РИ",HYPERLINK(CONCATENATE("https://www1.fips.ru/registers-doc-view/fips_servlet?DB=RUPAT&amp;DocNumber=",B183,"&amp;TypeFile=html"),B183),HYPERLINK(CONCATENATE("https://www1.fips.ru/registers-doc-view/fips_servlet?DB=RUPM&amp;DocNumber=",B183,"&amp;TypeFile=html"),B183))</f>
        <v>2169050</v>
      </c>
    </row>
    <row r="184" customFormat="false" ht="15" hidden="true" customHeight="false" outlineLevel="0" collapsed="false">
      <c r="A184" s="2" t="n">
        <v>183</v>
      </c>
      <c r="B184" s="6" t="n">
        <v>18250</v>
      </c>
      <c r="C184" s="7" t="n">
        <v>37052</v>
      </c>
      <c r="D184" s="6" t="s">
        <v>224</v>
      </c>
      <c r="E184" s="8" t="s">
        <v>61</v>
      </c>
      <c r="F184" s="9" t="n">
        <f aca="false">IF(E184="РИ",HYPERLINK(CONCATENATE("https://www1.fips.ru/registers-doc-view/fips_servlet?DB=RUPAT&amp;DocNumber=",B184,"&amp;TypeFile=html"),B184),HYPERLINK(CONCATENATE("https://www1.fips.ru/registers-doc-view/fips_servlet?DB=RUPM&amp;DocNumber=",B184,"&amp;TypeFile=html"),B184))</f>
        <v>18250</v>
      </c>
    </row>
    <row r="185" customFormat="false" ht="15" hidden="true" customHeight="false" outlineLevel="0" collapsed="false">
      <c r="A185" s="2" t="n">
        <v>184</v>
      </c>
      <c r="B185" s="6" t="n">
        <v>2167023</v>
      </c>
      <c r="C185" s="7" t="n">
        <v>37031</v>
      </c>
      <c r="D185" s="6" t="s">
        <v>225</v>
      </c>
      <c r="E185" s="8" t="s">
        <v>10</v>
      </c>
      <c r="F185" s="9" t="n">
        <f aca="false">IF(E185="РИ",HYPERLINK(CONCATENATE("https://www1.fips.ru/registers-doc-view/fips_servlet?DB=RUPAT&amp;DocNumber=",B185,"&amp;TypeFile=html"),B185),HYPERLINK(CONCATENATE("https://www1.fips.ru/registers-doc-view/fips_servlet?DB=RUPM&amp;DocNumber=",B185,"&amp;TypeFile=html"),B185))</f>
        <v>2167023</v>
      </c>
    </row>
    <row r="186" customFormat="false" ht="15" hidden="true" customHeight="false" outlineLevel="0" collapsed="false">
      <c r="A186" s="2" t="n">
        <v>185</v>
      </c>
      <c r="B186" s="6" t="n">
        <v>2167031</v>
      </c>
      <c r="C186" s="7" t="n">
        <v>37031</v>
      </c>
      <c r="D186" s="6" t="s">
        <v>226</v>
      </c>
      <c r="E186" s="8" t="s">
        <v>10</v>
      </c>
      <c r="F186" s="9" t="n">
        <f aca="false">IF(E186="РИ",HYPERLINK(CONCATENATE("https://www1.fips.ru/registers-doc-view/fips_servlet?DB=RUPAT&amp;DocNumber=",B186,"&amp;TypeFile=html"),B186),HYPERLINK(CONCATENATE("https://www1.fips.ru/registers-doc-view/fips_servlet?DB=RUPM&amp;DocNumber=",B186,"&amp;TypeFile=html"),B186))</f>
        <v>2167031</v>
      </c>
    </row>
    <row r="187" customFormat="false" ht="28.5" hidden="true" customHeight="false" outlineLevel="0" collapsed="false">
      <c r="A187" s="2" t="n">
        <v>186</v>
      </c>
      <c r="B187" s="6" t="n">
        <v>17874</v>
      </c>
      <c r="C187" s="7" t="n">
        <v>37021</v>
      </c>
      <c r="D187" s="6" t="s">
        <v>227</v>
      </c>
      <c r="E187" s="8" t="s">
        <v>61</v>
      </c>
      <c r="F187" s="9" t="n">
        <f aca="false">IF(E187="РИ",HYPERLINK(CONCATENATE("https://www1.fips.ru/registers-doc-view/fips_servlet?DB=RUPAT&amp;DocNumber=",B187,"&amp;TypeFile=html"),B187),HYPERLINK(CONCATENATE("https://www1.fips.ru/registers-doc-view/fips_servlet?DB=RUPM&amp;DocNumber=",B187,"&amp;TypeFile=html"),B187))</f>
        <v>17874</v>
      </c>
    </row>
    <row r="188" customFormat="false" ht="15" hidden="true" customHeight="false" outlineLevel="0" collapsed="false">
      <c r="A188" s="2" t="n">
        <v>187</v>
      </c>
      <c r="B188" s="6" t="n">
        <v>2166556</v>
      </c>
      <c r="C188" s="7" t="n">
        <v>37021</v>
      </c>
      <c r="D188" s="6" t="s">
        <v>228</v>
      </c>
      <c r="E188" s="8" t="s">
        <v>10</v>
      </c>
      <c r="F188" s="9" t="n">
        <f aca="false">IF(E188="РИ",HYPERLINK(CONCATENATE("https://www1.fips.ru/registers-doc-view/fips_servlet?DB=RUPAT&amp;DocNumber=",B188,"&amp;TypeFile=html"),B188),HYPERLINK(CONCATENATE("https://www1.fips.ru/registers-doc-view/fips_servlet?DB=RUPM&amp;DocNumber=",B188,"&amp;TypeFile=html"),B188))</f>
        <v>2166556</v>
      </c>
    </row>
    <row r="189" customFormat="false" ht="15" hidden="true" customHeight="false" outlineLevel="0" collapsed="false">
      <c r="A189" s="2" t="n">
        <v>188</v>
      </c>
      <c r="B189" s="6" t="n">
        <v>15389</v>
      </c>
      <c r="C189" s="7" t="n">
        <v>36809</v>
      </c>
      <c r="D189" s="6" t="s">
        <v>229</v>
      </c>
      <c r="E189" s="8" t="s">
        <v>61</v>
      </c>
      <c r="F189" s="9" t="n">
        <f aca="false">IF(E189="РИ",HYPERLINK(CONCATENATE("https://www1.fips.ru/registers-doc-view/fips_servlet?DB=RUPAT&amp;DocNumber=",B189,"&amp;TypeFile=html"),B189),HYPERLINK(CONCATENATE("https://www1.fips.ru/registers-doc-view/fips_servlet?DB=RUPM&amp;DocNumber=",B189,"&amp;TypeFile=html"),B189))</f>
        <v>15389</v>
      </c>
    </row>
    <row r="190" customFormat="false" ht="28.5" hidden="true" customHeight="false" outlineLevel="0" collapsed="false">
      <c r="A190" s="2" t="n">
        <v>189</v>
      </c>
      <c r="B190" s="6" t="n">
        <v>2157414</v>
      </c>
      <c r="C190" s="7" t="n">
        <v>36809</v>
      </c>
      <c r="D190" s="6" t="s">
        <v>230</v>
      </c>
      <c r="E190" s="8" t="s">
        <v>10</v>
      </c>
      <c r="F190" s="9" t="n">
        <f aca="false">IF(E190="РИ",HYPERLINK(CONCATENATE("https://www1.fips.ru/registers-doc-view/fips_servlet?DB=RUPAT&amp;DocNumber=",B190,"&amp;TypeFile=html"),B190),HYPERLINK(CONCATENATE("https://www1.fips.ru/registers-doc-view/fips_servlet?DB=RUPM&amp;DocNumber=",B190,"&amp;TypeFile=html"),B190))</f>
        <v>2157414</v>
      </c>
    </row>
    <row r="191" customFormat="false" ht="15" hidden="true" customHeight="false" outlineLevel="0" collapsed="false">
      <c r="A191" s="2" t="n">
        <v>190</v>
      </c>
      <c r="B191" s="6" t="n">
        <v>1272705</v>
      </c>
      <c r="C191" s="7" t="n">
        <v>36789</v>
      </c>
      <c r="D191" s="6" t="s">
        <v>231</v>
      </c>
      <c r="E191" s="8" t="s">
        <v>10</v>
      </c>
      <c r="F191" s="9" t="n">
        <f aca="false">IF(E191="РИ",HYPERLINK(CONCATENATE("https://www1.fips.ru/registers-doc-view/fips_servlet?DB=RUPAT&amp;DocNumber=",B191,"&amp;TypeFile=html"),B191),HYPERLINK(CONCATENATE("https://www1.fips.ru/registers-doc-view/fips_servlet?DB=RUPM&amp;DocNumber=",B191,"&amp;TypeFile=html"),B191))</f>
        <v>1272705</v>
      </c>
    </row>
    <row r="192" customFormat="false" ht="28.5" hidden="true" customHeight="false" outlineLevel="0" collapsed="false">
      <c r="A192" s="2" t="n">
        <v>191</v>
      </c>
      <c r="B192" s="6" t="n">
        <v>14431</v>
      </c>
      <c r="C192" s="7" t="n">
        <v>36734</v>
      </c>
      <c r="D192" s="6" t="s">
        <v>232</v>
      </c>
      <c r="E192" s="8" t="s">
        <v>61</v>
      </c>
      <c r="F192" s="9" t="n">
        <f aca="false">IF(E192="РИ",HYPERLINK(CONCATENATE("https://www1.fips.ru/registers-doc-view/fips_servlet?DB=RUPAT&amp;DocNumber=",B192,"&amp;TypeFile=html"),B192),HYPERLINK(CONCATENATE("https://www1.fips.ru/registers-doc-view/fips_servlet?DB=RUPM&amp;DocNumber=",B192,"&amp;TypeFile=html"),B192))</f>
        <v>14431</v>
      </c>
    </row>
    <row r="193" customFormat="false" ht="15" hidden="true" customHeight="false" outlineLevel="0" collapsed="false">
      <c r="A193" s="2" t="n">
        <v>192</v>
      </c>
      <c r="B193" s="6" t="n">
        <v>2153005</v>
      </c>
      <c r="C193" s="7" t="n">
        <v>36727</v>
      </c>
      <c r="D193" s="6" t="s">
        <v>233</v>
      </c>
      <c r="E193" s="8" t="s">
        <v>10</v>
      </c>
      <c r="F193" s="9" t="n">
        <f aca="false">IF(E193="РИ",HYPERLINK(CONCATENATE("https://www1.fips.ru/registers-doc-view/fips_servlet?DB=RUPAT&amp;DocNumber=",B193,"&amp;TypeFile=html"),B193),HYPERLINK(CONCATENATE("https://www1.fips.ru/registers-doc-view/fips_servlet?DB=RUPM&amp;DocNumber=",B193,"&amp;TypeFile=html"),B193))</f>
        <v>2153005</v>
      </c>
    </row>
    <row r="194" customFormat="false" ht="15" hidden="true" customHeight="false" outlineLevel="0" collapsed="false">
      <c r="A194" s="2" t="n">
        <v>193</v>
      </c>
      <c r="B194" s="6" t="n">
        <v>14154</v>
      </c>
      <c r="C194" s="7" t="n">
        <v>36717</v>
      </c>
      <c r="D194" s="6" t="s">
        <v>234</v>
      </c>
      <c r="E194" s="8" t="s">
        <v>61</v>
      </c>
      <c r="F194" s="9" t="n">
        <f aca="false">IF(E194="РИ",HYPERLINK(CONCATENATE("https://www1.fips.ru/registers-doc-view/fips_servlet?DB=RUPAT&amp;DocNumber=",B194,"&amp;TypeFile=html"),B194),HYPERLINK(CONCATENATE("https://www1.fips.ru/registers-doc-view/fips_servlet?DB=RUPM&amp;DocNumber=",B194,"&amp;TypeFile=html"),B194))</f>
        <v>14154</v>
      </c>
    </row>
    <row r="195" customFormat="false" ht="28.5" hidden="true" customHeight="false" outlineLevel="0" collapsed="false">
      <c r="A195" s="2" t="n">
        <v>194</v>
      </c>
      <c r="B195" s="6" t="n">
        <v>2151657</v>
      </c>
      <c r="C195" s="7" t="n">
        <v>36704</v>
      </c>
      <c r="D195" s="6" t="s">
        <v>235</v>
      </c>
      <c r="E195" s="8" t="s">
        <v>10</v>
      </c>
      <c r="F195" s="9" t="n">
        <f aca="false">IF(E195="РИ",HYPERLINK(CONCATENATE("https://www1.fips.ru/registers-doc-view/fips_servlet?DB=RUPAT&amp;DocNumber=",B195,"&amp;TypeFile=html"),B195),HYPERLINK(CONCATENATE("https://www1.fips.ru/registers-doc-view/fips_servlet?DB=RUPM&amp;DocNumber=",B195,"&amp;TypeFile=html"),B195))</f>
        <v>2151657</v>
      </c>
    </row>
    <row r="196" customFormat="false" ht="15" hidden="true" customHeight="false" outlineLevel="0" collapsed="false">
      <c r="A196" s="2" t="n">
        <v>195</v>
      </c>
      <c r="B196" s="6" t="n">
        <v>2150511</v>
      </c>
      <c r="C196" s="7" t="n">
        <v>36687</v>
      </c>
      <c r="D196" s="6" t="s">
        <v>236</v>
      </c>
      <c r="E196" s="8" t="s">
        <v>10</v>
      </c>
      <c r="F196" s="9" t="n">
        <f aca="false">IF(E196="РИ",HYPERLINK(CONCATENATE("https://www1.fips.ru/registers-doc-view/fips_servlet?DB=RUPAT&amp;DocNumber=",B196,"&amp;TypeFile=html"),B196),HYPERLINK(CONCATENATE("https://www1.fips.ru/registers-doc-view/fips_servlet?DB=RUPM&amp;DocNumber=",B196,"&amp;TypeFile=html"),B196))</f>
        <v>2150511</v>
      </c>
    </row>
    <row r="197" customFormat="false" ht="15" hidden="true" customHeight="false" outlineLevel="0" collapsed="false">
      <c r="A197" s="2" t="n">
        <v>196</v>
      </c>
      <c r="B197" s="6" t="n">
        <v>2149683</v>
      </c>
      <c r="C197" s="7" t="n">
        <v>36673</v>
      </c>
      <c r="D197" s="6" t="s">
        <v>237</v>
      </c>
      <c r="E197" s="8" t="s">
        <v>10</v>
      </c>
      <c r="F197" s="9" t="n">
        <f aca="false">IF(E197="РИ",HYPERLINK(CONCATENATE("https://www1.fips.ru/registers-doc-view/fips_servlet?DB=RUPAT&amp;DocNumber=",B197,"&amp;TypeFile=html"),B197),HYPERLINK(CONCATENATE("https://www1.fips.ru/registers-doc-view/fips_servlet?DB=RUPM&amp;DocNumber=",B197,"&amp;TypeFile=html"),B197))</f>
        <v>2149683</v>
      </c>
    </row>
    <row r="198" customFormat="false" ht="28.5" hidden="true" customHeight="false" outlineLevel="0" collapsed="false">
      <c r="A198" s="2" t="n">
        <v>197</v>
      </c>
      <c r="B198" s="6" t="n">
        <v>2149856</v>
      </c>
      <c r="C198" s="7" t="n">
        <v>36673</v>
      </c>
      <c r="D198" s="6" t="s">
        <v>238</v>
      </c>
      <c r="E198" s="8" t="s">
        <v>10</v>
      </c>
      <c r="F198" s="9" t="n">
        <f aca="false">IF(E198="РИ",HYPERLINK(CONCATENATE("https://www1.fips.ru/registers-doc-view/fips_servlet?DB=RUPAT&amp;DocNumber=",B198,"&amp;TypeFile=html"),B198),HYPERLINK(CONCATENATE("https://www1.fips.ru/registers-doc-view/fips_servlet?DB=RUPM&amp;DocNumber=",B198,"&amp;TypeFile=html"),B198))</f>
        <v>2149856</v>
      </c>
    </row>
    <row r="199" customFormat="false" ht="15" hidden="true" customHeight="false" outlineLevel="0" collapsed="false">
      <c r="A199" s="2" t="n">
        <v>198</v>
      </c>
      <c r="B199" s="6" t="n">
        <v>2148555</v>
      </c>
      <c r="C199" s="7" t="n">
        <v>36656</v>
      </c>
      <c r="D199" s="6" t="s">
        <v>239</v>
      </c>
      <c r="E199" s="8" t="s">
        <v>10</v>
      </c>
      <c r="F199" s="9" t="n">
        <f aca="false">IF(E199="РИ",HYPERLINK(CONCATENATE("https://www1.fips.ru/registers-doc-view/fips_servlet?DB=RUPAT&amp;DocNumber=",B199,"&amp;TypeFile=html"),B199),HYPERLINK(CONCATENATE("https://www1.fips.ru/registers-doc-view/fips_servlet?DB=RUPM&amp;DocNumber=",B199,"&amp;TypeFile=html"),B199))</f>
        <v>2148555</v>
      </c>
    </row>
    <row r="200" customFormat="false" ht="15" hidden="true" customHeight="false" outlineLevel="0" collapsed="false">
      <c r="A200" s="2" t="n">
        <v>199</v>
      </c>
      <c r="B200" s="6" t="n">
        <v>2148654</v>
      </c>
      <c r="C200" s="7" t="n">
        <v>36656</v>
      </c>
      <c r="D200" s="6" t="s">
        <v>240</v>
      </c>
      <c r="E200" s="8" t="s">
        <v>10</v>
      </c>
      <c r="F200" s="9" t="n">
        <f aca="false">IF(E200="РИ",HYPERLINK(CONCATENATE("https://www1.fips.ru/registers-doc-view/fips_servlet?DB=RUPAT&amp;DocNumber=",B200,"&amp;TypeFile=html"),B200),HYPERLINK(CONCATENATE("https://www1.fips.ru/registers-doc-view/fips_servlet?DB=RUPM&amp;DocNumber=",B200,"&amp;TypeFile=html"),B200))</f>
        <v>2148654</v>
      </c>
    </row>
    <row r="201" customFormat="false" ht="15" hidden="true" customHeight="false" outlineLevel="0" collapsed="false">
      <c r="A201" s="2" t="n">
        <v>200</v>
      </c>
      <c r="B201" s="6" t="n">
        <v>2148088</v>
      </c>
      <c r="C201" s="7" t="n">
        <v>36643</v>
      </c>
      <c r="D201" s="6" t="s">
        <v>241</v>
      </c>
      <c r="E201" s="8" t="s">
        <v>10</v>
      </c>
      <c r="F201" s="9" t="n">
        <f aca="false">IF(E201="РИ",HYPERLINK(CONCATENATE("https://www1.fips.ru/registers-doc-view/fips_servlet?DB=RUPAT&amp;DocNumber=",B201,"&amp;TypeFile=html"),B201),HYPERLINK(CONCATENATE("https://www1.fips.ru/registers-doc-view/fips_servlet?DB=RUPM&amp;DocNumber=",B201,"&amp;TypeFile=html"),B201))</f>
        <v>2148088</v>
      </c>
    </row>
    <row r="202" customFormat="false" ht="28.5" hidden="true" customHeight="false" outlineLevel="0" collapsed="false">
      <c r="A202" s="2" t="n">
        <v>201</v>
      </c>
      <c r="B202" s="6" t="n">
        <v>2147620</v>
      </c>
      <c r="C202" s="7" t="n">
        <v>36636</v>
      </c>
      <c r="D202" s="6" t="s">
        <v>242</v>
      </c>
      <c r="E202" s="8" t="s">
        <v>10</v>
      </c>
      <c r="F202" s="9" t="n">
        <f aca="false">IF(E202="РИ",HYPERLINK(CONCATENATE("https://www1.fips.ru/registers-doc-view/fips_servlet?DB=RUPAT&amp;DocNumber=",B202,"&amp;TypeFile=html"),B202),HYPERLINK(CONCATENATE("https://www1.fips.ru/registers-doc-view/fips_servlet?DB=RUPM&amp;DocNumber=",B202,"&amp;TypeFile=html"),B202))</f>
        <v>2147620</v>
      </c>
    </row>
    <row r="203" customFormat="false" ht="15" hidden="true" customHeight="false" outlineLevel="0" collapsed="false">
      <c r="A203" s="2" t="n">
        <v>202</v>
      </c>
      <c r="B203" s="6" t="n">
        <v>2147038</v>
      </c>
      <c r="C203" s="7" t="n">
        <v>36612</v>
      </c>
      <c r="D203" s="6" t="s">
        <v>243</v>
      </c>
      <c r="E203" s="8" t="s">
        <v>10</v>
      </c>
      <c r="F203" s="9" t="n">
        <f aca="false">IF(E203="РИ",HYPERLINK(CONCATENATE("https://www1.fips.ru/registers-doc-view/fips_servlet?DB=RUPAT&amp;DocNumber=",B203,"&amp;TypeFile=html"),B203),HYPERLINK(CONCATENATE("https://www1.fips.ru/registers-doc-view/fips_servlet?DB=RUPM&amp;DocNumber=",B203,"&amp;TypeFile=html"),B203))</f>
        <v>2147038</v>
      </c>
    </row>
    <row r="204" customFormat="false" ht="15" hidden="true" customHeight="false" outlineLevel="0" collapsed="false">
      <c r="A204" s="2" t="n">
        <v>203</v>
      </c>
      <c r="B204" s="6" t="n">
        <v>2147043</v>
      </c>
      <c r="C204" s="7" t="n">
        <v>36612</v>
      </c>
      <c r="D204" s="6" t="s">
        <v>244</v>
      </c>
      <c r="E204" s="8" t="s">
        <v>10</v>
      </c>
      <c r="F204" s="9" t="n">
        <f aca="false">IF(E204="РИ",HYPERLINK(CONCATENATE("https://www1.fips.ru/registers-doc-view/fips_servlet?DB=RUPAT&amp;DocNumber=",B204,"&amp;TypeFile=html"),B204),HYPERLINK(CONCATENATE("https://www1.fips.ru/registers-doc-view/fips_servlet?DB=RUPM&amp;DocNumber=",B204,"&amp;TypeFile=html"),B204))</f>
        <v>2147043</v>
      </c>
    </row>
    <row r="205" customFormat="false" ht="15" hidden="true" customHeight="false" outlineLevel="0" collapsed="false">
      <c r="A205" s="2" t="n">
        <v>204</v>
      </c>
      <c r="B205" s="6" t="n">
        <v>1722060</v>
      </c>
      <c r="C205" s="7" t="n">
        <v>36583</v>
      </c>
      <c r="D205" s="6" t="s">
        <v>245</v>
      </c>
      <c r="E205" s="8" t="s">
        <v>10</v>
      </c>
      <c r="F205" s="9" t="n">
        <f aca="false">IF(E205="РИ",HYPERLINK(CONCATENATE("https://www1.fips.ru/registers-doc-view/fips_servlet?DB=RUPAT&amp;DocNumber=",B205,"&amp;TypeFile=html"),B205),HYPERLINK(CONCATENATE("https://www1.fips.ru/registers-doc-view/fips_servlet?DB=RUPM&amp;DocNumber=",B205,"&amp;TypeFile=html"),B205))</f>
        <v>1722060</v>
      </c>
    </row>
    <row r="206" customFormat="false" ht="15" hidden="true" customHeight="false" outlineLevel="0" collapsed="false">
      <c r="A206" s="2" t="n">
        <v>205</v>
      </c>
      <c r="B206" s="6" t="n">
        <v>2146039</v>
      </c>
      <c r="C206" s="7" t="n">
        <v>36583</v>
      </c>
      <c r="D206" s="6" t="s">
        <v>246</v>
      </c>
      <c r="E206" s="8" t="s">
        <v>10</v>
      </c>
      <c r="F206" s="9" t="n">
        <f aca="false">IF(E206="РИ",HYPERLINK(CONCATENATE("https://www1.fips.ru/registers-doc-view/fips_servlet?DB=RUPAT&amp;DocNumber=",B206,"&amp;TypeFile=html"),B206),HYPERLINK(CONCATENATE("https://www1.fips.ru/registers-doc-view/fips_servlet?DB=RUPM&amp;DocNumber=",B206,"&amp;TypeFile=html"),B206))</f>
        <v>2146039</v>
      </c>
    </row>
    <row r="207" customFormat="false" ht="15" hidden="true" customHeight="false" outlineLevel="0" collapsed="false">
      <c r="A207" s="2" t="n">
        <v>206</v>
      </c>
      <c r="B207" s="6" t="n">
        <v>2145532</v>
      </c>
      <c r="C207" s="7" t="n">
        <v>36576</v>
      </c>
      <c r="D207" s="6" t="s">
        <v>218</v>
      </c>
      <c r="E207" s="8" t="s">
        <v>10</v>
      </c>
      <c r="F207" s="9" t="n">
        <f aca="false">IF(E207="РИ",HYPERLINK(CONCATENATE("https://www1.fips.ru/registers-doc-view/fips_servlet?DB=RUPAT&amp;DocNumber=",B207,"&amp;TypeFile=html"),B207),HYPERLINK(CONCATENATE("https://www1.fips.ru/registers-doc-view/fips_servlet?DB=RUPM&amp;DocNumber=",B207,"&amp;TypeFile=html"),B207))</f>
        <v>2145532</v>
      </c>
    </row>
    <row r="208" customFormat="false" ht="15" hidden="true" customHeight="false" outlineLevel="0" collapsed="false">
      <c r="A208" s="2" t="n">
        <v>207</v>
      </c>
      <c r="B208" s="6" t="n">
        <v>2145355</v>
      </c>
      <c r="C208" s="7" t="n">
        <v>36566</v>
      </c>
      <c r="D208" s="6" t="s">
        <v>150</v>
      </c>
      <c r="E208" s="8" t="s">
        <v>10</v>
      </c>
      <c r="F208" s="9" t="n">
        <f aca="false">IF(E208="РИ",HYPERLINK(CONCATENATE("https://www1.fips.ru/registers-doc-view/fips_servlet?DB=RUPAT&amp;DocNumber=",B208,"&amp;TypeFile=html"),B208),HYPERLINK(CONCATENATE("https://www1.fips.ru/registers-doc-view/fips_servlet?DB=RUPM&amp;DocNumber=",B208,"&amp;TypeFile=html"),B208))</f>
        <v>2145355</v>
      </c>
    </row>
    <row r="209" customFormat="false" ht="15" hidden="true" customHeight="false" outlineLevel="0" collapsed="false">
      <c r="A209" s="2" t="n">
        <v>208</v>
      </c>
      <c r="B209" s="6" t="n">
        <v>2145266</v>
      </c>
      <c r="C209" s="7" t="n">
        <v>36566</v>
      </c>
      <c r="D209" s="6" t="s">
        <v>218</v>
      </c>
      <c r="E209" s="8" t="s">
        <v>10</v>
      </c>
      <c r="F209" s="9" t="n">
        <f aca="false">IF(E209="РИ",HYPERLINK(CONCATENATE("https://www1.fips.ru/registers-doc-view/fips_servlet?DB=RUPAT&amp;DocNumber=",B209,"&amp;TypeFile=html"),B209),HYPERLINK(CONCATENATE("https://www1.fips.ru/registers-doc-view/fips_servlet?DB=RUPM&amp;DocNumber=",B209,"&amp;TypeFile=html"),B209))</f>
        <v>2145266</v>
      </c>
    </row>
    <row r="210" customFormat="false" ht="28.5" hidden="true" customHeight="false" outlineLevel="0" collapsed="false">
      <c r="A210" s="2" t="n">
        <v>209</v>
      </c>
      <c r="B210" s="6" t="n">
        <v>2145356</v>
      </c>
      <c r="C210" s="7" t="n">
        <v>36566</v>
      </c>
      <c r="D210" s="6" t="s">
        <v>247</v>
      </c>
      <c r="E210" s="8" t="s">
        <v>10</v>
      </c>
      <c r="F210" s="9" t="n">
        <f aca="false">IF(E210="РИ",HYPERLINK(CONCATENATE("https://www1.fips.ru/registers-doc-view/fips_servlet?DB=RUPAT&amp;DocNumber=",B210,"&amp;TypeFile=html"),B210),HYPERLINK(CONCATENATE("https://www1.fips.ru/registers-doc-view/fips_servlet?DB=RUPM&amp;DocNumber=",B210,"&amp;TypeFile=html"),B210))</f>
        <v>2145356</v>
      </c>
    </row>
    <row r="211" customFormat="false" ht="15" hidden="true" customHeight="false" outlineLevel="0" collapsed="false">
      <c r="A211" s="2" t="n">
        <v>210</v>
      </c>
      <c r="B211" s="6" t="n">
        <v>12413</v>
      </c>
      <c r="C211" s="7" t="n">
        <v>36535</v>
      </c>
      <c r="D211" s="6" t="s">
        <v>248</v>
      </c>
      <c r="E211" s="8" t="s">
        <v>61</v>
      </c>
      <c r="F211" s="9" t="n">
        <f aca="false">IF(E211="РИ",HYPERLINK(CONCATENATE("https://www1.fips.ru/registers-doc-view/fips_servlet?DB=RUPAT&amp;DocNumber=",B211,"&amp;TypeFile=html"),B211),HYPERLINK(CONCATENATE("https://www1.fips.ru/registers-doc-view/fips_servlet?DB=RUPM&amp;DocNumber=",B211,"&amp;TypeFile=html"),B211))</f>
        <v>12413</v>
      </c>
    </row>
    <row r="212" customFormat="false" ht="15" hidden="true" customHeight="false" outlineLevel="0" collapsed="false">
      <c r="A212" s="2" t="n">
        <v>211</v>
      </c>
      <c r="B212" s="6" t="n">
        <v>999614</v>
      </c>
      <c r="C212" s="7" t="n">
        <v>36521</v>
      </c>
      <c r="D212" s="6" t="s">
        <v>249</v>
      </c>
      <c r="E212" s="8" t="s">
        <v>10</v>
      </c>
      <c r="F212" s="9" t="n">
        <f aca="false">IF(E212="РИ",HYPERLINK(CONCATENATE("https://www1.fips.ru/registers-doc-view/fips_servlet?DB=RUPAT&amp;DocNumber=",B212,"&amp;TypeFile=html"),B212),HYPERLINK(CONCATENATE("https://www1.fips.ru/registers-doc-view/fips_servlet?DB=RUPM&amp;DocNumber=",B212,"&amp;TypeFile=html"),B212))</f>
        <v>999614</v>
      </c>
    </row>
    <row r="213" customFormat="false" ht="15" hidden="true" customHeight="false" outlineLevel="0" collapsed="false">
      <c r="A213" s="2" t="n">
        <v>212</v>
      </c>
      <c r="B213" s="6" t="n">
        <v>2142017</v>
      </c>
      <c r="C213" s="7" t="n">
        <v>36491</v>
      </c>
      <c r="D213" s="6" t="s">
        <v>150</v>
      </c>
      <c r="E213" s="8" t="s">
        <v>10</v>
      </c>
      <c r="F213" s="9" t="n">
        <f aca="false">IF(E213="РИ",HYPERLINK(CONCATENATE("https://www1.fips.ru/registers-doc-view/fips_servlet?DB=RUPAT&amp;DocNumber=",B213,"&amp;TypeFile=html"),B213),HYPERLINK(CONCATENATE("https://www1.fips.ru/registers-doc-view/fips_servlet?DB=RUPM&amp;DocNumber=",B213,"&amp;TypeFile=html"),B213))</f>
        <v>2142017</v>
      </c>
    </row>
    <row r="214" customFormat="false" ht="15" hidden="true" customHeight="false" outlineLevel="0" collapsed="false">
      <c r="A214" s="2" t="n">
        <v>213</v>
      </c>
      <c r="B214" s="6" t="n">
        <v>2140991</v>
      </c>
      <c r="C214" s="7" t="n">
        <v>36474</v>
      </c>
      <c r="D214" s="6" t="s">
        <v>250</v>
      </c>
      <c r="E214" s="8" t="s">
        <v>10</v>
      </c>
      <c r="F214" s="9" t="n">
        <f aca="false">IF(E214="РИ",HYPERLINK(CONCATENATE("https://www1.fips.ru/registers-doc-view/fips_servlet?DB=RUPAT&amp;DocNumber=",B214,"&amp;TypeFile=html"),B214),HYPERLINK(CONCATENATE("https://www1.fips.ru/registers-doc-view/fips_servlet?DB=RUPM&amp;DocNumber=",B214,"&amp;TypeFile=html"),B214))</f>
        <v>2140991</v>
      </c>
    </row>
    <row r="215" customFormat="false" ht="15" hidden="true" customHeight="false" outlineLevel="0" collapsed="false">
      <c r="A215" s="2" t="n">
        <v>214</v>
      </c>
      <c r="B215" s="6" t="n">
        <v>2140993</v>
      </c>
      <c r="C215" s="7" t="n">
        <v>36474</v>
      </c>
      <c r="D215" s="6" t="s">
        <v>251</v>
      </c>
      <c r="E215" s="8" t="s">
        <v>10</v>
      </c>
      <c r="F215" s="9" t="n">
        <f aca="false">IF(E215="РИ",HYPERLINK(CONCATENATE("https://www1.fips.ru/registers-doc-view/fips_servlet?DB=RUPAT&amp;DocNumber=",B215,"&amp;TypeFile=html"),B215),HYPERLINK(CONCATENATE("https://www1.fips.ru/registers-doc-view/fips_servlet?DB=RUPM&amp;DocNumber=",B215,"&amp;TypeFile=html"),B215))</f>
        <v>2140993</v>
      </c>
    </row>
    <row r="216" customFormat="false" ht="15" hidden="true" customHeight="false" outlineLevel="0" collapsed="false">
      <c r="A216" s="2" t="n">
        <v>215</v>
      </c>
      <c r="B216" s="6" t="n">
        <v>2140994</v>
      </c>
      <c r="C216" s="7" t="n">
        <v>36474</v>
      </c>
      <c r="D216" s="6" t="s">
        <v>252</v>
      </c>
      <c r="E216" s="8" t="s">
        <v>10</v>
      </c>
      <c r="F216" s="9" t="n">
        <f aca="false">IF(E216="РИ",HYPERLINK(CONCATENATE("https://www1.fips.ru/registers-doc-view/fips_servlet?DB=RUPAT&amp;DocNumber=",B216,"&amp;TypeFile=html"),B216),HYPERLINK(CONCATENATE("https://www1.fips.ru/registers-doc-view/fips_servlet?DB=RUPM&amp;DocNumber=",B216,"&amp;TypeFile=html"),B216))</f>
        <v>2140994</v>
      </c>
    </row>
    <row r="217" customFormat="false" ht="15" hidden="true" customHeight="false" outlineLevel="0" collapsed="false">
      <c r="A217" s="2" t="n">
        <v>216</v>
      </c>
      <c r="B217" s="6" t="n">
        <v>2140996</v>
      </c>
      <c r="C217" s="7" t="n">
        <v>36474</v>
      </c>
      <c r="D217" s="6" t="s">
        <v>253</v>
      </c>
      <c r="E217" s="8" t="s">
        <v>10</v>
      </c>
      <c r="F217" s="9" t="n">
        <f aca="false">IF(E217="РИ",HYPERLINK(CONCATENATE("https://www1.fips.ru/registers-doc-view/fips_servlet?DB=RUPAT&amp;DocNumber=",B217,"&amp;TypeFile=html"),B217),HYPERLINK(CONCATENATE("https://www1.fips.ru/registers-doc-view/fips_servlet?DB=RUPM&amp;DocNumber=",B217,"&amp;TypeFile=html"),B217))</f>
        <v>2140996</v>
      </c>
    </row>
    <row r="218" customFormat="false" ht="28.5" hidden="true" customHeight="false" outlineLevel="0" collapsed="false">
      <c r="A218" s="2" t="n">
        <v>217</v>
      </c>
      <c r="B218" s="6" t="n">
        <v>2140995</v>
      </c>
      <c r="C218" s="7" t="n">
        <v>36474</v>
      </c>
      <c r="D218" s="6" t="s">
        <v>254</v>
      </c>
      <c r="E218" s="8" t="s">
        <v>10</v>
      </c>
      <c r="F218" s="9" t="n">
        <f aca="false">IF(E218="РИ",HYPERLINK(CONCATENATE("https://www1.fips.ru/registers-doc-view/fips_servlet?DB=RUPAT&amp;DocNumber=",B218,"&amp;TypeFile=html"),B218),HYPERLINK(CONCATENATE("https://www1.fips.ru/registers-doc-view/fips_servlet?DB=RUPM&amp;DocNumber=",B218,"&amp;TypeFile=html"),B218))</f>
        <v>2140995</v>
      </c>
    </row>
    <row r="219" customFormat="false" ht="15" hidden="true" customHeight="false" outlineLevel="0" collapsed="false">
      <c r="A219" s="2" t="n">
        <v>218</v>
      </c>
      <c r="B219" s="6" t="n">
        <v>2140458</v>
      </c>
      <c r="C219" s="7" t="n">
        <v>36460</v>
      </c>
      <c r="D219" s="6" t="s">
        <v>201</v>
      </c>
      <c r="E219" s="8" t="s">
        <v>10</v>
      </c>
      <c r="F219" s="9" t="n">
        <f aca="false">IF(E219="РИ",HYPERLINK(CONCATENATE("https://www1.fips.ru/registers-doc-view/fips_servlet?DB=RUPAT&amp;DocNumber=",B219,"&amp;TypeFile=html"),B219),HYPERLINK(CONCATENATE("https://www1.fips.ru/registers-doc-view/fips_servlet?DB=RUPM&amp;DocNumber=",B219,"&amp;TypeFile=html"),B219))</f>
        <v>2140458</v>
      </c>
    </row>
    <row r="220" customFormat="false" ht="28.5" hidden="true" customHeight="false" outlineLevel="0" collapsed="false">
      <c r="A220" s="2" t="n">
        <v>219</v>
      </c>
      <c r="B220" s="6" t="n">
        <v>2139768</v>
      </c>
      <c r="C220" s="7" t="n">
        <v>36453</v>
      </c>
      <c r="D220" s="6" t="s">
        <v>255</v>
      </c>
      <c r="E220" s="8" t="s">
        <v>10</v>
      </c>
      <c r="F220" s="9" t="n">
        <f aca="false">IF(E220="РИ",HYPERLINK(CONCATENATE("https://www1.fips.ru/registers-doc-view/fips_servlet?DB=RUPAT&amp;DocNumber=",B220,"&amp;TypeFile=html"),B220),HYPERLINK(CONCATENATE("https://www1.fips.ru/registers-doc-view/fips_servlet?DB=RUPM&amp;DocNumber=",B220,"&amp;TypeFile=html"),B220))</f>
        <v>2139768</v>
      </c>
    </row>
    <row r="221" customFormat="false" ht="15" hidden="true" customHeight="false" outlineLevel="0" collapsed="false">
      <c r="A221" s="2" t="n">
        <v>220</v>
      </c>
      <c r="B221" s="6" t="n">
        <v>2139943</v>
      </c>
      <c r="C221" s="7" t="n">
        <v>36453</v>
      </c>
      <c r="D221" s="6" t="s">
        <v>256</v>
      </c>
      <c r="E221" s="8" t="s">
        <v>10</v>
      </c>
      <c r="F221" s="9" t="n">
        <f aca="false">IF(E221="РИ",HYPERLINK(CONCATENATE("https://www1.fips.ru/registers-doc-view/fips_servlet?DB=RUPAT&amp;DocNumber=",B221,"&amp;TypeFile=html"),B221),HYPERLINK(CONCATENATE("https://www1.fips.ru/registers-doc-view/fips_servlet?DB=RUPM&amp;DocNumber=",B221,"&amp;TypeFile=html"),B221))</f>
        <v>2139943</v>
      </c>
    </row>
    <row r="222" customFormat="false" ht="15" hidden="true" customHeight="false" outlineLevel="0" collapsed="false">
      <c r="A222" s="2" t="n">
        <v>221</v>
      </c>
      <c r="B222" s="6" t="n">
        <v>11543</v>
      </c>
      <c r="C222" s="7" t="n">
        <v>36449</v>
      </c>
      <c r="D222" s="6" t="s">
        <v>257</v>
      </c>
      <c r="E222" s="8" t="s">
        <v>61</v>
      </c>
      <c r="F222" s="9" t="n">
        <f aca="false">IF(E222="РИ",HYPERLINK(CONCATENATE("https://www1.fips.ru/registers-doc-view/fips_servlet?DB=RUPAT&amp;DocNumber=",B222,"&amp;TypeFile=html"),B222),HYPERLINK(CONCATENATE("https://www1.fips.ru/registers-doc-view/fips_servlet?DB=RUPM&amp;DocNumber=",B222,"&amp;TypeFile=html"),B222))</f>
        <v>11543</v>
      </c>
    </row>
    <row r="223" customFormat="false" ht="15" hidden="true" customHeight="false" outlineLevel="0" collapsed="false">
      <c r="A223" s="2" t="n">
        <v>222</v>
      </c>
      <c r="B223" s="6" t="n">
        <v>1762551</v>
      </c>
      <c r="C223" s="7" t="n">
        <v>36423</v>
      </c>
      <c r="D223" s="6" t="s">
        <v>258</v>
      </c>
      <c r="E223" s="8" t="s">
        <v>10</v>
      </c>
      <c r="F223" s="9" t="n">
        <f aca="false">IF(E223="РИ",HYPERLINK(CONCATENATE("https://www1.fips.ru/registers-doc-view/fips_servlet?DB=RUPAT&amp;DocNumber=",B223,"&amp;TypeFile=html"),B223),HYPERLINK(CONCATENATE("https://www1.fips.ru/registers-doc-view/fips_servlet?DB=RUPM&amp;DocNumber=",B223,"&amp;TypeFile=html"),B223))</f>
        <v>1762551</v>
      </c>
    </row>
    <row r="224" customFormat="false" ht="15" hidden="true" customHeight="false" outlineLevel="0" collapsed="false">
      <c r="A224" s="2" t="n">
        <v>223</v>
      </c>
      <c r="B224" s="6" t="n">
        <v>11204</v>
      </c>
      <c r="C224" s="7" t="n">
        <v>36419</v>
      </c>
      <c r="D224" s="6" t="s">
        <v>259</v>
      </c>
      <c r="E224" s="8" t="s">
        <v>61</v>
      </c>
      <c r="F224" s="9" t="n">
        <f aca="false">IF(E224="РИ",HYPERLINK(CONCATENATE("https://www1.fips.ru/registers-doc-view/fips_servlet?DB=RUPAT&amp;DocNumber=",B224,"&amp;TypeFile=html"),B224),HYPERLINK(CONCATENATE("https://www1.fips.ru/registers-doc-view/fips_servlet?DB=RUPM&amp;DocNumber=",B224,"&amp;TypeFile=html"),B224))</f>
        <v>11204</v>
      </c>
    </row>
    <row r="225" customFormat="false" ht="28.5" hidden="true" customHeight="false" outlineLevel="0" collapsed="false">
      <c r="A225" s="2" t="n">
        <v>224</v>
      </c>
      <c r="B225" s="6" t="n">
        <v>11106</v>
      </c>
      <c r="C225" s="7" t="n">
        <v>36419</v>
      </c>
      <c r="D225" s="6" t="s">
        <v>260</v>
      </c>
      <c r="E225" s="8" t="s">
        <v>61</v>
      </c>
      <c r="F225" s="9" t="n">
        <f aca="false">IF(E225="РИ",HYPERLINK(CONCATENATE("https://www1.fips.ru/registers-doc-view/fips_servlet?DB=RUPAT&amp;DocNumber=",B225,"&amp;TypeFile=html"),B225),HYPERLINK(CONCATENATE("https://www1.fips.ru/registers-doc-view/fips_servlet?DB=RUPM&amp;DocNumber=",B225,"&amp;TypeFile=html"),B225))</f>
        <v>11106</v>
      </c>
    </row>
    <row r="226" customFormat="false" ht="15" hidden="true" customHeight="false" outlineLevel="0" collapsed="false">
      <c r="A226" s="2" t="n">
        <v>225</v>
      </c>
      <c r="B226" s="6" t="n">
        <v>11316</v>
      </c>
      <c r="C226" s="7" t="n">
        <v>36419</v>
      </c>
      <c r="D226" s="6" t="s">
        <v>261</v>
      </c>
      <c r="E226" s="8" t="s">
        <v>61</v>
      </c>
      <c r="F226" s="9" t="n">
        <f aca="false">IF(E226="РИ",HYPERLINK(CONCATENATE("https://www1.fips.ru/registers-doc-view/fips_servlet?DB=RUPAT&amp;DocNumber=",B226,"&amp;TypeFile=html"),B226),HYPERLINK(CONCATENATE("https://www1.fips.ru/registers-doc-view/fips_servlet?DB=RUPM&amp;DocNumber=",B226,"&amp;TypeFile=html"),B226))</f>
        <v>11316</v>
      </c>
    </row>
    <row r="227" customFormat="false" ht="15" hidden="true" customHeight="false" outlineLevel="0" collapsed="false">
      <c r="A227" s="2" t="n">
        <v>226</v>
      </c>
      <c r="B227" s="6" t="n">
        <v>2136764</v>
      </c>
      <c r="C227" s="7" t="n">
        <v>36413</v>
      </c>
      <c r="D227" s="6" t="s">
        <v>262</v>
      </c>
      <c r="E227" s="8" t="s">
        <v>10</v>
      </c>
      <c r="F227" s="9" t="n">
        <f aca="false">IF(E227="РИ",HYPERLINK(CONCATENATE("https://www1.fips.ru/registers-doc-view/fips_servlet?DB=RUPAT&amp;DocNumber=",B227,"&amp;TypeFile=html"),B227),HYPERLINK(CONCATENATE("https://www1.fips.ru/registers-doc-view/fips_servlet?DB=RUPM&amp;DocNumber=",B227,"&amp;TypeFile=html"),B227))</f>
        <v>2136764</v>
      </c>
    </row>
    <row r="228" customFormat="false" ht="15" hidden="true" customHeight="false" outlineLevel="0" collapsed="false">
      <c r="A228" s="2" t="n">
        <v>227</v>
      </c>
      <c r="B228" s="6" t="n">
        <v>2134306</v>
      </c>
      <c r="C228" s="7" t="n">
        <v>36382</v>
      </c>
      <c r="D228" s="6" t="s">
        <v>263</v>
      </c>
      <c r="E228" s="8" t="s">
        <v>10</v>
      </c>
      <c r="F228" s="9" t="n">
        <f aca="false">IF(E228="РИ",HYPERLINK(CONCATENATE("https://www1.fips.ru/registers-doc-view/fips_servlet?DB=RUPAT&amp;DocNumber=",B228,"&amp;TypeFile=html"),B228),HYPERLINK(CONCATENATE("https://www1.fips.ru/registers-doc-view/fips_servlet?DB=RUPM&amp;DocNumber=",B228,"&amp;TypeFile=html"),B228))</f>
        <v>2134306</v>
      </c>
    </row>
    <row r="229" customFormat="false" ht="28.5" hidden="true" customHeight="false" outlineLevel="0" collapsed="false">
      <c r="A229" s="2" t="n">
        <v>228</v>
      </c>
      <c r="B229" s="6" t="n">
        <v>10350</v>
      </c>
      <c r="C229" s="7" t="n">
        <v>36357</v>
      </c>
      <c r="D229" s="6" t="s">
        <v>264</v>
      </c>
      <c r="E229" s="8" t="s">
        <v>61</v>
      </c>
      <c r="F229" s="9" t="n">
        <f aca="false">IF(E229="РИ",HYPERLINK(CONCATENATE("https://www1.fips.ru/registers-doc-view/fips_servlet?DB=RUPAT&amp;DocNumber=",B229,"&amp;TypeFile=html"),B229),HYPERLINK(CONCATENATE("https://www1.fips.ru/registers-doc-view/fips_servlet?DB=RUPM&amp;DocNumber=",B229,"&amp;TypeFile=html"),B229))</f>
        <v>10350</v>
      </c>
    </row>
    <row r="230" customFormat="false" ht="15" hidden="true" customHeight="false" outlineLevel="0" collapsed="false">
      <c r="A230" s="2" t="n">
        <v>229</v>
      </c>
      <c r="B230" s="6" t="n">
        <v>10351</v>
      </c>
      <c r="C230" s="7" t="n">
        <v>36357</v>
      </c>
      <c r="D230" s="6" t="s">
        <v>265</v>
      </c>
      <c r="E230" s="8" t="s">
        <v>61</v>
      </c>
      <c r="F230" s="9" t="n">
        <f aca="false">IF(E230="РИ",HYPERLINK(CONCATENATE("https://www1.fips.ru/registers-doc-view/fips_servlet?DB=RUPAT&amp;DocNumber=",B230,"&amp;TypeFile=html"),B230),HYPERLINK(CONCATENATE("https://www1.fips.ru/registers-doc-view/fips_servlet?DB=RUPM&amp;DocNumber=",B230,"&amp;TypeFile=html"),B230))</f>
        <v>10351</v>
      </c>
    </row>
    <row r="231" customFormat="false" ht="28.5" hidden="true" customHeight="false" outlineLevel="0" collapsed="false">
      <c r="A231" s="2" t="n">
        <v>230</v>
      </c>
      <c r="B231" s="6" t="n">
        <v>2131927</v>
      </c>
      <c r="C231" s="7" t="n">
        <v>36331</v>
      </c>
      <c r="D231" s="6" t="s">
        <v>266</v>
      </c>
      <c r="E231" s="8" t="s">
        <v>10</v>
      </c>
      <c r="F231" s="9" t="n">
        <f aca="false">IF(E231="РИ",HYPERLINK(CONCATENATE("https://www1.fips.ru/registers-doc-view/fips_servlet?DB=RUPAT&amp;DocNumber=",B231,"&amp;TypeFile=html"),B231),HYPERLINK(CONCATENATE("https://www1.fips.ru/registers-doc-view/fips_servlet?DB=RUPM&amp;DocNumber=",B231,"&amp;TypeFile=html"),B231))</f>
        <v>2131927</v>
      </c>
    </row>
    <row r="232" customFormat="false" ht="15" hidden="true" customHeight="false" outlineLevel="0" collapsed="false">
      <c r="A232" s="2" t="n">
        <v>231</v>
      </c>
      <c r="B232" s="6" t="n">
        <v>10121</v>
      </c>
      <c r="C232" s="7" t="n">
        <v>36327</v>
      </c>
      <c r="D232" s="6" t="s">
        <v>265</v>
      </c>
      <c r="E232" s="8" t="s">
        <v>61</v>
      </c>
      <c r="F232" s="9" t="n">
        <f aca="false">IF(E232="РИ",HYPERLINK(CONCATENATE("https://www1.fips.ru/registers-doc-view/fips_servlet?DB=RUPAT&amp;DocNumber=",B232,"&amp;TypeFile=html"),B232),HYPERLINK(CONCATENATE("https://www1.fips.ru/registers-doc-view/fips_servlet?DB=RUPM&amp;DocNumber=",B232,"&amp;TypeFile=html"),B232))</f>
        <v>10121</v>
      </c>
    </row>
    <row r="233" customFormat="false" ht="28.5" hidden="true" customHeight="false" outlineLevel="0" collapsed="false">
      <c r="A233" s="2" t="n">
        <v>232</v>
      </c>
      <c r="B233" s="6" t="n">
        <v>2131466</v>
      </c>
      <c r="C233" s="7" t="n">
        <v>36321</v>
      </c>
      <c r="D233" s="6" t="s">
        <v>267</v>
      </c>
      <c r="E233" s="8" t="s">
        <v>10</v>
      </c>
      <c r="F233" s="9" t="n">
        <f aca="false">IF(E233="РИ",HYPERLINK(CONCATENATE("https://www1.fips.ru/registers-doc-view/fips_servlet?DB=RUPAT&amp;DocNumber=",B233,"&amp;TypeFile=html"),B233),HYPERLINK(CONCATENATE("https://www1.fips.ru/registers-doc-view/fips_servlet?DB=RUPM&amp;DocNumber=",B233,"&amp;TypeFile=html"),B233))</f>
        <v>2131466</v>
      </c>
    </row>
    <row r="234" customFormat="false" ht="15" hidden="true" customHeight="false" outlineLevel="0" collapsed="false">
      <c r="A234" s="2" t="n">
        <v>233</v>
      </c>
      <c r="B234" s="6" t="n">
        <v>2127766</v>
      </c>
      <c r="C234" s="7" t="n">
        <v>36239</v>
      </c>
      <c r="D234" s="6" t="s">
        <v>150</v>
      </c>
      <c r="E234" s="8" t="s">
        <v>10</v>
      </c>
      <c r="F234" s="9" t="n">
        <f aca="false">IF(E234="РИ",HYPERLINK(CONCATENATE("https://www1.fips.ru/registers-doc-view/fips_servlet?DB=RUPAT&amp;DocNumber=",B234,"&amp;TypeFile=html"),B234),HYPERLINK(CONCATENATE("https://www1.fips.ru/registers-doc-view/fips_servlet?DB=RUPM&amp;DocNumber=",B234,"&amp;TypeFile=html"),B234))</f>
        <v>2127766</v>
      </c>
    </row>
    <row r="235" customFormat="false" ht="28.5" hidden="true" customHeight="false" outlineLevel="0" collapsed="false">
      <c r="A235" s="2" t="n">
        <v>234</v>
      </c>
      <c r="B235" s="6" t="n">
        <v>9447</v>
      </c>
      <c r="C235" s="7" t="n">
        <v>36235</v>
      </c>
      <c r="D235" s="6" t="s">
        <v>268</v>
      </c>
      <c r="E235" s="8" t="s">
        <v>61</v>
      </c>
      <c r="F235" s="9" t="n">
        <f aca="false">IF(E235="РИ",HYPERLINK(CONCATENATE("https://www1.fips.ru/registers-doc-view/fips_servlet?DB=RUPAT&amp;DocNumber=",B235,"&amp;TypeFile=html"),B235),HYPERLINK(CONCATENATE("https://www1.fips.ru/registers-doc-view/fips_servlet?DB=RUPM&amp;DocNumber=",B235,"&amp;TypeFile=html"),B235))</f>
        <v>9447</v>
      </c>
    </row>
    <row r="236" customFormat="false" ht="15" hidden="true" customHeight="false" outlineLevel="0" collapsed="false">
      <c r="A236" s="2" t="n">
        <v>235</v>
      </c>
      <c r="B236" s="6" t="n">
        <v>2127322</v>
      </c>
      <c r="C236" s="7" t="n">
        <v>36229</v>
      </c>
      <c r="D236" s="6" t="s">
        <v>269</v>
      </c>
      <c r="E236" s="8" t="s">
        <v>10</v>
      </c>
      <c r="F236" s="9" t="n">
        <f aca="false">IF(E236="РИ",HYPERLINK(CONCATENATE("https://www1.fips.ru/registers-doc-view/fips_servlet?DB=RUPAT&amp;DocNumber=",B236,"&amp;TypeFile=html"),B236),HYPERLINK(CONCATENATE("https://www1.fips.ru/registers-doc-view/fips_servlet?DB=RUPM&amp;DocNumber=",B236,"&amp;TypeFile=html"),B236))</f>
        <v>2127322</v>
      </c>
    </row>
    <row r="237" customFormat="false" ht="15" hidden="true" customHeight="false" outlineLevel="0" collapsed="false">
      <c r="A237" s="2" t="n">
        <v>236</v>
      </c>
      <c r="B237" s="6" t="n">
        <v>2124567</v>
      </c>
      <c r="C237" s="7" t="n">
        <v>36170</v>
      </c>
      <c r="D237" s="6" t="s">
        <v>150</v>
      </c>
      <c r="E237" s="8" t="s">
        <v>10</v>
      </c>
      <c r="F237" s="9" t="n">
        <f aca="false">IF(E237="РИ",HYPERLINK(CONCATENATE("https://www1.fips.ru/registers-doc-view/fips_servlet?DB=RUPAT&amp;DocNumber=",B237,"&amp;TypeFile=html"),B237),HYPERLINK(CONCATENATE("https://www1.fips.ru/registers-doc-view/fips_servlet?DB=RUPM&amp;DocNumber=",B237,"&amp;TypeFile=html"),B237))</f>
        <v>2124567</v>
      </c>
    </row>
    <row r="238" customFormat="false" ht="15" hidden="true" customHeight="false" outlineLevel="0" collapsed="false">
      <c r="A238" s="2" t="n">
        <v>237</v>
      </c>
      <c r="B238" s="6" t="n">
        <v>8704</v>
      </c>
      <c r="C238" s="7" t="n">
        <v>36145</v>
      </c>
      <c r="D238" s="6" t="s">
        <v>270</v>
      </c>
      <c r="E238" s="8" t="s">
        <v>61</v>
      </c>
      <c r="F238" s="9" t="n">
        <f aca="false">IF(E238="РИ",HYPERLINK(CONCATENATE("https://www1.fips.ru/registers-doc-view/fips_servlet?DB=RUPAT&amp;DocNumber=",B238,"&amp;TypeFile=html"),B238),HYPERLINK(CONCATENATE("https://www1.fips.ru/registers-doc-view/fips_servlet?DB=RUPM&amp;DocNumber=",B238,"&amp;TypeFile=html"),B238))</f>
        <v>8704</v>
      </c>
    </row>
    <row r="239" customFormat="false" ht="15" hidden="true" customHeight="false" outlineLevel="0" collapsed="false">
      <c r="A239" s="2" t="n">
        <v>238</v>
      </c>
      <c r="B239" s="6" t="n">
        <v>2123058</v>
      </c>
      <c r="C239" s="7" t="n">
        <v>36139</v>
      </c>
      <c r="D239" s="6" t="s">
        <v>271</v>
      </c>
      <c r="E239" s="8" t="s">
        <v>10</v>
      </c>
      <c r="F239" s="9" t="n">
        <f aca="false">IF(E239="РИ",HYPERLINK(CONCATENATE("https://www1.fips.ru/registers-doc-view/fips_servlet?DB=RUPAT&amp;DocNumber=",B239,"&amp;TypeFile=html"),B239),HYPERLINK(CONCATENATE("https://www1.fips.ru/registers-doc-view/fips_servlet?DB=RUPM&amp;DocNumber=",B239,"&amp;TypeFile=html"),B239))</f>
        <v>2123058</v>
      </c>
    </row>
    <row r="240" customFormat="false" ht="28.5" hidden="true" customHeight="false" outlineLevel="0" collapsed="false">
      <c r="A240" s="2" t="n">
        <v>239</v>
      </c>
      <c r="B240" s="6" t="n">
        <v>2122587</v>
      </c>
      <c r="C240" s="7" t="n">
        <v>36126</v>
      </c>
      <c r="D240" s="6" t="s">
        <v>230</v>
      </c>
      <c r="E240" s="8" t="s">
        <v>10</v>
      </c>
      <c r="F240" s="9" t="n">
        <f aca="false">IF(E240="РИ",HYPERLINK(CONCATENATE("https://www1.fips.ru/registers-doc-view/fips_servlet?DB=RUPAT&amp;DocNumber=",B240,"&amp;TypeFile=html"),B240),HYPERLINK(CONCATENATE("https://www1.fips.ru/registers-doc-view/fips_servlet?DB=RUPM&amp;DocNumber=",B240,"&amp;TypeFile=html"),B240))</f>
        <v>2122587</v>
      </c>
    </row>
    <row r="241" customFormat="false" ht="15" hidden="true" customHeight="false" outlineLevel="0" collapsed="false">
      <c r="A241" s="2" t="n">
        <v>240</v>
      </c>
      <c r="B241" s="6" t="n">
        <v>2121896</v>
      </c>
      <c r="C241" s="7" t="n">
        <v>36119</v>
      </c>
      <c r="D241" s="6" t="s">
        <v>272</v>
      </c>
      <c r="E241" s="8" t="s">
        <v>10</v>
      </c>
      <c r="F241" s="9" t="n">
        <f aca="false">IF(E241="РИ",HYPERLINK(CONCATENATE("https://www1.fips.ru/registers-doc-view/fips_servlet?DB=RUPAT&amp;DocNumber=",B241,"&amp;TypeFile=html"),B241),HYPERLINK(CONCATENATE("https://www1.fips.ru/registers-doc-view/fips_servlet?DB=RUPM&amp;DocNumber=",B241,"&amp;TypeFile=html"),B241))</f>
        <v>2121896</v>
      </c>
    </row>
    <row r="242" customFormat="false" ht="28.5" hidden="true" customHeight="false" outlineLevel="0" collapsed="false">
      <c r="A242" s="2" t="n">
        <v>241</v>
      </c>
      <c r="B242" s="6" t="n">
        <v>8286</v>
      </c>
      <c r="C242" s="7" t="n">
        <v>36115</v>
      </c>
      <c r="D242" s="6" t="s">
        <v>273</v>
      </c>
      <c r="E242" s="8" t="s">
        <v>61</v>
      </c>
      <c r="F242" s="9" t="n">
        <f aca="false">IF(E242="РИ",HYPERLINK(CONCATENATE("https://www1.fips.ru/registers-doc-view/fips_servlet?DB=RUPAT&amp;DocNumber=",B242,"&amp;TypeFile=html"),B242),HYPERLINK(CONCATENATE("https://www1.fips.ru/registers-doc-view/fips_servlet?DB=RUPM&amp;DocNumber=",B242,"&amp;TypeFile=html"),B242))</f>
        <v>8286</v>
      </c>
    </row>
    <row r="243" customFormat="false" ht="15" hidden="true" customHeight="false" outlineLevel="0" collapsed="false">
      <c r="A243" s="2" t="n">
        <v>242</v>
      </c>
      <c r="B243" s="6" t="n">
        <v>8359</v>
      </c>
      <c r="C243" s="7" t="n">
        <v>36115</v>
      </c>
      <c r="D243" s="6" t="s">
        <v>274</v>
      </c>
      <c r="E243" s="8" t="s">
        <v>61</v>
      </c>
      <c r="F243" s="9" t="n">
        <f aca="false">IF(E243="РИ",HYPERLINK(CONCATENATE("https://www1.fips.ru/registers-doc-view/fips_servlet?DB=RUPAT&amp;DocNumber=",B243,"&amp;TypeFile=html"),B243),HYPERLINK(CONCATENATE("https://www1.fips.ru/registers-doc-view/fips_servlet?DB=RUPM&amp;DocNumber=",B243,"&amp;TypeFile=html"),B243))</f>
        <v>8359</v>
      </c>
    </row>
    <row r="244" customFormat="false" ht="28.5" hidden="true" customHeight="false" outlineLevel="0" collapsed="false">
      <c r="A244" s="2" t="n">
        <v>243</v>
      </c>
      <c r="B244" s="6" t="n">
        <v>2120477</v>
      </c>
      <c r="C244" s="7" t="n">
        <v>36088</v>
      </c>
      <c r="D244" s="6" t="s">
        <v>275</v>
      </c>
      <c r="E244" s="8" t="s">
        <v>10</v>
      </c>
      <c r="F244" s="9" t="n">
        <f aca="false">IF(E244="РИ",HYPERLINK(CONCATENATE("https://www1.fips.ru/registers-doc-view/fips_servlet?DB=RUPAT&amp;DocNumber=",B244,"&amp;TypeFile=html"),B244),HYPERLINK(CONCATENATE("https://www1.fips.ru/registers-doc-view/fips_servlet?DB=RUPM&amp;DocNumber=",B244,"&amp;TypeFile=html"),B244))</f>
        <v>2120477</v>
      </c>
    </row>
    <row r="245" customFormat="false" ht="28.5" hidden="true" customHeight="false" outlineLevel="0" collapsed="false">
      <c r="A245" s="2" t="n">
        <v>244</v>
      </c>
      <c r="B245" s="6" t="n">
        <v>2117707</v>
      </c>
      <c r="C245" s="7" t="n">
        <v>36027</v>
      </c>
      <c r="D245" s="6" t="s">
        <v>276</v>
      </c>
      <c r="E245" s="8" t="s">
        <v>10</v>
      </c>
      <c r="F245" s="9" t="n">
        <f aca="false">IF(E245="РИ",HYPERLINK(CONCATENATE("https://www1.fips.ru/registers-doc-view/fips_servlet?DB=RUPAT&amp;DocNumber=",B245,"&amp;TypeFile=html"),B245),HYPERLINK(CONCATENATE("https://www1.fips.ru/registers-doc-view/fips_servlet?DB=RUPM&amp;DocNumber=",B245,"&amp;TypeFile=html"),B245))</f>
        <v>2117707</v>
      </c>
    </row>
    <row r="246" customFormat="false" ht="42.75" hidden="true" customHeight="false" outlineLevel="0" collapsed="false">
      <c r="A246" s="2" t="n">
        <v>245</v>
      </c>
      <c r="B246" s="6" t="n">
        <v>7036</v>
      </c>
      <c r="C246" s="7" t="n">
        <v>35992</v>
      </c>
      <c r="D246" s="6" t="s">
        <v>277</v>
      </c>
      <c r="E246" s="8" t="s">
        <v>61</v>
      </c>
      <c r="F246" s="9" t="n">
        <f aca="false">IF(E246="РИ",HYPERLINK(CONCATENATE("https://www1.fips.ru/registers-doc-view/fips_servlet?DB=RUPAT&amp;DocNumber=",B246,"&amp;TypeFile=html"),B246),HYPERLINK(CONCATENATE("https://www1.fips.ru/registers-doc-view/fips_servlet?DB=RUPM&amp;DocNumber=",B246,"&amp;TypeFile=html"),B246))</f>
        <v>7036</v>
      </c>
    </row>
    <row r="247" customFormat="false" ht="28.5" hidden="true" customHeight="false" outlineLevel="0" collapsed="false">
      <c r="A247" s="2" t="n">
        <v>246</v>
      </c>
      <c r="B247" s="6" t="n">
        <v>2114801</v>
      </c>
      <c r="C247" s="7" t="n">
        <v>35986</v>
      </c>
      <c r="D247" s="6" t="s">
        <v>278</v>
      </c>
      <c r="E247" s="8" t="s">
        <v>10</v>
      </c>
      <c r="F247" s="9" t="n">
        <f aca="false">IF(E247="РИ",HYPERLINK(CONCATENATE("https://www1.fips.ru/registers-doc-view/fips_servlet?DB=RUPAT&amp;DocNumber=",B247,"&amp;TypeFile=html"),B247),HYPERLINK(CONCATENATE("https://www1.fips.ru/registers-doc-view/fips_servlet?DB=RUPM&amp;DocNumber=",B247,"&amp;TypeFile=html"),B247))</f>
        <v>2114801</v>
      </c>
    </row>
    <row r="248" customFormat="false" ht="28.5" hidden="true" customHeight="false" outlineLevel="0" collapsed="false">
      <c r="A248" s="2" t="n">
        <v>247</v>
      </c>
      <c r="B248" s="6" t="n">
        <v>2114185</v>
      </c>
      <c r="C248" s="7" t="n">
        <v>35973</v>
      </c>
      <c r="D248" s="6" t="s">
        <v>279</v>
      </c>
      <c r="E248" s="8" t="s">
        <v>10</v>
      </c>
      <c r="F248" s="9" t="n">
        <f aca="false">IF(E248="РИ",HYPERLINK(CONCATENATE("https://www1.fips.ru/registers-doc-view/fips_servlet?DB=RUPAT&amp;DocNumber=",B248,"&amp;TypeFile=html"),B248),HYPERLINK(CONCATENATE("https://www1.fips.ru/registers-doc-view/fips_servlet?DB=RUPM&amp;DocNumber=",B248,"&amp;TypeFile=html"),B248))</f>
        <v>2114185</v>
      </c>
    </row>
    <row r="249" customFormat="false" ht="15" hidden="true" customHeight="false" outlineLevel="0" collapsed="false">
      <c r="A249" s="2" t="n">
        <v>248</v>
      </c>
      <c r="B249" s="6" t="n">
        <v>2113513</v>
      </c>
      <c r="C249" s="7" t="n">
        <v>35966</v>
      </c>
      <c r="D249" s="6" t="s">
        <v>280</v>
      </c>
      <c r="E249" s="8" t="s">
        <v>10</v>
      </c>
      <c r="F249" s="9" t="n">
        <f aca="false">IF(E249="РИ",HYPERLINK(CONCATENATE("https://www1.fips.ru/registers-doc-view/fips_servlet?DB=RUPAT&amp;DocNumber=",B249,"&amp;TypeFile=html"),B249),HYPERLINK(CONCATENATE("https://www1.fips.ru/registers-doc-view/fips_servlet?DB=RUPM&amp;DocNumber=",B249,"&amp;TypeFile=html"),B249))</f>
        <v>2113513</v>
      </c>
    </row>
    <row r="250" customFormat="false" ht="15" hidden="true" customHeight="false" outlineLevel="0" collapsed="false">
      <c r="A250" s="2" t="n">
        <v>249</v>
      </c>
      <c r="B250" s="6" t="n">
        <v>2113497</v>
      </c>
      <c r="C250" s="7" t="n">
        <v>35966</v>
      </c>
      <c r="D250" s="6" t="s">
        <v>281</v>
      </c>
      <c r="E250" s="8" t="s">
        <v>10</v>
      </c>
      <c r="F250" s="9" t="n">
        <f aca="false">IF(E250="РИ",HYPERLINK(CONCATENATE("https://www1.fips.ru/registers-doc-view/fips_servlet?DB=RUPAT&amp;DocNumber=",B250,"&amp;TypeFile=html"),B250),HYPERLINK(CONCATENATE("https://www1.fips.ru/registers-doc-view/fips_servlet?DB=RUPM&amp;DocNumber=",B250,"&amp;TypeFile=html"),B250))</f>
        <v>2113497</v>
      </c>
    </row>
    <row r="251" customFormat="false" ht="28.5" hidden="true" customHeight="false" outlineLevel="0" collapsed="false">
      <c r="A251" s="2" t="n">
        <v>250</v>
      </c>
      <c r="B251" s="6" t="n">
        <v>2113512</v>
      </c>
      <c r="C251" s="7" t="n">
        <v>35966</v>
      </c>
      <c r="D251" s="6" t="s">
        <v>282</v>
      </c>
      <c r="E251" s="8" t="s">
        <v>10</v>
      </c>
      <c r="F251" s="9" t="n">
        <f aca="false">IF(E251="РИ",HYPERLINK(CONCATENATE("https://www1.fips.ru/registers-doc-view/fips_servlet?DB=RUPAT&amp;DocNumber=",B251,"&amp;TypeFile=html"),B251),HYPERLINK(CONCATENATE("https://www1.fips.ru/registers-doc-view/fips_servlet?DB=RUPM&amp;DocNumber=",B251,"&amp;TypeFile=html"),B251))</f>
        <v>2113512</v>
      </c>
    </row>
    <row r="252" customFormat="false" ht="15" hidden="true" customHeight="false" outlineLevel="0" collapsed="false">
      <c r="A252" s="2" t="n">
        <v>251</v>
      </c>
      <c r="B252" s="6" t="n">
        <v>6879</v>
      </c>
      <c r="C252" s="7" t="n">
        <v>35962</v>
      </c>
      <c r="D252" s="6" t="s">
        <v>283</v>
      </c>
      <c r="E252" s="8" t="s">
        <v>61</v>
      </c>
      <c r="F252" s="9" t="n">
        <f aca="false">IF(E252="РИ",HYPERLINK(CONCATENATE("https://www1.fips.ru/registers-doc-view/fips_servlet?DB=RUPAT&amp;DocNumber=",B252,"&amp;TypeFile=html"),B252),HYPERLINK(CONCATENATE("https://www1.fips.ru/registers-doc-view/fips_servlet?DB=RUPM&amp;DocNumber=",B252,"&amp;TypeFile=html"),B252))</f>
        <v>6879</v>
      </c>
    </row>
    <row r="253" customFormat="false" ht="15" hidden="true" customHeight="false" outlineLevel="0" collapsed="false">
      <c r="A253" s="2" t="n">
        <v>252</v>
      </c>
      <c r="B253" s="6" t="n">
        <v>2111796</v>
      </c>
      <c r="C253" s="7" t="n">
        <v>35942</v>
      </c>
      <c r="D253" s="6" t="s">
        <v>284</v>
      </c>
      <c r="E253" s="8" t="s">
        <v>10</v>
      </c>
      <c r="F253" s="9" t="n">
        <f aca="false">IF(E253="РИ",HYPERLINK(CONCATENATE("https://www1.fips.ru/registers-doc-view/fips_servlet?DB=RUPAT&amp;DocNumber=",B253,"&amp;TypeFile=html"),B253),HYPERLINK(CONCATENATE("https://www1.fips.ru/registers-doc-view/fips_servlet?DB=RUPM&amp;DocNumber=",B253,"&amp;TypeFile=html"),B253))</f>
        <v>2111796</v>
      </c>
    </row>
    <row r="254" customFormat="false" ht="15" hidden="true" customHeight="false" outlineLevel="0" collapsed="false">
      <c r="A254" s="2" t="n">
        <v>253</v>
      </c>
      <c r="B254" s="6" t="n">
        <v>2112044</v>
      </c>
      <c r="C254" s="7" t="n">
        <v>35942</v>
      </c>
      <c r="D254" s="6" t="s">
        <v>285</v>
      </c>
      <c r="E254" s="8" t="s">
        <v>10</v>
      </c>
      <c r="F254" s="9" t="n">
        <f aca="false">IF(E254="РИ",HYPERLINK(CONCATENATE("https://www1.fips.ru/registers-doc-view/fips_servlet?DB=RUPAT&amp;DocNumber=",B254,"&amp;TypeFile=html"),B254),HYPERLINK(CONCATENATE("https://www1.fips.ru/registers-doc-view/fips_servlet?DB=RUPM&amp;DocNumber=",B254,"&amp;TypeFile=html"),B254))</f>
        <v>2112044</v>
      </c>
    </row>
    <row r="255" customFormat="false" ht="28.5" hidden="true" customHeight="false" outlineLevel="0" collapsed="false">
      <c r="A255" s="2" t="n">
        <v>254</v>
      </c>
      <c r="B255" s="6" t="n">
        <v>2112046</v>
      </c>
      <c r="C255" s="7" t="n">
        <v>35942</v>
      </c>
      <c r="D255" s="6" t="s">
        <v>286</v>
      </c>
      <c r="E255" s="8" t="s">
        <v>10</v>
      </c>
      <c r="F255" s="9" t="n">
        <f aca="false">IF(E255="РИ",HYPERLINK(CONCATENATE("https://www1.fips.ru/registers-doc-view/fips_servlet?DB=RUPAT&amp;DocNumber=",B255,"&amp;TypeFile=html"),B255),HYPERLINK(CONCATENATE("https://www1.fips.ru/registers-doc-view/fips_servlet?DB=RUPM&amp;DocNumber=",B255,"&amp;TypeFile=html"),B255))</f>
        <v>2112046</v>
      </c>
    </row>
    <row r="256" customFormat="false" ht="28.5" hidden="true" customHeight="false" outlineLevel="0" collapsed="false">
      <c r="A256" s="2" t="n">
        <v>255</v>
      </c>
      <c r="B256" s="6" t="n">
        <v>2112121</v>
      </c>
      <c r="C256" s="7" t="n">
        <v>35942</v>
      </c>
      <c r="D256" s="6" t="s">
        <v>287</v>
      </c>
      <c r="E256" s="8" t="s">
        <v>10</v>
      </c>
      <c r="F256" s="9" t="n">
        <f aca="false">IF(E256="РИ",HYPERLINK(CONCATENATE("https://www1.fips.ru/registers-doc-view/fips_servlet?DB=RUPAT&amp;DocNumber=",B256,"&amp;TypeFile=html"),B256),HYPERLINK(CONCATENATE("https://www1.fips.ru/registers-doc-view/fips_servlet?DB=RUPM&amp;DocNumber=",B256,"&amp;TypeFile=html"),B256))</f>
        <v>2112121</v>
      </c>
    </row>
    <row r="257" customFormat="false" ht="28.5" hidden="true" customHeight="false" outlineLevel="0" collapsed="false">
      <c r="A257" s="2" t="n">
        <v>256</v>
      </c>
      <c r="B257" s="6" t="n">
        <v>2112053</v>
      </c>
      <c r="C257" s="7" t="n">
        <v>35942</v>
      </c>
      <c r="D257" s="6" t="s">
        <v>282</v>
      </c>
      <c r="E257" s="8" t="s">
        <v>10</v>
      </c>
      <c r="F257" s="9" t="n">
        <f aca="false">IF(E257="РИ",HYPERLINK(CONCATENATE("https://www1.fips.ru/registers-doc-view/fips_servlet?DB=RUPAT&amp;DocNumber=",B257,"&amp;TypeFile=html"),B257),HYPERLINK(CONCATENATE("https://www1.fips.ru/registers-doc-view/fips_servlet?DB=RUPM&amp;DocNumber=",B257,"&amp;TypeFile=html"),B257))</f>
        <v>2112053</v>
      </c>
    </row>
    <row r="258" customFormat="false" ht="15" hidden="true" customHeight="false" outlineLevel="0" collapsed="false">
      <c r="A258" s="2" t="n">
        <v>257</v>
      </c>
      <c r="B258" s="6" t="n">
        <v>2109074</v>
      </c>
      <c r="C258" s="7" t="n">
        <v>35905</v>
      </c>
      <c r="D258" s="6" t="s">
        <v>288</v>
      </c>
      <c r="E258" s="8" t="s">
        <v>10</v>
      </c>
      <c r="F258" s="9" t="n">
        <f aca="false">IF(E258="РИ",HYPERLINK(CONCATENATE("https://www1.fips.ru/registers-doc-view/fips_servlet?DB=RUPAT&amp;DocNumber=",B258,"&amp;TypeFile=html"),B258),HYPERLINK(CONCATENATE("https://www1.fips.ru/registers-doc-view/fips_servlet?DB=RUPM&amp;DocNumber=",B258,"&amp;TypeFile=html"),B258))</f>
        <v>2109074</v>
      </c>
    </row>
    <row r="259" customFormat="false" ht="15" hidden="true" customHeight="false" outlineLevel="0" collapsed="false">
      <c r="A259" s="2" t="n">
        <v>258</v>
      </c>
      <c r="B259" s="6" t="n">
        <v>2108400</v>
      </c>
      <c r="C259" s="7" t="n">
        <v>35895</v>
      </c>
      <c r="D259" s="6" t="s">
        <v>220</v>
      </c>
      <c r="E259" s="8" t="s">
        <v>10</v>
      </c>
      <c r="F259" s="9" t="n">
        <f aca="false">IF(E259="РИ",HYPERLINK(CONCATENATE("https://www1.fips.ru/registers-doc-view/fips_servlet?DB=RUPAT&amp;DocNumber=",B259,"&amp;TypeFile=html"),B259),HYPERLINK(CONCATENATE("https://www1.fips.ru/registers-doc-view/fips_servlet?DB=RUPM&amp;DocNumber=",B259,"&amp;TypeFile=html"),B259))</f>
        <v>2108400</v>
      </c>
    </row>
    <row r="260" customFormat="false" ht="15" hidden="true" customHeight="false" outlineLevel="0" collapsed="false">
      <c r="A260" s="2" t="n">
        <v>259</v>
      </c>
      <c r="B260" s="6" t="n">
        <v>2107258</v>
      </c>
      <c r="C260" s="7" t="n">
        <v>35874</v>
      </c>
      <c r="D260" s="6" t="s">
        <v>289</v>
      </c>
      <c r="E260" s="8" t="s">
        <v>10</v>
      </c>
      <c r="F260" s="9" t="n">
        <f aca="false">IF(E260="РИ",HYPERLINK(CONCATENATE("https://www1.fips.ru/registers-doc-view/fips_servlet?DB=RUPAT&amp;DocNumber=",B260,"&amp;TypeFile=html"),B260),HYPERLINK(CONCATENATE("https://www1.fips.ru/registers-doc-view/fips_servlet?DB=RUPM&amp;DocNumber=",B260,"&amp;TypeFile=html"),B260))</f>
        <v>2107258</v>
      </c>
    </row>
    <row r="261" customFormat="false" ht="15" hidden="true" customHeight="false" outlineLevel="0" collapsed="false">
      <c r="A261" s="2" t="n">
        <v>260</v>
      </c>
      <c r="B261" s="6" t="n">
        <v>2099598</v>
      </c>
      <c r="C261" s="7" t="n">
        <v>35784</v>
      </c>
      <c r="D261" s="6" t="s">
        <v>290</v>
      </c>
      <c r="E261" s="8" t="s">
        <v>10</v>
      </c>
      <c r="F261" s="9" t="n">
        <f aca="false">IF(E261="РИ",HYPERLINK(CONCATENATE("https://www1.fips.ru/registers-doc-view/fips_servlet?DB=RUPAT&amp;DocNumber=",B261,"&amp;TypeFile=html"),B261),HYPERLINK(CONCATENATE("https://www1.fips.ru/registers-doc-view/fips_servlet?DB=RUPM&amp;DocNumber=",B261,"&amp;TypeFile=html"),B261))</f>
        <v>2099598</v>
      </c>
    </row>
    <row r="262" customFormat="false" ht="28.5" hidden="true" customHeight="false" outlineLevel="0" collapsed="false">
      <c r="A262" s="2" t="n">
        <v>261</v>
      </c>
      <c r="B262" s="6" t="n">
        <v>5614</v>
      </c>
      <c r="C262" s="7" t="n">
        <v>35780</v>
      </c>
      <c r="D262" s="6" t="s">
        <v>291</v>
      </c>
      <c r="E262" s="8" t="s">
        <v>61</v>
      </c>
      <c r="F262" s="9" t="n">
        <f aca="false">IF(E262="РИ",HYPERLINK(CONCATENATE("https://www1.fips.ru/registers-doc-view/fips_servlet?DB=RUPAT&amp;DocNumber=",B262,"&amp;TypeFile=html"),B262),HYPERLINK(CONCATENATE("https://www1.fips.ru/registers-doc-view/fips_servlet?DB=RUPM&amp;DocNumber=",B262,"&amp;TypeFile=html"),B262))</f>
        <v>5614</v>
      </c>
    </row>
    <row r="263" customFormat="false" ht="28.5" hidden="true" customHeight="false" outlineLevel="0" collapsed="false">
      <c r="A263" s="2" t="n">
        <v>262</v>
      </c>
      <c r="B263" s="6" t="n">
        <v>2098189</v>
      </c>
      <c r="C263" s="7" t="n">
        <v>35774</v>
      </c>
      <c r="D263" s="6" t="s">
        <v>292</v>
      </c>
      <c r="E263" s="8" t="s">
        <v>10</v>
      </c>
      <c r="F263" s="9" t="n">
        <f aca="false">IF(E263="РИ",HYPERLINK(CONCATENATE("https://www1.fips.ru/registers-doc-view/fips_servlet?DB=RUPAT&amp;DocNumber=",B263,"&amp;TypeFile=html"),B263),HYPERLINK(CONCATENATE("https://www1.fips.ru/registers-doc-view/fips_servlet?DB=RUPM&amp;DocNumber=",B263,"&amp;TypeFile=html"),B263))</f>
        <v>2098189</v>
      </c>
    </row>
    <row r="264" customFormat="false" ht="15" hidden="true" customHeight="false" outlineLevel="0" collapsed="false">
      <c r="A264" s="2" t="n">
        <v>263</v>
      </c>
      <c r="B264" s="6" t="n">
        <v>2098370</v>
      </c>
      <c r="C264" s="7" t="n">
        <v>35774</v>
      </c>
      <c r="D264" s="6" t="s">
        <v>293</v>
      </c>
      <c r="E264" s="8" t="s">
        <v>10</v>
      </c>
      <c r="F264" s="9" t="n">
        <f aca="false">IF(E264="РИ",HYPERLINK(CONCATENATE("https://www1.fips.ru/registers-doc-view/fips_servlet?DB=RUPAT&amp;DocNumber=",B264,"&amp;TypeFile=html"),B264),HYPERLINK(CONCATENATE("https://www1.fips.ru/registers-doc-view/fips_servlet?DB=RUPM&amp;DocNumber=",B264,"&amp;TypeFile=html"),B264))</f>
        <v>2098370</v>
      </c>
    </row>
    <row r="265" customFormat="false" ht="28.5" hidden="true" customHeight="false" outlineLevel="0" collapsed="false">
      <c r="A265" s="2" t="n">
        <v>264</v>
      </c>
      <c r="B265" s="6" t="n">
        <v>2095217</v>
      </c>
      <c r="C265" s="7" t="n">
        <v>35744</v>
      </c>
      <c r="D265" s="6" t="s">
        <v>294</v>
      </c>
      <c r="E265" s="8" t="s">
        <v>10</v>
      </c>
      <c r="F265" s="9" t="n">
        <f aca="false">IF(E265="РИ",HYPERLINK(CONCATENATE("https://www1.fips.ru/registers-doc-view/fips_servlet?DB=RUPAT&amp;DocNumber=",B265,"&amp;TypeFile=html"),B265),HYPERLINK(CONCATENATE("https://www1.fips.ru/registers-doc-view/fips_servlet?DB=RUPM&amp;DocNumber=",B265,"&amp;TypeFile=html"),B265))</f>
        <v>2095217</v>
      </c>
    </row>
    <row r="266" customFormat="false" ht="28.5" hidden="true" customHeight="false" outlineLevel="0" collapsed="false">
      <c r="A266" s="2" t="n">
        <v>265</v>
      </c>
      <c r="B266" s="6" t="n">
        <v>2095426</v>
      </c>
      <c r="C266" s="7" t="n">
        <v>35744</v>
      </c>
      <c r="D266" s="6" t="s">
        <v>295</v>
      </c>
      <c r="E266" s="8" t="s">
        <v>10</v>
      </c>
      <c r="F266" s="9" t="n">
        <f aca="false">IF(E266="РИ",HYPERLINK(CONCATENATE("https://www1.fips.ru/registers-doc-view/fips_servlet?DB=RUPAT&amp;DocNumber=",B266,"&amp;TypeFile=html"),B266),HYPERLINK(CONCATENATE("https://www1.fips.ru/registers-doc-view/fips_servlet?DB=RUPM&amp;DocNumber=",B266,"&amp;TypeFile=html"),B266))</f>
        <v>2095426</v>
      </c>
    </row>
    <row r="267" customFormat="false" ht="15" hidden="true" customHeight="false" outlineLevel="0" collapsed="false">
      <c r="A267" s="2" t="n">
        <v>266</v>
      </c>
      <c r="B267" s="6" t="n">
        <v>2095870</v>
      </c>
      <c r="C267" s="7" t="n">
        <v>35744</v>
      </c>
      <c r="D267" s="6" t="s">
        <v>296</v>
      </c>
      <c r="E267" s="8" t="s">
        <v>10</v>
      </c>
      <c r="F267" s="9" t="n">
        <f aca="false">IF(E267="РИ",HYPERLINK(CONCATENATE("https://www1.fips.ru/registers-doc-view/fips_servlet?DB=RUPAT&amp;DocNumber=",B267,"&amp;TypeFile=html"),B267),HYPERLINK(CONCATENATE("https://www1.fips.ru/registers-doc-view/fips_servlet?DB=RUPM&amp;DocNumber=",B267,"&amp;TypeFile=html"),B267))</f>
        <v>2095870</v>
      </c>
    </row>
    <row r="268" customFormat="false" ht="15" hidden="true" customHeight="false" outlineLevel="0" collapsed="false">
      <c r="A268" s="2" t="n">
        <v>267</v>
      </c>
      <c r="B268" s="6" t="n">
        <v>2093590</v>
      </c>
      <c r="C268" s="7" t="n">
        <v>35723</v>
      </c>
      <c r="D268" s="6" t="s">
        <v>297</v>
      </c>
      <c r="E268" s="8" t="s">
        <v>10</v>
      </c>
      <c r="F268" s="9" t="n">
        <f aca="false">IF(E268="РИ",HYPERLINK(CONCATENATE("https://www1.fips.ru/registers-doc-view/fips_servlet?DB=RUPAT&amp;DocNumber=",B268,"&amp;TypeFile=html"),B268),HYPERLINK(CONCATENATE("https://www1.fips.ru/registers-doc-view/fips_servlet?DB=RUPM&amp;DocNumber=",B268,"&amp;TypeFile=html"),B268))</f>
        <v>2093590</v>
      </c>
    </row>
    <row r="269" customFormat="false" ht="15" hidden="true" customHeight="false" outlineLevel="0" collapsed="false">
      <c r="A269" s="2" t="n">
        <v>268</v>
      </c>
      <c r="B269" s="6" t="n">
        <v>2084858</v>
      </c>
      <c r="C269" s="7" t="n">
        <v>35631</v>
      </c>
      <c r="D269" s="6" t="s">
        <v>298</v>
      </c>
      <c r="E269" s="8" t="s">
        <v>10</v>
      </c>
      <c r="F269" s="9" t="n">
        <f aca="false">IF(E269="РИ",HYPERLINK(CONCATENATE("https://www1.fips.ru/registers-doc-view/fips_servlet?DB=RUPAT&amp;DocNumber=",B269,"&amp;TypeFile=html"),B269),HYPERLINK(CONCATENATE("https://www1.fips.ru/registers-doc-view/fips_servlet?DB=RUPM&amp;DocNumber=",B269,"&amp;TypeFile=html"),B269))</f>
        <v>2084858</v>
      </c>
    </row>
    <row r="270" customFormat="false" ht="15" hidden="true" customHeight="false" outlineLevel="0" collapsed="false">
      <c r="A270" s="2" t="n">
        <v>269</v>
      </c>
      <c r="B270" s="6" t="n">
        <v>2082928</v>
      </c>
      <c r="C270" s="7" t="n">
        <v>35608</v>
      </c>
      <c r="D270" s="6" t="s">
        <v>299</v>
      </c>
      <c r="E270" s="8" t="s">
        <v>10</v>
      </c>
      <c r="F270" s="9" t="n">
        <f aca="false">IF(E270="РИ",HYPERLINK(CONCATENATE("https://www1.fips.ru/registers-doc-view/fips_servlet?DB=RUPAT&amp;DocNumber=",B270,"&amp;TypeFile=html"),B270),HYPERLINK(CONCATENATE("https://www1.fips.ru/registers-doc-view/fips_servlet?DB=RUPM&amp;DocNumber=",B270,"&amp;TypeFile=html"),B270))</f>
        <v>2082928</v>
      </c>
    </row>
    <row r="271" customFormat="false" ht="28.5" hidden="true" customHeight="false" outlineLevel="0" collapsed="false">
      <c r="A271" s="2" t="n">
        <v>270</v>
      </c>
      <c r="B271" s="6" t="n">
        <v>2082591</v>
      </c>
      <c r="C271" s="7" t="n">
        <v>35608</v>
      </c>
      <c r="D271" s="6" t="s">
        <v>300</v>
      </c>
      <c r="E271" s="8" t="s">
        <v>10</v>
      </c>
      <c r="F271" s="9" t="n">
        <f aca="false">IF(E271="РИ",HYPERLINK(CONCATENATE("https://www1.fips.ru/registers-doc-view/fips_servlet?DB=RUPAT&amp;DocNumber=",B271,"&amp;TypeFile=html"),B271),HYPERLINK(CONCATENATE("https://www1.fips.ru/registers-doc-view/fips_servlet?DB=RUPM&amp;DocNumber=",B271,"&amp;TypeFile=html"),B271))</f>
        <v>2082591</v>
      </c>
    </row>
    <row r="272" customFormat="false" ht="15" hidden="true" customHeight="false" outlineLevel="0" collapsed="false">
      <c r="A272" s="2" t="n">
        <v>271</v>
      </c>
      <c r="B272" s="6" t="n">
        <v>2081191</v>
      </c>
      <c r="C272" s="7" t="n">
        <v>35591</v>
      </c>
      <c r="D272" s="6" t="s">
        <v>301</v>
      </c>
      <c r="E272" s="8" t="s">
        <v>10</v>
      </c>
      <c r="F272" s="9" t="n">
        <f aca="false">IF(E272="РИ",HYPERLINK(CONCATENATE("https://www1.fips.ru/registers-doc-view/fips_servlet?DB=RUPAT&amp;DocNumber=",B272,"&amp;TypeFile=html"),B272),HYPERLINK(CONCATENATE("https://www1.fips.ru/registers-doc-view/fips_servlet?DB=RUPM&amp;DocNumber=",B272,"&amp;TypeFile=html"),B272))</f>
        <v>2081191</v>
      </c>
    </row>
    <row r="273" customFormat="false" ht="15" hidden="true" customHeight="false" outlineLevel="0" collapsed="false">
      <c r="A273" s="2" t="n">
        <v>272</v>
      </c>
      <c r="B273" s="6" t="n">
        <v>2080201</v>
      </c>
      <c r="C273" s="7" t="n">
        <v>35577</v>
      </c>
      <c r="D273" s="6" t="s">
        <v>302</v>
      </c>
      <c r="E273" s="8" t="s">
        <v>10</v>
      </c>
      <c r="F273" s="9" t="n">
        <f aca="false">IF(E273="РИ",HYPERLINK(CONCATENATE("https://www1.fips.ru/registers-doc-view/fips_servlet?DB=RUPAT&amp;DocNumber=",B273,"&amp;TypeFile=html"),B273),HYPERLINK(CONCATENATE("https://www1.fips.ru/registers-doc-view/fips_servlet?DB=RUPM&amp;DocNumber=",B273,"&amp;TypeFile=html"),B273))</f>
        <v>2080201</v>
      </c>
    </row>
    <row r="274" customFormat="false" ht="15" hidden="true" customHeight="false" outlineLevel="0" collapsed="false">
      <c r="A274" s="2" t="n">
        <v>273</v>
      </c>
      <c r="B274" s="6" t="n">
        <v>2080200</v>
      </c>
      <c r="C274" s="7" t="n">
        <v>35577</v>
      </c>
      <c r="D274" s="6" t="s">
        <v>302</v>
      </c>
      <c r="E274" s="8" t="s">
        <v>10</v>
      </c>
      <c r="F274" s="9" t="n">
        <f aca="false">IF(E274="РИ",HYPERLINK(CONCATENATE("https://www1.fips.ru/registers-doc-view/fips_servlet?DB=RUPAT&amp;DocNumber=",B274,"&amp;TypeFile=html"),B274),HYPERLINK(CONCATENATE("https://www1.fips.ru/registers-doc-view/fips_servlet?DB=RUPM&amp;DocNumber=",B274,"&amp;TypeFile=html"),B274))</f>
        <v>2080200</v>
      </c>
    </row>
    <row r="275" customFormat="false" ht="15" hidden="true" customHeight="false" outlineLevel="0" collapsed="false">
      <c r="A275" s="2" t="n">
        <v>274</v>
      </c>
      <c r="B275" s="6" t="n">
        <v>2077968</v>
      </c>
      <c r="C275" s="7" t="n">
        <v>35547</v>
      </c>
      <c r="D275" s="6" t="s">
        <v>303</v>
      </c>
      <c r="E275" s="8" t="s">
        <v>10</v>
      </c>
      <c r="F275" s="9" t="n">
        <f aca="false">IF(E275="РИ",HYPERLINK(CONCATENATE("https://www1.fips.ru/registers-doc-view/fips_servlet?DB=RUPAT&amp;DocNumber=",B275,"&amp;TypeFile=html"),B275),HYPERLINK(CONCATENATE("https://www1.fips.ru/registers-doc-view/fips_servlet?DB=RUPM&amp;DocNumber=",B275,"&amp;TypeFile=html"),B275))</f>
        <v>2077968</v>
      </c>
    </row>
    <row r="276" customFormat="false" ht="28.5" hidden="true" customHeight="false" outlineLevel="0" collapsed="false">
      <c r="A276" s="2" t="n">
        <v>275</v>
      </c>
      <c r="B276" s="6" t="n">
        <v>2072275</v>
      </c>
      <c r="C276" s="7" t="n">
        <v>35457</v>
      </c>
      <c r="D276" s="6" t="s">
        <v>304</v>
      </c>
      <c r="E276" s="8" t="s">
        <v>10</v>
      </c>
      <c r="F276" s="9" t="n">
        <f aca="false">IF(E276="РИ",HYPERLINK(CONCATENATE("https://www1.fips.ru/registers-doc-view/fips_servlet?DB=RUPAT&amp;DocNumber=",B276,"&amp;TypeFile=html"),B276),HYPERLINK(CONCATENATE("https://www1.fips.ru/registers-doc-view/fips_servlet?DB=RUPM&amp;DocNumber=",B276,"&amp;TypeFile=html"),B276))</f>
        <v>2072275</v>
      </c>
    </row>
    <row r="277" customFormat="false" ht="42.75" hidden="true" customHeight="false" outlineLevel="0" collapsed="false">
      <c r="A277" s="2" t="n">
        <v>276</v>
      </c>
      <c r="B277" s="6" t="n">
        <v>2069479</v>
      </c>
      <c r="C277" s="7" t="n">
        <v>35389</v>
      </c>
      <c r="D277" s="6" t="s">
        <v>305</v>
      </c>
      <c r="E277" s="8" t="s">
        <v>10</v>
      </c>
      <c r="F277" s="9" t="n">
        <f aca="false">IF(E277="РИ",HYPERLINK(CONCATENATE("https://www1.fips.ru/registers-doc-view/fips_servlet?DB=RUPAT&amp;DocNumber=",B277,"&amp;TypeFile=html"),B277),HYPERLINK(CONCATENATE("https://www1.fips.ru/registers-doc-view/fips_servlet?DB=RUPM&amp;DocNumber=",B277,"&amp;TypeFile=html"),B277))</f>
        <v>2069479</v>
      </c>
    </row>
    <row r="278" customFormat="false" ht="15" hidden="true" customHeight="false" outlineLevel="0" collapsed="false">
      <c r="A278" s="2" t="n">
        <v>277</v>
      </c>
      <c r="B278" s="6" t="n">
        <v>2529</v>
      </c>
      <c r="C278" s="7" t="n">
        <v>35293</v>
      </c>
      <c r="D278" s="6" t="s">
        <v>306</v>
      </c>
      <c r="E278" s="8" t="s">
        <v>61</v>
      </c>
      <c r="F278" s="9" t="n">
        <f aca="false">IF(E278="РИ",HYPERLINK(CONCATENATE("https://www1.fips.ru/registers-doc-view/fips_servlet?DB=RUPAT&amp;DocNumber=",B278,"&amp;TypeFile=html"),B278),HYPERLINK(CONCATENATE("https://www1.fips.ru/registers-doc-view/fips_servlet?DB=RUPM&amp;DocNumber=",B278,"&amp;TypeFile=html"),B278))</f>
        <v>2529</v>
      </c>
    </row>
    <row r="279" customFormat="false" ht="28.5" hidden="true" customHeight="false" outlineLevel="0" collapsed="false">
      <c r="A279" s="2" t="n">
        <v>278</v>
      </c>
      <c r="B279" s="6" t="n">
        <v>2064660</v>
      </c>
      <c r="C279" s="7" t="n">
        <v>35273</v>
      </c>
      <c r="D279" s="6" t="s">
        <v>307</v>
      </c>
      <c r="E279" s="8" t="s">
        <v>10</v>
      </c>
      <c r="F279" s="9" t="n">
        <f aca="false">IF(E279="РИ",HYPERLINK(CONCATENATE("https://www1.fips.ru/registers-doc-view/fips_servlet?DB=RUPAT&amp;DocNumber=",B279,"&amp;TypeFile=html"),B279),HYPERLINK(CONCATENATE("https://www1.fips.ru/registers-doc-view/fips_servlet?DB=RUPM&amp;DocNumber=",B279,"&amp;TypeFile=html"),B279))</f>
        <v>2064660</v>
      </c>
    </row>
    <row r="280" customFormat="false" ht="15" hidden="true" customHeight="false" outlineLevel="0" collapsed="false">
      <c r="A280" s="2" t="n">
        <v>279</v>
      </c>
      <c r="B280" s="6" t="n">
        <v>2063443</v>
      </c>
      <c r="C280" s="7" t="n">
        <v>35256</v>
      </c>
      <c r="D280" s="6" t="s">
        <v>308</v>
      </c>
      <c r="E280" s="8" t="s">
        <v>10</v>
      </c>
      <c r="F280" s="9" t="n">
        <f aca="false">IF(E280="РИ",HYPERLINK(CONCATENATE("https://www1.fips.ru/registers-doc-view/fips_servlet?DB=RUPAT&amp;DocNumber=",B280,"&amp;TypeFile=html"),B280),HYPERLINK(CONCATENATE("https://www1.fips.ru/registers-doc-view/fips_servlet?DB=RUPM&amp;DocNumber=",B280,"&amp;TypeFile=html"),B280))</f>
        <v>2063443</v>
      </c>
    </row>
    <row r="281" customFormat="false" ht="15" hidden="true" customHeight="false" outlineLevel="0" collapsed="false">
      <c r="A281" s="2" t="n">
        <v>280</v>
      </c>
      <c r="B281" s="6" t="n">
        <v>2060293</v>
      </c>
      <c r="C281" s="7" t="n">
        <v>35205</v>
      </c>
      <c r="D281" s="6" t="s">
        <v>309</v>
      </c>
      <c r="E281" s="8" t="s">
        <v>10</v>
      </c>
      <c r="F281" s="9" t="n">
        <f aca="false">IF(E281="РИ",HYPERLINK(CONCATENATE("https://www1.fips.ru/registers-doc-view/fips_servlet?DB=RUPAT&amp;DocNumber=",B281,"&amp;TypeFile=html"),B281),HYPERLINK(CONCATENATE("https://www1.fips.ru/registers-doc-view/fips_servlet?DB=RUPM&amp;DocNumber=",B281,"&amp;TypeFile=html"),B281))</f>
        <v>2060293</v>
      </c>
    </row>
    <row r="282" customFormat="false" ht="15" hidden="true" customHeight="false" outlineLevel="0" collapsed="false">
      <c r="A282" s="2" t="n">
        <v>281</v>
      </c>
      <c r="B282" s="6" t="n">
        <v>2057191</v>
      </c>
      <c r="C282" s="7" t="n">
        <v>35151</v>
      </c>
      <c r="D282" s="6" t="s">
        <v>310</v>
      </c>
      <c r="E282" s="8" t="s">
        <v>10</v>
      </c>
      <c r="F282" s="9" t="n">
        <f aca="false">IF(E282="РИ",HYPERLINK(CONCATENATE("https://www1.fips.ru/registers-doc-view/fips_servlet?DB=RUPAT&amp;DocNumber=",B282,"&amp;TypeFile=html"),B282),HYPERLINK(CONCATENATE("https://www1.fips.ru/registers-doc-view/fips_servlet?DB=RUPM&amp;DocNumber=",B282,"&amp;TypeFile=html"),B282))</f>
        <v>2057191</v>
      </c>
    </row>
    <row r="283" customFormat="false" ht="15" hidden="true" customHeight="false" outlineLevel="0" collapsed="false">
      <c r="A283" s="2" t="n">
        <v>282</v>
      </c>
      <c r="B283" s="6" t="n">
        <v>2055675</v>
      </c>
      <c r="C283" s="7" t="n">
        <v>35134</v>
      </c>
      <c r="D283" s="6" t="s">
        <v>303</v>
      </c>
      <c r="E283" s="8" t="s">
        <v>10</v>
      </c>
      <c r="F283" s="9" t="n">
        <f aca="false">IF(E283="РИ",HYPERLINK(CONCATENATE("https://www1.fips.ru/registers-doc-view/fips_servlet?DB=RUPAT&amp;DocNumber=",B283,"&amp;TypeFile=html"),B283),HYPERLINK(CONCATENATE("https://www1.fips.ru/registers-doc-view/fips_servlet?DB=RUPM&amp;DocNumber=",B283,"&amp;TypeFile=html"),B283))</f>
        <v>2055675</v>
      </c>
    </row>
    <row r="284" customFormat="false" ht="15" hidden="true" customHeight="false" outlineLevel="0" collapsed="false">
      <c r="A284" s="2" t="n">
        <v>283</v>
      </c>
      <c r="B284" s="6" t="n">
        <v>2055094</v>
      </c>
      <c r="C284" s="7" t="n">
        <v>35122</v>
      </c>
      <c r="D284" s="6" t="s">
        <v>311</v>
      </c>
      <c r="E284" s="8" t="s">
        <v>10</v>
      </c>
      <c r="F284" s="9" t="n">
        <f aca="false">IF(E284="РИ",HYPERLINK(CONCATENATE("https://www1.fips.ru/registers-doc-view/fips_servlet?DB=RUPAT&amp;DocNumber=",B284,"&amp;TypeFile=html"),B284),HYPERLINK(CONCATENATE("https://www1.fips.ru/registers-doc-view/fips_servlet?DB=RUPM&amp;DocNumber=",B284,"&amp;TypeFile=html"),B284))</f>
        <v>2055094</v>
      </c>
    </row>
    <row r="285" customFormat="false" ht="15" hidden="true" customHeight="false" outlineLevel="0" collapsed="false">
      <c r="A285" s="2" t="n">
        <v>284</v>
      </c>
      <c r="B285" s="6" t="n">
        <v>2051984</v>
      </c>
      <c r="C285" s="7" t="n">
        <v>35074</v>
      </c>
      <c r="D285" s="6" t="s">
        <v>309</v>
      </c>
      <c r="E285" s="8" t="s">
        <v>10</v>
      </c>
      <c r="F285" s="9" t="n">
        <f aca="false">IF(E285="РИ",HYPERLINK(CONCATENATE("https://www1.fips.ru/registers-doc-view/fips_servlet?DB=RUPAT&amp;DocNumber=",B285,"&amp;TypeFile=html"),B285),HYPERLINK(CONCATENATE("https://www1.fips.ru/registers-doc-view/fips_servlet?DB=RUPM&amp;DocNumber=",B285,"&amp;TypeFile=html"),B285))</f>
        <v>2051984</v>
      </c>
    </row>
    <row r="286" customFormat="false" ht="28.5" hidden="true" customHeight="false" outlineLevel="0" collapsed="false">
      <c r="A286" s="2" t="n">
        <v>285</v>
      </c>
      <c r="B286" s="6" t="n">
        <v>2049586</v>
      </c>
      <c r="C286" s="7" t="n">
        <v>35043</v>
      </c>
      <c r="D286" s="6" t="s">
        <v>312</v>
      </c>
      <c r="E286" s="8" t="s">
        <v>10</v>
      </c>
      <c r="F286" s="9" t="n">
        <f aca="false">IF(E286="РИ",HYPERLINK(CONCATENATE("https://www1.fips.ru/registers-doc-view/fips_servlet?DB=RUPAT&amp;DocNumber=",B286,"&amp;TypeFile=html"),B286),HYPERLINK(CONCATENATE("https://www1.fips.ru/registers-doc-view/fips_servlet?DB=RUPM&amp;DocNumber=",B286,"&amp;TypeFile=html"),B286))</f>
        <v>2049586</v>
      </c>
    </row>
    <row r="287" customFormat="false" ht="28.5" hidden="true" customHeight="false" outlineLevel="0" collapsed="false">
      <c r="A287" s="2" t="n">
        <v>286</v>
      </c>
      <c r="B287" s="6" t="n">
        <v>2046149</v>
      </c>
      <c r="C287" s="7" t="n">
        <v>34992</v>
      </c>
      <c r="D287" s="6" t="s">
        <v>313</v>
      </c>
      <c r="E287" s="8" t="s">
        <v>10</v>
      </c>
      <c r="F287" s="9" t="n">
        <f aca="false">IF(E287="РИ",HYPERLINK(CONCATENATE("https://www1.fips.ru/registers-doc-view/fips_servlet?DB=RUPAT&amp;DocNumber=",B287,"&amp;TypeFile=html"),B287),HYPERLINK(CONCATENATE("https://www1.fips.ru/registers-doc-view/fips_servlet?DB=RUPM&amp;DocNumber=",B287,"&amp;TypeFile=html"),B287))</f>
        <v>2046149</v>
      </c>
    </row>
    <row r="288" customFormat="false" ht="15" hidden="true" customHeight="false" outlineLevel="0" collapsed="false">
      <c r="A288" s="2" t="n">
        <v>287</v>
      </c>
      <c r="B288" s="6" t="n">
        <v>2044060</v>
      </c>
      <c r="C288" s="7" t="n">
        <v>34962</v>
      </c>
      <c r="D288" s="6" t="s">
        <v>314</v>
      </c>
      <c r="E288" s="8" t="s">
        <v>10</v>
      </c>
      <c r="F288" s="9" t="n">
        <f aca="false">IF(E288="РИ",HYPERLINK(CONCATENATE("https://www1.fips.ru/registers-doc-view/fips_servlet?DB=RUPAT&amp;DocNumber=",B288,"&amp;TypeFile=html"),B288),HYPERLINK(CONCATENATE("https://www1.fips.ru/registers-doc-view/fips_servlet?DB=RUPM&amp;DocNumber=",B288,"&amp;TypeFile=html"),B288))</f>
        <v>2044060</v>
      </c>
    </row>
    <row r="289" customFormat="false" ht="28.5" hidden="true" customHeight="false" outlineLevel="0" collapsed="false">
      <c r="A289" s="2" t="n">
        <v>288</v>
      </c>
      <c r="B289" s="6" t="n">
        <v>2044071</v>
      </c>
      <c r="C289" s="7" t="n">
        <v>34962</v>
      </c>
      <c r="D289" s="6" t="s">
        <v>315</v>
      </c>
      <c r="E289" s="8" t="s">
        <v>10</v>
      </c>
      <c r="F289" s="9" t="n">
        <f aca="false">IF(E289="РИ",HYPERLINK(CONCATENATE("https://www1.fips.ru/registers-doc-view/fips_servlet?DB=RUPAT&amp;DocNumber=",B289,"&amp;TypeFile=html"),B289),HYPERLINK(CONCATENATE("https://www1.fips.ru/registers-doc-view/fips_servlet?DB=RUPM&amp;DocNumber=",B289,"&amp;TypeFile=html"),B289))</f>
        <v>2044071</v>
      </c>
    </row>
    <row r="290" customFormat="false" ht="15" hidden="true" customHeight="false" outlineLevel="0" collapsed="false">
      <c r="A290" s="2" t="n">
        <v>289</v>
      </c>
      <c r="B290" s="6" t="n">
        <v>2040549</v>
      </c>
      <c r="C290" s="7" t="n">
        <v>34905</v>
      </c>
      <c r="D290" s="6" t="s">
        <v>316</v>
      </c>
      <c r="E290" s="8" t="s">
        <v>10</v>
      </c>
      <c r="F290" s="9" t="n">
        <f aca="false">IF(E290="РИ",HYPERLINK(CONCATENATE("https://www1.fips.ru/registers-doc-view/fips_servlet?DB=RUPAT&amp;DocNumber=",B290,"&amp;TypeFile=html"),B290),HYPERLINK(CONCATENATE("https://www1.fips.ru/registers-doc-view/fips_servlet?DB=RUPM&amp;DocNumber=",B290,"&amp;TypeFile=html"),B290))</f>
        <v>2040549</v>
      </c>
    </row>
    <row r="291" customFormat="false" ht="28.5" hidden="true" customHeight="false" outlineLevel="0" collapsed="false">
      <c r="A291" s="2" t="n">
        <v>290</v>
      </c>
      <c r="B291" s="6" t="n">
        <v>2040301</v>
      </c>
      <c r="C291" s="7" t="n">
        <v>34905</v>
      </c>
      <c r="D291" s="6" t="s">
        <v>317</v>
      </c>
      <c r="E291" s="8" t="s">
        <v>10</v>
      </c>
      <c r="F291" s="9" t="n">
        <f aca="false">IF(E291="РИ",HYPERLINK(CONCATENATE("https://www1.fips.ru/registers-doc-view/fips_servlet?DB=RUPAT&amp;DocNumber=",B291,"&amp;TypeFile=html"),B291),HYPERLINK(CONCATENATE("https://www1.fips.ru/registers-doc-view/fips_servlet?DB=RUPM&amp;DocNumber=",B291,"&amp;TypeFile=html"),B291))</f>
        <v>2040301</v>
      </c>
    </row>
    <row r="292" customFormat="false" ht="15" hidden="true" customHeight="false" outlineLevel="0" collapsed="false">
      <c r="A292" s="2" t="n">
        <v>291</v>
      </c>
      <c r="B292" s="6" t="n">
        <v>2039626</v>
      </c>
      <c r="C292" s="7" t="n">
        <v>34900</v>
      </c>
      <c r="D292" s="6" t="s">
        <v>158</v>
      </c>
      <c r="E292" s="8" t="s">
        <v>10</v>
      </c>
      <c r="F292" s="9" t="n">
        <f aca="false">IF(E292="РИ",HYPERLINK(CONCATENATE("https://www1.fips.ru/registers-doc-view/fips_servlet?DB=RUPAT&amp;DocNumber=",B292,"&amp;TypeFile=html"),B292),HYPERLINK(CONCATENATE("https://www1.fips.ru/registers-doc-view/fips_servlet?DB=RUPM&amp;DocNumber=",B292,"&amp;TypeFile=html"),B292))</f>
        <v>2039626</v>
      </c>
    </row>
    <row r="293" customFormat="false" ht="15" hidden="true" customHeight="false" outlineLevel="0" collapsed="false">
      <c r="A293" s="2" t="n">
        <v>292</v>
      </c>
      <c r="B293" s="6" t="n">
        <v>2034041</v>
      </c>
      <c r="C293" s="7" t="n">
        <v>34819</v>
      </c>
      <c r="D293" s="6" t="s">
        <v>318</v>
      </c>
      <c r="E293" s="8" t="s">
        <v>10</v>
      </c>
      <c r="F293" s="9" t="n">
        <f aca="false">IF(E293="РИ",HYPERLINK(CONCATENATE("https://www1.fips.ru/registers-doc-view/fips_servlet?DB=RUPAT&amp;DocNumber=",B293,"&amp;TypeFile=html"),B293),HYPERLINK(CONCATENATE("https://www1.fips.ru/registers-doc-view/fips_servlet?DB=RUPM&amp;DocNumber=",B293,"&amp;TypeFile=html"),B293))</f>
        <v>2034041</v>
      </c>
    </row>
    <row r="294" customFormat="false" ht="15" hidden="true" customHeight="false" outlineLevel="0" collapsed="false">
      <c r="A294" s="2" t="n">
        <v>293</v>
      </c>
      <c r="B294" s="6" t="n">
        <v>2034087</v>
      </c>
      <c r="C294" s="7" t="n">
        <v>34819</v>
      </c>
      <c r="D294" s="6" t="s">
        <v>319</v>
      </c>
      <c r="E294" s="8" t="s">
        <v>10</v>
      </c>
      <c r="F294" s="9" t="n">
        <f aca="false">IF(E294="РИ",HYPERLINK(CONCATENATE("https://www1.fips.ru/registers-doc-view/fips_servlet?DB=RUPAT&amp;DocNumber=",B294,"&amp;TypeFile=html"),B294),HYPERLINK(CONCATENATE("https://www1.fips.ru/registers-doc-view/fips_servlet?DB=RUPM&amp;DocNumber=",B294,"&amp;TypeFile=html"),B294))</f>
        <v>2034087</v>
      </c>
    </row>
    <row r="295" customFormat="false" ht="15" hidden="true" customHeight="false" outlineLevel="0" collapsed="false">
      <c r="A295" s="2" t="n">
        <v>294</v>
      </c>
      <c r="B295" s="6" t="n">
        <v>2034031</v>
      </c>
      <c r="C295" s="7" t="n">
        <v>34816</v>
      </c>
      <c r="D295" s="6" t="s">
        <v>320</v>
      </c>
      <c r="E295" s="8" t="s">
        <v>10</v>
      </c>
      <c r="F295" s="9" t="n">
        <f aca="false">IF(E295="РИ",HYPERLINK(CONCATENATE("https://www1.fips.ru/registers-doc-view/fips_servlet?DB=RUPAT&amp;DocNumber=",B295,"&amp;TypeFile=html"),B295),HYPERLINK(CONCATENATE("https://www1.fips.ru/registers-doc-view/fips_servlet?DB=RUPM&amp;DocNumber=",B295,"&amp;TypeFile=html"),B295))</f>
        <v>2034031</v>
      </c>
    </row>
    <row r="296" customFormat="false" ht="15" hidden="true" customHeight="false" outlineLevel="0" collapsed="false">
      <c r="A296" s="2" t="n">
        <v>295</v>
      </c>
      <c r="B296" s="6" t="n">
        <v>2031859</v>
      </c>
      <c r="C296" s="7" t="n">
        <v>34785</v>
      </c>
      <c r="D296" s="6" t="s">
        <v>321</v>
      </c>
      <c r="E296" s="8" t="s">
        <v>10</v>
      </c>
      <c r="F296" s="9" t="n">
        <f aca="false">IF(E296="РИ",HYPERLINK(CONCATENATE("https://www1.fips.ru/registers-doc-view/fips_servlet?DB=RUPAT&amp;DocNumber=",B296,"&amp;TypeFile=html"),B296),HYPERLINK(CONCATENATE("https://www1.fips.ru/registers-doc-view/fips_servlet?DB=RUPM&amp;DocNumber=",B296,"&amp;TypeFile=html"),B296))</f>
        <v>2031859</v>
      </c>
    </row>
    <row r="297" customFormat="false" ht="15" hidden="true" customHeight="false" outlineLevel="0" collapsed="false">
      <c r="A297" s="2" t="n">
        <v>296</v>
      </c>
      <c r="B297" s="6" t="n">
        <v>1352958</v>
      </c>
      <c r="C297" s="7" t="n">
        <v>34778</v>
      </c>
      <c r="D297" s="6" t="s">
        <v>322</v>
      </c>
      <c r="E297" s="8" t="s">
        <v>10</v>
      </c>
      <c r="F297" s="9" t="n">
        <f aca="false">IF(E297="РИ",HYPERLINK(CONCATENATE("https://www1.fips.ru/registers-doc-view/fips_servlet?DB=RUPAT&amp;DocNumber=",B297,"&amp;TypeFile=html"),B297),HYPERLINK(CONCATENATE("https://www1.fips.ru/registers-doc-view/fips_servlet?DB=RUPM&amp;DocNumber=",B297,"&amp;TypeFile=html"),B297))</f>
        <v>1352958</v>
      </c>
    </row>
    <row r="298" customFormat="false" ht="15" hidden="true" customHeight="false" outlineLevel="0" collapsed="false">
      <c r="A298" s="2" t="n">
        <v>297</v>
      </c>
      <c r="B298" s="6" t="n">
        <v>2030947</v>
      </c>
      <c r="C298" s="7" t="n">
        <v>34778</v>
      </c>
      <c r="D298" s="6" t="s">
        <v>323</v>
      </c>
      <c r="E298" s="8" t="s">
        <v>10</v>
      </c>
      <c r="F298" s="9" t="n">
        <f aca="false">IF(E298="РИ",HYPERLINK(CONCATENATE("https://www1.fips.ru/registers-doc-view/fips_servlet?DB=RUPAT&amp;DocNumber=",B298,"&amp;TypeFile=html"),B298),HYPERLINK(CONCATENATE("https://www1.fips.ru/registers-doc-view/fips_servlet?DB=RUPM&amp;DocNumber=",B298,"&amp;TypeFile=html"),B298))</f>
        <v>2030947</v>
      </c>
    </row>
    <row r="299" customFormat="false" ht="28.5" hidden="true" customHeight="false" outlineLevel="0" collapsed="false">
      <c r="A299" s="2" t="n">
        <v>298</v>
      </c>
      <c r="B299" s="6" t="n">
        <v>2030231</v>
      </c>
      <c r="C299" s="7" t="n">
        <v>34768</v>
      </c>
      <c r="D299" s="6" t="s">
        <v>324</v>
      </c>
      <c r="E299" s="8" t="s">
        <v>10</v>
      </c>
      <c r="F299" s="9" t="n">
        <f aca="false">IF(E299="РИ",HYPERLINK(CONCATENATE("https://www1.fips.ru/registers-doc-view/fips_servlet?DB=RUPAT&amp;DocNumber=",B299,"&amp;TypeFile=html"),B299),HYPERLINK(CONCATENATE("https://www1.fips.ru/registers-doc-view/fips_servlet?DB=RUPM&amp;DocNumber=",B299,"&amp;TypeFile=html"),B299))</f>
        <v>2030231</v>
      </c>
    </row>
    <row r="300" customFormat="false" ht="15" hidden="true" customHeight="false" outlineLevel="0" collapsed="false">
      <c r="A300" s="2" t="n">
        <v>299</v>
      </c>
      <c r="B300" s="6" t="n">
        <v>1441809</v>
      </c>
      <c r="C300" s="7" t="n">
        <v>34719</v>
      </c>
      <c r="D300" s="6" t="s">
        <v>325</v>
      </c>
      <c r="E300" s="8" t="s">
        <v>10</v>
      </c>
      <c r="F300" s="9" t="n">
        <f aca="false">IF(E300="РИ",HYPERLINK(CONCATENATE("https://www1.fips.ru/registers-doc-view/fips_servlet?DB=RUPAT&amp;DocNumber=",B300,"&amp;TypeFile=html"),B300),HYPERLINK(CONCATENATE("https://www1.fips.ru/registers-doc-view/fips_servlet?DB=RUPM&amp;DocNumber=",B300,"&amp;TypeFile=html"),B300))</f>
        <v>1441809</v>
      </c>
    </row>
    <row r="301" customFormat="false" ht="15" hidden="true" customHeight="false" outlineLevel="0" collapsed="false">
      <c r="A301" s="2" t="n">
        <v>300</v>
      </c>
      <c r="B301" s="6" t="n">
        <v>1520742</v>
      </c>
      <c r="C301" s="7" t="n">
        <v>34698</v>
      </c>
      <c r="D301" s="6" t="s">
        <v>326</v>
      </c>
      <c r="E301" s="8" t="s">
        <v>10</v>
      </c>
      <c r="F301" s="9" t="n">
        <f aca="false">IF(E301="РИ",HYPERLINK(CONCATENATE("https://www1.fips.ru/registers-doc-view/fips_servlet?DB=RUPAT&amp;DocNumber=",B301,"&amp;TypeFile=html"),B301),HYPERLINK(CONCATENATE("https://www1.fips.ru/registers-doc-view/fips_servlet?DB=RUPM&amp;DocNumber=",B301,"&amp;TypeFile=html"),B301))</f>
        <v>1520742</v>
      </c>
    </row>
    <row r="302" customFormat="false" ht="15" hidden="true" customHeight="false" outlineLevel="0" collapsed="false">
      <c r="A302" s="2" t="n">
        <v>301</v>
      </c>
      <c r="B302" s="6" t="n">
        <v>1547323</v>
      </c>
      <c r="C302" s="7" t="n">
        <v>34698</v>
      </c>
      <c r="D302" s="6" t="s">
        <v>327</v>
      </c>
      <c r="E302" s="8" t="s">
        <v>10</v>
      </c>
      <c r="F302" s="9" t="n">
        <f aca="false">IF(E302="РИ",HYPERLINK(CONCATENATE("https://www1.fips.ru/registers-doc-view/fips_servlet?DB=RUPAT&amp;DocNumber=",B302,"&amp;TypeFile=html"),B302),HYPERLINK(CONCATENATE("https://www1.fips.ru/registers-doc-view/fips_servlet?DB=RUPM&amp;DocNumber=",B302,"&amp;TypeFile=html"),B302))</f>
        <v>1547323</v>
      </c>
    </row>
    <row r="303" customFormat="false" ht="15" hidden="true" customHeight="false" outlineLevel="0" collapsed="false">
      <c r="A303" s="2" t="n">
        <v>302</v>
      </c>
      <c r="B303" s="6" t="n">
        <v>1272708</v>
      </c>
      <c r="C303" s="7" t="n">
        <v>34698</v>
      </c>
      <c r="D303" s="6" t="s">
        <v>328</v>
      </c>
      <c r="E303" s="8" t="s">
        <v>10</v>
      </c>
      <c r="F303" s="9" t="n">
        <f aca="false">IF(E303="РИ",HYPERLINK(CONCATENATE("https://www1.fips.ru/registers-doc-view/fips_servlet?DB=RUPAT&amp;DocNumber=",B303,"&amp;TypeFile=html"),B303),HYPERLINK(CONCATENATE("https://www1.fips.ru/registers-doc-view/fips_servlet?DB=RUPM&amp;DocNumber=",B303,"&amp;TypeFile=html"),B303))</f>
        <v>1272708</v>
      </c>
    </row>
    <row r="304" customFormat="false" ht="42.75" hidden="true" customHeight="false" outlineLevel="0" collapsed="false">
      <c r="A304" s="2" t="n">
        <v>303</v>
      </c>
      <c r="B304" s="6" t="n">
        <v>1267793</v>
      </c>
      <c r="C304" s="7" t="n">
        <v>34698</v>
      </c>
      <c r="D304" s="6" t="s">
        <v>329</v>
      </c>
      <c r="E304" s="8" t="s">
        <v>10</v>
      </c>
      <c r="F304" s="9" t="n">
        <f aca="false">IF(E304="РИ",HYPERLINK(CONCATENATE("https://www1.fips.ru/registers-doc-view/fips_servlet?DB=RUPAT&amp;DocNumber=",B304,"&amp;TypeFile=html"),B304),HYPERLINK(CONCATENATE("https://www1.fips.ru/registers-doc-view/fips_servlet?DB=RUPM&amp;DocNumber=",B304,"&amp;TypeFile=html"),B304))</f>
        <v>1267793</v>
      </c>
    </row>
    <row r="305" customFormat="false" ht="15" hidden="true" customHeight="false" outlineLevel="0" collapsed="false">
      <c r="A305" s="2" t="n">
        <v>304</v>
      </c>
      <c r="B305" s="6" t="n">
        <v>1419156</v>
      </c>
      <c r="C305" s="7" t="n">
        <v>34683</v>
      </c>
      <c r="D305" s="6" t="s">
        <v>330</v>
      </c>
      <c r="E305" s="8" t="s">
        <v>10</v>
      </c>
      <c r="F305" s="9" t="n">
        <f aca="false">IF(E305="РИ",HYPERLINK(CONCATENATE("https://www1.fips.ru/registers-doc-view/fips_servlet?DB=RUPAT&amp;DocNumber=",B305,"&amp;TypeFile=html"),B305),HYPERLINK(CONCATENATE("https://www1.fips.ru/registers-doc-view/fips_servlet?DB=RUPM&amp;DocNumber=",B305,"&amp;TypeFile=html"),B305))</f>
        <v>1419156</v>
      </c>
    </row>
    <row r="306" customFormat="false" ht="15" hidden="true" customHeight="false" outlineLevel="0" collapsed="false">
      <c r="A306" s="2" t="n">
        <v>305</v>
      </c>
      <c r="B306" s="6" t="n">
        <v>1398213</v>
      </c>
      <c r="C306" s="7" t="n">
        <v>34683</v>
      </c>
      <c r="D306" s="6" t="s">
        <v>331</v>
      </c>
      <c r="E306" s="8" t="s">
        <v>10</v>
      </c>
      <c r="F306" s="9" t="n">
        <f aca="false">IF(E306="РИ",HYPERLINK(CONCATENATE("https://www1.fips.ru/registers-doc-view/fips_servlet?DB=RUPAT&amp;DocNumber=",B306,"&amp;TypeFile=html"),B306),HYPERLINK(CONCATENATE("https://www1.fips.ru/registers-doc-view/fips_servlet?DB=RUPM&amp;DocNumber=",B306,"&amp;TypeFile=html"),B306))</f>
        <v>1398213</v>
      </c>
    </row>
    <row r="307" customFormat="false" ht="15" hidden="true" customHeight="false" outlineLevel="0" collapsed="false">
      <c r="A307" s="2" t="n">
        <v>306</v>
      </c>
      <c r="B307" s="6" t="n">
        <v>2024617</v>
      </c>
      <c r="C307" s="7" t="n">
        <v>34683</v>
      </c>
      <c r="D307" s="6" t="s">
        <v>332</v>
      </c>
      <c r="E307" s="8" t="s">
        <v>10</v>
      </c>
      <c r="F307" s="9" t="n">
        <f aca="false">IF(E307="РИ",HYPERLINK(CONCATENATE("https://www1.fips.ru/registers-doc-view/fips_servlet?DB=RUPAT&amp;DocNumber=",B307,"&amp;TypeFile=html"),B307),HYPERLINK(CONCATENATE("https://www1.fips.ru/registers-doc-view/fips_servlet?DB=RUPM&amp;DocNumber=",B307,"&amp;TypeFile=html"),B307))</f>
        <v>2024617</v>
      </c>
    </row>
    <row r="308" customFormat="false" ht="28.5" hidden="true" customHeight="false" outlineLevel="0" collapsed="false">
      <c r="A308" s="2" t="n">
        <v>307</v>
      </c>
      <c r="B308" s="6" t="n">
        <v>2022814</v>
      </c>
      <c r="C308" s="7" t="n">
        <v>34653</v>
      </c>
      <c r="D308" s="6" t="s">
        <v>333</v>
      </c>
      <c r="E308" s="8" t="s">
        <v>10</v>
      </c>
      <c r="F308" s="9" t="n">
        <f aca="false">IF(E308="РИ",HYPERLINK(CONCATENATE("https://www1.fips.ru/registers-doc-view/fips_servlet?DB=RUPAT&amp;DocNumber=",B308,"&amp;TypeFile=html"),B308),HYPERLINK(CONCATENATE("https://www1.fips.ru/registers-doc-view/fips_servlet?DB=RUPM&amp;DocNumber=",B308,"&amp;TypeFile=html"),B308))</f>
        <v>2022814</v>
      </c>
    </row>
    <row r="309" customFormat="false" ht="15" hidden="true" customHeight="false" outlineLevel="0" collapsed="false">
      <c r="A309" s="2" t="n">
        <v>308</v>
      </c>
      <c r="B309" s="6" t="n">
        <v>1412316</v>
      </c>
      <c r="C309" s="7" t="n">
        <v>34637</v>
      </c>
      <c r="D309" s="6" t="s">
        <v>334</v>
      </c>
      <c r="E309" s="8" t="s">
        <v>10</v>
      </c>
      <c r="F309" s="9" t="n">
        <f aca="false">IF(E309="РИ",HYPERLINK(CONCATENATE("https://www1.fips.ru/registers-doc-view/fips_servlet?DB=RUPAT&amp;DocNumber=",B309,"&amp;TypeFile=html"),B309),HYPERLINK(CONCATENATE("https://www1.fips.ru/registers-doc-view/fips_servlet?DB=RUPM&amp;DocNumber=",B309,"&amp;TypeFile=html"),B309))</f>
        <v>1412316</v>
      </c>
    </row>
    <row r="310" customFormat="false" ht="28.5" hidden="true" customHeight="false" outlineLevel="0" collapsed="false">
      <c r="A310" s="2" t="n">
        <v>309</v>
      </c>
      <c r="B310" s="6" t="n">
        <v>1753705</v>
      </c>
      <c r="C310" s="7" t="n">
        <v>34576</v>
      </c>
      <c r="D310" s="6" t="s">
        <v>335</v>
      </c>
      <c r="E310" s="8" t="s">
        <v>10</v>
      </c>
      <c r="F310" s="9" t="n">
        <f aca="false">IF(E310="РИ",HYPERLINK(CONCATENATE("https://www1.fips.ru/registers-doc-view/fips_servlet?DB=RUPAT&amp;DocNumber=",B310,"&amp;TypeFile=html"),B310),HYPERLINK(CONCATENATE("https://www1.fips.ru/registers-doc-view/fips_servlet?DB=RUPM&amp;DocNumber=",B310,"&amp;TypeFile=html"),B310))</f>
        <v>1753705</v>
      </c>
    </row>
    <row r="311" customFormat="false" ht="28.5" hidden="true" customHeight="false" outlineLevel="0" collapsed="false">
      <c r="A311" s="2" t="n">
        <v>310</v>
      </c>
      <c r="B311" s="6" t="n">
        <v>2016049</v>
      </c>
      <c r="C311" s="7" t="n">
        <v>34530</v>
      </c>
      <c r="D311" s="6" t="s">
        <v>336</v>
      </c>
      <c r="E311" s="8" t="s">
        <v>10</v>
      </c>
      <c r="F311" s="9" t="n">
        <f aca="false">IF(E311="РИ",HYPERLINK(CONCATENATE("https://www1.fips.ru/registers-doc-view/fips_servlet?DB=RUPAT&amp;DocNumber=",B311,"&amp;TypeFile=html"),B311),HYPERLINK(CONCATENATE("https://www1.fips.ru/registers-doc-view/fips_servlet?DB=RUPM&amp;DocNumber=",B311,"&amp;TypeFile=html"),B311))</f>
        <v>2016049</v>
      </c>
    </row>
    <row r="312" customFormat="false" ht="15" hidden="true" customHeight="false" outlineLevel="0" collapsed="false">
      <c r="A312" s="2" t="n">
        <v>311</v>
      </c>
      <c r="B312" s="6" t="n">
        <v>2012431</v>
      </c>
      <c r="C312" s="7" t="n">
        <v>34469</v>
      </c>
      <c r="D312" s="6" t="s">
        <v>337</v>
      </c>
      <c r="E312" s="8" t="s">
        <v>10</v>
      </c>
      <c r="F312" s="9" t="n">
        <f aca="false">IF(E312="РИ",HYPERLINK(CONCATENATE("https://www1.fips.ru/registers-doc-view/fips_servlet?DB=RUPAT&amp;DocNumber=",B312,"&amp;TypeFile=html"),B312),HYPERLINK(CONCATENATE("https://www1.fips.ru/registers-doc-view/fips_servlet?DB=RUPM&amp;DocNumber=",B312,"&amp;TypeFile=html"),B312))</f>
        <v>2012431</v>
      </c>
    </row>
    <row r="313" customFormat="false" ht="15" hidden="true" customHeight="false" outlineLevel="0" collapsed="false">
      <c r="A313" s="2" t="n">
        <v>312</v>
      </c>
      <c r="B313" s="6" t="n">
        <v>2005805</v>
      </c>
      <c r="C313" s="7" t="n">
        <v>34349</v>
      </c>
      <c r="D313" s="6" t="s">
        <v>338</v>
      </c>
      <c r="E313" s="8" t="s">
        <v>10</v>
      </c>
      <c r="F313" s="9" t="n">
        <f aca="false">IF(E313="РИ",HYPERLINK(CONCATENATE("https://www1.fips.ru/registers-doc-view/fips_servlet?DB=RUPAT&amp;DocNumber=",B313,"&amp;TypeFile=html"),B313),HYPERLINK(CONCATENATE("https://www1.fips.ru/registers-doc-view/fips_servlet?DB=RUPM&amp;DocNumber=",B313,"&amp;TypeFile=html"),B313))</f>
        <v>2005805</v>
      </c>
    </row>
    <row r="314" customFormat="false" ht="15" hidden="true" customHeight="false" outlineLevel="0" collapsed="false">
      <c r="A314" s="2" t="n">
        <v>313</v>
      </c>
      <c r="B314" s="6" t="n">
        <v>2004504</v>
      </c>
      <c r="C314" s="7" t="n">
        <v>34318</v>
      </c>
      <c r="D314" s="6" t="s">
        <v>339</v>
      </c>
      <c r="E314" s="8" t="s">
        <v>10</v>
      </c>
      <c r="F314" s="9" t="n">
        <f aca="false">IF(E314="РИ",HYPERLINK(CONCATENATE("https://www1.fips.ru/registers-doc-view/fips_servlet?DB=RUPAT&amp;DocNumber=",B314,"&amp;TypeFile=html"),B314),HYPERLINK(CONCATENATE("https://www1.fips.ru/registers-doc-view/fips_servlet?DB=RUPM&amp;DocNumber=",B314,"&amp;TypeFile=html"),B314))</f>
        <v>2004504</v>
      </c>
    </row>
    <row r="315" customFormat="false" ht="15" hidden="true" customHeight="false" outlineLevel="0" collapsed="false">
      <c r="A315" s="2" t="n">
        <v>314</v>
      </c>
      <c r="B315" s="6" t="n">
        <v>2004596</v>
      </c>
      <c r="C315" s="7" t="n">
        <v>34318</v>
      </c>
      <c r="D315" s="6" t="s">
        <v>340</v>
      </c>
      <c r="E315" s="8" t="s">
        <v>10</v>
      </c>
      <c r="F315" s="9" t="n">
        <f aca="false">IF(E315="РИ",HYPERLINK(CONCATENATE("https://www1.fips.ru/registers-doc-view/fips_servlet?DB=RUPAT&amp;DocNumber=",B315,"&amp;TypeFile=html"),B315),HYPERLINK(CONCATENATE("https://www1.fips.ru/registers-doc-view/fips_servlet?DB=RUPM&amp;DocNumber=",B315,"&amp;TypeFile=html"),B315))</f>
        <v>2004596</v>
      </c>
    </row>
    <row r="316" customFormat="false" ht="15" hidden="true" customHeight="false" outlineLevel="0" collapsed="false">
      <c r="A316" s="2" t="n">
        <v>315</v>
      </c>
      <c r="B316" s="6" t="n">
        <v>2003728</v>
      </c>
      <c r="C316" s="7" t="n">
        <v>34303</v>
      </c>
      <c r="D316" s="6" t="s">
        <v>341</v>
      </c>
      <c r="E316" s="8" t="s">
        <v>10</v>
      </c>
      <c r="F316" s="9" t="n">
        <f aca="false">IF(E316="РИ",HYPERLINK(CONCATENATE("https://www1.fips.ru/registers-doc-view/fips_servlet?DB=RUPAT&amp;DocNumber=",B316,"&amp;TypeFile=html"),B316),HYPERLINK(CONCATENATE("https://www1.fips.ru/registers-doc-view/fips_servlet?DB=RUPM&amp;DocNumber=",B316,"&amp;TypeFile=html"),B316))</f>
        <v>2003728</v>
      </c>
    </row>
    <row r="317" customFormat="false" ht="15" hidden="true" customHeight="false" outlineLevel="0" collapsed="false">
      <c r="A317" s="2" t="n">
        <v>316</v>
      </c>
      <c r="B317" s="6" t="n">
        <v>1838433</v>
      </c>
      <c r="C317" s="7" t="n">
        <v>34211</v>
      </c>
      <c r="D317" s="6" t="s">
        <v>342</v>
      </c>
      <c r="E317" s="8" t="s">
        <v>10</v>
      </c>
      <c r="F317" s="9" t="n">
        <f aca="false">IF(E317="РИ",HYPERLINK(CONCATENATE("https://www1.fips.ru/registers-doc-view/fips_servlet?DB=RUPAT&amp;DocNumber=",B317,"&amp;TypeFile=html"),B317),HYPERLINK(CONCATENATE("https://www1.fips.ru/registers-doc-view/fips_servlet?DB=RUPM&amp;DocNumber=",B317,"&amp;TypeFile=html"),B317))</f>
        <v>1838433</v>
      </c>
    </row>
    <row r="318" customFormat="false" ht="15" hidden="true" customHeight="false" outlineLevel="0" collapsed="false">
      <c r="A318" s="2" t="n">
        <v>317</v>
      </c>
      <c r="B318" s="6" t="n">
        <v>1836481</v>
      </c>
      <c r="C318" s="7" t="n">
        <v>34204</v>
      </c>
      <c r="D318" s="6" t="s">
        <v>343</v>
      </c>
      <c r="E318" s="8" t="s">
        <v>10</v>
      </c>
      <c r="F318" s="9" t="n">
        <f aca="false">IF(E318="РИ",HYPERLINK(CONCATENATE("https://www1.fips.ru/registers-doc-view/fips_servlet?DB=RUPAT&amp;DocNumber=",B318,"&amp;TypeFile=html"),B318),HYPERLINK(CONCATENATE("https://www1.fips.ru/registers-doc-view/fips_servlet?DB=RUPM&amp;DocNumber=",B318,"&amp;TypeFile=html"),B318))</f>
        <v>1836481</v>
      </c>
    </row>
    <row r="319" customFormat="false" ht="28.5" hidden="true" customHeight="false" outlineLevel="0" collapsed="false">
      <c r="A319" s="2" t="n">
        <v>318</v>
      </c>
      <c r="B319" s="6" t="n">
        <v>1836450</v>
      </c>
      <c r="C319" s="7" t="n">
        <v>34204</v>
      </c>
      <c r="D319" s="6" t="s">
        <v>344</v>
      </c>
      <c r="E319" s="8" t="s">
        <v>10</v>
      </c>
      <c r="F319" s="9" t="n">
        <f aca="false">IF(E319="РИ",HYPERLINK(CONCATENATE("https://www1.fips.ru/registers-doc-view/fips_servlet?DB=RUPAT&amp;DocNumber=",B319,"&amp;TypeFile=html"),B319),HYPERLINK(CONCATENATE("https://www1.fips.ru/registers-doc-view/fips_servlet?DB=RUPM&amp;DocNumber=",B319,"&amp;TypeFile=html"),B319))</f>
        <v>1836450</v>
      </c>
    </row>
    <row r="320" customFormat="false" ht="15" hidden="true" customHeight="false" outlineLevel="0" collapsed="false">
      <c r="A320" s="2" t="n">
        <v>319</v>
      </c>
      <c r="B320" s="6" t="n">
        <v>1831401</v>
      </c>
      <c r="C320" s="7" t="n">
        <v>34180</v>
      </c>
      <c r="D320" s="6" t="s">
        <v>345</v>
      </c>
      <c r="E320" s="8" t="s">
        <v>10</v>
      </c>
      <c r="F320" s="9" t="n">
        <f aca="false">IF(E320="РИ",HYPERLINK(CONCATENATE("https://www1.fips.ru/registers-doc-view/fips_servlet?DB=RUPAT&amp;DocNumber=",B320,"&amp;TypeFile=html"),B320),HYPERLINK(CONCATENATE("https://www1.fips.ru/registers-doc-view/fips_servlet?DB=RUPM&amp;DocNumber=",B320,"&amp;TypeFile=html"),B320))</f>
        <v>1831401</v>
      </c>
    </row>
    <row r="321" customFormat="false" ht="15" hidden="true" customHeight="false" outlineLevel="0" collapsed="false">
      <c r="A321" s="2" t="n">
        <v>320</v>
      </c>
      <c r="B321" s="6" t="n">
        <v>1822412</v>
      </c>
      <c r="C321" s="7" t="n">
        <v>34135</v>
      </c>
      <c r="D321" s="6" t="s">
        <v>346</v>
      </c>
      <c r="E321" s="8" t="s">
        <v>10</v>
      </c>
      <c r="F321" s="9" t="n">
        <f aca="false">IF(E321="РИ",HYPERLINK(CONCATENATE("https://www1.fips.ru/registers-doc-view/fips_servlet?DB=RUPAT&amp;DocNumber=",B321,"&amp;TypeFile=html"),B321),HYPERLINK(CONCATENATE("https://www1.fips.ru/registers-doc-view/fips_servlet?DB=RUPM&amp;DocNumber=",B321,"&amp;TypeFile=html"),B321))</f>
        <v>1822412</v>
      </c>
    </row>
    <row r="322" customFormat="false" ht="15" hidden="true" customHeight="false" outlineLevel="0" collapsed="false">
      <c r="A322" s="2" t="n">
        <v>321</v>
      </c>
      <c r="B322" s="6" t="n">
        <v>1807929</v>
      </c>
      <c r="C322" s="7" t="n">
        <v>34066</v>
      </c>
      <c r="D322" s="6" t="s">
        <v>347</v>
      </c>
      <c r="E322" s="8" t="s">
        <v>10</v>
      </c>
      <c r="F322" s="9" t="n">
        <f aca="false">IF(E322="РИ",HYPERLINK(CONCATENATE("https://www1.fips.ru/registers-doc-view/fips_servlet?DB=RUPAT&amp;DocNumber=",B322,"&amp;TypeFile=html"),B322),HYPERLINK(CONCATENATE("https://www1.fips.ru/registers-doc-view/fips_servlet?DB=RUPM&amp;DocNumber=",B322,"&amp;TypeFile=html"),B322))</f>
        <v>1807929</v>
      </c>
    </row>
    <row r="323" customFormat="false" ht="15" hidden="true" customHeight="false" outlineLevel="0" collapsed="false">
      <c r="A323" s="2" t="n">
        <v>322</v>
      </c>
      <c r="B323" s="6" t="n">
        <v>1804487</v>
      </c>
      <c r="C323" s="7" t="n">
        <v>34051</v>
      </c>
      <c r="D323" s="6" t="s">
        <v>348</v>
      </c>
      <c r="E323" s="8" t="s">
        <v>10</v>
      </c>
      <c r="F323" s="9" t="n">
        <f aca="false">IF(E323="РИ",HYPERLINK(CONCATENATE("https://www1.fips.ru/registers-doc-view/fips_servlet?DB=RUPAT&amp;DocNumber=",B323,"&amp;TypeFile=html"),B323),HYPERLINK(CONCATENATE("https://www1.fips.ru/registers-doc-view/fips_servlet?DB=RUPM&amp;DocNumber=",B323,"&amp;TypeFile=html"),B323))</f>
        <v>1804487</v>
      </c>
    </row>
    <row r="324" customFormat="false" ht="15" hidden="true" customHeight="false" outlineLevel="0" collapsed="false">
      <c r="A324" s="2" t="n">
        <v>323</v>
      </c>
      <c r="B324" s="6" t="n">
        <v>1801121</v>
      </c>
      <c r="C324" s="7" t="n">
        <v>34035</v>
      </c>
      <c r="D324" s="6" t="s">
        <v>349</v>
      </c>
      <c r="E324" s="8" t="s">
        <v>10</v>
      </c>
      <c r="F324" s="9" t="n">
        <f aca="false">IF(E324="РИ",HYPERLINK(CONCATENATE("https://www1.fips.ru/registers-doc-view/fips_servlet?DB=RUPAT&amp;DocNumber=",B324,"&amp;TypeFile=html"),B324),HYPERLINK(CONCATENATE("https://www1.fips.ru/registers-doc-view/fips_servlet?DB=RUPM&amp;DocNumber=",B324,"&amp;TypeFile=html"),B324))</f>
        <v>1801121</v>
      </c>
    </row>
    <row r="325" customFormat="false" ht="15" hidden="true" customHeight="false" outlineLevel="0" collapsed="false">
      <c r="A325" s="2" t="n">
        <v>324</v>
      </c>
      <c r="B325" s="6" t="n">
        <v>1801122</v>
      </c>
      <c r="C325" s="7" t="n">
        <v>34035</v>
      </c>
      <c r="D325" s="6" t="s">
        <v>350</v>
      </c>
      <c r="E325" s="8" t="s">
        <v>10</v>
      </c>
      <c r="F325" s="9" t="n">
        <f aca="false">IF(E325="РИ",HYPERLINK(CONCATENATE("https://www1.fips.ru/registers-doc-view/fips_servlet?DB=RUPAT&amp;DocNumber=",B325,"&amp;TypeFile=html"),B325),HYPERLINK(CONCATENATE("https://www1.fips.ru/registers-doc-view/fips_servlet?DB=RUPM&amp;DocNumber=",B325,"&amp;TypeFile=html"),B325))</f>
        <v>1801122</v>
      </c>
    </row>
  </sheetData>
  <autoFilter ref="A1:E325">
    <filterColumn colId="2">
      <filters>
        <dateGroupItem year="2023" month="01" day="09" dateTimeGrouping="day"/>
        <dateGroupItem year="2023" month="01" day="19" dateTimeGrouping="day"/>
        <dateGroupItem year="2023" month="03" day="09" dateTimeGrouping="day"/>
        <dateGroupItem year="2023" month="03" day="28" dateTimeGrouping="day"/>
        <dateGroupItem year="2023" month="05" day="31" dateTimeGrouping="day"/>
        <dateGroupItem year="2023" month="06" day="01" dateTimeGrouping="day"/>
        <dateGroupItem year="2023" month="06" day="23" dateTimeGrouping="day"/>
        <dateGroupItem year="2023" month="07" day="25" dateTimeGrouping="day"/>
        <dateGroupItem year="2023" month="08" day="30" dateTimeGrouping="day"/>
        <dateGroupItem year="2023" month="10" day="04" dateTimeGrouping="day"/>
        <dateGroupItem year="2023" month="11" day="28" dateTimeGrouping="day"/>
        <dateGroupItem year="2023" month="12" day="27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2900000</v>
      </c>
      <c r="C2" s="35" t="n">
        <v>45287</v>
      </c>
      <c r="D2" s="0" t="s">
        <v>15</v>
      </c>
      <c r="E2" s="0" t="s">
        <v>10</v>
      </c>
    </row>
    <row r="3" customFormat="false" ht="12.8" hidden="false" customHeight="false" outlineLevel="0" collapsed="false">
      <c r="A3" s="0" t="n">
        <v>2</v>
      </c>
      <c r="B3" s="0" t="n">
        <v>2900000</v>
      </c>
      <c r="C3" s="35" t="n">
        <v>45287</v>
      </c>
      <c r="D3" s="0" t="s">
        <v>17</v>
      </c>
      <c r="E3" s="0" t="s">
        <v>10</v>
      </c>
    </row>
    <row r="4" customFormat="false" ht="12.8" hidden="false" customHeight="false" outlineLevel="0" collapsed="false">
      <c r="A4" s="0" t="n">
        <v>3</v>
      </c>
      <c r="B4" s="0" t="n">
        <v>2900000</v>
      </c>
      <c r="C4" s="35" t="n">
        <v>45287</v>
      </c>
      <c r="D4" s="0" t="s">
        <v>19</v>
      </c>
      <c r="E4" s="0" t="s">
        <v>10</v>
      </c>
    </row>
    <row r="5" customFormat="false" ht="12.8" hidden="false" customHeight="false" outlineLevel="0" collapsed="false">
      <c r="A5" s="0" t="n">
        <v>4</v>
      </c>
      <c r="B5" s="0" t="n">
        <v>2900000</v>
      </c>
      <c r="C5" s="35" t="n">
        <v>45287</v>
      </c>
      <c r="D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v>2808509</v>
      </c>
      <c r="C6" s="35" t="n">
        <v>45258</v>
      </c>
      <c r="D6" s="0" t="s">
        <v>21</v>
      </c>
      <c r="E6" s="0" t="s">
        <v>10</v>
      </c>
    </row>
    <row r="7" customFormat="false" ht="12.8" hidden="false" customHeight="false" outlineLevel="0" collapsed="false">
      <c r="A7" s="0" t="n">
        <v>6</v>
      </c>
      <c r="B7" s="0" t="n">
        <v>2804745</v>
      </c>
      <c r="C7" s="35" t="n">
        <v>45203</v>
      </c>
      <c r="D7" s="0" t="s">
        <v>23</v>
      </c>
      <c r="E7" s="0" t="s">
        <v>10</v>
      </c>
    </row>
    <row r="8" customFormat="false" ht="12.8" hidden="false" customHeight="false" outlineLevel="0" collapsed="false">
      <c r="A8" s="0" t="n">
        <v>7</v>
      </c>
      <c r="B8" s="0" t="n">
        <v>2802617</v>
      </c>
      <c r="C8" s="35" t="n">
        <v>45168</v>
      </c>
      <c r="D8" s="0" t="s">
        <v>25</v>
      </c>
      <c r="E8" s="0" t="s">
        <v>10</v>
      </c>
    </row>
    <row r="9" customFormat="false" ht="12.8" hidden="false" customHeight="false" outlineLevel="0" collapsed="false">
      <c r="A9" s="0" t="n">
        <v>8</v>
      </c>
      <c r="B9" s="0" t="n">
        <v>2800641</v>
      </c>
      <c r="C9" s="35" t="n">
        <v>45132</v>
      </c>
      <c r="D9" s="0" t="s">
        <v>27</v>
      </c>
      <c r="E9" s="0" t="s">
        <v>10</v>
      </c>
    </row>
    <row r="10" customFormat="false" ht="12.8" hidden="false" customHeight="false" outlineLevel="0" collapsed="false">
      <c r="A10" s="0" t="n">
        <v>9</v>
      </c>
      <c r="B10" s="0" t="n">
        <v>2798500</v>
      </c>
      <c r="C10" s="35" t="n">
        <v>45100</v>
      </c>
      <c r="D10" s="0" t="s">
        <v>29</v>
      </c>
      <c r="E10" s="0" t="s">
        <v>10</v>
      </c>
    </row>
    <row r="11" customFormat="false" ht="12.8" hidden="false" customHeight="false" outlineLevel="0" collapsed="false">
      <c r="A11" s="0" t="n">
        <v>10</v>
      </c>
      <c r="B11" s="0" t="n">
        <v>2798475</v>
      </c>
      <c r="C11" s="35" t="n">
        <v>45100</v>
      </c>
      <c r="D11" s="0" t="s">
        <v>29</v>
      </c>
      <c r="E11" s="0" t="s">
        <v>10</v>
      </c>
    </row>
    <row r="12" customFormat="false" ht="12.8" hidden="false" customHeight="false" outlineLevel="0" collapsed="false">
      <c r="A12" s="0" t="n">
        <v>11</v>
      </c>
      <c r="B12" s="0" t="n">
        <v>2797252</v>
      </c>
      <c r="C12" s="35" t="n">
        <v>45078</v>
      </c>
      <c r="D12" s="0" t="s">
        <v>32</v>
      </c>
      <c r="E12" s="0" t="s">
        <v>10</v>
      </c>
    </row>
    <row r="13" customFormat="false" ht="12.8" hidden="false" customHeight="false" outlineLevel="0" collapsed="false">
      <c r="A13" s="0" t="n">
        <v>12</v>
      </c>
      <c r="B13" s="0" t="n">
        <v>2797199</v>
      </c>
      <c r="C13" s="35" t="n">
        <v>45077</v>
      </c>
      <c r="D13" s="0" t="s">
        <v>34</v>
      </c>
      <c r="E13" s="0" t="s">
        <v>10</v>
      </c>
    </row>
    <row r="14" customFormat="false" ht="12.8" hidden="false" customHeight="false" outlineLevel="0" collapsed="false">
      <c r="A14" s="0" t="n">
        <v>13</v>
      </c>
      <c r="B14" s="0" t="n">
        <v>2797222</v>
      </c>
      <c r="C14" s="35" t="n">
        <v>45077</v>
      </c>
      <c r="D14" s="0" t="s">
        <v>36</v>
      </c>
      <c r="E14" s="0" t="s">
        <v>10</v>
      </c>
    </row>
    <row r="15" customFormat="false" ht="12.8" hidden="false" customHeight="false" outlineLevel="0" collapsed="false">
      <c r="A15" s="0" t="n">
        <v>14</v>
      </c>
      <c r="B15" s="0" t="n">
        <v>2792995</v>
      </c>
      <c r="C15" s="35" t="n">
        <v>45013</v>
      </c>
      <c r="D15" s="0" t="s">
        <v>38</v>
      </c>
      <c r="E15" s="0" t="s">
        <v>10</v>
      </c>
    </row>
    <row r="16" customFormat="false" ht="12.8" hidden="false" customHeight="false" outlineLevel="0" collapsed="false">
      <c r="A16" s="0" t="n">
        <v>15</v>
      </c>
      <c r="B16" s="0" t="n">
        <v>2793069</v>
      </c>
      <c r="C16" s="35" t="n">
        <v>45013</v>
      </c>
      <c r="D16" s="0" t="s">
        <v>40</v>
      </c>
      <c r="E16" s="0" t="s">
        <v>10</v>
      </c>
    </row>
    <row r="17" customFormat="false" ht="12.8" hidden="false" customHeight="false" outlineLevel="0" collapsed="false">
      <c r="A17" s="0" t="n">
        <v>16</v>
      </c>
      <c r="B17" s="0" t="n">
        <v>2791495</v>
      </c>
      <c r="C17" s="35" t="n">
        <v>44994</v>
      </c>
      <c r="D17" s="0" t="s">
        <v>42</v>
      </c>
      <c r="E17" s="0" t="s">
        <v>10</v>
      </c>
    </row>
    <row r="18" customFormat="false" ht="12.8" hidden="false" customHeight="false" outlineLevel="0" collapsed="false">
      <c r="A18" s="0" t="n">
        <v>17</v>
      </c>
      <c r="B18" s="0" t="n">
        <v>2788416</v>
      </c>
      <c r="C18" s="35" t="n">
        <v>44945</v>
      </c>
      <c r="D18" s="0" t="s">
        <v>44</v>
      </c>
      <c r="E18" s="0" t="s">
        <v>10</v>
      </c>
    </row>
    <row r="19" customFormat="false" ht="12.8" hidden="false" customHeight="false" outlineLevel="0" collapsed="false">
      <c r="A19" s="0" t="n">
        <v>18</v>
      </c>
      <c r="B19" s="0" t="n">
        <v>2787286</v>
      </c>
      <c r="C19" s="35" t="n">
        <v>44935</v>
      </c>
      <c r="D19" s="0" t="s">
        <v>46</v>
      </c>
      <c r="E19" s="0" t="s">
        <v>10</v>
      </c>
    </row>
    <row r="20" customFormat="false" ht="12.8" hidden="false" customHeight="false" outlineLevel="0" collapsed="false">
      <c r="A20" s="0" t="n">
        <v>19</v>
      </c>
      <c r="B20" s="0" t="n">
        <v>2787298</v>
      </c>
      <c r="C20" s="35" t="n">
        <v>44935</v>
      </c>
      <c r="D20" s="0" t="s">
        <v>48</v>
      </c>
      <c r="E20" s="0" t="s">
        <v>10</v>
      </c>
    </row>
    <row r="21" customFormat="false" ht="12.8" hidden="false" customHeight="false" outlineLevel="0" collapsed="false">
      <c r="A21" s="0" t="n">
        <v>20</v>
      </c>
      <c r="B21" s="0" t="n">
        <v>2787097</v>
      </c>
      <c r="C21" s="35" t="n">
        <v>44923</v>
      </c>
      <c r="D21" s="0" t="s">
        <v>50</v>
      </c>
      <c r="E21" s="0" t="s">
        <v>10</v>
      </c>
    </row>
    <row r="22" customFormat="false" ht="12.8" hidden="false" customHeight="false" outlineLevel="0" collapsed="false">
      <c r="A22" s="0" t="n">
        <v>21</v>
      </c>
      <c r="B22" s="0" t="n">
        <v>2786514</v>
      </c>
      <c r="C22" s="35" t="n">
        <v>44916</v>
      </c>
      <c r="D22" s="0" t="s">
        <v>52</v>
      </c>
      <c r="E22" s="0" t="s">
        <v>10</v>
      </c>
    </row>
    <row r="23" customFormat="false" ht="12.8" hidden="false" customHeight="false" outlineLevel="0" collapsed="false">
      <c r="A23" s="0" t="n">
        <v>22</v>
      </c>
      <c r="B23" s="0" t="n">
        <v>2785668</v>
      </c>
      <c r="C23" s="35" t="n">
        <v>44907</v>
      </c>
      <c r="D23" s="0" t="s">
        <v>54</v>
      </c>
      <c r="E23" s="0" t="s">
        <v>10</v>
      </c>
    </row>
    <row r="24" customFormat="false" ht="12.8" hidden="false" customHeight="false" outlineLevel="0" collapsed="false">
      <c r="A24" s="0" t="n">
        <v>23</v>
      </c>
      <c r="B24" s="0" t="n">
        <v>2785732</v>
      </c>
      <c r="C24" s="35" t="n">
        <v>44907</v>
      </c>
      <c r="D24" s="0" t="s">
        <v>56</v>
      </c>
      <c r="E24" s="0" t="s">
        <v>10</v>
      </c>
    </row>
    <row r="25" customFormat="false" ht="12.8" hidden="false" customHeight="false" outlineLevel="0" collapsed="false">
      <c r="A25" s="0" t="n">
        <v>24</v>
      </c>
      <c r="B25" s="0" t="n">
        <v>2785665</v>
      </c>
      <c r="C25" s="35" t="n">
        <v>44907</v>
      </c>
      <c r="D25" s="0" t="s">
        <v>23</v>
      </c>
      <c r="E25" s="0" t="s">
        <v>10</v>
      </c>
    </row>
    <row r="26" customFormat="false" ht="12.8" hidden="false" customHeight="false" outlineLevel="0" collapsed="false">
      <c r="A26" s="0" t="n">
        <v>25</v>
      </c>
      <c r="B26" s="0" t="n">
        <v>215290</v>
      </c>
      <c r="C26" s="35" t="n">
        <v>44902</v>
      </c>
      <c r="D26" s="0" t="s">
        <v>60</v>
      </c>
      <c r="E26" s="0" t="s">
        <v>61</v>
      </c>
    </row>
    <row r="27" customFormat="false" ht="12.8" hidden="false" customHeight="false" outlineLevel="0" collapsed="false">
      <c r="A27" s="0" t="n">
        <v>26</v>
      </c>
      <c r="B27" s="0" t="n">
        <v>215299</v>
      </c>
      <c r="C27" s="35" t="n">
        <v>44902</v>
      </c>
      <c r="D27" s="0" t="s">
        <v>63</v>
      </c>
      <c r="E27" s="0" t="s">
        <v>61</v>
      </c>
    </row>
    <row r="28" customFormat="false" ht="12.8" hidden="false" customHeight="false" outlineLevel="0" collapsed="false">
      <c r="A28" s="0" t="n">
        <v>27</v>
      </c>
      <c r="B28" s="0" t="n">
        <v>2785426</v>
      </c>
      <c r="C28" s="35" t="n">
        <v>44902</v>
      </c>
      <c r="D28" s="0" t="s">
        <v>67</v>
      </c>
      <c r="E28" s="0" t="s">
        <v>10</v>
      </c>
    </row>
    <row r="29" customFormat="false" ht="12.8" hidden="false" customHeight="false" outlineLevel="0" collapsed="false">
      <c r="A29" s="0" t="n">
        <v>28</v>
      </c>
      <c r="B29" s="0" t="n">
        <v>214453</v>
      </c>
      <c r="C29" s="35" t="n">
        <v>44862</v>
      </c>
      <c r="D29" s="0" t="s">
        <v>60</v>
      </c>
      <c r="E29" s="0" t="s">
        <v>61</v>
      </c>
    </row>
    <row r="30" customFormat="false" ht="12.8" hidden="false" customHeight="false" outlineLevel="0" collapsed="false">
      <c r="A30" s="0" t="n">
        <v>29</v>
      </c>
      <c r="B30" s="0" t="n">
        <v>2782330</v>
      </c>
      <c r="C30" s="35" t="n">
        <v>44859</v>
      </c>
      <c r="D30" s="0" t="s">
        <v>72</v>
      </c>
      <c r="E30" s="0" t="s">
        <v>10</v>
      </c>
    </row>
    <row r="31" customFormat="false" ht="12.8" hidden="false" customHeight="false" outlineLevel="0" collapsed="false">
      <c r="A31" s="0" t="n">
        <v>30</v>
      </c>
      <c r="B31" s="0" t="n">
        <v>2778807</v>
      </c>
      <c r="C31" s="35" t="n">
        <v>44798</v>
      </c>
      <c r="D31" s="0" t="s">
        <v>74</v>
      </c>
      <c r="E31" s="0" t="s">
        <v>10</v>
      </c>
    </row>
    <row r="32" customFormat="false" ht="12.8" hidden="false" customHeight="false" outlineLevel="0" collapsed="false">
      <c r="A32" s="0" t="n">
        <v>31</v>
      </c>
      <c r="B32" s="0" t="n">
        <v>2778653</v>
      </c>
      <c r="C32" s="35" t="n">
        <v>44795</v>
      </c>
      <c r="D32" s="0" t="s">
        <v>76</v>
      </c>
      <c r="E32" s="0" t="s">
        <v>10</v>
      </c>
    </row>
    <row r="33" customFormat="false" ht="12.8" hidden="false" customHeight="false" outlineLevel="0" collapsed="false">
      <c r="A33" s="0" t="n">
        <v>32</v>
      </c>
      <c r="B33" s="0" t="n">
        <v>2778652</v>
      </c>
      <c r="C33" s="35" t="n">
        <v>44795</v>
      </c>
      <c r="D33" s="0" t="s">
        <v>78</v>
      </c>
      <c r="E33" s="0" t="s">
        <v>10</v>
      </c>
    </row>
    <row r="34" customFormat="false" ht="12.8" hidden="false" customHeight="false" outlineLevel="0" collapsed="false">
      <c r="A34" s="0" t="n">
        <v>33</v>
      </c>
      <c r="B34" s="0" t="n">
        <v>2778651</v>
      </c>
      <c r="C34" s="35" t="n">
        <v>44795</v>
      </c>
      <c r="D34" s="0" t="s">
        <v>23</v>
      </c>
      <c r="E34" s="0" t="s">
        <v>10</v>
      </c>
    </row>
    <row r="35" customFormat="false" ht="12.8" hidden="false" customHeight="false" outlineLevel="0" collapsed="false">
      <c r="A35" s="0" t="n">
        <v>34</v>
      </c>
      <c r="B35" s="0" t="n">
        <v>2778649</v>
      </c>
      <c r="C35" s="35" t="n">
        <v>44795</v>
      </c>
      <c r="D35" s="0" t="s">
        <v>79</v>
      </c>
      <c r="E35" s="0" t="s">
        <v>10</v>
      </c>
    </row>
    <row r="36" customFormat="false" ht="12.8" hidden="false" customHeight="false" outlineLevel="0" collapsed="false">
      <c r="A36" s="0" t="n">
        <v>35</v>
      </c>
      <c r="B36" s="0" t="n">
        <v>2778650</v>
      </c>
      <c r="C36" s="35" t="n">
        <v>44795</v>
      </c>
      <c r="D36" s="0" t="s">
        <v>23</v>
      </c>
      <c r="E36" s="0" t="s">
        <v>10</v>
      </c>
    </row>
    <row r="37" customFormat="false" ht="12.8" hidden="false" customHeight="false" outlineLevel="0" collapsed="false">
      <c r="A37" s="0" t="n">
        <v>36</v>
      </c>
      <c r="B37" s="0" t="n">
        <v>2776656</v>
      </c>
      <c r="C37" s="35" t="n">
        <v>44764</v>
      </c>
      <c r="D37" s="0" t="s">
        <v>80</v>
      </c>
      <c r="E37" s="0" t="s">
        <v>10</v>
      </c>
    </row>
    <row r="38" customFormat="false" ht="12.8" hidden="false" customHeight="false" outlineLevel="0" collapsed="false">
      <c r="A38" s="0" t="n">
        <v>37</v>
      </c>
      <c r="B38" s="0" t="n">
        <v>2773729</v>
      </c>
      <c r="C38" s="35" t="n">
        <v>44720</v>
      </c>
      <c r="D38" s="0" t="s">
        <v>82</v>
      </c>
      <c r="E38" s="0" t="s">
        <v>10</v>
      </c>
    </row>
    <row r="39" customFormat="false" ht="12.8" hidden="false" customHeight="false" outlineLevel="0" collapsed="false">
      <c r="A39" s="0" t="n">
        <v>38</v>
      </c>
      <c r="B39" s="0" t="n">
        <v>2770044</v>
      </c>
      <c r="C39" s="35" t="n">
        <v>44665</v>
      </c>
      <c r="D39" s="0" t="s">
        <v>84</v>
      </c>
      <c r="E39" s="0" t="s">
        <v>10</v>
      </c>
    </row>
    <row r="40" customFormat="false" ht="12.8" hidden="false" customHeight="false" outlineLevel="0" collapsed="false">
      <c r="A40" s="0" t="n">
        <v>39</v>
      </c>
      <c r="B40" s="0" t="n">
        <v>210176</v>
      </c>
      <c r="C40" s="35" t="n">
        <v>44651</v>
      </c>
      <c r="D40" s="0" t="s">
        <v>86</v>
      </c>
      <c r="E40" s="0" t="s">
        <v>61</v>
      </c>
    </row>
    <row r="41" customFormat="false" ht="12.8" hidden="false" customHeight="false" outlineLevel="0" collapsed="false">
      <c r="A41" s="0" t="n">
        <v>40</v>
      </c>
      <c r="B41" s="0" t="n">
        <v>2768084</v>
      </c>
      <c r="C41" s="35" t="n">
        <v>44643</v>
      </c>
      <c r="D41" s="0" t="s">
        <v>88</v>
      </c>
      <c r="E41" s="0" t="s">
        <v>10</v>
      </c>
    </row>
    <row r="42" customFormat="false" ht="12.8" hidden="false" customHeight="false" outlineLevel="0" collapsed="false">
      <c r="A42" s="0" t="n">
        <v>41</v>
      </c>
      <c r="B42" s="0" t="n">
        <v>2763906</v>
      </c>
      <c r="C42" s="35" t="n">
        <v>44572</v>
      </c>
      <c r="D42" s="0" t="s">
        <v>90</v>
      </c>
      <c r="E42" s="0" t="s">
        <v>10</v>
      </c>
    </row>
    <row r="43" customFormat="false" ht="12.8" hidden="false" customHeight="false" outlineLevel="0" collapsed="false">
      <c r="A43" s="0" t="n">
        <v>42</v>
      </c>
      <c r="B43" s="0" t="n">
        <v>2763836</v>
      </c>
      <c r="C43" s="35" t="n">
        <v>44572</v>
      </c>
      <c r="D43" s="0" t="s">
        <v>92</v>
      </c>
      <c r="E43" s="0" t="s">
        <v>10</v>
      </c>
    </row>
    <row r="44" customFormat="false" ht="12.8" hidden="false" customHeight="false" outlineLevel="0" collapsed="false">
      <c r="A44" s="0" t="n">
        <v>43</v>
      </c>
      <c r="B44" s="0" t="n">
        <v>2763838</v>
      </c>
      <c r="C44" s="35" t="n">
        <v>44572</v>
      </c>
      <c r="D44" s="0" t="s">
        <v>74</v>
      </c>
      <c r="E44" s="0" t="s">
        <v>10</v>
      </c>
    </row>
    <row r="45" customFormat="false" ht="12.8" hidden="false" customHeight="false" outlineLevel="0" collapsed="false">
      <c r="A45" s="0" t="n">
        <v>44</v>
      </c>
      <c r="B45" s="0" t="n">
        <v>2759709</v>
      </c>
      <c r="C45" s="35" t="n">
        <v>44517</v>
      </c>
      <c r="D45" s="0" t="s">
        <v>93</v>
      </c>
      <c r="E45" s="0" t="s">
        <v>10</v>
      </c>
    </row>
    <row r="46" customFormat="false" ht="12.8" hidden="false" customHeight="false" outlineLevel="0" collapsed="false">
      <c r="A46" s="0" t="n">
        <v>45</v>
      </c>
      <c r="B46" s="0" t="n">
        <v>2758600</v>
      </c>
      <c r="C46" s="35" t="n">
        <v>44501</v>
      </c>
      <c r="D46" s="0" t="s">
        <v>94</v>
      </c>
      <c r="E46" s="0" t="s">
        <v>10</v>
      </c>
    </row>
    <row r="47" customFormat="false" ht="12.8" hidden="false" customHeight="false" outlineLevel="0" collapsed="false">
      <c r="A47" s="0" t="n">
        <v>46</v>
      </c>
      <c r="B47" s="0" t="n">
        <v>2758602</v>
      </c>
      <c r="C47" s="35" t="n">
        <v>44501</v>
      </c>
      <c r="D47" s="0" t="s">
        <v>95</v>
      </c>
      <c r="E47" s="0" t="s">
        <v>10</v>
      </c>
    </row>
    <row r="48" customFormat="false" ht="12.8" hidden="false" customHeight="false" outlineLevel="0" collapsed="false">
      <c r="A48" s="0" t="n">
        <v>47</v>
      </c>
      <c r="B48" s="0" t="n">
        <v>2758605</v>
      </c>
      <c r="C48" s="35" t="n">
        <v>44501</v>
      </c>
      <c r="D48" s="0" t="s">
        <v>96</v>
      </c>
      <c r="E48" s="0" t="s">
        <v>10</v>
      </c>
    </row>
    <row r="49" customFormat="false" ht="12.8" hidden="false" customHeight="false" outlineLevel="0" collapsed="false">
      <c r="A49" s="0" t="n">
        <v>48</v>
      </c>
      <c r="B49" s="0" t="n">
        <v>2758597</v>
      </c>
      <c r="C49" s="35" t="n">
        <v>44501</v>
      </c>
      <c r="D49" s="0" t="s">
        <v>92</v>
      </c>
      <c r="E49" s="0" t="s">
        <v>10</v>
      </c>
    </row>
    <row r="50" customFormat="false" ht="12.8" hidden="false" customHeight="false" outlineLevel="0" collapsed="false">
      <c r="A50" s="0" t="n">
        <v>49</v>
      </c>
      <c r="B50" s="0" t="n">
        <v>2756671</v>
      </c>
      <c r="C50" s="35" t="n">
        <v>44473</v>
      </c>
      <c r="D50" s="0" t="s">
        <v>97</v>
      </c>
      <c r="E50" s="0" t="s">
        <v>10</v>
      </c>
    </row>
    <row r="51" customFormat="false" ht="12.8" hidden="false" customHeight="false" outlineLevel="0" collapsed="false">
      <c r="A51" s="0" t="n">
        <v>50</v>
      </c>
      <c r="B51" s="0" t="n">
        <v>206661</v>
      </c>
      <c r="C51" s="35" t="n">
        <v>44460</v>
      </c>
      <c r="D51" s="0" t="s">
        <v>98</v>
      </c>
      <c r="E51" s="0" t="s">
        <v>61</v>
      </c>
    </row>
    <row r="52" customFormat="false" ht="12.8" hidden="false" customHeight="false" outlineLevel="0" collapsed="false">
      <c r="A52" s="0" t="n">
        <v>51</v>
      </c>
      <c r="B52" s="0" t="n">
        <v>2755792</v>
      </c>
      <c r="C52" s="35" t="n">
        <v>44460</v>
      </c>
      <c r="D52" s="0" t="s">
        <v>99</v>
      </c>
      <c r="E52" s="0" t="s">
        <v>10</v>
      </c>
    </row>
    <row r="53" customFormat="false" ht="12.8" hidden="false" customHeight="false" outlineLevel="0" collapsed="false">
      <c r="A53" s="0" t="n">
        <v>52</v>
      </c>
      <c r="B53" s="0" t="n">
        <v>206343</v>
      </c>
      <c r="C53" s="35" t="n">
        <v>44446</v>
      </c>
      <c r="D53" s="0" t="s">
        <v>103</v>
      </c>
      <c r="E53" s="0" t="s">
        <v>61</v>
      </c>
    </row>
    <row r="54" customFormat="false" ht="12.8" hidden="false" customHeight="false" outlineLevel="0" collapsed="false">
      <c r="A54" s="0" t="n">
        <v>53</v>
      </c>
      <c r="B54" s="0" t="n">
        <v>2753219</v>
      </c>
      <c r="C54" s="35" t="n">
        <v>44420</v>
      </c>
      <c r="D54" s="0" t="s">
        <v>104</v>
      </c>
      <c r="E54" s="0" t="s">
        <v>10</v>
      </c>
    </row>
    <row r="55" customFormat="false" ht="12.8" hidden="false" customHeight="false" outlineLevel="0" collapsed="false">
      <c r="A55" s="0" t="n">
        <v>54</v>
      </c>
      <c r="B55" s="0" t="n">
        <v>2752794</v>
      </c>
      <c r="C55" s="35" t="n">
        <v>44413</v>
      </c>
      <c r="D55" s="0" t="s">
        <v>105</v>
      </c>
      <c r="E55" s="0" t="s">
        <v>10</v>
      </c>
    </row>
    <row r="56" customFormat="false" ht="12.8" hidden="false" customHeight="false" outlineLevel="0" collapsed="false">
      <c r="A56" s="0" t="n">
        <v>55</v>
      </c>
      <c r="B56" s="0" t="n">
        <v>2752604</v>
      </c>
      <c r="C56" s="35" t="n">
        <v>44406</v>
      </c>
      <c r="D56" s="0" t="s">
        <v>106</v>
      </c>
      <c r="E56" s="0" t="s">
        <v>10</v>
      </c>
    </row>
    <row r="57" customFormat="false" ht="12.8" hidden="false" customHeight="false" outlineLevel="0" collapsed="false">
      <c r="A57" s="0" t="n">
        <v>56</v>
      </c>
      <c r="B57" s="0" t="n">
        <v>2751364</v>
      </c>
      <c r="C57" s="35" t="n">
        <v>44390</v>
      </c>
      <c r="D57" s="0" t="s">
        <v>107</v>
      </c>
      <c r="E57" s="0" t="s">
        <v>10</v>
      </c>
    </row>
    <row r="58" customFormat="false" ht="12.8" hidden="false" customHeight="false" outlineLevel="0" collapsed="false">
      <c r="A58" s="0" t="n">
        <v>57</v>
      </c>
      <c r="B58" s="0" t="n">
        <v>2750962</v>
      </c>
      <c r="C58" s="35" t="n">
        <v>44384</v>
      </c>
      <c r="D58" s="0" t="s">
        <v>108</v>
      </c>
      <c r="E58" s="0" t="s">
        <v>10</v>
      </c>
    </row>
    <row r="59" customFormat="false" ht="12.8" hidden="false" customHeight="false" outlineLevel="0" collapsed="false">
      <c r="A59" s="0" t="n">
        <v>58</v>
      </c>
      <c r="B59" s="0" t="n">
        <v>2746249</v>
      </c>
      <c r="C59" s="35" t="n">
        <v>44295</v>
      </c>
      <c r="D59" s="0" t="s">
        <v>109</v>
      </c>
      <c r="E59" s="0" t="s">
        <v>10</v>
      </c>
    </row>
    <row r="60" customFormat="false" ht="12.8" hidden="false" customHeight="false" outlineLevel="0" collapsed="false">
      <c r="A60" s="0" t="n">
        <v>59</v>
      </c>
      <c r="B60" s="0" t="n">
        <v>203408</v>
      </c>
      <c r="C60" s="35" t="n">
        <v>44288</v>
      </c>
      <c r="D60" s="0" t="s">
        <v>98</v>
      </c>
      <c r="E60" s="0" t="s">
        <v>61</v>
      </c>
    </row>
    <row r="61" customFormat="false" ht="12.8" hidden="false" customHeight="false" outlineLevel="0" collapsed="false">
      <c r="A61" s="0" t="n">
        <v>60</v>
      </c>
      <c r="B61" s="0" t="n">
        <v>2745922</v>
      </c>
      <c r="C61" s="35" t="n">
        <v>44288</v>
      </c>
      <c r="D61" s="0" t="s">
        <v>110</v>
      </c>
      <c r="E61" s="0" t="s">
        <v>10</v>
      </c>
    </row>
    <row r="62" customFormat="false" ht="12.8" hidden="false" customHeight="false" outlineLevel="0" collapsed="false">
      <c r="A62" s="0" t="n">
        <v>61</v>
      </c>
      <c r="B62" s="0" t="n">
        <v>2745920</v>
      </c>
      <c r="C62" s="35" t="n">
        <v>44288</v>
      </c>
      <c r="D62" s="0" t="s">
        <v>111</v>
      </c>
      <c r="E62" s="0" t="s">
        <v>10</v>
      </c>
    </row>
    <row r="63" customFormat="false" ht="12.8" hidden="false" customHeight="false" outlineLevel="0" collapsed="false">
      <c r="A63" s="0" t="n">
        <v>62</v>
      </c>
      <c r="B63" s="0" t="n">
        <v>2741875</v>
      </c>
      <c r="C63" s="35" t="n">
        <v>44225</v>
      </c>
      <c r="D63" s="0" t="s">
        <v>112</v>
      </c>
      <c r="E63" s="0" t="s">
        <v>10</v>
      </c>
    </row>
    <row r="64" customFormat="false" ht="12.8" hidden="false" customHeight="false" outlineLevel="0" collapsed="false">
      <c r="A64" s="0" t="n">
        <v>63</v>
      </c>
      <c r="B64" s="0" t="n">
        <v>2741876</v>
      </c>
      <c r="C64" s="35" t="n">
        <v>44225</v>
      </c>
      <c r="D64" s="0" t="s">
        <v>113</v>
      </c>
      <c r="E64" s="0" t="s">
        <v>10</v>
      </c>
    </row>
    <row r="65" customFormat="false" ht="12.8" hidden="false" customHeight="false" outlineLevel="0" collapsed="false">
      <c r="A65" s="0" t="n">
        <v>64</v>
      </c>
      <c r="B65" s="0" t="n">
        <v>2740561</v>
      </c>
      <c r="C65" s="35" t="n">
        <v>44211</v>
      </c>
      <c r="D65" s="0" t="s">
        <v>114</v>
      </c>
      <c r="E65" s="0" t="s">
        <v>10</v>
      </c>
    </row>
    <row r="66" customFormat="false" ht="12.8" hidden="false" customHeight="false" outlineLevel="0" collapsed="false">
      <c r="A66" s="0" t="n">
        <v>65</v>
      </c>
      <c r="B66" s="0" t="n">
        <v>2736127</v>
      </c>
      <c r="C66" s="35" t="n">
        <v>44146</v>
      </c>
      <c r="D66" s="0" t="s">
        <v>115</v>
      </c>
      <c r="E66" s="0" t="s">
        <v>10</v>
      </c>
    </row>
    <row r="67" customFormat="false" ht="12.8" hidden="false" customHeight="false" outlineLevel="0" collapsed="false">
      <c r="A67" s="0" t="n">
        <v>66</v>
      </c>
      <c r="B67" s="0" t="n">
        <v>2733931</v>
      </c>
      <c r="C67" s="35" t="n">
        <v>44112</v>
      </c>
      <c r="D67" s="0" t="s">
        <v>116</v>
      </c>
      <c r="E67" s="0" t="s">
        <v>10</v>
      </c>
    </row>
    <row r="68" customFormat="false" ht="12.8" hidden="false" customHeight="false" outlineLevel="0" collapsed="false">
      <c r="A68" s="0" t="n">
        <v>67</v>
      </c>
      <c r="B68" s="0" t="n">
        <v>2732840</v>
      </c>
      <c r="C68" s="35" t="n">
        <v>44097</v>
      </c>
      <c r="D68" s="0" t="s">
        <v>117</v>
      </c>
      <c r="E68" s="0" t="s">
        <v>10</v>
      </c>
    </row>
    <row r="69" customFormat="false" ht="12.8" hidden="false" customHeight="false" outlineLevel="0" collapsed="false">
      <c r="A69" s="0" t="n">
        <v>68</v>
      </c>
      <c r="B69" s="0" t="n">
        <v>2730307</v>
      </c>
      <c r="C69" s="35" t="n">
        <v>44064</v>
      </c>
      <c r="D69" s="0" t="s">
        <v>116</v>
      </c>
      <c r="E69" s="0" t="s">
        <v>10</v>
      </c>
    </row>
    <row r="70" customFormat="false" ht="12.8" hidden="false" customHeight="false" outlineLevel="0" collapsed="false">
      <c r="A70" s="0" t="n">
        <v>69</v>
      </c>
      <c r="B70" s="0" t="n">
        <v>2729806</v>
      </c>
      <c r="C70" s="35" t="n">
        <v>44055</v>
      </c>
      <c r="D70" s="0" t="s">
        <v>118</v>
      </c>
      <c r="E70" s="0" t="s">
        <v>10</v>
      </c>
    </row>
    <row r="71" customFormat="false" ht="12.8" hidden="false" customHeight="false" outlineLevel="0" collapsed="false">
      <c r="A71" s="0" t="n">
        <v>70</v>
      </c>
      <c r="B71" s="0" t="n">
        <v>2729800</v>
      </c>
      <c r="C71" s="35" t="n">
        <v>44055</v>
      </c>
      <c r="D71" s="0" t="s">
        <v>119</v>
      </c>
      <c r="E71" s="0" t="s">
        <v>10</v>
      </c>
    </row>
    <row r="72" customFormat="false" ht="12.8" hidden="false" customHeight="false" outlineLevel="0" collapsed="false">
      <c r="A72" s="0" t="n">
        <v>71</v>
      </c>
      <c r="B72" s="0" t="n">
        <v>2728028</v>
      </c>
      <c r="C72" s="35" t="n">
        <v>44040</v>
      </c>
      <c r="D72" s="0" t="s">
        <v>120</v>
      </c>
      <c r="E72" s="0" t="s">
        <v>10</v>
      </c>
    </row>
    <row r="73" customFormat="false" ht="12.8" hidden="false" customHeight="false" outlineLevel="0" collapsed="false">
      <c r="A73" s="0" t="n">
        <v>72</v>
      </c>
      <c r="B73" s="0" t="n">
        <v>2726642</v>
      </c>
      <c r="C73" s="35" t="n">
        <v>44027</v>
      </c>
      <c r="D73" s="0" t="s">
        <v>121</v>
      </c>
      <c r="E73" s="0" t="s">
        <v>10</v>
      </c>
    </row>
    <row r="74" customFormat="false" ht="12.8" hidden="false" customHeight="false" outlineLevel="0" collapsed="false">
      <c r="A74" s="0" t="n">
        <v>73</v>
      </c>
      <c r="B74" s="0" t="n">
        <v>2726532</v>
      </c>
      <c r="C74" s="35" t="n">
        <v>44026</v>
      </c>
      <c r="D74" s="0" t="s">
        <v>86</v>
      </c>
      <c r="E74" s="0" t="s">
        <v>10</v>
      </c>
    </row>
    <row r="75" customFormat="false" ht="12.8" hidden="false" customHeight="false" outlineLevel="0" collapsed="false">
      <c r="A75" s="0" t="n">
        <v>74</v>
      </c>
      <c r="B75" s="0" t="n">
        <v>2723342</v>
      </c>
      <c r="C75" s="35" t="n">
        <v>43991</v>
      </c>
      <c r="D75" s="0" t="s">
        <v>122</v>
      </c>
      <c r="E75" s="0" t="s">
        <v>10</v>
      </c>
    </row>
    <row r="76" customFormat="false" ht="12.8" hidden="false" customHeight="false" outlineLevel="0" collapsed="false">
      <c r="A76" s="0" t="n">
        <v>75</v>
      </c>
      <c r="B76" s="0" t="n">
        <v>2722949</v>
      </c>
      <c r="C76" s="35" t="n">
        <v>43987</v>
      </c>
      <c r="D76" s="0" t="s">
        <v>116</v>
      </c>
      <c r="E76" s="0" t="s">
        <v>10</v>
      </c>
    </row>
    <row r="77" customFormat="false" ht="12.8" hidden="false" customHeight="false" outlineLevel="0" collapsed="false">
      <c r="A77" s="0" t="n">
        <v>76</v>
      </c>
      <c r="B77" s="0" t="n">
        <v>2722947</v>
      </c>
      <c r="C77" s="35" t="n">
        <v>43987</v>
      </c>
      <c r="D77" s="0" t="s">
        <v>123</v>
      </c>
      <c r="E77" s="0" t="s">
        <v>10</v>
      </c>
    </row>
    <row r="78" customFormat="false" ht="12.8" hidden="false" customHeight="false" outlineLevel="0" collapsed="false">
      <c r="A78" s="0" t="n">
        <v>77</v>
      </c>
      <c r="B78" s="0" t="n">
        <v>2722946</v>
      </c>
      <c r="C78" s="35" t="n">
        <v>43987</v>
      </c>
      <c r="D78" s="0" t="s">
        <v>105</v>
      </c>
      <c r="E78" s="0" t="s">
        <v>10</v>
      </c>
    </row>
    <row r="79" customFormat="false" ht="12.8" hidden="false" customHeight="false" outlineLevel="0" collapsed="false">
      <c r="A79" s="0" t="n">
        <v>78</v>
      </c>
      <c r="B79" s="0" t="n">
        <v>2722782</v>
      </c>
      <c r="C79" s="35" t="n">
        <v>43985</v>
      </c>
      <c r="D79" s="0" t="s">
        <v>124</v>
      </c>
      <c r="E79" s="0" t="s">
        <v>10</v>
      </c>
    </row>
    <row r="80" customFormat="false" ht="12.8" hidden="false" customHeight="false" outlineLevel="0" collapsed="false">
      <c r="A80" s="0" t="n">
        <v>79</v>
      </c>
      <c r="B80" s="0" t="n">
        <v>2715265</v>
      </c>
      <c r="C80" s="35" t="n">
        <v>43887</v>
      </c>
      <c r="D80" s="0" t="s">
        <v>125</v>
      </c>
      <c r="E80" s="0" t="s">
        <v>10</v>
      </c>
    </row>
    <row r="81" customFormat="false" ht="12.8" hidden="false" customHeight="false" outlineLevel="0" collapsed="false">
      <c r="A81" s="0" t="n">
        <v>80</v>
      </c>
      <c r="B81" s="0" t="n">
        <v>2712792</v>
      </c>
      <c r="C81" s="35" t="n">
        <v>43861</v>
      </c>
      <c r="D81" s="0" t="s">
        <v>92</v>
      </c>
      <c r="E81" s="0" t="s">
        <v>10</v>
      </c>
    </row>
    <row r="82" customFormat="false" ht="12.8" hidden="false" customHeight="false" outlineLevel="0" collapsed="false">
      <c r="A82" s="0" t="n">
        <v>81</v>
      </c>
      <c r="B82" s="0" t="n">
        <v>2711274</v>
      </c>
      <c r="C82" s="35" t="n">
        <v>43846</v>
      </c>
      <c r="D82" s="0" t="s">
        <v>126</v>
      </c>
      <c r="E82" s="0" t="s">
        <v>10</v>
      </c>
    </row>
    <row r="83" customFormat="false" ht="12.8" hidden="false" customHeight="false" outlineLevel="0" collapsed="false">
      <c r="A83" s="0" t="n">
        <v>82</v>
      </c>
      <c r="B83" s="0" t="n">
        <v>2711282</v>
      </c>
      <c r="C83" s="35" t="n">
        <v>43846</v>
      </c>
      <c r="D83" s="0" t="s">
        <v>127</v>
      </c>
      <c r="E83" s="0" t="s">
        <v>10</v>
      </c>
    </row>
    <row r="84" customFormat="false" ht="12.8" hidden="false" customHeight="false" outlineLevel="0" collapsed="false">
      <c r="A84" s="0" t="n">
        <v>83</v>
      </c>
      <c r="B84" s="0" t="n">
        <v>2710826</v>
      </c>
      <c r="C84" s="35" t="n">
        <v>43844</v>
      </c>
      <c r="D84" s="0" t="s">
        <v>128</v>
      </c>
      <c r="E84" s="0" t="s">
        <v>10</v>
      </c>
    </row>
    <row r="85" customFormat="false" ht="12.8" hidden="false" customHeight="false" outlineLevel="0" collapsed="false">
      <c r="A85" s="0" t="n">
        <v>84</v>
      </c>
      <c r="B85" s="0" t="n">
        <v>2703012</v>
      </c>
      <c r="C85" s="35" t="n">
        <v>43753</v>
      </c>
      <c r="D85" s="0" t="s">
        <v>129</v>
      </c>
      <c r="E85" s="0" t="s">
        <v>10</v>
      </c>
    </row>
    <row r="86" customFormat="false" ht="12.8" hidden="false" customHeight="false" outlineLevel="0" collapsed="false">
      <c r="A86" s="0" t="n">
        <v>85</v>
      </c>
      <c r="B86" s="0" t="n">
        <v>2682062</v>
      </c>
      <c r="C86" s="35" t="n">
        <v>43538</v>
      </c>
      <c r="D86" s="0" t="s">
        <v>130</v>
      </c>
      <c r="E86" s="0" t="s">
        <v>10</v>
      </c>
    </row>
    <row r="87" customFormat="false" ht="12.8" hidden="false" customHeight="false" outlineLevel="0" collapsed="false">
      <c r="A87" s="0" t="n">
        <v>86</v>
      </c>
      <c r="B87" s="0" t="n">
        <v>2668872</v>
      </c>
      <c r="C87" s="35" t="n">
        <v>43377</v>
      </c>
      <c r="D87" s="0" t="s">
        <v>90</v>
      </c>
      <c r="E87" s="0" t="s">
        <v>10</v>
      </c>
    </row>
    <row r="88" customFormat="false" ht="12.8" hidden="false" customHeight="false" outlineLevel="0" collapsed="false">
      <c r="A88" s="0" t="n">
        <v>87</v>
      </c>
      <c r="B88" s="0" t="n">
        <v>2662850</v>
      </c>
      <c r="C88" s="35" t="n">
        <v>43312</v>
      </c>
      <c r="D88" s="0" t="s">
        <v>131</v>
      </c>
      <c r="E88" s="0" t="s">
        <v>10</v>
      </c>
    </row>
    <row r="89" customFormat="false" ht="12.8" hidden="false" customHeight="false" outlineLevel="0" collapsed="false">
      <c r="A89" s="0" t="n">
        <v>88</v>
      </c>
      <c r="B89" s="0" t="n">
        <v>2660758</v>
      </c>
      <c r="C89" s="35" t="n">
        <v>43290</v>
      </c>
      <c r="D89" s="0" t="s">
        <v>132</v>
      </c>
      <c r="E89" s="0" t="s">
        <v>10</v>
      </c>
    </row>
    <row r="90" customFormat="false" ht="12.8" hidden="false" customHeight="false" outlineLevel="0" collapsed="false">
      <c r="A90" s="0" t="n">
        <v>89</v>
      </c>
      <c r="B90" s="0" t="n">
        <v>2659442</v>
      </c>
      <c r="C90" s="35" t="n">
        <v>43283</v>
      </c>
      <c r="D90" s="0" t="s">
        <v>133</v>
      </c>
      <c r="E90" s="0" t="s">
        <v>10</v>
      </c>
    </row>
    <row r="91" customFormat="false" ht="12.8" hidden="false" customHeight="false" outlineLevel="0" collapsed="false">
      <c r="A91" s="0" t="n">
        <v>90</v>
      </c>
      <c r="B91" s="0" t="n">
        <v>2656125</v>
      </c>
      <c r="C91" s="35" t="n">
        <v>43252</v>
      </c>
      <c r="D91" s="0" t="s">
        <v>134</v>
      </c>
      <c r="E91" s="0" t="s">
        <v>10</v>
      </c>
    </row>
    <row r="92" customFormat="false" ht="12.8" hidden="false" customHeight="false" outlineLevel="0" collapsed="false">
      <c r="A92" s="0" t="n">
        <v>91</v>
      </c>
      <c r="B92" s="0" t="n">
        <v>2641863</v>
      </c>
      <c r="C92" s="35" t="n">
        <v>43122</v>
      </c>
      <c r="D92" s="0" t="s">
        <v>135</v>
      </c>
      <c r="E92" s="0" t="s">
        <v>10</v>
      </c>
    </row>
    <row r="93" customFormat="false" ht="12.8" hidden="false" customHeight="false" outlineLevel="0" collapsed="false">
      <c r="A93" s="0" t="n">
        <v>92</v>
      </c>
      <c r="B93" s="0" t="n">
        <v>2641436</v>
      </c>
      <c r="C93" s="35" t="n">
        <v>43117</v>
      </c>
      <c r="D93" s="0" t="s">
        <v>136</v>
      </c>
      <c r="E93" s="0" t="s">
        <v>10</v>
      </c>
    </row>
    <row r="94" customFormat="false" ht="12.8" hidden="false" customHeight="false" outlineLevel="0" collapsed="false">
      <c r="A94" s="0" t="n">
        <v>93</v>
      </c>
      <c r="B94" s="0" t="n">
        <v>2608486</v>
      </c>
      <c r="C94" s="35" t="n">
        <v>42753</v>
      </c>
      <c r="D94" s="0" t="s">
        <v>137</v>
      </c>
      <c r="E94" s="0" t="s">
        <v>10</v>
      </c>
    </row>
    <row r="95" customFormat="false" ht="12.8" hidden="false" customHeight="false" outlineLevel="0" collapsed="false">
      <c r="A95" s="0" t="n">
        <v>94</v>
      </c>
      <c r="B95" s="0" t="n">
        <v>2592598</v>
      </c>
      <c r="C95" s="35" t="n">
        <v>42578</v>
      </c>
      <c r="D95" s="0" t="s">
        <v>138</v>
      </c>
      <c r="E95" s="0" t="s">
        <v>10</v>
      </c>
    </row>
    <row r="96" customFormat="false" ht="12.8" hidden="false" customHeight="false" outlineLevel="0" collapsed="false">
      <c r="A96" s="0" t="n">
        <v>95</v>
      </c>
      <c r="B96" s="0" t="n">
        <v>2547375</v>
      </c>
      <c r="C96" s="35" t="n">
        <v>42104</v>
      </c>
      <c r="D96" s="0" t="s">
        <v>139</v>
      </c>
      <c r="E96" s="0" t="s">
        <v>10</v>
      </c>
    </row>
    <row r="97" customFormat="false" ht="12.8" hidden="false" customHeight="false" outlineLevel="0" collapsed="false">
      <c r="A97" s="0" t="n">
        <v>96</v>
      </c>
      <c r="B97" s="0" t="n">
        <v>2541096</v>
      </c>
      <c r="C97" s="35" t="n">
        <v>42045</v>
      </c>
      <c r="D97" s="0" t="s">
        <v>140</v>
      </c>
      <c r="E97" s="0" t="s">
        <v>10</v>
      </c>
    </row>
    <row r="98" customFormat="false" ht="12.8" hidden="false" customHeight="false" outlineLevel="0" collapsed="false">
      <c r="A98" s="0" t="n">
        <v>97</v>
      </c>
      <c r="B98" s="0" t="n">
        <v>2534540</v>
      </c>
      <c r="C98" s="35" t="n">
        <v>41970</v>
      </c>
      <c r="D98" s="0" t="s">
        <v>141</v>
      </c>
      <c r="E98" s="0" t="s">
        <v>10</v>
      </c>
    </row>
    <row r="99" customFormat="false" ht="12.8" hidden="false" customHeight="false" outlineLevel="0" collapsed="false">
      <c r="A99" s="0" t="n">
        <v>98</v>
      </c>
      <c r="B99" s="0" t="n">
        <v>141910</v>
      </c>
      <c r="C99" s="35" t="n">
        <v>41810</v>
      </c>
      <c r="D99" s="0" t="s">
        <v>142</v>
      </c>
      <c r="E99" s="0" t="s">
        <v>61</v>
      </c>
    </row>
    <row r="100" customFormat="false" ht="12.8" hidden="false" customHeight="false" outlineLevel="0" collapsed="false">
      <c r="A100" s="0" t="n">
        <v>99</v>
      </c>
      <c r="B100" s="0" t="n">
        <v>2515709</v>
      </c>
      <c r="C100" s="35" t="n">
        <v>41779</v>
      </c>
      <c r="D100" s="0" t="s">
        <v>143</v>
      </c>
      <c r="E100" s="0" t="s">
        <v>10</v>
      </c>
    </row>
    <row r="101" customFormat="false" ht="12.8" hidden="false" customHeight="false" outlineLevel="0" collapsed="false">
      <c r="A101" s="0" t="n">
        <v>100</v>
      </c>
      <c r="B101" s="0" t="n">
        <v>136153</v>
      </c>
      <c r="C101" s="35" t="n">
        <v>41635</v>
      </c>
      <c r="D101" s="0" t="s">
        <v>144</v>
      </c>
      <c r="E101" s="0" t="s">
        <v>61</v>
      </c>
    </row>
    <row r="102" customFormat="false" ht="12.8" hidden="false" customHeight="false" outlineLevel="0" collapsed="false">
      <c r="A102" s="0" t="n">
        <v>101</v>
      </c>
      <c r="B102" s="0" t="n">
        <v>2465338</v>
      </c>
      <c r="C102" s="35" t="n">
        <v>41209</v>
      </c>
      <c r="D102" s="0" t="s">
        <v>145</v>
      </c>
      <c r="E102" s="0" t="s">
        <v>10</v>
      </c>
    </row>
    <row r="103" customFormat="false" ht="12.8" hidden="false" customHeight="false" outlineLevel="0" collapsed="false">
      <c r="A103" s="0" t="n">
        <v>102</v>
      </c>
      <c r="B103" s="0" t="n">
        <v>2465350</v>
      </c>
      <c r="C103" s="35" t="n">
        <v>41209</v>
      </c>
      <c r="D103" s="0" t="s">
        <v>146</v>
      </c>
      <c r="E103" s="0" t="s">
        <v>10</v>
      </c>
    </row>
    <row r="104" customFormat="false" ht="12.8" hidden="false" customHeight="false" outlineLevel="0" collapsed="false">
      <c r="A104" s="0" t="n">
        <v>103</v>
      </c>
      <c r="B104" s="0" t="n">
        <v>2451093</v>
      </c>
      <c r="C104" s="35" t="n">
        <v>41049</v>
      </c>
      <c r="D104" s="0" t="s">
        <v>90</v>
      </c>
      <c r="E104" s="0" t="s">
        <v>10</v>
      </c>
    </row>
    <row r="105" customFormat="false" ht="12.8" hidden="false" customHeight="false" outlineLevel="0" collapsed="false">
      <c r="A105" s="0" t="n">
        <v>104</v>
      </c>
      <c r="B105" s="0" t="n">
        <v>2449022</v>
      </c>
      <c r="C105" s="35" t="n">
        <v>41026</v>
      </c>
      <c r="D105" s="0" t="s">
        <v>147</v>
      </c>
      <c r="E105" s="0" t="s">
        <v>10</v>
      </c>
    </row>
    <row r="106" customFormat="false" ht="12.8" hidden="false" customHeight="false" outlineLevel="0" collapsed="false">
      <c r="A106" s="0" t="n">
        <v>105</v>
      </c>
      <c r="B106" s="0" t="n">
        <v>2442827</v>
      </c>
      <c r="C106" s="35" t="n">
        <v>40959</v>
      </c>
      <c r="D106" s="0" t="s">
        <v>148</v>
      </c>
      <c r="E106" s="0" t="s">
        <v>10</v>
      </c>
    </row>
    <row r="107" customFormat="false" ht="12.8" hidden="false" customHeight="false" outlineLevel="0" collapsed="false">
      <c r="A107" s="0" t="n">
        <v>106</v>
      </c>
      <c r="B107" s="0" t="n">
        <v>2429090</v>
      </c>
      <c r="C107" s="35" t="n">
        <v>40806</v>
      </c>
      <c r="D107" s="0" t="s">
        <v>72</v>
      </c>
      <c r="E107" s="0" t="s">
        <v>10</v>
      </c>
    </row>
    <row r="108" customFormat="false" ht="12.8" hidden="false" customHeight="false" outlineLevel="0" collapsed="false">
      <c r="A108" s="0" t="n">
        <v>107</v>
      </c>
      <c r="B108" s="0" t="n">
        <v>2426798</v>
      </c>
      <c r="C108" s="35" t="n">
        <v>40775</v>
      </c>
      <c r="D108" s="0" t="s">
        <v>149</v>
      </c>
      <c r="E108" s="0" t="s">
        <v>10</v>
      </c>
    </row>
    <row r="109" customFormat="false" ht="12.8" hidden="false" customHeight="false" outlineLevel="0" collapsed="false">
      <c r="A109" s="0" t="n">
        <v>108</v>
      </c>
      <c r="B109" s="0" t="n">
        <v>2426797</v>
      </c>
      <c r="C109" s="35" t="n">
        <v>40775</v>
      </c>
      <c r="D109" s="0" t="s">
        <v>150</v>
      </c>
      <c r="E109" s="0" t="s">
        <v>10</v>
      </c>
    </row>
    <row r="110" customFormat="false" ht="12.8" hidden="false" customHeight="false" outlineLevel="0" collapsed="false">
      <c r="A110" s="0" t="n">
        <v>109</v>
      </c>
      <c r="B110" s="0" t="n">
        <v>2419658</v>
      </c>
      <c r="C110" s="35" t="n">
        <v>40690</v>
      </c>
      <c r="D110" s="0" t="s">
        <v>151</v>
      </c>
      <c r="E110" s="0" t="s">
        <v>10</v>
      </c>
    </row>
    <row r="111" customFormat="false" ht="12.8" hidden="false" customHeight="false" outlineLevel="0" collapsed="false">
      <c r="A111" s="0" t="n">
        <v>110</v>
      </c>
      <c r="B111" s="0" t="n">
        <v>2416650</v>
      </c>
      <c r="C111" s="35" t="n">
        <v>40653</v>
      </c>
      <c r="D111" s="0" t="s">
        <v>152</v>
      </c>
      <c r="E111" s="0" t="s">
        <v>10</v>
      </c>
    </row>
    <row r="112" customFormat="false" ht="12.8" hidden="false" customHeight="false" outlineLevel="0" collapsed="false">
      <c r="A112" s="0" t="n">
        <v>111</v>
      </c>
      <c r="B112" s="0" t="n">
        <v>103358</v>
      </c>
      <c r="C112" s="35" t="n">
        <v>40643</v>
      </c>
      <c r="D112" s="0" t="s">
        <v>153</v>
      </c>
      <c r="E112" s="0" t="s">
        <v>61</v>
      </c>
    </row>
    <row r="113" customFormat="false" ht="12.8" hidden="false" customHeight="false" outlineLevel="0" collapsed="false">
      <c r="A113" s="0" t="n">
        <v>112</v>
      </c>
      <c r="B113" s="0" t="n">
        <v>2412254</v>
      </c>
      <c r="C113" s="35" t="n">
        <v>40594</v>
      </c>
      <c r="D113" s="0" t="s">
        <v>154</v>
      </c>
      <c r="E113" s="0" t="s">
        <v>10</v>
      </c>
    </row>
    <row r="114" customFormat="false" ht="12.8" hidden="false" customHeight="false" outlineLevel="0" collapsed="false">
      <c r="A114" s="0" t="n">
        <v>113</v>
      </c>
      <c r="B114" s="0" t="n">
        <v>102006</v>
      </c>
      <c r="C114" s="35" t="n">
        <v>40584</v>
      </c>
      <c r="D114" s="0" t="s">
        <v>155</v>
      </c>
      <c r="E114" s="0" t="s">
        <v>61</v>
      </c>
    </row>
    <row r="115" customFormat="false" ht="12.8" hidden="false" customHeight="false" outlineLevel="0" collapsed="false">
      <c r="A115" s="0" t="n">
        <v>114</v>
      </c>
      <c r="B115" s="0" t="n">
        <v>2407606</v>
      </c>
      <c r="C115" s="35" t="n">
        <v>40539</v>
      </c>
      <c r="D115" s="0" t="s">
        <v>156</v>
      </c>
      <c r="E115" s="0" t="s">
        <v>10</v>
      </c>
    </row>
    <row r="116" customFormat="false" ht="12.8" hidden="false" customHeight="false" outlineLevel="0" collapsed="false">
      <c r="A116" s="0" t="n">
        <v>115</v>
      </c>
      <c r="B116" s="0" t="n">
        <v>99735</v>
      </c>
      <c r="C116" s="35" t="n">
        <v>40509</v>
      </c>
      <c r="D116" s="0" t="s">
        <v>157</v>
      </c>
      <c r="E116" s="0" t="s">
        <v>61</v>
      </c>
    </row>
    <row r="117" customFormat="false" ht="12.8" hidden="false" customHeight="false" outlineLevel="0" collapsed="false">
      <c r="A117" s="0" t="n">
        <v>116</v>
      </c>
      <c r="B117" s="0" t="n">
        <v>2404009</v>
      </c>
      <c r="C117" s="35" t="n">
        <v>40502</v>
      </c>
      <c r="D117" s="0" t="s">
        <v>158</v>
      </c>
      <c r="E117" s="0" t="s">
        <v>10</v>
      </c>
    </row>
    <row r="118" customFormat="false" ht="12.8" hidden="false" customHeight="false" outlineLevel="0" collapsed="false">
      <c r="A118" s="0" t="n">
        <v>117</v>
      </c>
      <c r="B118" s="0" t="n">
        <v>96574</v>
      </c>
      <c r="C118" s="35" t="n">
        <v>40400</v>
      </c>
      <c r="D118" s="0" t="s">
        <v>159</v>
      </c>
      <c r="E118" s="0" t="s">
        <v>61</v>
      </c>
    </row>
    <row r="119" customFormat="false" ht="12.8" hidden="false" customHeight="false" outlineLevel="0" collapsed="false">
      <c r="A119" s="0" t="n">
        <v>118</v>
      </c>
      <c r="B119" s="0" t="n">
        <v>95111</v>
      </c>
      <c r="C119" s="35" t="n">
        <v>40339</v>
      </c>
      <c r="D119" s="0" t="s">
        <v>160</v>
      </c>
      <c r="E119" s="0" t="s">
        <v>61</v>
      </c>
    </row>
    <row r="120" customFormat="false" ht="12.8" hidden="false" customHeight="false" outlineLevel="0" collapsed="false">
      <c r="A120" s="0" t="n">
        <v>119</v>
      </c>
      <c r="B120" s="0" t="n">
        <v>90791</v>
      </c>
      <c r="C120" s="35" t="n">
        <v>40198</v>
      </c>
      <c r="D120" s="0" t="s">
        <v>161</v>
      </c>
      <c r="E120" s="0" t="s">
        <v>61</v>
      </c>
    </row>
    <row r="121" customFormat="false" ht="12.8" hidden="false" customHeight="false" outlineLevel="0" collapsed="false">
      <c r="A121" s="0" t="n">
        <v>120</v>
      </c>
      <c r="B121" s="0" t="n">
        <v>2376149</v>
      </c>
      <c r="C121" s="35" t="n">
        <v>40167</v>
      </c>
      <c r="D121" s="0" t="s">
        <v>162</v>
      </c>
      <c r="E121" s="0" t="s">
        <v>10</v>
      </c>
    </row>
    <row r="122" customFormat="false" ht="12.8" hidden="false" customHeight="false" outlineLevel="0" collapsed="false">
      <c r="A122" s="0" t="n">
        <v>121</v>
      </c>
      <c r="B122" s="0" t="n">
        <v>2374032</v>
      </c>
      <c r="C122" s="35" t="n">
        <v>40144</v>
      </c>
      <c r="D122" s="0" t="s">
        <v>163</v>
      </c>
      <c r="E122" s="0" t="s">
        <v>10</v>
      </c>
    </row>
    <row r="123" customFormat="false" ht="12.8" hidden="false" customHeight="false" outlineLevel="0" collapsed="false">
      <c r="A123" s="0" t="n">
        <v>122</v>
      </c>
      <c r="B123" s="0" t="n">
        <v>89152</v>
      </c>
      <c r="C123" s="35" t="n">
        <v>40144</v>
      </c>
      <c r="D123" s="0" t="s">
        <v>164</v>
      </c>
      <c r="E123" s="0" t="s">
        <v>61</v>
      </c>
    </row>
    <row r="124" customFormat="false" ht="12.8" hidden="false" customHeight="false" outlineLevel="0" collapsed="false">
      <c r="A124" s="0" t="n">
        <v>123</v>
      </c>
      <c r="B124" s="0" t="n">
        <v>2371483</v>
      </c>
      <c r="C124" s="35" t="n">
        <v>40113</v>
      </c>
      <c r="D124" s="0" t="s">
        <v>165</v>
      </c>
      <c r="E124" s="0" t="s">
        <v>10</v>
      </c>
    </row>
    <row r="125" customFormat="false" ht="12.8" hidden="false" customHeight="false" outlineLevel="0" collapsed="false">
      <c r="A125" s="0" t="n">
        <v>124</v>
      </c>
      <c r="B125" s="0" t="n">
        <v>2369639</v>
      </c>
      <c r="C125" s="35" t="n">
        <v>40096</v>
      </c>
      <c r="D125" s="0" t="s">
        <v>166</v>
      </c>
      <c r="E125" s="0" t="s">
        <v>10</v>
      </c>
    </row>
    <row r="126" customFormat="false" ht="12.8" hidden="false" customHeight="false" outlineLevel="0" collapsed="false">
      <c r="A126" s="0" t="n">
        <v>125</v>
      </c>
      <c r="B126" s="0" t="n">
        <v>85262</v>
      </c>
      <c r="C126" s="35" t="n">
        <v>40021</v>
      </c>
      <c r="D126" s="0" t="s">
        <v>167</v>
      </c>
      <c r="E126" s="0" t="s">
        <v>61</v>
      </c>
    </row>
    <row r="127" customFormat="false" ht="12.8" hidden="false" customHeight="false" outlineLevel="0" collapsed="false">
      <c r="A127" s="0" t="n">
        <v>126</v>
      </c>
      <c r="B127" s="0" t="n">
        <v>84382</v>
      </c>
      <c r="C127" s="35" t="n">
        <v>40004</v>
      </c>
      <c r="D127" s="0" t="s">
        <v>168</v>
      </c>
      <c r="E127" s="0" t="s">
        <v>61</v>
      </c>
    </row>
    <row r="128" customFormat="false" ht="12.8" hidden="false" customHeight="false" outlineLevel="0" collapsed="false">
      <c r="A128" s="0" t="n">
        <v>127</v>
      </c>
      <c r="B128" s="0" t="n">
        <v>2355730</v>
      </c>
      <c r="C128" s="35" t="n">
        <v>39953</v>
      </c>
      <c r="D128" s="0" t="s">
        <v>169</v>
      </c>
      <c r="E128" s="0" t="s">
        <v>10</v>
      </c>
    </row>
    <row r="129" customFormat="false" ht="12.8" hidden="false" customHeight="false" outlineLevel="0" collapsed="false">
      <c r="A129" s="0" t="n">
        <v>128</v>
      </c>
      <c r="B129" s="0" t="n">
        <v>2351657</v>
      </c>
      <c r="C129" s="35" t="n">
        <v>39913</v>
      </c>
      <c r="D129" s="0" t="s">
        <v>170</v>
      </c>
      <c r="E129" s="0" t="s">
        <v>10</v>
      </c>
    </row>
    <row r="130" customFormat="false" ht="12.8" hidden="false" customHeight="false" outlineLevel="0" collapsed="false">
      <c r="A130" s="0" t="n">
        <v>129</v>
      </c>
      <c r="B130" s="0" t="n">
        <v>2350658</v>
      </c>
      <c r="C130" s="35" t="n">
        <v>39899</v>
      </c>
      <c r="D130" s="0" t="s">
        <v>171</v>
      </c>
      <c r="E130" s="0" t="s">
        <v>10</v>
      </c>
    </row>
    <row r="131" customFormat="false" ht="12.8" hidden="false" customHeight="false" outlineLevel="0" collapsed="false">
      <c r="A131" s="0" t="n">
        <v>130</v>
      </c>
      <c r="B131" s="0" t="n">
        <v>81202</v>
      </c>
      <c r="C131" s="35" t="n">
        <v>39882</v>
      </c>
      <c r="D131" s="0" t="s">
        <v>172</v>
      </c>
      <c r="E131" s="0" t="s">
        <v>61</v>
      </c>
    </row>
    <row r="132" customFormat="false" ht="12.8" hidden="false" customHeight="false" outlineLevel="0" collapsed="false">
      <c r="A132" s="0" t="n">
        <v>131</v>
      </c>
      <c r="B132" s="0" t="n">
        <v>2339469</v>
      </c>
      <c r="C132" s="35" t="n">
        <v>39779</v>
      </c>
      <c r="D132" s="0" t="s">
        <v>173</v>
      </c>
      <c r="E132" s="0" t="s">
        <v>10</v>
      </c>
    </row>
    <row r="133" customFormat="false" ht="12.8" hidden="false" customHeight="false" outlineLevel="0" collapsed="false">
      <c r="A133" s="0" t="n">
        <v>132</v>
      </c>
      <c r="B133" s="0" t="n">
        <v>77810</v>
      </c>
      <c r="C133" s="35" t="n">
        <v>39762</v>
      </c>
      <c r="D133" s="0" t="s">
        <v>174</v>
      </c>
      <c r="E133" s="0" t="s">
        <v>61</v>
      </c>
    </row>
    <row r="134" customFormat="false" ht="12.8" hidden="false" customHeight="false" outlineLevel="0" collapsed="false">
      <c r="A134" s="0" t="n">
        <v>133</v>
      </c>
      <c r="B134" s="0" t="n">
        <v>77951</v>
      </c>
      <c r="C134" s="35" t="n">
        <v>39762</v>
      </c>
      <c r="D134" s="0" t="s">
        <v>175</v>
      </c>
      <c r="E134" s="0" t="s">
        <v>61</v>
      </c>
    </row>
    <row r="135" customFormat="false" ht="12.8" hidden="false" customHeight="false" outlineLevel="0" collapsed="false">
      <c r="A135" s="0" t="n">
        <v>134</v>
      </c>
      <c r="B135" s="0" t="n">
        <v>77281</v>
      </c>
      <c r="C135" s="35" t="n">
        <v>39741</v>
      </c>
      <c r="D135" s="0" t="s">
        <v>176</v>
      </c>
      <c r="E135" s="0" t="s">
        <v>61</v>
      </c>
    </row>
    <row r="136" customFormat="false" ht="12.8" hidden="false" customHeight="false" outlineLevel="0" collapsed="false">
      <c r="A136" s="0" t="n">
        <v>135</v>
      </c>
      <c r="B136" s="0" t="n">
        <v>2335387</v>
      </c>
      <c r="C136" s="35" t="n">
        <v>39731</v>
      </c>
      <c r="D136" s="0" t="s">
        <v>177</v>
      </c>
      <c r="E136" s="0" t="s">
        <v>10</v>
      </c>
    </row>
    <row r="137" customFormat="false" ht="12.8" hidden="false" customHeight="false" outlineLevel="0" collapsed="false">
      <c r="A137" s="0" t="n">
        <v>136</v>
      </c>
      <c r="B137" s="0" t="n">
        <v>2335373</v>
      </c>
      <c r="C137" s="35" t="n">
        <v>39731</v>
      </c>
      <c r="D137" s="0" t="s">
        <v>178</v>
      </c>
      <c r="E137" s="0" t="s">
        <v>10</v>
      </c>
    </row>
    <row r="138" customFormat="false" ht="12.8" hidden="false" customHeight="false" outlineLevel="0" collapsed="false">
      <c r="A138" s="0" t="n">
        <v>137</v>
      </c>
      <c r="B138" s="0" t="n">
        <v>2329291</v>
      </c>
      <c r="C138" s="35" t="n">
        <v>39649</v>
      </c>
      <c r="D138" s="0" t="s">
        <v>179</v>
      </c>
      <c r="E138" s="0" t="s">
        <v>10</v>
      </c>
    </row>
    <row r="139" customFormat="false" ht="12.8" hidden="false" customHeight="false" outlineLevel="0" collapsed="false">
      <c r="A139" s="0" t="n">
        <v>138</v>
      </c>
      <c r="B139" s="0" t="n">
        <v>73668</v>
      </c>
      <c r="C139" s="35" t="n">
        <v>39595</v>
      </c>
      <c r="D139" s="0" t="s">
        <v>180</v>
      </c>
      <c r="E139" s="0" t="s">
        <v>61</v>
      </c>
    </row>
    <row r="140" customFormat="false" ht="12.8" hidden="false" customHeight="false" outlineLevel="0" collapsed="false">
      <c r="A140" s="0" t="n">
        <v>139</v>
      </c>
      <c r="B140" s="0" t="n">
        <v>73656</v>
      </c>
      <c r="C140" s="35" t="n">
        <v>39595</v>
      </c>
      <c r="D140" s="0" t="s">
        <v>181</v>
      </c>
      <c r="E140" s="0" t="s">
        <v>61</v>
      </c>
    </row>
    <row r="141" customFormat="false" ht="12.8" hidden="false" customHeight="false" outlineLevel="0" collapsed="false">
      <c r="A141" s="0" t="n">
        <v>140</v>
      </c>
      <c r="B141" s="0" t="n">
        <v>69068</v>
      </c>
      <c r="C141" s="35" t="n">
        <v>39426</v>
      </c>
      <c r="D141" s="0" t="s">
        <v>182</v>
      </c>
      <c r="E141" s="0" t="s">
        <v>61</v>
      </c>
    </row>
    <row r="142" customFormat="false" ht="12.8" hidden="false" customHeight="false" outlineLevel="0" collapsed="false">
      <c r="A142" s="0" t="n">
        <v>141</v>
      </c>
      <c r="B142" s="0" t="n">
        <v>67488</v>
      </c>
      <c r="C142" s="35" t="n">
        <v>39382</v>
      </c>
      <c r="D142" s="0" t="s">
        <v>183</v>
      </c>
      <c r="E142" s="0" t="s">
        <v>61</v>
      </c>
    </row>
    <row r="143" customFormat="false" ht="12.8" hidden="false" customHeight="false" outlineLevel="0" collapsed="false">
      <c r="A143" s="0" t="n">
        <v>142</v>
      </c>
      <c r="B143" s="0" t="n">
        <v>66045</v>
      </c>
      <c r="C143" s="35" t="n">
        <v>39321</v>
      </c>
      <c r="D143" s="0" t="s">
        <v>184</v>
      </c>
      <c r="E143" s="0" t="s">
        <v>61</v>
      </c>
    </row>
    <row r="144" customFormat="false" ht="12.8" hidden="false" customHeight="false" outlineLevel="0" collapsed="false">
      <c r="A144" s="0" t="n">
        <v>143</v>
      </c>
      <c r="B144" s="0" t="n">
        <v>66026</v>
      </c>
      <c r="C144" s="35" t="n">
        <v>39321</v>
      </c>
      <c r="D144" s="0" t="s">
        <v>185</v>
      </c>
      <c r="E144" s="0" t="s">
        <v>61</v>
      </c>
    </row>
    <row r="145" customFormat="false" ht="12.8" hidden="false" customHeight="false" outlineLevel="0" collapsed="false">
      <c r="A145" s="0" t="n">
        <v>144</v>
      </c>
      <c r="B145" s="0" t="n">
        <v>61408</v>
      </c>
      <c r="C145" s="35" t="n">
        <v>39140</v>
      </c>
      <c r="D145" s="0" t="s">
        <v>186</v>
      </c>
      <c r="E145" s="0" t="s">
        <v>61</v>
      </c>
    </row>
    <row r="146" customFormat="false" ht="12.8" hidden="false" customHeight="false" outlineLevel="0" collapsed="false">
      <c r="A146" s="0" t="n">
        <v>145</v>
      </c>
      <c r="B146" s="0" t="n">
        <v>60534</v>
      </c>
      <c r="C146" s="35" t="n">
        <v>39109</v>
      </c>
      <c r="D146" s="0" t="s">
        <v>187</v>
      </c>
      <c r="E146" s="0" t="s">
        <v>61</v>
      </c>
    </row>
    <row r="147" customFormat="false" ht="12.8" hidden="false" customHeight="false" outlineLevel="0" collapsed="false">
      <c r="A147" s="0" t="n">
        <v>146</v>
      </c>
      <c r="B147" s="0" t="n">
        <v>57746</v>
      </c>
      <c r="C147" s="35" t="n">
        <v>39017</v>
      </c>
      <c r="D147" s="0" t="s">
        <v>188</v>
      </c>
      <c r="E147" s="0" t="s">
        <v>61</v>
      </c>
    </row>
    <row r="148" customFormat="false" ht="12.8" hidden="false" customHeight="false" outlineLevel="0" collapsed="false">
      <c r="A148" s="0" t="n">
        <v>147</v>
      </c>
      <c r="B148" s="0" t="n">
        <v>55965</v>
      </c>
      <c r="C148" s="35" t="n">
        <v>38956</v>
      </c>
      <c r="D148" s="0" t="s">
        <v>189</v>
      </c>
      <c r="E148" s="0" t="s">
        <v>61</v>
      </c>
    </row>
    <row r="149" customFormat="false" ht="12.8" hidden="false" customHeight="false" outlineLevel="0" collapsed="false">
      <c r="A149" s="0" t="n">
        <v>148</v>
      </c>
      <c r="B149" s="0" t="n">
        <v>2233339</v>
      </c>
      <c r="C149" s="35" t="n">
        <v>38195</v>
      </c>
      <c r="D149" s="0" t="s">
        <v>190</v>
      </c>
      <c r="E149" s="0" t="s">
        <v>10</v>
      </c>
    </row>
    <row r="150" customFormat="false" ht="12.8" hidden="false" customHeight="false" outlineLevel="0" collapsed="false">
      <c r="A150" s="0" t="n">
        <v>149</v>
      </c>
      <c r="B150" s="0" t="n">
        <v>2227763</v>
      </c>
      <c r="C150" s="35" t="n">
        <v>38104</v>
      </c>
      <c r="D150" s="0" t="s">
        <v>191</v>
      </c>
      <c r="E150" s="0" t="s">
        <v>10</v>
      </c>
    </row>
    <row r="151" customFormat="false" ht="12.8" hidden="false" customHeight="false" outlineLevel="0" collapsed="false">
      <c r="A151" s="0" t="n">
        <v>150</v>
      </c>
      <c r="B151" s="0" t="n">
        <v>2225884</v>
      </c>
      <c r="C151" s="35" t="n">
        <v>38066</v>
      </c>
      <c r="D151" s="0" t="s">
        <v>192</v>
      </c>
      <c r="E151" s="0" t="s">
        <v>10</v>
      </c>
    </row>
    <row r="152" customFormat="false" ht="12.8" hidden="false" customHeight="false" outlineLevel="0" collapsed="false">
      <c r="A152" s="0" t="n">
        <v>151</v>
      </c>
      <c r="B152" s="0" t="n">
        <v>2214459</v>
      </c>
      <c r="C152" s="35" t="n">
        <v>37914</v>
      </c>
      <c r="D152" s="0" t="s">
        <v>193</v>
      </c>
      <c r="E152" s="0" t="s">
        <v>10</v>
      </c>
    </row>
    <row r="153" customFormat="false" ht="12.8" hidden="false" customHeight="false" outlineLevel="0" collapsed="false">
      <c r="A153" s="0" t="n">
        <v>152</v>
      </c>
      <c r="B153" s="0" t="n">
        <v>2214458</v>
      </c>
      <c r="C153" s="35" t="n">
        <v>37914</v>
      </c>
      <c r="D153" s="0" t="s">
        <v>194</v>
      </c>
      <c r="E153" s="0" t="s">
        <v>10</v>
      </c>
    </row>
    <row r="154" customFormat="false" ht="12.8" hidden="false" customHeight="false" outlineLevel="0" collapsed="false">
      <c r="A154" s="0" t="n">
        <v>153</v>
      </c>
      <c r="B154" s="0" t="n">
        <v>2210598</v>
      </c>
      <c r="C154" s="35" t="n">
        <v>37853</v>
      </c>
      <c r="D154" s="0" t="s">
        <v>195</v>
      </c>
      <c r="E154" s="0" t="s">
        <v>10</v>
      </c>
    </row>
    <row r="155" customFormat="false" ht="12.8" hidden="false" customHeight="false" outlineLevel="0" collapsed="false">
      <c r="A155" s="0" t="n">
        <v>154</v>
      </c>
      <c r="B155" s="0" t="n">
        <v>30956</v>
      </c>
      <c r="C155" s="35" t="n">
        <v>37812</v>
      </c>
      <c r="D155" s="0" t="s">
        <v>196</v>
      </c>
      <c r="E155" s="0" t="s">
        <v>61</v>
      </c>
    </row>
    <row r="156" customFormat="false" ht="12.8" hidden="false" customHeight="false" outlineLevel="0" collapsed="false">
      <c r="A156" s="0" t="n">
        <v>155</v>
      </c>
      <c r="B156" s="0" t="n">
        <v>2203968</v>
      </c>
      <c r="C156" s="35" t="n">
        <v>37751</v>
      </c>
      <c r="D156" s="0" t="s">
        <v>197</v>
      </c>
      <c r="E156" s="0" t="s">
        <v>10</v>
      </c>
    </row>
    <row r="157" customFormat="false" ht="12.8" hidden="false" customHeight="false" outlineLevel="0" collapsed="false">
      <c r="A157" s="0" t="n">
        <v>156</v>
      </c>
      <c r="B157" s="0" t="n">
        <v>2203249</v>
      </c>
      <c r="C157" s="35" t="n">
        <v>37738</v>
      </c>
      <c r="D157" s="0" t="s">
        <v>198</v>
      </c>
      <c r="E157" s="0" t="s">
        <v>10</v>
      </c>
    </row>
    <row r="158" customFormat="false" ht="12.8" hidden="false" customHeight="false" outlineLevel="0" collapsed="false">
      <c r="A158" s="0" t="n">
        <v>157</v>
      </c>
      <c r="B158" s="0" t="n">
        <v>28642</v>
      </c>
      <c r="C158" s="35" t="n">
        <v>37721</v>
      </c>
      <c r="D158" s="0" t="s">
        <v>199</v>
      </c>
      <c r="E158" s="0" t="s">
        <v>61</v>
      </c>
    </row>
    <row r="159" customFormat="false" ht="12.8" hidden="false" customHeight="false" outlineLevel="0" collapsed="false">
      <c r="A159" s="0" t="n">
        <v>158</v>
      </c>
      <c r="B159" s="0" t="n">
        <v>28764</v>
      </c>
      <c r="C159" s="35" t="n">
        <v>37721</v>
      </c>
      <c r="D159" s="0" t="s">
        <v>200</v>
      </c>
      <c r="E159" s="0" t="s">
        <v>61</v>
      </c>
    </row>
    <row r="160" customFormat="false" ht="12.8" hidden="false" customHeight="false" outlineLevel="0" collapsed="false">
      <c r="A160" s="0" t="n">
        <v>159</v>
      </c>
      <c r="B160" s="0" t="n">
        <v>2201968</v>
      </c>
      <c r="C160" s="35" t="n">
        <v>37721</v>
      </c>
      <c r="D160" s="0" t="s">
        <v>201</v>
      </c>
      <c r="E160" s="0" t="s">
        <v>10</v>
      </c>
    </row>
    <row r="161" customFormat="false" ht="12.8" hidden="false" customHeight="false" outlineLevel="0" collapsed="false">
      <c r="A161" s="0" t="n">
        <v>160</v>
      </c>
      <c r="B161" s="0" t="n">
        <v>2200198</v>
      </c>
      <c r="C161" s="35" t="n">
        <v>37690</v>
      </c>
      <c r="D161" s="0" t="s">
        <v>202</v>
      </c>
      <c r="E161" s="0" t="s">
        <v>10</v>
      </c>
    </row>
    <row r="162" customFormat="false" ht="12.8" hidden="false" customHeight="false" outlineLevel="0" collapsed="false">
      <c r="A162" s="0" t="n">
        <v>161</v>
      </c>
      <c r="B162" s="0" t="n">
        <v>26640</v>
      </c>
      <c r="C162" s="35" t="n">
        <v>37600</v>
      </c>
      <c r="D162" s="0" t="s">
        <v>203</v>
      </c>
      <c r="E162" s="0" t="s">
        <v>61</v>
      </c>
    </row>
    <row r="163" customFormat="false" ht="12.8" hidden="false" customHeight="false" outlineLevel="0" collapsed="false">
      <c r="A163" s="0" t="n">
        <v>162</v>
      </c>
      <c r="B163" s="0" t="n">
        <v>2194079</v>
      </c>
      <c r="C163" s="35" t="n">
        <v>37600</v>
      </c>
      <c r="D163" s="0" t="s">
        <v>150</v>
      </c>
      <c r="E163" s="0" t="s">
        <v>10</v>
      </c>
    </row>
    <row r="164" customFormat="false" ht="12.8" hidden="false" customHeight="false" outlineLevel="0" collapsed="false">
      <c r="A164" s="0" t="n">
        <v>163</v>
      </c>
      <c r="B164" s="0" t="n">
        <v>2189882</v>
      </c>
      <c r="C164" s="35" t="n">
        <v>37526</v>
      </c>
      <c r="D164" s="0" t="s">
        <v>204</v>
      </c>
      <c r="E164" s="0" t="s">
        <v>10</v>
      </c>
    </row>
    <row r="165" customFormat="false" ht="12.8" hidden="false" customHeight="false" outlineLevel="0" collapsed="false">
      <c r="A165" s="0" t="n">
        <v>164</v>
      </c>
      <c r="B165" s="0" t="n">
        <v>25175</v>
      </c>
      <c r="C165" s="35" t="n">
        <v>37519</v>
      </c>
      <c r="D165" s="0" t="s">
        <v>205</v>
      </c>
      <c r="E165" s="0" t="s">
        <v>61</v>
      </c>
    </row>
    <row r="166" customFormat="false" ht="12.8" hidden="false" customHeight="false" outlineLevel="0" collapsed="false">
      <c r="A166" s="0" t="n">
        <v>165</v>
      </c>
      <c r="B166" s="0" t="n">
        <v>2189384</v>
      </c>
      <c r="C166" s="35" t="n">
        <v>37519</v>
      </c>
      <c r="D166" s="0" t="s">
        <v>206</v>
      </c>
      <c r="E166" s="0" t="s">
        <v>10</v>
      </c>
    </row>
    <row r="167" customFormat="false" ht="12.8" hidden="false" customHeight="false" outlineLevel="0" collapsed="false">
      <c r="A167" s="0" t="n">
        <v>166</v>
      </c>
      <c r="B167" s="0" t="n">
        <v>24467</v>
      </c>
      <c r="C167" s="35" t="n">
        <v>37478</v>
      </c>
      <c r="D167" s="0" t="s">
        <v>207</v>
      </c>
      <c r="E167" s="0" t="s">
        <v>61</v>
      </c>
    </row>
    <row r="168" customFormat="false" ht="12.8" hidden="false" customHeight="false" outlineLevel="0" collapsed="false">
      <c r="A168" s="0" t="n">
        <v>167</v>
      </c>
      <c r="B168" s="0" t="n">
        <v>2186117</v>
      </c>
      <c r="C168" s="35" t="n">
        <v>37464</v>
      </c>
      <c r="D168" s="0" t="s">
        <v>208</v>
      </c>
      <c r="E168" s="0" t="s">
        <v>10</v>
      </c>
    </row>
    <row r="169" customFormat="false" ht="12.8" hidden="false" customHeight="false" outlineLevel="0" collapsed="false">
      <c r="A169" s="0" t="n">
        <v>168</v>
      </c>
      <c r="B169" s="0" t="n">
        <v>2186120</v>
      </c>
      <c r="C169" s="35" t="n">
        <v>37464</v>
      </c>
      <c r="D169" s="0" t="s">
        <v>209</v>
      </c>
      <c r="E169" s="0" t="s">
        <v>10</v>
      </c>
    </row>
    <row r="170" customFormat="false" ht="12.8" hidden="false" customHeight="false" outlineLevel="0" collapsed="false">
      <c r="A170" s="0" t="n">
        <v>169</v>
      </c>
      <c r="B170" s="0" t="n">
        <v>2186124</v>
      </c>
      <c r="C170" s="35" t="n">
        <v>37464</v>
      </c>
      <c r="D170" s="0" t="s">
        <v>210</v>
      </c>
      <c r="E170" s="0" t="s">
        <v>10</v>
      </c>
    </row>
    <row r="171" customFormat="false" ht="12.8" hidden="false" customHeight="false" outlineLevel="0" collapsed="false">
      <c r="A171" s="0" t="n">
        <v>170</v>
      </c>
      <c r="B171" s="0" t="n">
        <v>2186125</v>
      </c>
      <c r="C171" s="35" t="n">
        <v>37464</v>
      </c>
      <c r="D171" s="0" t="s">
        <v>211</v>
      </c>
      <c r="E171" s="0" t="s">
        <v>10</v>
      </c>
    </row>
    <row r="172" customFormat="false" ht="12.8" hidden="false" customHeight="false" outlineLevel="0" collapsed="false">
      <c r="A172" s="0" t="n">
        <v>171</v>
      </c>
      <c r="B172" s="0" t="n">
        <v>23809</v>
      </c>
      <c r="C172" s="35" t="n">
        <v>37457</v>
      </c>
      <c r="D172" s="0" t="s">
        <v>212</v>
      </c>
      <c r="E172" s="0" t="s">
        <v>61</v>
      </c>
    </row>
    <row r="173" customFormat="false" ht="12.8" hidden="false" customHeight="false" outlineLevel="0" collapsed="false">
      <c r="A173" s="0" t="n">
        <v>172</v>
      </c>
      <c r="B173" s="0" t="n">
        <v>2184758</v>
      </c>
      <c r="C173" s="35" t="n">
        <v>37447</v>
      </c>
      <c r="D173" s="0" t="s">
        <v>213</v>
      </c>
      <c r="E173" s="0" t="s">
        <v>10</v>
      </c>
    </row>
    <row r="174" customFormat="false" ht="12.8" hidden="false" customHeight="false" outlineLevel="0" collapsed="false">
      <c r="A174" s="0" t="n">
        <v>173</v>
      </c>
      <c r="B174" s="0" t="n">
        <v>2183678</v>
      </c>
      <c r="C174" s="35" t="n">
        <v>37427</v>
      </c>
      <c r="D174" s="0" t="s">
        <v>214</v>
      </c>
      <c r="E174" s="0" t="s">
        <v>10</v>
      </c>
    </row>
    <row r="175" customFormat="false" ht="12.8" hidden="false" customHeight="false" outlineLevel="0" collapsed="false">
      <c r="A175" s="0" t="n">
        <v>174</v>
      </c>
      <c r="B175" s="0" t="n">
        <v>2181745</v>
      </c>
      <c r="C175" s="35" t="n">
        <v>37373</v>
      </c>
      <c r="D175" s="0" t="s">
        <v>215</v>
      </c>
      <c r="E175" s="0" t="s">
        <v>10</v>
      </c>
    </row>
    <row r="176" customFormat="false" ht="12.8" hidden="false" customHeight="false" outlineLevel="0" collapsed="false">
      <c r="A176" s="0" t="n">
        <v>175</v>
      </c>
      <c r="B176" s="0" t="n">
        <v>2179906</v>
      </c>
      <c r="C176" s="35" t="n">
        <v>37314</v>
      </c>
      <c r="D176" s="0" t="s">
        <v>216</v>
      </c>
      <c r="E176" s="0" t="s">
        <v>10</v>
      </c>
    </row>
    <row r="177" customFormat="false" ht="12.8" hidden="false" customHeight="false" outlineLevel="0" collapsed="false">
      <c r="A177" s="0" t="n">
        <v>176</v>
      </c>
      <c r="B177" s="0" t="n">
        <v>2179908</v>
      </c>
      <c r="C177" s="35" t="n">
        <v>37314</v>
      </c>
      <c r="D177" s="0" t="s">
        <v>217</v>
      </c>
      <c r="E177" s="0" t="s">
        <v>10</v>
      </c>
    </row>
    <row r="178" customFormat="false" ht="12.8" hidden="false" customHeight="false" outlineLevel="0" collapsed="false">
      <c r="A178" s="0" t="n">
        <v>177</v>
      </c>
      <c r="B178" s="0" t="n">
        <v>2175278</v>
      </c>
      <c r="C178" s="35" t="n">
        <v>37191</v>
      </c>
      <c r="D178" s="0" t="s">
        <v>218</v>
      </c>
      <c r="E178" s="0" t="s">
        <v>10</v>
      </c>
    </row>
    <row r="179" customFormat="false" ht="12.8" hidden="false" customHeight="false" outlineLevel="0" collapsed="false">
      <c r="A179" s="0" t="n">
        <v>178</v>
      </c>
      <c r="B179" s="0" t="n">
        <v>20315</v>
      </c>
      <c r="C179" s="35" t="n">
        <v>37191</v>
      </c>
      <c r="D179" s="0" t="s">
        <v>219</v>
      </c>
      <c r="E179" s="0" t="s">
        <v>61</v>
      </c>
    </row>
    <row r="180" customFormat="false" ht="12.8" hidden="false" customHeight="false" outlineLevel="0" collapsed="false">
      <c r="A180" s="0" t="n">
        <v>179</v>
      </c>
      <c r="B180" s="0" t="n">
        <v>2171297</v>
      </c>
      <c r="C180" s="35" t="n">
        <v>37099</v>
      </c>
      <c r="D180" s="0" t="s">
        <v>220</v>
      </c>
      <c r="E180" s="0" t="s">
        <v>10</v>
      </c>
    </row>
    <row r="181" customFormat="false" ht="12.8" hidden="false" customHeight="false" outlineLevel="0" collapsed="false">
      <c r="A181" s="0" t="n">
        <v>180</v>
      </c>
      <c r="B181" s="0" t="n">
        <v>2170150</v>
      </c>
      <c r="C181" s="35" t="n">
        <v>37082</v>
      </c>
      <c r="D181" s="0" t="s">
        <v>221</v>
      </c>
      <c r="E181" s="0" t="s">
        <v>10</v>
      </c>
    </row>
    <row r="182" customFormat="false" ht="12.8" hidden="false" customHeight="false" outlineLevel="0" collapsed="false">
      <c r="A182" s="0" t="n">
        <v>181</v>
      </c>
      <c r="B182" s="0" t="n">
        <v>2169635</v>
      </c>
      <c r="C182" s="35" t="n">
        <v>37069</v>
      </c>
      <c r="D182" s="0" t="s">
        <v>222</v>
      </c>
      <c r="E182" s="0" t="s">
        <v>10</v>
      </c>
    </row>
    <row r="183" customFormat="false" ht="12.8" hidden="false" customHeight="false" outlineLevel="0" collapsed="false">
      <c r="A183" s="0" t="n">
        <v>182</v>
      </c>
      <c r="B183" s="0" t="n">
        <v>2169050</v>
      </c>
      <c r="C183" s="35" t="n">
        <v>37062</v>
      </c>
      <c r="D183" s="0" t="s">
        <v>223</v>
      </c>
      <c r="E183" s="0" t="s">
        <v>10</v>
      </c>
    </row>
    <row r="184" customFormat="false" ht="12.8" hidden="false" customHeight="false" outlineLevel="0" collapsed="false">
      <c r="A184" s="0" t="n">
        <v>183</v>
      </c>
      <c r="B184" s="0" t="n">
        <v>18250</v>
      </c>
      <c r="C184" s="35" t="n">
        <v>37052</v>
      </c>
      <c r="D184" s="0" t="s">
        <v>224</v>
      </c>
      <c r="E184" s="0" t="s">
        <v>61</v>
      </c>
    </row>
    <row r="185" customFormat="false" ht="12.8" hidden="false" customHeight="false" outlineLevel="0" collapsed="false">
      <c r="A185" s="0" t="n">
        <v>184</v>
      </c>
      <c r="B185" s="0" t="n">
        <v>2167023</v>
      </c>
      <c r="C185" s="35" t="n">
        <v>37031</v>
      </c>
      <c r="D185" s="0" t="s">
        <v>225</v>
      </c>
      <c r="E185" s="0" t="s">
        <v>10</v>
      </c>
    </row>
    <row r="186" customFormat="false" ht="12.8" hidden="false" customHeight="false" outlineLevel="0" collapsed="false">
      <c r="A186" s="0" t="n">
        <v>185</v>
      </c>
      <c r="B186" s="0" t="n">
        <v>2167031</v>
      </c>
      <c r="C186" s="35" t="n">
        <v>37031</v>
      </c>
      <c r="D186" s="0" t="s">
        <v>226</v>
      </c>
      <c r="E186" s="0" t="s">
        <v>10</v>
      </c>
    </row>
    <row r="187" customFormat="false" ht="12.8" hidden="false" customHeight="false" outlineLevel="0" collapsed="false">
      <c r="A187" s="0" t="n">
        <v>186</v>
      </c>
      <c r="B187" s="0" t="n">
        <v>17874</v>
      </c>
      <c r="C187" s="35" t="n">
        <v>37021</v>
      </c>
      <c r="D187" s="0" t="s">
        <v>227</v>
      </c>
      <c r="E187" s="0" t="s">
        <v>61</v>
      </c>
    </row>
    <row r="188" customFormat="false" ht="12.8" hidden="false" customHeight="false" outlineLevel="0" collapsed="false">
      <c r="A188" s="0" t="n">
        <v>187</v>
      </c>
      <c r="B188" s="0" t="n">
        <v>2166556</v>
      </c>
      <c r="C188" s="35" t="n">
        <v>37021</v>
      </c>
      <c r="D188" s="0" t="s">
        <v>228</v>
      </c>
      <c r="E188" s="0" t="s">
        <v>10</v>
      </c>
    </row>
    <row r="189" customFormat="false" ht="12.8" hidden="false" customHeight="false" outlineLevel="0" collapsed="false">
      <c r="A189" s="0" t="n">
        <v>188</v>
      </c>
      <c r="B189" s="0" t="n">
        <v>15389</v>
      </c>
      <c r="C189" s="35" t="n">
        <v>36809</v>
      </c>
      <c r="D189" s="0" t="s">
        <v>229</v>
      </c>
      <c r="E189" s="0" t="s">
        <v>61</v>
      </c>
    </row>
    <row r="190" customFormat="false" ht="12.8" hidden="false" customHeight="false" outlineLevel="0" collapsed="false">
      <c r="A190" s="0" t="n">
        <v>189</v>
      </c>
      <c r="B190" s="0" t="n">
        <v>2157414</v>
      </c>
      <c r="C190" s="35" t="n">
        <v>36809</v>
      </c>
      <c r="D190" s="0" t="s">
        <v>230</v>
      </c>
      <c r="E190" s="0" t="s">
        <v>10</v>
      </c>
    </row>
    <row r="191" customFormat="false" ht="12.8" hidden="false" customHeight="false" outlineLevel="0" collapsed="false">
      <c r="A191" s="0" t="n">
        <v>190</v>
      </c>
      <c r="B191" s="0" t="n">
        <v>1272705</v>
      </c>
      <c r="C191" s="35" t="n">
        <v>36789</v>
      </c>
      <c r="D191" s="0" t="s">
        <v>231</v>
      </c>
      <c r="E191" s="0" t="s">
        <v>10</v>
      </c>
    </row>
    <row r="192" customFormat="false" ht="12.8" hidden="false" customHeight="false" outlineLevel="0" collapsed="false">
      <c r="A192" s="0" t="n">
        <v>191</v>
      </c>
      <c r="B192" s="0" t="n">
        <v>14431</v>
      </c>
      <c r="C192" s="35" t="n">
        <v>36734</v>
      </c>
      <c r="D192" s="0" t="s">
        <v>232</v>
      </c>
      <c r="E192" s="0" t="s">
        <v>61</v>
      </c>
    </row>
    <row r="193" customFormat="false" ht="12.8" hidden="false" customHeight="false" outlineLevel="0" collapsed="false">
      <c r="A193" s="0" t="n">
        <v>192</v>
      </c>
      <c r="B193" s="0" t="n">
        <v>2153005</v>
      </c>
      <c r="C193" s="35" t="n">
        <v>36727</v>
      </c>
      <c r="D193" s="0" t="s">
        <v>233</v>
      </c>
      <c r="E193" s="0" t="s">
        <v>10</v>
      </c>
    </row>
    <row r="194" customFormat="false" ht="12.8" hidden="false" customHeight="false" outlineLevel="0" collapsed="false">
      <c r="A194" s="0" t="n">
        <v>193</v>
      </c>
      <c r="B194" s="0" t="n">
        <v>14154</v>
      </c>
      <c r="C194" s="35" t="n">
        <v>36717</v>
      </c>
      <c r="D194" s="0" t="s">
        <v>234</v>
      </c>
      <c r="E194" s="0" t="s">
        <v>61</v>
      </c>
    </row>
    <row r="195" customFormat="false" ht="12.8" hidden="false" customHeight="false" outlineLevel="0" collapsed="false">
      <c r="A195" s="0" t="n">
        <v>194</v>
      </c>
      <c r="B195" s="0" t="n">
        <v>2151657</v>
      </c>
      <c r="C195" s="35" t="n">
        <v>36704</v>
      </c>
      <c r="D195" s="0" t="s">
        <v>235</v>
      </c>
      <c r="E195" s="0" t="s">
        <v>10</v>
      </c>
    </row>
    <row r="196" customFormat="false" ht="12.8" hidden="false" customHeight="false" outlineLevel="0" collapsed="false">
      <c r="A196" s="0" t="n">
        <v>195</v>
      </c>
      <c r="B196" s="0" t="n">
        <v>2150511</v>
      </c>
      <c r="C196" s="35" t="n">
        <v>36687</v>
      </c>
      <c r="D196" s="0" t="s">
        <v>236</v>
      </c>
      <c r="E196" s="0" t="s">
        <v>10</v>
      </c>
    </row>
    <row r="197" customFormat="false" ht="12.8" hidden="false" customHeight="false" outlineLevel="0" collapsed="false">
      <c r="A197" s="0" t="n">
        <v>196</v>
      </c>
      <c r="B197" s="0" t="n">
        <v>2149683</v>
      </c>
      <c r="C197" s="35" t="n">
        <v>36673</v>
      </c>
      <c r="D197" s="0" t="s">
        <v>237</v>
      </c>
      <c r="E197" s="0" t="s">
        <v>10</v>
      </c>
    </row>
    <row r="198" customFormat="false" ht="12.8" hidden="false" customHeight="false" outlineLevel="0" collapsed="false">
      <c r="A198" s="0" t="n">
        <v>197</v>
      </c>
      <c r="B198" s="0" t="n">
        <v>2149856</v>
      </c>
      <c r="C198" s="35" t="n">
        <v>36673</v>
      </c>
      <c r="D198" s="0" t="s">
        <v>238</v>
      </c>
      <c r="E198" s="0" t="s">
        <v>10</v>
      </c>
    </row>
    <row r="199" customFormat="false" ht="12.8" hidden="false" customHeight="false" outlineLevel="0" collapsed="false">
      <c r="A199" s="0" t="n">
        <v>198</v>
      </c>
      <c r="B199" s="0" t="n">
        <v>2148555</v>
      </c>
      <c r="C199" s="35" t="n">
        <v>36656</v>
      </c>
      <c r="D199" s="0" t="s">
        <v>239</v>
      </c>
      <c r="E199" s="0" t="s">
        <v>10</v>
      </c>
    </row>
    <row r="200" customFormat="false" ht="12.8" hidden="false" customHeight="false" outlineLevel="0" collapsed="false">
      <c r="A200" s="0" t="n">
        <v>199</v>
      </c>
      <c r="B200" s="0" t="n">
        <v>2148654</v>
      </c>
      <c r="C200" s="35" t="n">
        <v>36656</v>
      </c>
      <c r="D200" s="0" t="s">
        <v>240</v>
      </c>
      <c r="E200" s="0" t="s">
        <v>10</v>
      </c>
    </row>
    <row r="201" customFormat="false" ht="12.8" hidden="false" customHeight="false" outlineLevel="0" collapsed="false">
      <c r="A201" s="0" t="n">
        <v>200</v>
      </c>
      <c r="B201" s="0" t="n">
        <v>2148088</v>
      </c>
      <c r="C201" s="35" t="n">
        <v>36643</v>
      </c>
      <c r="D201" s="0" t="s">
        <v>241</v>
      </c>
      <c r="E201" s="0" t="s">
        <v>10</v>
      </c>
    </row>
    <row r="202" customFormat="false" ht="12.8" hidden="false" customHeight="false" outlineLevel="0" collapsed="false">
      <c r="A202" s="0" t="n">
        <v>201</v>
      </c>
      <c r="B202" s="0" t="n">
        <v>2147620</v>
      </c>
      <c r="C202" s="35" t="n">
        <v>36636</v>
      </c>
      <c r="D202" s="0" t="s">
        <v>242</v>
      </c>
      <c r="E202" s="0" t="s">
        <v>10</v>
      </c>
    </row>
    <row r="203" customFormat="false" ht="12.8" hidden="false" customHeight="false" outlineLevel="0" collapsed="false">
      <c r="A203" s="0" t="n">
        <v>202</v>
      </c>
      <c r="B203" s="0" t="n">
        <v>2147038</v>
      </c>
      <c r="C203" s="35" t="n">
        <v>36612</v>
      </c>
      <c r="D203" s="0" t="s">
        <v>243</v>
      </c>
      <c r="E203" s="0" t="s">
        <v>10</v>
      </c>
    </row>
    <row r="204" customFormat="false" ht="12.8" hidden="false" customHeight="false" outlineLevel="0" collapsed="false">
      <c r="A204" s="0" t="n">
        <v>203</v>
      </c>
      <c r="B204" s="0" t="n">
        <v>2147043</v>
      </c>
      <c r="C204" s="35" t="n">
        <v>36612</v>
      </c>
      <c r="D204" s="0" t="s">
        <v>244</v>
      </c>
      <c r="E204" s="0" t="s">
        <v>10</v>
      </c>
    </row>
    <row r="205" customFormat="false" ht="12.8" hidden="false" customHeight="false" outlineLevel="0" collapsed="false">
      <c r="A205" s="0" t="n">
        <v>204</v>
      </c>
      <c r="B205" s="0" t="n">
        <v>1722060</v>
      </c>
      <c r="C205" s="35" t="n">
        <v>36583</v>
      </c>
      <c r="D205" s="0" t="s">
        <v>245</v>
      </c>
      <c r="E205" s="0" t="s">
        <v>10</v>
      </c>
    </row>
    <row r="206" customFormat="false" ht="12.8" hidden="false" customHeight="false" outlineLevel="0" collapsed="false">
      <c r="A206" s="0" t="n">
        <v>205</v>
      </c>
      <c r="B206" s="0" t="n">
        <v>2146039</v>
      </c>
      <c r="C206" s="35" t="n">
        <v>36583</v>
      </c>
      <c r="D206" s="0" t="s">
        <v>246</v>
      </c>
      <c r="E206" s="0" t="s">
        <v>10</v>
      </c>
    </row>
    <row r="207" customFormat="false" ht="12.8" hidden="false" customHeight="false" outlineLevel="0" collapsed="false">
      <c r="A207" s="0" t="n">
        <v>206</v>
      </c>
      <c r="B207" s="0" t="n">
        <v>2145532</v>
      </c>
      <c r="C207" s="35" t="n">
        <v>36576</v>
      </c>
      <c r="D207" s="0" t="s">
        <v>218</v>
      </c>
      <c r="E207" s="0" t="s">
        <v>10</v>
      </c>
    </row>
    <row r="208" customFormat="false" ht="12.8" hidden="false" customHeight="false" outlineLevel="0" collapsed="false">
      <c r="A208" s="0" t="n">
        <v>207</v>
      </c>
      <c r="B208" s="0" t="n">
        <v>2145355</v>
      </c>
      <c r="C208" s="35" t="n">
        <v>36566</v>
      </c>
      <c r="D208" s="0" t="s">
        <v>150</v>
      </c>
      <c r="E208" s="0" t="s">
        <v>10</v>
      </c>
    </row>
    <row r="209" customFormat="false" ht="12.8" hidden="false" customHeight="false" outlineLevel="0" collapsed="false">
      <c r="A209" s="0" t="n">
        <v>208</v>
      </c>
      <c r="B209" s="0" t="n">
        <v>2145266</v>
      </c>
      <c r="C209" s="35" t="n">
        <v>36566</v>
      </c>
      <c r="D209" s="0" t="s">
        <v>218</v>
      </c>
      <c r="E209" s="0" t="s">
        <v>10</v>
      </c>
    </row>
    <row r="210" customFormat="false" ht="12.8" hidden="false" customHeight="false" outlineLevel="0" collapsed="false">
      <c r="A210" s="0" t="n">
        <v>209</v>
      </c>
      <c r="B210" s="0" t="n">
        <v>2145356</v>
      </c>
      <c r="C210" s="35" t="n">
        <v>36566</v>
      </c>
      <c r="D210" s="0" t="s">
        <v>247</v>
      </c>
      <c r="E210" s="0" t="s">
        <v>10</v>
      </c>
    </row>
    <row r="211" customFormat="false" ht="12.8" hidden="false" customHeight="false" outlineLevel="0" collapsed="false">
      <c r="A211" s="0" t="n">
        <v>210</v>
      </c>
      <c r="B211" s="0" t="n">
        <v>12413</v>
      </c>
      <c r="C211" s="35" t="n">
        <v>36535</v>
      </c>
      <c r="D211" s="0" t="s">
        <v>248</v>
      </c>
      <c r="E211" s="0" t="s">
        <v>61</v>
      </c>
    </row>
    <row r="212" customFormat="false" ht="12.8" hidden="false" customHeight="false" outlineLevel="0" collapsed="false">
      <c r="A212" s="0" t="n">
        <v>211</v>
      </c>
      <c r="B212" s="0" t="n">
        <v>999614</v>
      </c>
      <c r="C212" s="35" t="n">
        <v>36521</v>
      </c>
      <c r="D212" s="0" t="s">
        <v>249</v>
      </c>
      <c r="E212" s="0" t="s">
        <v>10</v>
      </c>
    </row>
    <row r="213" customFormat="false" ht="12.8" hidden="false" customHeight="false" outlineLevel="0" collapsed="false">
      <c r="A213" s="0" t="n">
        <v>212</v>
      </c>
      <c r="B213" s="0" t="n">
        <v>2142017</v>
      </c>
      <c r="C213" s="35" t="n">
        <v>36491</v>
      </c>
      <c r="D213" s="0" t="s">
        <v>150</v>
      </c>
      <c r="E213" s="0" t="s">
        <v>10</v>
      </c>
    </row>
    <row r="214" customFormat="false" ht="12.8" hidden="false" customHeight="false" outlineLevel="0" collapsed="false">
      <c r="A214" s="0" t="n">
        <v>213</v>
      </c>
      <c r="B214" s="0" t="n">
        <v>2140991</v>
      </c>
      <c r="C214" s="35" t="n">
        <v>36474</v>
      </c>
      <c r="D214" s="0" t="s">
        <v>250</v>
      </c>
      <c r="E214" s="0" t="s">
        <v>10</v>
      </c>
    </row>
    <row r="215" customFormat="false" ht="12.8" hidden="false" customHeight="false" outlineLevel="0" collapsed="false">
      <c r="A215" s="0" t="n">
        <v>214</v>
      </c>
      <c r="B215" s="0" t="n">
        <v>2140993</v>
      </c>
      <c r="C215" s="35" t="n">
        <v>36474</v>
      </c>
      <c r="D215" s="0" t="s">
        <v>251</v>
      </c>
      <c r="E215" s="0" t="s">
        <v>10</v>
      </c>
    </row>
    <row r="216" customFormat="false" ht="12.8" hidden="false" customHeight="false" outlineLevel="0" collapsed="false">
      <c r="A216" s="0" t="n">
        <v>215</v>
      </c>
      <c r="B216" s="0" t="n">
        <v>2140994</v>
      </c>
      <c r="C216" s="35" t="n">
        <v>36474</v>
      </c>
      <c r="D216" s="0" t="s">
        <v>252</v>
      </c>
      <c r="E216" s="0" t="s">
        <v>10</v>
      </c>
    </row>
    <row r="217" customFormat="false" ht="12.8" hidden="false" customHeight="false" outlineLevel="0" collapsed="false">
      <c r="A217" s="0" t="n">
        <v>216</v>
      </c>
      <c r="B217" s="0" t="n">
        <v>2140996</v>
      </c>
      <c r="C217" s="35" t="n">
        <v>36474</v>
      </c>
      <c r="D217" s="0" t="s">
        <v>253</v>
      </c>
      <c r="E217" s="0" t="s">
        <v>10</v>
      </c>
    </row>
    <row r="218" customFormat="false" ht="12.8" hidden="false" customHeight="false" outlineLevel="0" collapsed="false">
      <c r="A218" s="0" t="n">
        <v>217</v>
      </c>
      <c r="B218" s="0" t="n">
        <v>2140995</v>
      </c>
      <c r="C218" s="35" t="n">
        <v>36474</v>
      </c>
      <c r="D218" s="0" t="s">
        <v>254</v>
      </c>
      <c r="E218" s="0" t="s">
        <v>10</v>
      </c>
    </row>
    <row r="219" customFormat="false" ht="12.8" hidden="false" customHeight="false" outlineLevel="0" collapsed="false">
      <c r="A219" s="0" t="n">
        <v>218</v>
      </c>
      <c r="B219" s="0" t="n">
        <v>2140458</v>
      </c>
      <c r="C219" s="35" t="n">
        <v>36460</v>
      </c>
      <c r="D219" s="0" t="s">
        <v>201</v>
      </c>
      <c r="E219" s="0" t="s">
        <v>10</v>
      </c>
    </row>
    <row r="220" customFormat="false" ht="12.8" hidden="false" customHeight="false" outlineLevel="0" collapsed="false">
      <c r="A220" s="0" t="n">
        <v>219</v>
      </c>
      <c r="B220" s="0" t="n">
        <v>2139768</v>
      </c>
      <c r="C220" s="35" t="n">
        <v>36453</v>
      </c>
      <c r="D220" s="0" t="s">
        <v>255</v>
      </c>
      <c r="E220" s="0" t="s">
        <v>10</v>
      </c>
    </row>
    <row r="221" customFormat="false" ht="12.8" hidden="false" customHeight="false" outlineLevel="0" collapsed="false">
      <c r="A221" s="0" t="n">
        <v>220</v>
      </c>
      <c r="B221" s="0" t="n">
        <v>2139943</v>
      </c>
      <c r="C221" s="35" t="n">
        <v>36453</v>
      </c>
      <c r="D221" s="0" t="s">
        <v>256</v>
      </c>
      <c r="E221" s="0" t="s">
        <v>10</v>
      </c>
    </row>
    <row r="222" customFormat="false" ht="12.8" hidden="false" customHeight="false" outlineLevel="0" collapsed="false">
      <c r="A222" s="0" t="n">
        <v>221</v>
      </c>
      <c r="B222" s="0" t="n">
        <v>11543</v>
      </c>
      <c r="C222" s="35" t="n">
        <v>36449</v>
      </c>
      <c r="D222" s="0" t="s">
        <v>257</v>
      </c>
      <c r="E222" s="0" t="s">
        <v>61</v>
      </c>
    </row>
    <row r="223" customFormat="false" ht="12.8" hidden="false" customHeight="false" outlineLevel="0" collapsed="false">
      <c r="A223" s="0" t="n">
        <v>222</v>
      </c>
      <c r="B223" s="0" t="n">
        <v>1762551</v>
      </c>
      <c r="C223" s="35" t="n">
        <v>36423</v>
      </c>
      <c r="D223" s="0" t="s">
        <v>258</v>
      </c>
      <c r="E223" s="0" t="s">
        <v>10</v>
      </c>
    </row>
    <row r="224" customFormat="false" ht="12.8" hidden="false" customHeight="false" outlineLevel="0" collapsed="false">
      <c r="A224" s="0" t="n">
        <v>223</v>
      </c>
      <c r="B224" s="0" t="n">
        <v>11204</v>
      </c>
      <c r="C224" s="35" t="n">
        <v>36419</v>
      </c>
      <c r="D224" s="0" t="s">
        <v>259</v>
      </c>
      <c r="E224" s="0" t="s">
        <v>61</v>
      </c>
    </row>
    <row r="225" customFormat="false" ht="12.8" hidden="false" customHeight="false" outlineLevel="0" collapsed="false">
      <c r="A225" s="0" t="n">
        <v>224</v>
      </c>
      <c r="B225" s="0" t="n">
        <v>11106</v>
      </c>
      <c r="C225" s="35" t="n">
        <v>36419</v>
      </c>
      <c r="D225" s="0" t="s">
        <v>260</v>
      </c>
      <c r="E225" s="0" t="s">
        <v>61</v>
      </c>
    </row>
    <row r="226" customFormat="false" ht="12.8" hidden="false" customHeight="false" outlineLevel="0" collapsed="false">
      <c r="A226" s="0" t="n">
        <v>225</v>
      </c>
      <c r="B226" s="0" t="n">
        <v>11316</v>
      </c>
      <c r="C226" s="35" t="n">
        <v>36419</v>
      </c>
      <c r="D226" s="0" t="s">
        <v>261</v>
      </c>
      <c r="E226" s="0" t="s">
        <v>61</v>
      </c>
    </row>
    <row r="227" customFormat="false" ht="12.8" hidden="false" customHeight="false" outlineLevel="0" collapsed="false">
      <c r="A227" s="0" t="n">
        <v>226</v>
      </c>
      <c r="B227" s="0" t="n">
        <v>2136764</v>
      </c>
      <c r="C227" s="35" t="n">
        <v>36413</v>
      </c>
      <c r="D227" s="0" t="s">
        <v>262</v>
      </c>
      <c r="E227" s="0" t="s">
        <v>10</v>
      </c>
    </row>
    <row r="228" customFormat="false" ht="12.8" hidden="false" customHeight="false" outlineLevel="0" collapsed="false">
      <c r="A228" s="0" t="n">
        <v>227</v>
      </c>
      <c r="B228" s="0" t="n">
        <v>2134306</v>
      </c>
      <c r="C228" s="35" t="n">
        <v>36382</v>
      </c>
      <c r="D228" s="0" t="s">
        <v>263</v>
      </c>
      <c r="E228" s="0" t="s">
        <v>10</v>
      </c>
    </row>
    <row r="229" customFormat="false" ht="12.8" hidden="false" customHeight="false" outlineLevel="0" collapsed="false">
      <c r="A229" s="0" t="n">
        <v>228</v>
      </c>
      <c r="B229" s="0" t="n">
        <v>10350</v>
      </c>
      <c r="C229" s="35" t="n">
        <v>36357</v>
      </c>
      <c r="D229" s="0" t="s">
        <v>264</v>
      </c>
      <c r="E229" s="0" t="s">
        <v>61</v>
      </c>
    </row>
    <row r="230" customFormat="false" ht="12.8" hidden="false" customHeight="false" outlineLevel="0" collapsed="false">
      <c r="A230" s="0" t="n">
        <v>229</v>
      </c>
      <c r="B230" s="0" t="n">
        <v>10351</v>
      </c>
      <c r="C230" s="35" t="n">
        <v>36357</v>
      </c>
      <c r="D230" s="0" t="s">
        <v>265</v>
      </c>
      <c r="E230" s="0" t="s">
        <v>61</v>
      </c>
    </row>
    <row r="231" customFormat="false" ht="12.8" hidden="false" customHeight="false" outlineLevel="0" collapsed="false">
      <c r="A231" s="0" t="n">
        <v>230</v>
      </c>
      <c r="B231" s="0" t="n">
        <v>2131927</v>
      </c>
      <c r="C231" s="35" t="n">
        <v>36331</v>
      </c>
      <c r="D231" s="0" t="s">
        <v>266</v>
      </c>
      <c r="E231" s="0" t="s">
        <v>10</v>
      </c>
    </row>
    <row r="232" customFormat="false" ht="12.8" hidden="false" customHeight="false" outlineLevel="0" collapsed="false">
      <c r="A232" s="0" t="n">
        <v>231</v>
      </c>
      <c r="B232" s="0" t="n">
        <v>10121</v>
      </c>
      <c r="C232" s="35" t="n">
        <v>36327</v>
      </c>
      <c r="D232" s="0" t="s">
        <v>265</v>
      </c>
      <c r="E232" s="0" t="s">
        <v>61</v>
      </c>
    </row>
    <row r="233" customFormat="false" ht="12.8" hidden="false" customHeight="false" outlineLevel="0" collapsed="false">
      <c r="A233" s="0" t="n">
        <v>232</v>
      </c>
      <c r="B233" s="0" t="n">
        <v>2131466</v>
      </c>
      <c r="C233" s="35" t="n">
        <v>36321</v>
      </c>
      <c r="D233" s="0" t="s">
        <v>267</v>
      </c>
      <c r="E233" s="0" t="s">
        <v>10</v>
      </c>
    </row>
    <row r="234" customFormat="false" ht="12.8" hidden="false" customHeight="false" outlineLevel="0" collapsed="false">
      <c r="A234" s="0" t="n">
        <v>233</v>
      </c>
      <c r="B234" s="0" t="n">
        <v>2127766</v>
      </c>
      <c r="C234" s="35" t="n">
        <v>36239</v>
      </c>
      <c r="D234" s="0" t="s">
        <v>150</v>
      </c>
      <c r="E234" s="0" t="s">
        <v>10</v>
      </c>
    </row>
    <row r="235" customFormat="false" ht="12.8" hidden="false" customHeight="false" outlineLevel="0" collapsed="false">
      <c r="A235" s="0" t="n">
        <v>234</v>
      </c>
      <c r="B235" s="0" t="n">
        <v>9447</v>
      </c>
      <c r="C235" s="35" t="n">
        <v>36235</v>
      </c>
      <c r="D235" s="0" t="s">
        <v>268</v>
      </c>
      <c r="E235" s="0" t="s">
        <v>61</v>
      </c>
    </row>
    <row r="236" customFormat="false" ht="12.8" hidden="false" customHeight="false" outlineLevel="0" collapsed="false">
      <c r="A236" s="0" t="n">
        <v>235</v>
      </c>
      <c r="B236" s="0" t="n">
        <v>2127322</v>
      </c>
      <c r="C236" s="35" t="n">
        <v>36229</v>
      </c>
      <c r="D236" s="0" t="s">
        <v>269</v>
      </c>
      <c r="E236" s="0" t="s">
        <v>10</v>
      </c>
    </row>
    <row r="237" customFormat="false" ht="12.8" hidden="false" customHeight="false" outlineLevel="0" collapsed="false">
      <c r="A237" s="0" t="n">
        <v>236</v>
      </c>
      <c r="B237" s="0" t="n">
        <v>2124567</v>
      </c>
      <c r="C237" s="35" t="n">
        <v>36170</v>
      </c>
      <c r="D237" s="0" t="s">
        <v>150</v>
      </c>
      <c r="E237" s="0" t="s">
        <v>10</v>
      </c>
    </row>
    <row r="238" customFormat="false" ht="12.8" hidden="false" customHeight="false" outlineLevel="0" collapsed="false">
      <c r="A238" s="0" t="n">
        <v>237</v>
      </c>
      <c r="B238" s="0" t="n">
        <v>8704</v>
      </c>
      <c r="C238" s="35" t="n">
        <v>36145</v>
      </c>
      <c r="D238" s="0" t="s">
        <v>270</v>
      </c>
      <c r="E238" s="0" t="s">
        <v>61</v>
      </c>
    </row>
    <row r="239" customFormat="false" ht="12.8" hidden="false" customHeight="false" outlineLevel="0" collapsed="false">
      <c r="A239" s="0" t="n">
        <v>238</v>
      </c>
      <c r="B239" s="0" t="n">
        <v>2123058</v>
      </c>
      <c r="C239" s="35" t="n">
        <v>36139</v>
      </c>
      <c r="D239" s="0" t="s">
        <v>271</v>
      </c>
      <c r="E239" s="0" t="s">
        <v>10</v>
      </c>
    </row>
    <row r="240" customFormat="false" ht="12.8" hidden="false" customHeight="false" outlineLevel="0" collapsed="false">
      <c r="A240" s="0" t="n">
        <v>239</v>
      </c>
      <c r="B240" s="0" t="n">
        <v>2122587</v>
      </c>
      <c r="C240" s="35" t="n">
        <v>36126</v>
      </c>
      <c r="D240" s="0" t="s">
        <v>230</v>
      </c>
      <c r="E240" s="0" t="s">
        <v>10</v>
      </c>
    </row>
    <row r="241" customFormat="false" ht="12.8" hidden="false" customHeight="false" outlineLevel="0" collapsed="false">
      <c r="A241" s="0" t="n">
        <v>240</v>
      </c>
      <c r="B241" s="0" t="n">
        <v>2121896</v>
      </c>
      <c r="C241" s="35" t="n">
        <v>36119</v>
      </c>
      <c r="D241" s="0" t="s">
        <v>272</v>
      </c>
      <c r="E241" s="0" t="s">
        <v>10</v>
      </c>
    </row>
    <row r="242" customFormat="false" ht="12.8" hidden="false" customHeight="false" outlineLevel="0" collapsed="false">
      <c r="A242" s="0" t="n">
        <v>241</v>
      </c>
      <c r="B242" s="0" t="n">
        <v>8286</v>
      </c>
      <c r="C242" s="35" t="n">
        <v>36115</v>
      </c>
      <c r="D242" s="0" t="s">
        <v>273</v>
      </c>
      <c r="E242" s="0" t="s">
        <v>61</v>
      </c>
    </row>
    <row r="243" customFormat="false" ht="12.8" hidden="false" customHeight="false" outlineLevel="0" collapsed="false">
      <c r="A243" s="0" t="n">
        <v>242</v>
      </c>
      <c r="B243" s="0" t="n">
        <v>8359</v>
      </c>
      <c r="C243" s="35" t="n">
        <v>36115</v>
      </c>
      <c r="D243" s="0" t="s">
        <v>274</v>
      </c>
      <c r="E243" s="0" t="s">
        <v>61</v>
      </c>
    </row>
    <row r="244" customFormat="false" ht="12.8" hidden="false" customHeight="false" outlineLevel="0" collapsed="false">
      <c r="A244" s="0" t="n">
        <v>243</v>
      </c>
      <c r="B244" s="0" t="n">
        <v>2120477</v>
      </c>
      <c r="C244" s="35" t="n">
        <v>36088</v>
      </c>
      <c r="D244" s="0" t="s">
        <v>275</v>
      </c>
      <c r="E244" s="0" t="s">
        <v>10</v>
      </c>
    </row>
    <row r="245" customFormat="false" ht="12.8" hidden="false" customHeight="false" outlineLevel="0" collapsed="false">
      <c r="A245" s="0" t="n">
        <v>244</v>
      </c>
      <c r="B245" s="0" t="n">
        <v>2117707</v>
      </c>
      <c r="C245" s="35" t="n">
        <v>36027</v>
      </c>
      <c r="D245" s="0" t="s">
        <v>276</v>
      </c>
      <c r="E245" s="0" t="s">
        <v>10</v>
      </c>
    </row>
    <row r="246" customFormat="false" ht="12.8" hidden="false" customHeight="false" outlineLevel="0" collapsed="false">
      <c r="A246" s="0" t="n">
        <v>245</v>
      </c>
      <c r="B246" s="0" t="n">
        <v>7036</v>
      </c>
      <c r="C246" s="35" t="n">
        <v>35992</v>
      </c>
      <c r="D246" s="0" t="s">
        <v>277</v>
      </c>
      <c r="E246" s="0" t="s">
        <v>61</v>
      </c>
    </row>
    <row r="247" customFormat="false" ht="12.8" hidden="false" customHeight="false" outlineLevel="0" collapsed="false">
      <c r="A247" s="0" t="n">
        <v>246</v>
      </c>
      <c r="B247" s="0" t="n">
        <v>2114801</v>
      </c>
      <c r="C247" s="35" t="n">
        <v>35986</v>
      </c>
      <c r="D247" s="0" t="s">
        <v>278</v>
      </c>
      <c r="E247" s="0" t="s">
        <v>10</v>
      </c>
    </row>
    <row r="248" customFormat="false" ht="12.8" hidden="false" customHeight="false" outlineLevel="0" collapsed="false">
      <c r="A248" s="0" t="n">
        <v>247</v>
      </c>
      <c r="B248" s="0" t="n">
        <v>2114185</v>
      </c>
      <c r="C248" s="35" t="n">
        <v>35973</v>
      </c>
      <c r="D248" s="0" t="s">
        <v>279</v>
      </c>
      <c r="E248" s="0" t="s">
        <v>10</v>
      </c>
    </row>
    <row r="249" customFormat="false" ht="12.8" hidden="false" customHeight="false" outlineLevel="0" collapsed="false">
      <c r="A249" s="0" t="n">
        <v>248</v>
      </c>
      <c r="B249" s="0" t="n">
        <v>2113513</v>
      </c>
      <c r="C249" s="35" t="n">
        <v>35966</v>
      </c>
      <c r="D249" s="0" t="s">
        <v>280</v>
      </c>
      <c r="E249" s="0" t="s">
        <v>10</v>
      </c>
    </row>
    <row r="250" customFormat="false" ht="12.8" hidden="false" customHeight="false" outlineLevel="0" collapsed="false">
      <c r="A250" s="0" t="n">
        <v>249</v>
      </c>
      <c r="B250" s="0" t="n">
        <v>2113497</v>
      </c>
      <c r="C250" s="35" t="n">
        <v>35966</v>
      </c>
      <c r="D250" s="0" t="s">
        <v>281</v>
      </c>
      <c r="E250" s="0" t="s">
        <v>10</v>
      </c>
    </row>
    <row r="251" customFormat="false" ht="12.8" hidden="false" customHeight="false" outlineLevel="0" collapsed="false">
      <c r="A251" s="0" t="n">
        <v>250</v>
      </c>
      <c r="B251" s="0" t="n">
        <v>2113512</v>
      </c>
      <c r="C251" s="35" t="n">
        <v>35966</v>
      </c>
      <c r="D251" s="0" t="s">
        <v>282</v>
      </c>
      <c r="E251" s="0" t="s">
        <v>10</v>
      </c>
    </row>
    <row r="252" customFormat="false" ht="12.8" hidden="false" customHeight="false" outlineLevel="0" collapsed="false">
      <c r="A252" s="0" t="n">
        <v>251</v>
      </c>
      <c r="B252" s="0" t="n">
        <v>6879</v>
      </c>
      <c r="C252" s="35" t="n">
        <v>35962</v>
      </c>
      <c r="D252" s="0" t="s">
        <v>283</v>
      </c>
      <c r="E252" s="0" t="s">
        <v>61</v>
      </c>
    </row>
    <row r="253" customFormat="false" ht="12.8" hidden="false" customHeight="false" outlineLevel="0" collapsed="false">
      <c r="A253" s="0" t="n">
        <v>252</v>
      </c>
      <c r="B253" s="0" t="n">
        <v>2111796</v>
      </c>
      <c r="C253" s="35" t="n">
        <v>35942</v>
      </c>
      <c r="D253" s="0" t="s">
        <v>284</v>
      </c>
      <c r="E253" s="0" t="s">
        <v>10</v>
      </c>
    </row>
    <row r="254" customFormat="false" ht="12.8" hidden="false" customHeight="false" outlineLevel="0" collapsed="false">
      <c r="A254" s="0" t="n">
        <v>253</v>
      </c>
      <c r="B254" s="0" t="n">
        <v>2112044</v>
      </c>
      <c r="C254" s="35" t="n">
        <v>35942</v>
      </c>
      <c r="D254" s="0" t="s">
        <v>285</v>
      </c>
      <c r="E254" s="0" t="s">
        <v>10</v>
      </c>
    </row>
    <row r="255" customFormat="false" ht="12.8" hidden="false" customHeight="false" outlineLevel="0" collapsed="false">
      <c r="A255" s="0" t="n">
        <v>254</v>
      </c>
      <c r="B255" s="0" t="n">
        <v>2112046</v>
      </c>
      <c r="C255" s="35" t="n">
        <v>35942</v>
      </c>
      <c r="D255" s="0" t="s">
        <v>286</v>
      </c>
      <c r="E255" s="0" t="s">
        <v>10</v>
      </c>
    </row>
    <row r="256" customFormat="false" ht="12.8" hidden="false" customHeight="false" outlineLevel="0" collapsed="false">
      <c r="A256" s="0" t="n">
        <v>255</v>
      </c>
      <c r="B256" s="0" t="n">
        <v>2112121</v>
      </c>
      <c r="C256" s="35" t="n">
        <v>35942</v>
      </c>
      <c r="D256" s="0" t="s">
        <v>287</v>
      </c>
      <c r="E256" s="0" t="s">
        <v>10</v>
      </c>
    </row>
    <row r="257" customFormat="false" ht="12.8" hidden="false" customHeight="false" outlineLevel="0" collapsed="false">
      <c r="A257" s="0" t="n">
        <v>256</v>
      </c>
      <c r="B257" s="0" t="n">
        <v>2112053</v>
      </c>
      <c r="C257" s="35" t="n">
        <v>35942</v>
      </c>
      <c r="D257" s="0" t="s">
        <v>282</v>
      </c>
      <c r="E257" s="0" t="s">
        <v>10</v>
      </c>
    </row>
    <row r="258" customFormat="false" ht="12.8" hidden="false" customHeight="false" outlineLevel="0" collapsed="false">
      <c r="A258" s="0" t="n">
        <v>257</v>
      </c>
      <c r="B258" s="0" t="n">
        <v>2109074</v>
      </c>
      <c r="C258" s="35" t="n">
        <v>35905</v>
      </c>
      <c r="D258" s="0" t="s">
        <v>288</v>
      </c>
      <c r="E258" s="0" t="s">
        <v>10</v>
      </c>
    </row>
    <row r="259" customFormat="false" ht="12.8" hidden="false" customHeight="false" outlineLevel="0" collapsed="false">
      <c r="A259" s="0" t="n">
        <v>258</v>
      </c>
      <c r="B259" s="0" t="n">
        <v>2108400</v>
      </c>
      <c r="C259" s="35" t="n">
        <v>35895</v>
      </c>
      <c r="D259" s="0" t="s">
        <v>220</v>
      </c>
      <c r="E259" s="0" t="s">
        <v>10</v>
      </c>
    </row>
    <row r="260" customFormat="false" ht="12.8" hidden="false" customHeight="false" outlineLevel="0" collapsed="false">
      <c r="A260" s="0" t="n">
        <v>259</v>
      </c>
      <c r="B260" s="0" t="n">
        <v>2107258</v>
      </c>
      <c r="C260" s="35" t="n">
        <v>35874</v>
      </c>
      <c r="D260" s="0" t="s">
        <v>289</v>
      </c>
      <c r="E260" s="0" t="s">
        <v>10</v>
      </c>
    </row>
    <row r="261" customFormat="false" ht="12.8" hidden="false" customHeight="false" outlineLevel="0" collapsed="false">
      <c r="A261" s="0" t="n">
        <v>260</v>
      </c>
      <c r="B261" s="0" t="n">
        <v>2099598</v>
      </c>
      <c r="C261" s="35" t="n">
        <v>35784</v>
      </c>
      <c r="D261" s="0" t="s">
        <v>290</v>
      </c>
      <c r="E261" s="0" t="s">
        <v>10</v>
      </c>
    </row>
    <row r="262" customFormat="false" ht="12.8" hidden="false" customHeight="false" outlineLevel="0" collapsed="false">
      <c r="A262" s="0" t="n">
        <v>261</v>
      </c>
      <c r="B262" s="0" t="n">
        <v>5614</v>
      </c>
      <c r="C262" s="35" t="n">
        <v>35780</v>
      </c>
      <c r="D262" s="0" t="s">
        <v>291</v>
      </c>
      <c r="E262" s="0" t="s">
        <v>61</v>
      </c>
    </row>
    <row r="263" customFormat="false" ht="12.8" hidden="false" customHeight="false" outlineLevel="0" collapsed="false">
      <c r="A263" s="0" t="n">
        <v>262</v>
      </c>
      <c r="B263" s="0" t="n">
        <v>2098189</v>
      </c>
      <c r="C263" s="35" t="n">
        <v>35774</v>
      </c>
      <c r="D263" s="0" t="s">
        <v>292</v>
      </c>
      <c r="E263" s="0" t="s">
        <v>10</v>
      </c>
    </row>
    <row r="264" customFormat="false" ht="12.8" hidden="false" customHeight="false" outlineLevel="0" collapsed="false">
      <c r="A264" s="0" t="n">
        <v>263</v>
      </c>
      <c r="B264" s="0" t="n">
        <v>2098370</v>
      </c>
      <c r="C264" s="35" t="n">
        <v>35774</v>
      </c>
      <c r="D264" s="0" t="s">
        <v>293</v>
      </c>
      <c r="E264" s="0" t="s">
        <v>10</v>
      </c>
    </row>
    <row r="265" customFormat="false" ht="12.8" hidden="false" customHeight="false" outlineLevel="0" collapsed="false">
      <c r="A265" s="0" t="n">
        <v>264</v>
      </c>
      <c r="B265" s="0" t="n">
        <v>2095217</v>
      </c>
      <c r="C265" s="35" t="n">
        <v>35744</v>
      </c>
      <c r="D265" s="0" t="s">
        <v>294</v>
      </c>
      <c r="E265" s="0" t="s">
        <v>10</v>
      </c>
    </row>
    <row r="266" customFormat="false" ht="12.8" hidden="false" customHeight="false" outlineLevel="0" collapsed="false">
      <c r="A266" s="0" t="n">
        <v>265</v>
      </c>
      <c r="B266" s="0" t="n">
        <v>2095426</v>
      </c>
      <c r="C266" s="35" t="n">
        <v>35744</v>
      </c>
      <c r="D266" s="0" t="s">
        <v>295</v>
      </c>
      <c r="E266" s="0" t="s">
        <v>10</v>
      </c>
    </row>
    <row r="267" customFormat="false" ht="12.8" hidden="false" customHeight="false" outlineLevel="0" collapsed="false">
      <c r="A267" s="0" t="n">
        <v>266</v>
      </c>
      <c r="B267" s="0" t="n">
        <v>2095870</v>
      </c>
      <c r="C267" s="35" t="n">
        <v>35744</v>
      </c>
      <c r="D267" s="0" t="s">
        <v>296</v>
      </c>
      <c r="E267" s="0" t="s">
        <v>10</v>
      </c>
    </row>
    <row r="268" customFormat="false" ht="12.8" hidden="false" customHeight="false" outlineLevel="0" collapsed="false">
      <c r="A268" s="0" t="n">
        <v>267</v>
      </c>
      <c r="B268" s="0" t="n">
        <v>2093590</v>
      </c>
      <c r="C268" s="35" t="n">
        <v>35723</v>
      </c>
      <c r="D268" s="0" t="s">
        <v>297</v>
      </c>
      <c r="E268" s="0" t="s">
        <v>10</v>
      </c>
    </row>
    <row r="269" customFormat="false" ht="12.8" hidden="false" customHeight="false" outlineLevel="0" collapsed="false">
      <c r="A269" s="0" t="n">
        <v>268</v>
      </c>
      <c r="B269" s="0" t="n">
        <v>2084858</v>
      </c>
      <c r="C269" s="35" t="n">
        <v>35631</v>
      </c>
      <c r="D269" s="0" t="s">
        <v>298</v>
      </c>
      <c r="E269" s="0" t="s">
        <v>10</v>
      </c>
    </row>
    <row r="270" customFormat="false" ht="12.8" hidden="false" customHeight="false" outlineLevel="0" collapsed="false">
      <c r="A270" s="0" t="n">
        <v>269</v>
      </c>
      <c r="B270" s="0" t="n">
        <v>2082928</v>
      </c>
      <c r="C270" s="35" t="n">
        <v>35608</v>
      </c>
      <c r="D270" s="0" t="s">
        <v>299</v>
      </c>
      <c r="E270" s="0" t="s">
        <v>10</v>
      </c>
    </row>
    <row r="271" customFormat="false" ht="12.8" hidden="false" customHeight="false" outlineLevel="0" collapsed="false">
      <c r="A271" s="0" t="n">
        <v>270</v>
      </c>
      <c r="B271" s="0" t="n">
        <v>2082591</v>
      </c>
      <c r="C271" s="35" t="n">
        <v>35608</v>
      </c>
      <c r="D271" s="0" t="s">
        <v>300</v>
      </c>
      <c r="E271" s="0" t="s">
        <v>10</v>
      </c>
    </row>
    <row r="272" customFormat="false" ht="12.8" hidden="false" customHeight="false" outlineLevel="0" collapsed="false">
      <c r="A272" s="0" t="n">
        <v>271</v>
      </c>
      <c r="B272" s="0" t="n">
        <v>2081191</v>
      </c>
      <c r="C272" s="35" t="n">
        <v>35591</v>
      </c>
      <c r="D272" s="0" t="s">
        <v>301</v>
      </c>
      <c r="E272" s="0" t="s">
        <v>10</v>
      </c>
    </row>
    <row r="273" customFormat="false" ht="12.8" hidden="false" customHeight="false" outlineLevel="0" collapsed="false">
      <c r="A273" s="0" t="n">
        <v>272</v>
      </c>
      <c r="B273" s="0" t="n">
        <v>2080201</v>
      </c>
      <c r="C273" s="35" t="n">
        <v>35577</v>
      </c>
      <c r="D273" s="0" t="s">
        <v>302</v>
      </c>
      <c r="E273" s="0" t="s">
        <v>10</v>
      </c>
    </row>
    <row r="274" customFormat="false" ht="12.8" hidden="false" customHeight="false" outlineLevel="0" collapsed="false">
      <c r="A274" s="0" t="n">
        <v>273</v>
      </c>
      <c r="B274" s="0" t="n">
        <v>2080200</v>
      </c>
      <c r="C274" s="35" t="n">
        <v>35577</v>
      </c>
      <c r="D274" s="0" t="s">
        <v>302</v>
      </c>
      <c r="E274" s="0" t="s">
        <v>10</v>
      </c>
    </row>
    <row r="275" customFormat="false" ht="12.8" hidden="false" customHeight="false" outlineLevel="0" collapsed="false">
      <c r="A275" s="0" t="n">
        <v>274</v>
      </c>
      <c r="B275" s="0" t="n">
        <v>2077968</v>
      </c>
      <c r="C275" s="35" t="n">
        <v>35547</v>
      </c>
      <c r="D275" s="0" t="s">
        <v>303</v>
      </c>
      <c r="E275" s="0" t="s">
        <v>10</v>
      </c>
    </row>
    <row r="276" customFormat="false" ht="12.8" hidden="false" customHeight="false" outlineLevel="0" collapsed="false">
      <c r="A276" s="0" t="n">
        <v>275</v>
      </c>
      <c r="B276" s="0" t="n">
        <v>2072275</v>
      </c>
      <c r="C276" s="35" t="n">
        <v>35457</v>
      </c>
      <c r="D276" s="0" t="s">
        <v>304</v>
      </c>
      <c r="E276" s="0" t="s">
        <v>10</v>
      </c>
    </row>
    <row r="277" customFormat="false" ht="12.8" hidden="false" customHeight="false" outlineLevel="0" collapsed="false">
      <c r="A277" s="0" t="n">
        <v>276</v>
      </c>
      <c r="B277" s="0" t="n">
        <v>2069479</v>
      </c>
      <c r="C277" s="35" t="n">
        <v>35389</v>
      </c>
      <c r="D277" s="0" t="s">
        <v>305</v>
      </c>
      <c r="E277" s="0" t="s">
        <v>10</v>
      </c>
    </row>
    <row r="278" customFormat="false" ht="12.8" hidden="false" customHeight="false" outlineLevel="0" collapsed="false">
      <c r="A278" s="0" t="n">
        <v>277</v>
      </c>
      <c r="B278" s="0" t="n">
        <v>2529</v>
      </c>
      <c r="C278" s="35" t="n">
        <v>35293</v>
      </c>
      <c r="D278" s="0" t="s">
        <v>306</v>
      </c>
      <c r="E278" s="0" t="s">
        <v>61</v>
      </c>
    </row>
    <row r="279" customFormat="false" ht="12.8" hidden="false" customHeight="false" outlineLevel="0" collapsed="false">
      <c r="A279" s="0" t="n">
        <v>278</v>
      </c>
      <c r="B279" s="0" t="n">
        <v>2064660</v>
      </c>
      <c r="C279" s="35" t="n">
        <v>35273</v>
      </c>
      <c r="D279" s="0" t="s">
        <v>307</v>
      </c>
      <c r="E279" s="0" t="s">
        <v>10</v>
      </c>
    </row>
    <row r="280" customFormat="false" ht="12.8" hidden="false" customHeight="false" outlineLevel="0" collapsed="false">
      <c r="A280" s="0" t="n">
        <v>279</v>
      </c>
      <c r="B280" s="0" t="n">
        <v>2063443</v>
      </c>
      <c r="C280" s="35" t="n">
        <v>35256</v>
      </c>
      <c r="D280" s="0" t="s">
        <v>308</v>
      </c>
      <c r="E280" s="0" t="s">
        <v>10</v>
      </c>
    </row>
    <row r="281" customFormat="false" ht="12.8" hidden="false" customHeight="false" outlineLevel="0" collapsed="false">
      <c r="A281" s="0" t="n">
        <v>280</v>
      </c>
      <c r="B281" s="0" t="n">
        <v>2060293</v>
      </c>
      <c r="C281" s="35" t="n">
        <v>35205</v>
      </c>
      <c r="D281" s="0" t="s">
        <v>309</v>
      </c>
      <c r="E281" s="0" t="s">
        <v>10</v>
      </c>
    </row>
    <row r="282" customFormat="false" ht="12.8" hidden="false" customHeight="false" outlineLevel="0" collapsed="false">
      <c r="A282" s="0" t="n">
        <v>281</v>
      </c>
      <c r="B282" s="0" t="n">
        <v>2057191</v>
      </c>
      <c r="C282" s="35" t="n">
        <v>35151</v>
      </c>
      <c r="D282" s="0" t="s">
        <v>310</v>
      </c>
      <c r="E282" s="0" t="s">
        <v>10</v>
      </c>
    </row>
    <row r="283" customFormat="false" ht="12.8" hidden="false" customHeight="false" outlineLevel="0" collapsed="false">
      <c r="A283" s="0" t="n">
        <v>282</v>
      </c>
      <c r="B283" s="0" t="n">
        <v>2055675</v>
      </c>
      <c r="C283" s="35" t="n">
        <v>35134</v>
      </c>
      <c r="D283" s="0" t="s">
        <v>303</v>
      </c>
      <c r="E283" s="0" t="s">
        <v>10</v>
      </c>
    </row>
    <row r="284" customFormat="false" ht="12.8" hidden="false" customHeight="false" outlineLevel="0" collapsed="false">
      <c r="A284" s="0" t="n">
        <v>283</v>
      </c>
      <c r="B284" s="0" t="n">
        <v>2055094</v>
      </c>
      <c r="C284" s="35" t="n">
        <v>35122</v>
      </c>
      <c r="D284" s="0" t="s">
        <v>311</v>
      </c>
      <c r="E284" s="0" t="s">
        <v>10</v>
      </c>
    </row>
    <row r="285" customFormat="false" ht="12.8" hidden="false" customHeight="false" outlineLevel="0" collapsed="false">
      <c r="A285" s="0" t="n">
        <v>284</v>
      </c>
      <c r="B285" s="0" t="n">
        <v>2051984</v>
      </c>
      <c r="C285" s="35" t="n">
        <v>35074</v>
      </c>
      <c r="D285" s="0" t="s">
        <v>309</v>
      </c>
      <c r="E285" s="0" t="s">
        <v>10</v>
      </c>
    </row>
    <row r="286" customFormat="false" ht="12.8" hidden="false" customHeight="false" outlineLevel="0" collapsed="false">
      <c r="A286" s="0" t="n">
        <v>285</v>
      </c>
      <c r="B286" s="0" t="n">
        <v>2049586</v>
      </c>
      <c r="C286" s="35" t="n">
        <v>35043</v>
      </c>
      <c r="D286" s="0" t="s">
        <v>312</v>
      </c>
      <c r="E286" s="0" t="s">
        <v>10</v>
      </c>
    </row>
    <row r="287" customFormat="false" ht="12.8" hidden="false" customHeight="false" outlineLevel="0" collapsed="false">
      <c r="A287" s="0" t="n">
        <v>286</v>
      </c>
      <c r="B287" s="0" t="n">
        <v>2046149</v>
      </c>
      <c r="C287" s="35" t="n">
        <v>34992</v>
      </c>
      <c r="D287" s="0" t="s">
        <v>313</v>
      </c>
      <c r="E287" s="0" t="s">
        <v>10</v>
      </c>
    </row>
    <row r="288" customFormat="false" ht="12.8" hidden="false" customHeight="false" outlineLevel="0" collapsed="false">
      <c r="A288" s="0" t="n">
        <v>287</v>
      </c>
      <c r="B288" s="0" t="n">
        <v>2044060</v>
      </c>
      <c r="C288" s="35" t="n">
        <v>34962</v>
      </c>
      <c r="D288" s="0" t="s">
        <v>314</v>
      </c>
      <c r="E288" s="0" t="s">
        <v>10</v>
      </c>
    </row>
    <row r="289" customFormat="false" ht="12.8" hidden="false" customHeight="false" outlineLevel="0" collapsed="false">
      <c r="A289" s="0" t="n">
        <v>288</v>
      </c>
      <c r="B289" s="0" t="n">
        <v>2044071</v>
      </c>
      <c r="C289" s="35" t="n">
        <v>34962</v>
      </c>
      <c r="D289" s="0" t="s">
        <v>315</v>
      </c>
      <c r="E289" s="0" t="s">
        <v>10</v>
      </c>
    </row>
    <row r="290" customFormat="false" ht="12.8" hidden="false" customHeight="false" outlineLevel="0" collapsed="false">
      <c r="A290" s="0" t="n">
        <v>289</v>
      </c>
      <c r="B290" s="0" t="n">
        <v>2040549</v>
      </c>
      <c r="C290" s="35" t="n">
        <v>34905</v>
      </c>
      <c r="D290" s="0" t="s">
        <v>316</v>
      </c>
      <c r="E290" s="0" t="s">
        <v>10</v>
      </c>
    </row>
    <row r="291" customFormat="false" ht="12.8" hidden="false" customHeight="false" outlineLevel="0" collapsed="false">
      <c r="A291" s="0" t="n">
        <v>290</v>
      </c>
      <c r="B291" s="0" t="n">
        <v>2040301</v>
      </c>
      <c r="C291" s="35" t="n">
        <v>34905</v>
      </c>
      <c r="D291" s="0" t="s">
        <v>317</v>
      </c>
      <c r="E291" s="0" t="s">
        <v>10</v>
      </c>
    </row>
    <row r="292" customFormat="false" ht="12.8" hidden="false" customHeight="false" outlineLevel="0" collapsed="false">
      <c r="A292" s="0" t="n">
        <v>291</v>
      </c>
      <c r="B292" s="0" t="n">
        <v>2039626</v>
      </c>
      <c r="C292" s="35" t="n">
        <v>34900</v>
      </c>
      <c r="D292" s="0" t="s">
        <v>158</v>
      </c>
      <c r="E292" s="0" t="s">
        <v>10</v>
      </c>
    </row>
    <row r="293" customFormat="false" ht="12.8" hidden="false" customHeight="false" outlineLevel="0" collapsed="false">
      <c r="A293" s="0" t="n">
        <v>292</v>
      </c>
      <c r="B293" s="0" t="n">
        <v>2034041</v>
      </c>
      <c r="C293" s="35" t="n">
        <v>34819</v>
      </c>
      <c r="D293" s="0" t="s">
        <v>318</v>
      </c>
      <c r="E293" s="0" t="s">
        <v>10</v>
      </c>
    </row>
    <row r="294" customFormat="false" ht="12.8" hidden="false" customHeight="false" outlineLevel="0" collapsed="false">
      <c r="A294" s="0" t="n">
        <v>293</v>
      </c>
      <c r="B294" s="0" t="n">
        <v>2034087</v>
      </c>
      <c r="C294" s="35" t="n">
        <v>34819</v>
      </c>
      <c r="D294" s="0" t="s">
        <v>319</v>
      </c>
      <c r="E294" s="0" t="s">
        <v>10</v>
      </c>
    </row>
    <row r="295" customFormat="false" ht="12.8" hidden="false" customHeight="false" outlineLevel="0" collapsed="false">
      <c r="A295" s="0" t="n">
        <v>294</v>
      </c>
      <c r="B295" s="0" t="n">
        <v>2034031</v>
      </c>
      <c r="C295" s="35" t="n">
        <v>34816</v>
      </c>
      <c r="D295" s="0" t="s">
        <v>320</v>
      </c>
      <c r="E295" s="0" t="s">
        <v>10</v>
      </c>
    </row>
    <row r="296" customFormat="false" ht="12.8" hidden="false" customHeight="false" outlineLevel="0" collapsed="false">
      <c r="A296" s="0" t="n">
        <v>295</v>
      </c>
      <c r="B296" s="0" t="n">
        <v>2031859</v>
      </c>
      <c r="C296" s="35" t="n">
        <v>34785</v>
      </c>
      <c r="D296" s="0" t="s">
        <v>321</v>
      </c>
      <c r="E296" s="0" t="s">
        <v>10</v>
      </c>
    </row>
    <row r="297" customFormat="false" ht="12.8" hidden="false" customHeight="false" outlineLevel="0" collapsed="false">
      <c r="A297" s="0" t="n">
        <v>296</v>
      </c>
      <c r="B297" s="0" t="n">
        <v>1352958</v>
      </c>
      <c r="C297" s="35" t="n">
        <v>34778</v>
      </c>
      <c r="D297" s="0" t="s">
        <v>322</v>
      </c>
      <c r="E297" s="0" t="s">
        <v>10</v>
      </c>
    </row>
    <row r="298" customFormat="false" ht="12.8" hidden="false" customHeight="false" outlineLevel="0" collapsed="false">
      <c r="A298" s="0" t="n">
        <v>297</v>
      </c>
      <c r="B298" s="0" t="n">
        <v>2030947</v>
      </c>
      <c r="C298" s="35" t="n">
        <v>34778</v>
      </c>
      <c r="D298" s="0" t="s">
        <v>323</v>
      </c>
      <c r="E298" s="0" t="s">
        <v>10</v>
      </c>
    </row>
    <row r="299" customFormat="false" ht="12.8" hidden="false" customHeight="false" outlineLevel="0" collapsed="false">
      <c r="A299" s="0" t="n">
        <v>298</v>
      </c>
      <c r="B299" s="0" t="n">
        <v>2030231</v>
      </c>
      <c r="C299" s="35" t="n">
        <v>34768</v>
      </c>
      <c r="D299" s="0" t="s">
        <v>324</v>
      </c>
      <c r="E299" s="0" t="s">
        <v>10</v>
      </c>
    </row>
    <row r="300" customFormat="false" ht="12.8" hidden="false" customHeight="false" outlineLevel="0" collapsed="false">
      <c r="A300" s="0" t="n">
        <v>299</v>
      </c>
      <c r="B300" s="0" t="n">
        <v>1441809</v>
      </c>
      <c r="C300" s="35" t="n">
        <v>34719</v>
      </c>
      <c r="D300" s="0" t="s">
        <v>325</v>
      </c>
      <c r="E300" s="0" t="s">
        <v>10</v>
      </c>
    </row>
    <row r="301" customFormat="false" ht="12.8" hidden="false" customHeight="false" outlineLevel="0" collapsed="false">
      <c r="A301" s="0" t="n">
        <v>300</v>
      </c>
      <c r="B301" s="0" t="n">
        <v>1520742</v>
      </c>
      <c r="C301" s="35" t="n">
        <v>34698</v>
      </c>
      <c r="D301" s="0" t="s">
        <v>326</v>
      </c>
      <c r="E301" s="0" t="s">
        <v>10</v>
      </c>
    </row>
    <row r="302" customFormat="false" ht="12.8" hidden="false" customHeight="false" outlineLevel="0" collapsed="false">
      <c r="A302" s="0" t="n">
        <v>301</v>
      </c>
      <c r="B302" s="0" t="n">
        <v>1547323</v>
      </c>
      <c r="C302" s="35" t="n">
        <v>34698</v>
      </c>
      <c r="D302" s="0" t="s">
        <v>327</v>
      </c>
      <c r="E302" s="0" t="s">
        <v>10</v>
      </c>
    </row>
    <row r="303" customFormat="false" ht="12.8" hidden="false" customHeight="false" outlineLevel="0" collapsed="false">
      <c r="A303" s="0" t="n">
        <v>302</v>
      </c>
      <c r="B303" s="0" t="n">
        <v>1272708</v>
      </c>
      <c r="C303" s="35" t="n">
        <v>34698</v>
      </c>
      <c r="D303" s="0" t="s">
        <v>328</v>
      </c>
      <c r="E303" s="0" t="s">
        <v>10</v>
      </c>
    </row>
    <row r="304" customFormat="false" ht="12.8" hidden="false" customHeight="false" outlineLevel="0" collapsed="false">
      <c r="A304" s="0" t="n">
        <v>303</v>
      </c>
      <c r="B304" s="0" t="n">
        <v>1267793</v>
      </c>
      <c r="C304" s="35" t="n">
        <v>34698</v>
      </c>
      <c r="D304" s="0" t="s">
        <v>329</v>
      </c>
      <c r="E304" s="0" t="s">
        <v>10</v>
      </c>
    </row>
    <row r="305" customFormat="false" ht="12.8" hidden="false" customHeight="false" outlineLevel="0" collapsed="false">
      <c r="A305" s="0" t="n">
        <v>304</v>
      </c>
      <c r="B305" s="0" t="n">
        <v>1419156</v>
      </c>
      <c r="C305" s="35" t="n">
        <v>34683</v>
      </c>
      <c r="D305" s="0" t="s">
        <v>330</v>
      </c>
      <c r="E305" s="0" t="s">
        <v>10</v>
      </c>
    </row>
    <row r="306" customFormat="false" ht="12.8" hidden="false" customHeight="false" outlineLevel="0" collapsed="false">
      <c r="A306" s="0" t="n">
        <v>305</v>
      </c>
      <c r="B306" s="0" t="n">
        <v>1398213</v>
      </c>
      <c r="C306" s="35" t="n">
        <v>34683</v>
      </c>
      <c r="D306" s="0" t="s">
        <v>331</v>
      </c>
      <c r="E306" s="0" t="s">
        <v>10</v>
      </c>
    </row>
    <row r="307" customFormat="false" ht="12.8" hidden="false" customHeight="false" outlineLevel="0" collapsed="false">
      <c r="A307" s="0" t="n">
        <v>306</v>
      </c>
      <c r="B307" s="0" t="n">
        <v>2024617</v>
      </c>
      <c r="C307" s="35" t="n">
        <v>34683</v>
      </c>
      <c r="D307" s="0" t="s">
        <v>332</v>
      </c>
      <c r="E307" s="0" t="s">
        <v>10</v>
      </c>
    </row>
    <row r="308" customFormat="false" ht="12.8" hidden="false" customHeight="false" outlineLevel="0" collapsed="false">
      <c r="A308" s="0" t="n">
        <v>307</v>
      </c>
      <c r="B308" s="0" t="n">
        <v>2022814</v>
      </c>
      <c r="C308" s="35" t="n">
        <v>34653</v>
      </c>
      <c r="D308" s="0" t="s">
        <v>333</v>
      </c>
      <c r="E308" s="0" t="s">
        <v>10</v>
      </c>
    </row>
    <row r="309" customFormat="false" ht="12.8" hidden="false" customHeight="false" outlineLevel="0" collapsed="false">
      <c r="A309" s="0" t="n">
        <v>308</v>
      </c>
      <c r="B309" s="0" t="n">
        <v>1412316</v>
      </c>
      <c r="C309" s="35" t="n">
        <v>34637</v>
      </c>
      <c r="D309" s="0" t="s">
        <v>334</v>
      </c>
      <c r="E309" s="0" t="s">
        <v>10</v>
      </c>
    </row>
    <row r="310" customFormat="false" ht="12.8" hidden="false" customHeight="false" outlineLevel="0" collapsed="false">
      <c r="A310" s="0" t="n">
        <v>309</v>
      </c>
      <c r="B310" s="0" t="n">
        <v>1753705</v>
      </c>
      <c r="C310" s="35" t="n">
        <v>34576</v>
      </c>
      <c r="D310" s="0" t="s">
        <v>335</v>
      </c>
      <c r="E310" s="0" t="s">
        <v>10</v>
      </c>
    </row>
    <row r="311" customFormat="false" ht="12.8" hidden="false" customHeight="false" outlineLevel="0" collapsed="false">
      <c r="A311" s="0" t="n">
        <v>310</v>
      </c>
      <c r="B311" s="0" t="n">
        <v>2016049</v>
      </c>
      <c r="C311" s="35" t="n">
        <v>34530</v>
      </c>
      <c r="D311" s="0" t="s">
        <v>336</v>
      </c>
      <c r="E311" s="0" t="s">
        <v>10</v>
      </c>
    </row>
    <row r="312" customFormat="false" ht="12.8" hidden="false" customHeight="false" outlineLevel="0" collapsed="false">
      <c r="A312" s="0" t="n">
        <v>311</v>
      </c>
      <c r="B312" s="0" t="n">
        <v>2012431</v>
      </c>
      <c r="C312" s="35" t="n">
        <v>34469</v>
      </c>
      <c r="D312" s="0" t="s">
        <v>337</v>
      </c>
      <c r="E312" s="0" t="s">
        <v>10</v>
      </c>
    </row>
    <row r="313" customFormat="false" ht="12.8" hidden="false" customHeight="false" outlineLevel="0" collapsed="false">
      <c r="A313" s="0" t="n">
        <v>312</v>
      </c>
      <c r="B313" s="0" t="n">
        <v>2005805</v>
      </c>
      <c r="C313" s="35" t="n">
        <v>34349</v>
      </c>
      <c r="D313" s="0" t="s">
        <v>338</v>
      </c>
      <c r="E313" s="0" t="s">
        <v>10</v>
      </c>
    </row>
    <row r="314" customFormat="false" ht="12.8" hidden="false" customHeight="false" outlineLevel="0" collapsed="false">
      <c r="A314" s="0" t="n">
        <v>313</v>
      </c>
      <c r="B314" s="0" t="n">
        <v>2004504</v>
      </c>
      <c r="C314" s="35" t="n">
        <v>34318</v>
      </c>
      <c r="D314" s="0" t="s">
        <v>339</v>
      </c>
      <c r="E314" s="0" t="s">
        <v>10</v>
      </c>
    </row>
    <row r="315" customFormat="false" ht="12.8" hidden="false" customHeight="false" outlineLevel="0" collapsed="false">
      <c r="A315" s="0" t="n">
        <v>314</v>
      </c>
      <c r="B315" s="0" t="n">
        <v>2004596</v>
      </c>
      <c r="C315" s="35" t="n">
        <v>34318</v>
      </c>
      <c r="D315" s="0" t="s">
        <v>340</v>
      </c>
      <c r="E315" s="0" t="s">
        <v>10</v>
      </c>
    </row>
    <row r="316" customFormat="false" ht="12.8" hidden="false" customHeight="false" outlineLevel="0" collapsed="false">
      <c r="A316" s="0" t="n">
        <v>315</v>
      </c>
      <c r="B316" s="0" t="n">
        <v>2003728</v>
      </c>
      <c r="C316" s="35" t="n">
        <v>34303</v>
      </c>
      <c r="D316" s="0" t="s">
        <v>341</v>
      </c>
      <c r="E316" s="0" t="s">
        <v>10</v>
      </c>
    </row>
    <row r="317" customFormat="false" ht="12.8" hidden="false" customHeight="false" outlineLevel="0" collapsed="false">
      <c r="A317" s="0" t="n">
        <v>316</v>
      </c>
      <c r="B317" s="0" t="n">
        <v>1838433</v>
      </c>
      <c r="C317" s="35" t="n">
        <v>34211</v>
      </c>
      <c r="D317" s="0" t="s">
        <v>342</v>
      </c>
      <c r="E317" s="0" t="s">
        <v>10</v>
      </c>
    </row>
    <row r="318" customFormat="false" ht="12.8" hidden="false" customHeight="false" outlineLevel="0" collapsed="false">
      <c r="A318" s="0" t="n">
        <v>317</v>
      </c>
      <c r="B318" s="0" t="n">
        <v>1836481</v>
      </c>
      <c r="C318" s="35" t="n">
        <v>34204</v>
      </c>
      <c r="D318" s="0" t="s">
        <v>343</v>
      </c>
      <c r="E318" s="0" t="s">
        <v>10</v>
      </c>
    </row>
    <row r="319" customFormat="false" ht="12.8" hidden="false" customHeight="false" outlineLevel="0" collapsed="false">
      <c r="A319" s="0" t="n">
        <v>318</v>
      </c>
      <c r="B319" s="0" t="n">
        <v>1836450</v>
      </c>
      <c r="C319" s="35" t="n">
        <v>34204</v>
      </c>
      <c r="D319" s="0" t="s">
        <v>344</v>
      </c>
      <c r="E319" s="0" t="s">
        <v>10</v>
      </c>
    </row>
    <row r="320" customFormat="false" ht="12.8" hidden="false" customHeight="false" outlineLevel="0" collapsed="false">
      <c r="A320" s="0" t="n">
        <v>319</v>
      </c>
      <c r="B320" s="0" t="n">
        <v>1831401</v>
      </c>
      <c r="C320" s="35" t="n">
        <v>34180</v>
      </c>
      <c r="D320" s="0" t="s">
        <v>345</v>
      </c>
      <c r="E320" s="0" t="s">
        <v>10</v>
      </c>
    </row>
    <row r="321" customFormat="false" ht="12.8" hidden="false" customHeight="false" outlineLevel="0" collapsed="false">
      <c r="A321" s="0" t="n">
        <v>320</v>
      </c>
      <c r="B321" s="0" t="n">
        <v>1822412</v>
      </c>
      <c r="C321" s="35" t="n">
        <v>34135</v>
      </c>
      <c r="D321" s="0" t="s">
        <v>346</v>
      </c>
      <c r="E321" s="0" t="s">
        <v>10</v>
      </c>
    </row>
    <row r="322" customFormat="false" ht="12.8" hidden="false" customHeight="false" outlineLevel="0" collapsed="false">
      <c r="A322" s="0" t="n">
        <v>321</v>
      </c>
      <c r="B322" s="0" t="n">
        <v>1807929</v>
      </c>
      <c r="C322" s="35" t="n">
        <v>34066</v>
      </c>
      <c r="D322" s="0" t="s">
        <v>347</v>
      </c>
      <c r="E322" s="0" t="s">
        <v>10</v>
      </c>
    </row>
    <row r="323" customFormat="false" ht="12.8" hidden="false" customHeight="false" outlineLevel="0" collapsed="false">
      <c r="A323" s="0" t="n">
        <v>322</v>
      </c>
      <c r="B323" s="0" t="n">
        <v>1804487</v>
      </c>
      <c r="C323" s="35" t="n">
        <v>34051</v>
      </c>
      <c r="D323" s="0" t="s">
        <v>348</v>
      </c>
      <c r="E323" s="0" t="s">
        <v>10</v>
      </c>
    </row>
    <row r="324" customFormat="false" ht="12.8" hidden="false" customHeight="false" outlineLevel="0" collapsed="false">
      <c r="A324" s="0" t="n">
        <v>323</v>
      </c>
      <c r="B324" s="0" t="n">
        <v>1801121</v>
      </c>
      <c r="C324" s="35" t="n">
        <v>34035</v>
      </c>
      <c r="D324" s="0" t="s">
        <v>349</v>
      </c>
      <c r="E324" s="0" t="s">
        <v>10</v>
      </c>
    </row>
    <row r="325" customFormat="false" ht="12.8" hidden="false" customHeight="false" outlineLevel="0" collapsed="false">
      <c r="A325" s="0" t="n">
        <v>324</v>
      </c>
      <c r="B325" s="0" t="n">
        <v>1801122</v>
      </c>
      <c r="C325" s="35" t="n">
        <v>34035</v>
      </c>
      <c r="D325" s="0" t="s">
        <v>350</v>
      </c>
      <c r="E325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Evraz NTMK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2024-03-20T03:09:12Z</dcterms:created>
  <dc:creator>Vladimir.Balyan@evraz.com</dc:creator>
  <dc:description/>
  <dc:language>ru-RU</dc:language>
  <cp:lastModifiedBy>Vladimir.Balyan@evraz.com</cp:lastModifiedBy>
  <dcterms:modified xsi:type="dcterms:W3CDTF">2024-03-20T03:23:00Z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