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rameshm/Desktop/Nucleus-gh/"/>
    </mc:Choice>
  </mc:AlternateContent>
  <xr:revisionPtr revIDLastSave="0" documentId="13_ncr:1_{B95193B0-C1CA-8744-98C2-44618D890C64}" xr6:coauthVersionLast="47" xr6:coauthVersionMax="47" xr10:uidLastSave="{00000000-0000-0000-0000-000000000000}"/>
  <bookViews>
    <workbookView xWindow="0" yWindow="500" windowWidth="35840" windowHeight="20720" activeTab="2" xr2:uid="{00000000-000D-0000-FFFF-FFFF00000000}"/>
  </bookViews>
  <sheets>
    <sheet name="Candidate Technologies" sheetId="1" r:id="rId1"/>
    <sheet name="Summary of Comparison" sheetId="2" r:id="rId2"/>
    <sheet name="Detailed Comparison" sheetId="3" r:id="rId3"/>
    <sheet name="Sheet2" sheetId="4" state="hidden" r:id="rId4"/>
    <sheet name="Summary" sheetId="5" state="hidden" r:id="rId5"/>
    <sheet name="Setup Guide"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K0zSnlpt/3B2AXZi/6Q2xCIT2Q=="/>
    </ext>
  </extLst>
</workbook>
</file>

<file path=xl/calcChain.xml><?xml version="1.0" encoding="utf-8"?>
<calcChain xmlns="http://schemas.openxmlformats.org/spreadsheetml/2006/main">
  <c r="L107" i="4" l="1"/>
  <c r="J107" i="4"/>
  <c r="H107" i="4"/>
  <c r="F107" i="4"/>
  <c r="L106" i="4"/>
  <c r="J106" i="4"/>
  <c r="H106" i="4"/>
  <c r="F106" i="4"/>
  <c r="L105" i="4"/>
  <c r="J105" i="4"/>
  <c r="H105" i="4"/>
  <c r="F105" i="4"/>
  <c r="L103" i="4"/>
  <c r="J103" i="4"/>
  <c r="H103" i="4"/>
  <c r="F103" i="4"/>
  <c r="L101" i="4"/>
  <c r="J101" i="4"/>
  <c r="H101" i="4"/>
  <c r="F101" i="4"/>
  <c r="L100" i="4"/>
  <c r="J100" i="4"/>
  <c r="H100" i="4"/>
  <c r="F100" i="4"/>
  <c r="L98" i="4"/>
  <c r="J98" i="4"/>
  <c r="H98" i="4"/>
  <c r="F98" i="4"/>
  <c r="L97" i="4"/>
  <c r="J97" i="4"/>
  <c r="H97" i="4"/>
  <c r="F97" i="4"/>
  <c r="L96" i="4"/>
  <c r="J96" i="4"/>
  <c r="H96" i="4"/>
  <c r="F96" i="4"/>
  <c r="L95" i="4"/>
  <c r="J95" i="4"/>
  <c r="H95" i="4"/>
  <c r="F95" i="4"/>
  <c r="L94" i="4"/>
  <c r="J94" i="4"/>
  <c r="H94" i="4"/>
  <c r="F94" i="4"/>
  <c r="L93" i="4"/>
  <c r="J93" i="4"/>
  <c r="H93" i="4"/>
  <c r="F93" i="4"/>
  <c r="L91" i="4"/>
  <c r="J91" i="4"/>
  <c r="H91" i="4"/>
  <c r="F91" i="4"/>
  <c r="L90" i="4"/>
  <c r="J90" i="4"/>
  <c r="H90" i="4"/>
  <c r="F90" i="4"/>
  <c r="L89" i="4"/>
  <c r="J89" i="4"/>
  <c r="H89" i="4"/>
  <c r="F89" i="4"/>
  <c r="L86" i="4"/>
  <c r="J86" i="4"/>
  <c r="H86" i="4"/>
  <c r="F86" i="4"/>
  <c r="L84" i="4"/>
  <c r="J84" i="4"/>
  <c r="H84" i="4"/>
  <c r="F84" i="4"/>
  <c r="L83" i="4"/>
  <c r="J83" i="4"/>
  <c r="H83" i="4"/>
  <c r="F83" i="4"/>
  <c r="L82" i="4"/>
  <c r="J82" i="4"/>
  <c r="H82" i="4"/>
  <c r="F82" i="4"/>
  <c r="L81" i="4"/>
  <c r="J81" i="4"/>
  <c r="H81" i="4"/>
  <c r="F81" i="4"/>
  <c r="L80" i="4"/>
  <c r="J80" i="4"/>
  <c r="H80" i="4"/>
  <c r="F80" i="4"/>
  <c r="L79" i="4"/>
  <c r="J79" i="4"/>
  <c r="H79" i="4"/>
  <c r="F79" i="4"/>
  <c r="L78" i="4"/>
  <c r="J78" i="4"/>
  <c r="H78" i="4"/>
  <c r="F78" i="4"/>
  <c r="L77" i="4"/>
  <c r="J77" i="4"/>
  <c r="H77" i="4"/>
  <c r="F77" i="4"/>
  <c r="L76" i="4"/>
  <c r="J76" i="4"/>
  <c r="H76" i="4"/>
  <c r="F76" i="4"/>
  <c r="L75" i="4"/>
  <c r="J75" i="4"/>
  <c r="H75" i="4"/>
  <c r="F75" i="4"/>
  <c r="L74" i="4"/>
  <c r="J74" i="4"/>
  <c r="H74" i="4"/>
  <c r="F74" i="4"/>
  <c r="L73" i="4"/>
  <c r="J73" i="4"/>
  <c r="H73" i="4"/>
  <c r="F73" i="4"/>
  <c r="L72" i="4"/>
  <c r="J72" i="4"/>
  <c r="H72" i="4"/>
  <c r="F72" i="4"/>
  <c r="L70" i="4"/>
  <c r="J70" i="4"/>
  <c r="H70" i="4"/>
  <c r="F70" i="4"/>
  <c r="L69" i="4"/>
  <c r="J69" i="4"/>
  <c r="H69" i="4"/>
  <c r="F69" i="4"/>
  <c r="L68" i="4"/>
  <c r="J68" i="4"/>
  <c r="H68" i="4"/>
  <c r="F68" i="4"/>
  <c r="L67" i="4"/>
  <c r="J67" i="4"/>
  <c r="H67" i="4"/>
  <c r="F67" i="4"/>
  <c r="L65" i="4"/>
  <c r="J65" i="4"/>
  <c r="H65" i="4"/>
  <c r="F65" i="4"/>
  <c r="L64" i="4"/>
  <c r="J64" i="4"/>
  <c r="H64" i="4"/>
  <c r="F64" i="4"/>
  <c r="L63" i="4"/>
  <c r="J63" i="4"/>
  <c r="H63" i="4"/>
  <c r="F63" i="4"/>
  <c r="L61" i="4"/>
  <c r="J61" i="4"/>
  <c r="H61" i="4"/>
  <c r="F61" i="4"/>
  <c r="L60" i="4"/>
  <c r="J60" i="4"/>
  <c r="H60" i="4"/>
  <c r="F60" i="4"/>
  <c r="L59" i="4"/>
  <c r="J59" i="4"/>
  <c r="H59" i="4"/>
  <c r="F59" i="4"/>
  <c r="L57" i="4"/>
  <c r="J57" i="4"/>
  <c r="H57" i="4"/>
  <c r="F57" i="4"/>
  <c r="L56" i="4"/>
  <c r="J56" i="4"/>
  <c r="H56" i="4"/>
  <c r="F56" i="4"/>
  <c r="L55" i="4"/>
  <c r="J55" i="4"/>
  <c r="H55" i="4"/>
  <c r="F55" i="4"/>
  <c r="L54" i="4"/>
  <c r="J54" i="4"/>
  <c r="H54" i="4"/>
  <c r="F54" i="4"/>
  <c r="L52" i="4"/>
  <c r="J52" i="4"/>
  <c r="H52" i="4"/>
  <c r="F52" i="4"/>
  <c r="L51" i="4"/>
  <c r="J51" i="4"/>
  <c r="H51" i="4"/>
  <c r="F51" i="4"/>
  <c r="L50" i="4"/>
  <c r="J50" i="4"/>
  <c r="H50" i="4"/>
  <c r="F50" i="4"/>
  <c r="L49" i="4"/>
  <c r="J49" i="4"/>
  <c r="H49" i="4"/>
  <c r="F49" i="4"/>
  <c r="L48" i="4"/>
  <c r="J48" i="4"/>
  <c r="H48" i="4"/>
  <c r="F48" i="4"/>
  <c r="L47" i="4"/>
  <c r="J47" i="4"/>
  <c r="H47" i="4"/>
  <c r="F47" i="4"/>
  <c r="L46" i="4"/>
  <c r="J46" i="4"/>
  <c r="H46" i="4"/>
  <c r="F46" i="4"/>
  <c r="L43" i="4"/>
  <c r="J43" i="4"/>
  <c r="H43" i="4"/>
  <c r="F43" i="4"/>
  <c r="L42" i="4"/>
  <c r="J42" i="4"/>
  <c r="H42" i="4"/>
  <c r="F42" i="4"/>
  <c r="L41" i="4"/>
  <c r="J41" i="4"/>
  <c r="H41" i="4"/>
  <c r="F41" i="4"/>
  <c r="L40" i="4"/>
  <c r="J40" i="4"/>
  <c r="H40" i="4"/>
  <c r="F40" i="4"/>
  <c r="L39" i="4"/>
  <c r="J39" i="4"/>
  <c r="H39" i="4"/>
  <c r="F39" i="4"/>
  <c r="L38" i="4"/>
  <c r="J38" i="4"/>
  <c r="H38" i="4"/>
  <c r="F38" i="4"/>
  <c r="L37" i="4"/>
  <c r="J37" i="4"/>
  <c r="H37" i="4"/>
  <c r="F37" i="4"/>
  <c r="L36" i="4"/>
  <c r="J36" i="4"/>
  <c r="H36" i="4"/>
  <c r="F36" i="4"/>
  <c r="L35" i="4"/>
  <c r="J35" i="4"/>
  <c r="H35" i="4"/>
  <c r="F35" i="4"/>
  <c r="L34" i="4"/>
  <c r="J34" i="4"/>
  <c r="H34" i="4"/>
  <c r="F34" i="4"/>
  <c r="L33" i="4"/>
  <c r="J33" i="4"/>
  <c r="H33" i="4"/>
  <c r="F33" i="4"/>
  <c r="L32" i="4"/>
  <c r="J32" i="4"/>
  <c r="H32" i="4"/>
  <c r="F32" i="4"/>
  <c r="L31" i="4"/>
  <c r="J31" i="4"/>
  <c r="H31" i="4"/>
  <c r="F31" i="4"/>
  <c r="L30" i="4"/>
  <c r="J30" i="4"/>
  <c r="H30" i="4"/>
  <c r="F30" i="4"/>
  <c r="L29" i="4"/>
  <c r="J29" i="4"/>
  <c r="H29" i="4"/>
  <c r="F29" i="4"/>
  <c r="L27" i="4"/>
  <c r="J27" i="4"/>
  <c r="H27" i="4"/>
  <c r="F27" i="4"/>
  <c r="L26" i="4"/>
  <c r="J26" i="4"/>
  <c r="H26" i="4"/>
  <c r="F26" i="4"/>
  <c r="L25" i="4"/>
  <c r="J25" i="4"/>
  <c r="H25" i="4"/>
  <c r="F25" i="4"/>
  <c r="L24" i="4"/>
  <c r="J24" i="4"/>
  <c r="H24" i="4"/>
  <c r="F24" i="4"/>
  <c r="L22" i="4"/>
  <c r="J22" i="4"/>
  <c r="H22" i="4"/>
  <c r="F22" i="4"/>
  <c r="L21" i="4"/>
  <c r="J21" i="4"/>
  <c r="H21" i="4"/>
  <c r="F21" i="4"/>
  <c r="L20" i="4"/>
  <c r="J20" i="4"/>
  <c r="H20" i="4"/>
  <c r="F20" i="4"/>
  <c r="L19" i="4"/>
  <c r="J19" i="4"/>
  <c r="H19" i="4"/>
  <c r="F19" i="4"/>
  <c r="L18" i="4"/>
  <c r="J18" i="4"/>
  <c r="H18" i="4"/>
  <c r="F18" i="4"/>
  <c r="L17" i="4"/>
  <c r="J17" i="4"/>
  <c r="H17" i="4"/>
  <c r="F17" i="4"/>
  <c r="L15" i="4"/>
  <c r="J15" i="4"/>
  <c r="H15" i="4"/>
  <c r="F15" i="4"/>
  <c r="L14" i="4"/>
  <c r="J14" i="4"/>
  <c r="H14" i="4"/>
  <c r="F14" i="4"/>
  <c r="L13" i="4"/>
  <c r="J13" i="4"/>
  <c r="H13" i="4"/>
  <c r="F13" i="4"/>
  <c r="L12" i="4"/>
  <c r="J12" i="4"/>
  <c r="H12" i="4"/>
  <c r="F12" i="4"/>
  <c r="L11" i="4"/>
  <c r="J11" i="4"/>
  <c r="H11" i="4"/>
  <c r="F11" i="4"/>
  <c r="L10" i="4"/>
  <c r="J10" i="4"/>
  <c r="H10" i="4"/>
  <c r="F10" i="4"/>
  <c r="L9" i="4"/>
  <c r="J9" i="4"/>
  <c r="H9" i="4"/>
  <c r="F9" i="4"/>
  <c r="L8" i="4"/>
  <c r="J8" i="4"/>
  <c r="H8" i="4"/>
  <c r="F8" i="4"/>
  <c r="L7" i="4"/>
  <c r="J7" i="4"/>
  <c r="H7" i="4"/>
  <c r="F7" i="4"/>
  <c r="L6" i="4"/>
  <c r="L109" i="4" s="1"/>
  <c r="J6" i="4"/>
  <c r="J109" i="4" s="1"/>
  <c r="H6" i="4"/>
  <c r="H109" i="4" s="1"/>
  <c r="F6" i="4"/>
  <c r="F109" i="4" s="1"/>
  <c r="N119" i="3"/>
  <c r="L119" i="3"/>
  <c r="J119" i="3"/>
  <c r="H119" i="3"/>
  <c r="F119" i="3"/>
  <c r="N118" i="3"/>
  <c r="L118" i="3"/>
  <c r="J118" i="3"/>
  <c r="H118" i="3"/>
  <c r="F118" i="3"/>
  <c r="N117" i="3"/>
  <c r="L117" i="3"/>
  <c r="J117" i="3"/>
  <c r="H117" i="3"/>
  <c r="F117" i="3"/>
  <c r="N116" i="3"/>
  <c r="L116" i="3"/>
  <c r="J116" i="3"/>
  <c r="H116" i="3"/>
  <c r="F116" i="3"/>
  <c r="N114" i="3"/>
  <c r="L114" i="3"/>
  <c r="J114" i="3"/>
  <c r="H114" i="3"/>
  <c r="F114" i="3"/>
  <c r="N113" i="3"/>
  <c r="L113" i="3"/>
  <c r="J113" i="3"/>
  <c r="H113" i="3"/>
  <c r="F113" i="3"/>
  <c r="N111" i="3"/>
  <c r="L111" i="3"/>
  <c r="J111" i="3"/>
  <c r="H111" i="3"/>
  <c r="F111" i="3"/>
  <c r="L109" i="3"/>
  <c r="M109" i="3" s="1"/>
  <c r="N109" i="3" s="1"/>
  <c r="J109" i="3"/>
  <c r="H109" i="3"/>
  <c r="F109" i="3"/>
  <c r="L108" i="3"/>
  <c r="M108" i="3" s="1"/>
  <c r="N108" i="3" s="1"/>
  <c r="J108" i="3"/>
  <c r="H108" i="3"/>
  <c r="F108" i="3"/>
  <c r="N106" i="3"/>
  <c r="L106" i="3"/>
  <c r="J106" i="3"/>
  <c r="H106" i="3"/>
  <c r="F106" i="3"/>
  <c r="N105" i="3"/>
  <c r="L105" i="3"/>
  <c r="J105" i="3"/>
  <c r="H105" i="3"/>
  <c r="F105" i="3"/>
  <c r="N104" i="3"/>
  <c r="L104" i="3"/>
  <c r="J104" i="3"/>
  <c r="H104" i="3"/>
  <c r="F104" i="3"/>
  <c r="N103" i="3"/>
  <c r="L103" i="3"/>
  <c r="J103" i="3"/>
  <c r="H103" i="3"/>
  <c r="F103" i="3"/>
  <c r="N102" i="3"/>
  <c r="L102" i="3"/>
  <c r="J102" i="3"/>
  <c r="H102" i="3"/>
  <c r="F102" i="3"/>
  <c r="N101" i="3"/>
  <c r="L101" i="3"/>
  <c r="J101" i="3"/>
  <c r="H101" i="3"/>
  <c r="F101" i="3"/>
  <c r="N99" i="3"/>
  <c r="L99" i="3"/>
  <c r="J99" i="3"/>
  <c r="H99" i="3"/>
  <c r="F99" i="3"/>
  <c r="N98" i="3"/>
  <c r="L98" i="3"/>
  <c r="J98" i="3"/>
  <c r="H98" i="3"/>
  <c r="F98" i="3"/>
  <c r="N97" i="3"/>
  <c r="L97" i="3"/>
  <c r="J97" i="3"/>
  <c r="H97" i="3"/>
  <c r="F97" i="3"/>
  <c r="N94" i="3"/>
  <c r="L94" i="3"/>
  <c r="J94" i="3"/>
  <c r="H94" i="3"/>
  <c r="F94" i="3"/>
  <c r="N92" i="3"/>
  <c r="L92" i="3"/>
  <c r="J92" i="3"/>
  <c r="H92" i="3"/>
  <c r="F92" i="3"/>
  <c r="N91" i="3"/>
  <c r="L91" i="3"/>
  <c r="J91" i="3"/>
  <c r="H91" i="3"/>
  <c r="F91" i="3"/>
  <c r="N90" i="3"/>
  <c r="L90" i="3"/>
  <c r="J90" i="3"/>
  <c r="H90" i="3"/>
  <c r="F90" i="3"/>
  <c r="N89" i="3"/>
  <c r="L89" i="3"/>
  <c r="J89" i="3"/>
  <c r="H89" i="3"/>
  <c r="F89" i="3"/>
  <c r="N88" i="3"/>
  <c r="L88" i="3"/>
  <c r="J88" i="3"/>
  <c r="H88" i="3"/>
  <c r="F88" i="3"/>
  <c r="N87" i="3"/>
  <c r="L87" i="3"/>
  <c r="J87" i="3"/>
  <c r="H87" i="3"/>
  <c r="F87" i="3"/>
  <c r="N86" i="3"/>
  <c r="L86" i="3"/>
  <c r="J86" i="3"/>
  <c r="H86" i="3"/>
  <c r="F86" i="3"/>
  <c r="N85" i="3"/>
  <c r="L85" i="3"/>
  <c r="J85" i="3"/>
  <c r="H85" i="3"/>
  <c r="F85" i="3"/>
  <c r="N84" i="3"/>
  <c r="L84" i="3"/>
  <c r="J84" i="3"/>
  <c r="H84" i="3"/>
  <c r="F84" i="3"/>
  <c r="N83" i="3"/>
  <c r="L83" i="3"/>
  <c r="J83" i="3"/>
  <c r="H83" i="3"/>
  <c r="F83" i="3"/>
  <c r="N82" i="3"/>
  <c r="L82" i="3"/>
  <c r="J82" i="3"/>
  <c r="H82" i="3"/>
  <c r="F82" i="3"/>
  <c r="N81" i="3"/>
  <c r="L81" i="3"/>
  <c r="J81" i="3"/>
  <c r="H81" i="3"/>
  <c r="F81" i="3"/>
  <c r="N80" i="3"/>
  <c r="L80" i="3"/>
  <c r="J80" i="3"/>
  <c r="H80" i="3"/>
  <c r="F80" i="3"/>
  <c r="N78" i="3"/>
  <c r="L78" i="3"/>
  <c r="J78" i="3"/>
  <c r="H78" i="3"/>
  <c r="F78" i="3"/>
  <c r="N77" i="3"/>
  <c r="L77" i="3"/>
  <c r="J77" i="3"/>
  <c r="H77" i="3"/>
  <c r="F77" i="3"/>
  <c r="N76" i="3"/>
  <c r="L76" i="3"/>
  <c r="J76" i="3"/>
  <c r="H76" i="3"/>
  <c r="F76" i="3"/>
  <c r="N75" i="3"/>
  <c r="L75" i="3"/>
  <c r="J75" i="3"/>
  <c r="H75" i="3"/>
  <c r="F75" i="3"/>
  <c r="N73" i="3"/>
  <c r="L73" i="3"/>
  <c r="J73" i="3"/>
  <c r="H73" i="3"/>
  <c r="F73" i="3"/>
  <c r="N72" i="3"/>
  <c r="L72" i="3"/>
  <c r="J72" i="3"/>
  <c r="H72" i="3"/>
  <c r="F72" i="3"/>
  <c r="N71" i="3"/>
  <c r="L71" i="3"/>
  <c r="J71" i="3"/>
  <c r="H71" i="3"/>
  <c r="F71" i="3"/>
  <c r="N69" i="3"/>
  <c r="L69" i="3"/>
  <c r="J69" i="3"/>
  <c r="H69" i="3"/>
  <c r="F69" i="3"/>
  <c r="N68" i="3"/>
  <c r="L68" i="3"/>
  <c r="J68" i="3"/>
  <c r="H68" i="3"/>
  <c r="F68" i="3"/>
  <c r="N67" i="3"/>
  <c r="L67" i="3"/>
  <c r="J67" i="3"/>
  <c r="H67" i="3"/>
  <c r="F67" i="3"/>
  <c r="N65" i="3"/>
  <c r="L65" i="3"/>
  <c r="J65" i="3"/>
  <c r="H65" i="3"/>
  <c r="F65" i="3"/>
  <c r="N64" i="3"/>
  <c r="L64" i="3"/>
  <c r="J64" i="3"/>
  <c r="H64" i="3"/>
  <c r="F64" i="3"/>
  <c r="N63" i="3"/>
  <c r="L63" i="3"/>
  <c r="J63" i="3"/>
  <c r="H63" i="3"/>
  <c r="F63" i="3"/>
  <c r="N62" i="3"/>
  <c r="L62" i="3"/>
  <c r="J62" i="3"/>
  <c r="H62" i="3"/>
  <c r="F62" i="3"/>
  <c r="N60" i="3"/>
  <c r="L60" i="3"/>
  <c r="J60" i="3"/>
  <c r="H60" i="3"/>
  <c r="F60" i="3"/>
  <c r="N59" i="3"/>
  <c r="L59" i="3"/>
  <c r="J59" i="3"/>
  <c r="H59" i="3"/>
  <c r="F59" i="3"/>
  <c r="N58" i="3"/>
  <c r="L58" i="3"/>
  <c r="J58" i="3"/>
  <c r="H58" i="3"/>
  <c r="F58" i="3"/>
  <c r="N56" i="3"/>
  <c r="L56" i="3"/>
  <c r="J56" i="3"/>
  <c r="H56" i="3"/>
  <c r="F56" i="3"/>
  <c r="N55" i="3"/>
  <c r="L55" i="3"/>
  <c r="J55" i="3"/>
  <c r="H55" i="3"/>
  <c r="F55" i="3"/>
  <c r="N54" i="3"/>
  <c r="L54" i="3"/>
  <c r="J54" i="3"/>
  <c r="H54" i="3"/>
  <c r="F54" i="3"/>
  <c r="N51" i="3"/>
  <c r="L51" i="3"/>
  <c r="J51" i="3"/>
  <c r="H51" i="3"/>
  <c r="F51" i="3"/>
  <c r="N50" i="3"/>
  <c r="L50" i="3"/>
  <c r="J50" i="3"/>
  <c r="H50" i="3"/>
  <c r="F50" i="3"/>
  <c r="N49" i="3"/>
  <c r="L49" i="3"/>
  <c r="J49" i="3"/>
  <c r="H49" i="3"/>
  <c r="F49" i="3"/>
  <c r="N48" i="3"/>
  <c r="L48" i="3"/>
  <c r="J48" i="3"/>
  <c r="H48" i="3"/>
  <c r="F48" i="3"/>
  <c r="N47" i="3"/>
  <c r="L47" i="3"/>
  <c r="J47" i="3"/>
  <c r="H47" i="3"/>
  <c r="F47" i="3"/>
  <c r="N45" i="3"/>
  <c r="L45" i="3"/>
  <c r="J45" i="3"/>
  <c r="H45" i="3"/>
  <c r="F45" i="3"/>
  <c r="N44" i="3"/>
  <c r="L44" i="3"/>
  <c r="J44" i="3"/>
  <c r="H44" i="3"/>
  <c r="F44" i="3"/>
  <c r="N43" i="3"/>
  <c r="L43" i="3"/>
  <c r="J43" i="3"/>
  <c r="H43" i="3"/>
  <c r="F43" i="3"/>
  <c r="N42" i="3"/>
  <c r="L42" i="3"/>
  <c r="J42" i="3"/>
  <c r="H42" i="3"/>
  <c r="F42" i="3"/>
  <c r="N41" i="3"/>
  <c r="L41" i="3"/>
  <c r="J41" i="3"/>
  <c r="H41" i="3"/>
  <c r="F41" i="3"/>
  <c r="L40" i="3"/>
  <c r="J40" i="3"/>
  <c r="H40" i="3"/>
  <c r="N39" i="3"/>
  <c r="L39" i="3"/>
  <c r="J39" i="3"/>
  <c r="H39" i="3"/>
  <c r="F39" i="3"/>
  <c r="N38" i="3"/>
  <c r="L38" i="3"/>
  <c r="J38" i="3"/>
  <c r="H38" i="3"/>
  <c r="F38" i="3"/>
  <c r="N37" i="3"/>
  <c r="L37" i="3"/>
  <c r="J37" i="3"/>
  <c r="H37" i="3"/>
  <c r="F37" i="3"/>
  <c r="N35" i="3"/>
  <c r="L35" i="3"/>
  <c r="J35" i="3"/>
  <c r="H35" i="3"/>
  <c r="F35" i="3"/>
  <c r="N34" i="3"/>
  <c r="L34" i="3"/>
  <c r="J34" i="3"/>
  <c r="H34" i="3"/>
  <c r="F34" i="3"/>
  <c r="N33" i="3"/>
  <c r="L33" i="3"/>
  <c r="J33" i="3"/>
  <c r="H33" i="3"/>
  <c r="F33" i="3"/>
  <c r="N32" i="3"/>
  <c r="L32" i="3"/>
  <c r="J32" i="3"/>
  <c r="H32" i="3"/>
  <c r="F32" i="3"/>
  <c r="N30" i="3"/>
  <c r="L30" i="3"/>
  <c r="J30" i="3"/>
  <c r="H30" i="3"/>
  <c r="F30" i="3"/>
  <c r="N29" i="3"/>
  <c r="L29" i="3"/>
  <c r="J29" i="3"/>
  <c r="H29" i="3"/>
  <c r="F29" i="3"/>
  <c r="N28" i="3"/>
  <c r="L28" i="3"/>
  <c r="J28" i="3"/>
  <c r="H28" i="3"/>
  <c r="F28" i="3"/>
  <c r="N27" i="3"/>
  <c r="L27" i="3"/>
  <c r="J27" i="3"/>
  <c r="H27" i="3"/>
  <c r="F27" i="3"/>
  <c r="N26" i="3"/>
  <c r="L26" i="3"/>
  <c r="J26" i="3"/>
  <c r="H26" i="3"/>
  <c r="F26" i="3"/>
  <c r="N25" i="3"/>
  <c r="L25" i="3"/>
  <c r="J25" i="3"/>
  <c r="H25" i="3"/>
  <c r="F25" i="3"/>
  <c r="N23" i="3"/>
  <c r="L23" i="3"/>
  <c r="J23" i="3"/>
  <c r="H23" i="3"/>
  <c r="F23" i="3"/>
  <c r="N22" i="3"/>
  <c r="L22" i="3"/>
  <c r="J22" i="3"/>
  <c r="H22" i="3"/>
  <c r="F22" i="3"/>
  <c r="N21" i="3"/>
  <c r="L21" i="3"/>
  <c r="J21" i="3"/>
  <c r="H21" i="3"/>
  <c r="F21" i="3"/>
  <c r="N20" i="3"/>
  <c r="N121" i="3" s="1"/>
  <c r="L20" i="3"/>
  <c r="J20" i="3"/>
  <c r="H20" i="3"/>
  <c r="F20" i="3"/>
  <c r="N19" i="3"/>
  <c r="L19" i="3"/>
  <c r="J19" i="3"/>
  <c r="H19" i="3"/>
  <c r="F19" i="3"/>
  <c r="N18" i="3"/>
  <c r="L18" i="3"/>
  <c r="J18" i="3"/>
  <c r="H18" i="3"/>
  <c r="F18" i="3"/>
  <c r="N17" i="3"/>
  <c r="L17" i="3"/>
  <c r="J17" i="3"/>
  <c r="H17" i="3"/>
  <c r="F17" i="3"/>
  <c r="N16" i="3"/>
  <c r="L16" i="3"/>
  <c r="L121" i="3" s="1"/>
  <c r="J16" i="3"/>
  <c r="H16" i="3"/>
  <c r="F16" i="3"/>
  <c r="N15" i="3"/>
  <c r="L15" i="3"/>
  <c r="J15" i="3"/>
  <c r="H15" i="3"/>
  <c r="F15" i="3"/>
  <c r="F121" i="3" s="1"/>
  <c r="N14" i="3"/>
  <c r="L14" i="3"/>
  <c r="J14" i="3"/>
  <c r="J121" i="3" s="1"/>
  <c r="H14" i="3"/>
  <c r="H121" i="3" s="1"/>
  <c r="F14" i="3"/>
  <c r="H153" i="2"/>
  <c r="N151" i="2"/>
  <c r="L151" i="2"/>
  <c r="J151" i="2"/>
  <c r="H151" i="2"/>
  <c r="F151" i="2"/>
  <c r="N150" i="2"/>
  <c r="L150" i="2"/>
  <c r="J150" i="2"/>
  <c r="H150" i="2"/>
  <c r="F150" i="2"/>
  <c r="N149" i="2"/>
  <c r="L149" i="2"/>
  <c r="I27" i="2" s="1"/>
  <c r="J27" i="2" s="1"/>
  <c r="J149" i="2"/>
  <c r="G27" i="2" s="1"/>
  <c r="H27" i="2" s="1"/>
  <c r="H149" i="2"/>
  <c r="E27" i="2" s="1"/>
  <c r="F27" i="2" s="1"/>
  <c r="F149" i="2"/>
  <c r="C27" i="2" s="1"/>
  <c r="D27" i="2" s="1"/>
  <c r="N148" i="2"/>
  <c r="L148" i="2"/>
  <c r="J148" i="2"/>
  <c r="H148" i="2"/>
  <c r="F148" i="2"/>
  <c r="N146" i="2"/>
  <c r="L146" i="2"/>
  <c r="J146" i="2"/>
  <c r="H146" i="2"/>
  <c r="F146" i="2"/>
  <c r="N145" i="2"/>
  <c r="L145" i="2"/>
  <c r="J145" i="2"/>
  <c r="H145" i="2"/>
  <c r="F145" i="2"/>
  <c r="C26" i="2" s="1"/>
  <c r="D26" i="2" s="1"/>
  <c r="N143" i="2"/>
  <c r="K25" i="2" s="1"/>
  <c r="L25" i="2" s="1"/>
  <c r="L143" i="2"/>
  <c r="I25" i="2" s="1"/>
  <c r="J25" i="2" s="1"/>
  <c r="J143" i="2"/>
  <c r="H143" i="2"/>
  <c r="F143" i="2"/>
  <c r="L141" i="2"/>
  <c r="M141" i="2" s="1"/>
  <c r="N141" i="2" s="1"/>
  <c r="J141" i="2"/>
  <c r="H141" i="2"/>
  <c r="F141" i="2"/>
  <c r="N140" i="2"/>
  <c r="M140" i="2"/>
  <c r="L140" i="2"/>
  <c r="J140" i="2"/>
  <c r="H140" i="2"/>
  <c r="F140" i="2"/>
  <c r="N138" i="2"/>
  <c r="L138" i="2"/>
  <c r="J138" i="2"/>
  <c r="H138" i="2"/>
  <c r="F138" i="2"/>
  <c r="N137" i="2"/>
  <c r="L137" i="2"/>
  <c r="J137" i="2"/>
  <c r="H137" i="2"/>
  <c r="F137" i="2"/>
  <c r="N136" i="2"/>
  <c r="L136" i="2"/>
  <c r="J136" i="2"/>
  <c r="H136" i="2"/>
  <c r="F136" i="2"/>
  <c r="N135" i="2"/>
  <c r="K24" i="2" s="1"/>
  <c r="L24" i="2" s="1"/>
  <c r="L135" i="2"/>
  <c r="J135" i="2"/>
  <c r="H135" i="2"/>
  <c r="F135" i="2"/>
  <c r="N134" i="2"/>
  <c r="L134" i="2"/>
  <c r="J134" i="2"/>
  <c r="H134" i="2"/>
  <c r="F134" i="2"/>
  <c r="N133" i="2"/>
  <c r="L133" i="2"/>
  <c r="J133" i="2"/>
  <c r="G24" i="2" s="1"/>
  <c r="H24" i="2" s="1"/>
  <c r="H133" i="2"/>
  <c r="E24" i="2" s="1"/>
  <c r="F24" i="2" s="1"/>
  <c r="F133" i="2"/>
  <c r="C24" i="2" s="1"/>
  <c r="D24" i="2" s="1"/>
  <c r="N131" i="2"/>
  <c r="K23" i="2" s="1"/>
  <c r="L23" i="2" s="1"/>
  <c r="L131" i="2"/>
  <c r="J131" i="2"/>
  <c r="G23" i="2" s="1"/>
  <c r="H23" i="2" s="1"/>
  <c r="H131" i="2"/>
  <c r="F131" i="2"/>
  <c r="N130" i="2"/>
  <c r="L130" i="2"/>
  <c r="J130" i="2"/>
  <c r="H130" i="2"/>
  <c r="F130" i="2"/>
  <c r="N129" i="2"/>
  <c r="L129" i="2"/>
  <c r="I23" i="2" s="1"/>
  <c r="J23" i="2" s="1"/>
  <c r="J129" i="2"/>
  <c r="H129" i="2"/>
  <c r="F129" i="2"/>
  <c r="N126" i="2"/>
  <c r="L126" i="2"/>
  <c r="J126" i="2"/>
  <c r="H126" i="2"/>
  <c r="F126" i="2"/>
  <c r="N124" i="2"/>
  <c r="L124" i="2"/>
  <c r="J124" i="2"/>
  <c r="H124" i="2"/>
  <c r="F124" i="2"/>
  <c r="N123" i="2"/>
  <c r="L123" i="2"/>
  <c r="J123" i="2"/>
  <c r="H123" i="2"/>
  <c r="F123" i="2"/>
  <c r="N122" i="2"/>
  <c r="L122" i="2"/>
  <c r="J122" i="2"/>
  <c r="H122" i="2"/>
  <c r="F122" i="2"/>
  <c r="N121" i="2"/>
  <c r="L121" i="2"/>
  <c r="J121" i="2"/>
  <c r="H121" i="2"/>
  <c r="F121" i="2"/>
  <c r="N120" i="2"/>
  <c r="L120" i="2"/>
  <c r="J120" i="2"/>
  <c r="H120" i="2"/>
  <c r="F120" i="2"/>
  <c r="N119" i="2"/>
  <c r="L119" i="2"/>
  <c r="J119" i="2"/>
  <c r="H119" i="2"/>
  <c r="F119" i="2"/>
  <c r="N118" i="2"/>
  <c r="L118" i="2"/>
  <c r="J118" i="2"/>
  <c r="H118" i="2"/>
  <c r="F118" i="2"/>
  <c r="N117" i="2"/>
  <c r="L117" i="2"/>
  <c r="J117" i="2"/>
  <c r="H117" i="2"/>
  <c r="F117" i="2"/>
  <c r="N116" i="2"/>
  <c r="L116" i="2"/>
  <c r="J116" i="2"/>
  <c r="H116" i="2"/>
  <c r="E22" i="2" s="1"/>
  <c r="F22" i="2" s="1"/>
  <c r="F116" i="2"/>
  <c r="N115" i="2"/>
  <c r="L115" i="2"/>
  <c r="J115" i="2"/>
  <c r="H115" i="2"/>
  <c r="F115" i="2"/>
  <c r="N114" i="2"/>
  <c r="L114" i="2"/>
  <c r="J114" i="2"/>
  <c r="H114" i="2"/>
  <c r="F114" i="2"/>
  <c r="N113" i="2"/>
  <c r="L113" i="2"/>
  <c r="J113" i="2"/>
  <c r="H113" i="2"/>
  <c r="F113" i="2"/>
  <c r="C22" i="2" s="1"/>
  <c r="D22" i="2" s="1"/>
  <c r="N112" i="2"/>
  <c r="K22" i="2" s="1"/>
  <c r="L22" i="2" s="1"/>
  <c r="L112" i="2"/>
  <c r="I22" i="2" s="1"/>
  <c r="J22" i="2" s="1"/>
  <c r="J112" i="2"/>
  <c r="G22" i="2" s="1"/>
  <c r="H22" i="2" s="1"/>
  <c r="H112" i="2"/>
  <c r="F112" i="2"/>
  <c r="N110" i="2"/>
  <c r="L110" i="2"/>
  <c r="J110" i="2"/>
  <c r="H110" i="2"/>
  <c r="F110" i="2"/>
  <c r="N109" i="2"/>
  <c r="L109" i="2"/>
  <c r="J109" i="2"/>
  <c r="H109" i="2"/>
  <c r="F109" i="2"/>
  <c r="N108" i="2"/>
  <c r="K21" i="2" s="1"/>
  <c r="L21" i="2" s="1"/>
  <c r="L108" i="2"/>
  <c r="J108" i="2"/>
  <c r="H108" i="2"/>
  <c r="E21" i="2" s="1"/>
  <c r="F21" i="2" s="1"/>
  <c r="F108" i="2"/>
  <c r="N107" i="2"/>
  <c r="L107" i="2"/>
  <c r="J107" i="2"/>
  <c r="H107" i="2"/>
  <c r="F107" i="2"/>
  <c r="C21" i="2" s="1"/>
  <c r="D21" i="2" s="1"/>
  <c r="N105" i="2"/>
  <c r="L105" i="2"/>
  <c r="J105" i="2"/>
  <c r="H105" i="2"/>
  <c r="F105" i="2"/>
  <c r="N104" i="2"/>
  <c r="L104" i="2"/>
  <c r="I20" i="2" s="1"/>
  <c r="J20" i="2" s="1"/>
  <c r="J104" i="2"/>
  <c r="G20" i="2" s="1"/>
  <c r="H20" i="2" s="1"/>
  <c r="H104" i="2"/>
  <c r="E20" i="2" s="1"/>
  <c r="F20" i="2" s="1"/>
  <c r="F104" i="2"/>
  <c r="C20" i="2" s="1"/>
  <c r="D20" i="2" s="1"/>
  <c r="N103" i="2"/>
  <c r="L103" i="2"/>
  <c r="J103" i="2"/>
  <c r="H103" i="2"/>
  <c r="F103" i="2"/>
  <c r="N101" i="2"/>
  <c r="L101" i="2"/>
  <c r="J101" i="2"/>
  <c r="H101" i="2"/>
  <c r="F101" i="2"/>
  <c r="N100" i="2"/>
  <c r="L100" i="2"/>
  <c r="I19" i="2" s="1"/>
  <c r="J19" i="2" s="1"/>
  <c r="J100" i="2"/>
  <c r="G19" i="2" s="1"/>
  <c r="H19" i="2" s="1"/>
  <c r="H100" i="2"/>
  <c r="E19" i="2" s="1"/>
  <c r="F19" i="2" s="1"/>
  <c r="F100" i="2"/>
  <c r="C19" i="2" s="1"/>
  <c r="D19" i="2" s="1"/>
  <c r="N99" i="2"/>
  <c r="L99" i="2"/>
  <c r="J99" i="2"/>
  <c r="H99" i="2"/>
  <c r="F99" i="2"/>
  <c r="N97" i="2"/>
  <c r="L97" i="2"/>
  <c r="J97" i="2"/>
  <c r="H97" i="2"/>
  <c r="F97" i="2"/>
  <c r="N96" i="2"/>
  <c r="L96" i="2"/>
  <c r="J96" i="2"/>
  <c r="H96" i="2"/>
  <c r="F96" i="2"/>
  <c r="N95" i="2"/>
  <c r="K18" i="2" s="1"/>
  <c r="L18" i="2" s="1"/>
  <c r="L95" i="2"/>
  <c r="I18" i="2" s="1"/>
  <c r="J18" i="2" s="1"/>
  <c r="J95" i="2"/>
  <c r="H95" i="2"/>
  <c r="F95" i="2"/>
  <c r="N94" i="2"/>
  <c r="L94" i="2"/>
  <c r="J94" i="2"/>
  <c r="H94" i="2"/>
  <c r="F94" i="2"/>
  <c r="C18" i="2" s="1"/>
  <c r="D18" i="2" s="1"/>
  <c r="N92" i="2"/>
  <c r="L92" i="2"/>
  <c r="J92" i="2"/>
  <c r="H92" i="2"/>
  <c r="F92" i="2"/>
  <c r="C17" i="2" s="1"/>
  <c r="D17" i="2" s="1"/>
  <c r="N91" i="2"/>
  <c r="K17" i="2" s="1"/>
  <c r="L17" i="2" s="1"/>
  <c r="L91" i="2"/>
  <c r="I17" i="2" s="1"/>
  <c r="J17" i="2" s="1"/>
  <c r="J91" i="2"/>
  <c r="G17" i="2" s="1"/>
  <c r="H17" i="2" s="1"/>
  <c r="H91" i="2"/>
  <c r="F91" i="2"/>
  <c r="N90" i="2"/>
  <c r="L90" i="2"/>
  <c r="J90" i="2"/>
  <c r="H90" i="2"/>
  <c r="F90" i="2"/>
  <c r="L89" i="2"/>
  <c r="J89" i="2"/>
  <c r="H89" i="2"/>
  <c r="N88" i="2"/>
  <c r="L88" i="2"/>
  <c r="J88" i="2"/>
  <c r="G16" i="2" s="1"/>
  <c r="H16" i="2" s="1"/>
  <c r="H88" i="2"/>
  <c r="F88" i="2"/>
  <c r="N87" i="2"/>
  <c r="K16" i="2" s="1"/>
  <c r="L16" i="2" s="1"/>
  <c r="L87" i="2"/>
  <c r="J87" i="2"/>
  <c r="H87" i="2"/>
  <c r="F87" i="2"/>
  <c r="N86" i="2"/>
  <c r="L86" i="2"/>
  <c r="J86" i="2"/>
  <c r="H86" i="2"/>
  <c r="E16" i="2" s="1"/>
  <c r="F16" i="2" s="1"/>
  <c r="F86" i="2"/>
  <c r="C16" i="2" s="1"/>
  <c r="D16" i="2" s="1"/>
  <c r="N83" i="2"/>
  <c r="L83" i="2"/>
  <c r="J83" i="2"/>
  <c r="H83" i="2"/>
  <c r="F83" i="2"/>
  <c r="N82" i="2"/>
  <c r="L82" i="2"/>
  <c r="J82" i="2"/>
  <c r="H82" i="2"/>
  <c r="F82" i="2"/>
  <c r="N81" i="2"/>
  <c r="L81" i="2"/>
  <c r="J81" i="2"/>
  <c r="H81" i="2"/>
  <c r="F81" i="2"/>
  <c r="N80" i="2"/>
  <c r="L80" i="2"/>
  <c r="J80" i="2"/>
  <c r="H80" i="2"/>
  <c r="F80" i="2"/>
  <c r="N79" i="2"/>
  <c r="K15" i="2" s="1"/>
  <c r="L15" i="2" s="1"/>
  <c r="L79" i="2"/>
  <c r="I15" i="2" s="1"/>
  <c r="J15" i="2" s="1"/>
  <c r="J79" i="2"/>
  <c r="G15" i="2" s="1"/>
  <c r="H15" i="2" s="1"/>
  <c r="H79" i="2"/>
  <c r="F79" i="2"/>
  <c r="L78" i="2"/>
  <c r="J78" i="2"/>
  <c r="H78" i="2"/>
  <c r="N77" i="2"/>
  <c r="L77" i="2"/>
  <c r="J77" i="2"/>
  <c r="H77" i="2"/>
  <c r="F77" i="2"/>
  <c r="N76" i="2"/>
  <c r="L76" i="2"/>
  <c r="J76" i="2"/>
  <c r="G14" i="2" s="1"/>
  <c r="H14" i="2" s="1"/>
  <c r="H76" i="2"/>
  <c r="F76" i="2"/>
  <c r="N75" i="2"/>
  <c r="L75" i="2"/>
  <c r="J75" i="2"/>
  <c r="H75" i="2"/>
  <c r="F75" i="2"/>
  <c r="N74" i="2"/>
  <c r="L74" i="2"/>
  <c r="J74" i="2"/>
  <c r="H74" i="2"/>
  <c r="F74" i="2"/>
  <c r="N73" i="2"/>
  <c r="K14" i="2" s="1"/>
  <c r="L14" i="2" s="1"/>
  <c r="L73" i="2"/>
  <c r="I14" i="2" s="1"/>
  <c r="J14" i="2" s="1"/>
  <c r="J73" i="2"/>
  <c r="H73" i="2"/>
  <c r="E14" i="2" s="1"/>
  <c r="F14" i="2" s="1"/>
  <c r="F73" i="2"/>
  <c r="C14" i="2" s="1"/>
  <c r="D14" i="2" s="1"/>
  <c r="L72" i="2"/>
  <c r="J72" i="2"/>
  <c r="H72" i="2"/>
  <c r="N71" i="2"/>
  <c r="L71" i="2"/>
  <c r="J71" i="2"/>
  <c r="H71" i="2"/>
  <c r="F71" i="2"/>
  <c r="N70" i="2"/>
  <c r="L70" i="2"/>
  <c r="J70" i="2"/>
  <c r="H70" i="2"/>
  <c r="F70" i="2"/>
  <c r="N69" i="2"/>
  <c r="L69" i="2"/>
  <c r="J69" i="2"/>
  <c r="H69" i="2"/>
  <c r="E13" i="2" s="1"/>
  <c r="F13" i="2" s="1"/>
  <c r="F69" i="2"/>
  <c r="C13" i="2" s="1"/>
  <c r="D13" i="2" s="1"/>
  <c r="N67" i="2"/>
  <c r="L67" i="2"/>
  <c r="J67" i="2"/>
  <c r="H67" i="2"/>
  <c r="F67" i="2"/>
  <c r="N66" i="2"/>
  <c r="L66" i="2"/>
  <c r="J66" i="2"/>
  <c r="H66" i="2"/>
  <c r="F66" i="2"/>
  <c r="N65" i="2"/>
  <c r="L65" i="2"/>
  <c r="J65" i="2"/>
  <c r="G12" i="2" s="1"/>
  <c r="H12" i="2" s="1"/>
  <c r="H65" i="2"/>
  <c r="E12" i="2" s="1"/>
  <c r="F12" i="2" s="1"/>
  <c r="F65" i="2"/>
  <c r="C12" i="2" s="1"/>
  <c r="D12" i="2" s="1"/>
  <c r="N64" i="2"/>
  <c r="K12" i="2" s="1"/>
  <c r="L12" i="2" s="1"/>
  <c r="L64" i="2"/>
  <c r="J64" i="2"/>
  <c r="H64" i="2"/>
  <c r="F64" i="2"/>
  <c r="N62" i="2"/>
  <c r="L62" i="2"/>
  <c r="J62" i="2"/>
  <c r="H62" i="2"/>
  <c r="F62" i="2"/>
  <c r="N61" i="2"/>
  <c r="L61" i="2"/>
  <c r="J61" i="2"/>
  <c r="H61" i="2"/>
  <c r="E11" i="2" s="1"/>
  <c r="F11" i="2" s="1"/>
  <c r="F61" i="2"/>
  <c r="N60" i="2"/>
  <c r="L60" i="2"/>
  <c r="J60" i="2"/>
  <c r="H60" i="2"/>
  <c r="F60" i="2"/>
  <c r="N59" i="2"/>
  <c r="L59" i="2"/>
  <c r="J59" i="2"/>
  <c r="H59" i="2"/>
  <c r="F59" i="2"/>
  <c r="N58" i="2"/>
  <c r="L58" i="2"/>
  <c r="J58" i="2"/>
  <c r="H58" i="2"/>
  <c r="F58" i="2"/>
  <c r="C11" i="2" s="1"/>
  <c r="D11" i="2" s="1"/>
  <c r="N57" i="2"/>
  <c r="L57" i="2"/>
  <c r="I11" i="2" s="1"/>
  <c r="J11" i="2" s="1"/>
  <c r="J57" i="2"/>
  <c r="G11" i="2" s="1"/>
  <c r="H11" i="2" s="1"/>
  <c r="H57" i="2"/>
  <c r="F57" i="2"/>
  <c r="N55" i="2"/>
  <c r="L55" i="2"/>
  <c r="J55" i="2"/>
  <c r="H55" i="2"/>
  <c r="F55" i="2"/>
  <c r="N54" i="2"/>
  <c r="L54" i="2"/>
  <c r="J54" i="2"/>
  <c r="H54" i="2"/>
  <c r="F54" i="2"/>
  <c r="N53" i="2"/>
  <c r="L53" i="2"/>
  <c r="J53" i="2"/>
  <c r="H53" i="2"/>
  <c r="F53" i="2"/>
  <c r="N52" i="2"/>
  <c r="L52" i="2"/>
  <c r="J52" i="2"/>
  <c r="H52" i="2"/>
  <c r="F52" i="2"/>
  <c r="N51" i="2"/>
  <c r="L51" i="2"/>
  <c r="J51" i="2"/>
  <c r="G10" i="2" s="1"/>
  <c r="H51" i="2"/>
  <c r="F51" i="2"/>
  <c r="N50" i="2"/>
  <c r="L50" i="2"/>
  <c r="I10" i="2" s="1"/>
  <c r="J50" i="2"/>
  <c r="H50" i="2"/>
  <c r="F50" i="2"/>
  <c r="F153" i="2" s="1"/>
  <c r="N49" i="2"/>
  <c r="L49" i="2"/>
  <c r="J49" i="2"/>
  <c r="H49" i="2"/>
  <c r="F49" i="2"/>
  <c r="N48" i="2"/>
  <c r="L48" i="2"/>
  <c r="J48" i="2"/>
  <c r="H48" i="2"/>
  <c r="F48" i="2"/>
  <c r="N47" i="2"/>
  <c r="L47" i="2"/>
  <c r="J47" i="2"/>
  <c r="J153" i="2" s="1"/>
  <c r="H47" i="2"/>
  <c r="F47" i="2"/>
  <c r="C10" i="2" s="1"/>
  <c r="N46" i="2"/>
  <c r="K10" i="2" s="1"/>
  <c r="L46" i="2"/>
  <c r="J46" i="2"/>
  <c r="H46" i="2"/>
  <c r="F46" i="2"/>
  <c r="K27" i="2"/>
  <c r="L27" i="2" s="1"/>
  <c r="L26" i="2"/>
  <c r="K26" i="2"/>
  <c r="J26" i="2"/>
  <c r="I26" i="2"/>
  <c r="G26" i="2"/>
  <c r="H26" i="2" s="1"/>
  <c r="E26" i="2"/>
  <c r="F26" i="2" s="1"/>
  <c r="G25" i="2"/>
  <c r="H25" i="2" s="1"/>
  <c r="F25" i="2"/>
  <c r="E25" i="2"/>
  <c r="D25" i="2"/>
  <c r="C25" i="2"/>
  <c r="I24" i="2"/>
  <c r="J24" i="2" s="1"/>
  <c r="E23" i="2"/>
  <c r="F23" i="2" s="1"/>
  <c r="C23" i="2"/>
  <c r="D23" i="2" s="1"/>
  <c r="I21" i="2"/>
  <c r="J21" i="2" s="1"/>
  <c r="G21" i="2"/>
  <c r="H21" i="2" s="1"/>
  <c r="K20" i="2"/>
  <c r="L20" i="2" s="1"/>
  <c r="K19" i="2"/>
  <c r="L19" i="2" s="1"/>
  <c r="G18" i="2"/>
  <c r="H18" i="2" s="1"/>
  <c r="E18" i="2"/>
  <c r="F18" i="2" s="1"/>
  <c r="F17" i="2"/>
  <c r="E17" i="2"/>
  <c r="I16" i="2"/>
  <c r="J16" i="2" s="1"/>
  <c r="E15" i="2"/>
  <c r="F15" i="2" s="1"/>
  <c r="C15" i="2"/>
  <c r="D15" i="2" s="1"/>
  <c r="L13" i="2"/>
  <c r="K13" i="2"/>
  <c r="I13" i="2"/>
  <c r="J13" i="2" s="1"/>
  <c r="G13" i="2"/>
  <c r="H13" i="2" s="1"/>
  <c r="I12" i="2"/>
  <c r="J12" i="2" s="1"/>
  <c r="K11" i="2"/>
  <c r="L11" i="2" s="1"/>
  <c r="E10" i="2"/>
  <c r="I28" i="2" l="1"/>
  <c r="J10" i="2"/>
  <c r="J28" i="2" s="1"/>
  <c r="G28" i="2"/>
  <c r="H10" i="2"/>
  <c r="H29" i="2" s="1"/>
  <c r="D10" i="2"/>
  <c r="D29" i="2" s="1"/>
  <c r="C28" i="2"/>
  <c r="K28" i="2"/>
  <c r="L10" i="2"/>
  <c r="L28" i="2" s="1"/>
  <c r="E28" i="2"/>
  <c r="L153" i="2"/>
  <c r="N153" i="2"/>
  <c r="F10" i="2"/>
  <c r="F29" i="2" s="1"/>
</calcChain>
</file>

<file path=xl/sharedStrings.xml><?xml version="1.0" encoding="utf-8"?>
<sst xmlns="http://schemas.openxmlformats.org/spreadsheetml/2006/main" count="1488" uniqueCount="366">
  <si>
    <t>PDS Nucleus Trade Study</t>
  </si>
  <si>
    <r>
      <rPr>
        <sz val="10"/>
        <color theme="1"/>
        <rFont val="Calibri"/>
        <family val="2"/>
      </rPr>
      <t xml:space="preserve">This is the first step of the trade study. Only some of the products were selected from the following list to be considered for the detailed comparison on </t>
    </r>
    <r>
      <rPr>
        <b/>
        <sz val="10"/>
        <color theme="1"/>
        <rFont val="Calibri"/>
        <family val="2"/>
      </rPr>
      <t>next worksheet</t>
    </r>
    <r>
      <rPr>
        <sz val="10"/>
        <color theme="1"/>
        <rFont val="Calibri"/>
        <family val="2"/>
      </rPr>
      <t>.</t>
    </r>
  </si>
  <si>
    <t>Candidate Product/Technology</t>
  </si>
  <si>
    <t>Related URL</t>
  </si>
  <si>
    <t>Main Contributor(s)</t>
  </si>
  <si>
    <t>License</t>
  </si>
  <si>
    <t>Selected for the Detailed Comparison?</t>
  </si>
  <si>
    <t>Reason(s) for Selection or Elimination</t>
  </si>
  <si>
    <t>CWS (Common Workflow Services)</t>
  </si>
  <si>
    <t>https://wiki.jpl.nasa.gov/display/cws/Introduction</t>
  </si>
  <si>
    <t>NASA JPL</t>
  </si>
  <si>
    <t xml:space="preserve">Apache-2.0 License </t>
  </si>
  <si>
    <t>Yes</t>
  </si>
  <si>
    <t xml:space="preserve">CWS based on Camunda, which has a large feature set and a large active user community. Also, CWS has a proven track record in JPL in projects such as Masr 2020. Well documented and many learning resources available.
</t>
  </si>
  <si>
    <t>KDP (Kubernetes Does Pipelines)</t>
  </si>
  <si>
    <t>https://github.com/NASA-PDS/kdp</t>
  </si>
  <si>
    <t>No</t>
  </si>
  <si>
    <r>
      <rPr>
        <sz val="10"/>
        <color theme="1"/>
        <rFont val="Calibri"/>
        <family val="2"/>
      </rPr>
      <t xml:space="preserve">Not enough details in the </t>
    </r>
    <r>
      <rPr>
        <b/>
        <sz val="10"/>
        <color rgb="FFFF0000"/>
        <rFont val="Calibri"/>
        <family val="2"/>
      </rPr>
      <t xml:space="preserve">documentation, getting started guides, tutorials or user guides </t>
    </r>
    <r>
      <rPr>
        <sz val="10"/>
        <color theme="1"/>
        <rFont val="Calibri"/>
        <family val="2"/>
      </rPr>
      <t xml:space="preserve">(https://github.com/NASA-PDS/kdp/blob/main/docs/getting_started.md).
The </t>
    </r>
    <r>
      <rPr>
        <b/>
        <sz val="10"/>
        <color rgb="FFFF0000"/>
        <rFont val="Calibri"/>
        <family val="2"/>
      </rPr>
      <t>user community</t>
    </r>
    <r>
      <rPr>
        <sz val="10"/>
        <color theme="1"/>
        <rFont val="Calibri"/>
        <family val="2"/>
      </rPr>
      <t xml:space="preserve"> is very small.</t>
    </r>
  </si>
  <si>
    <t>Camunda Community Edition</t>
  </si>
  <si>
    <t>https://camunda.com/download/</t>
  </si>
  <si>
    <t>Camunda</t>
  </si>
  <si>
    <t>Mainly Apache-2.0 License  and MIT License</t>
  </si>
  <si>
    <t>Camunda has a large feature set and a large active user community. Well documented and many learning resources available.</t>
  </si>
  <si>
    <t>Talend Open Studio</t>
  </si>
  <si>
    <t>Talend</t>
  </si>
  <si>
    <t>Apache-2.0 License and GPLv2 License</t>
  </si>
  <si>
    <r>
      <rPr>
        <sz val="10"/>
        <color theme="1"/>
        <rFont val="Calibri"/>
        <family val="2"/>
      </rPr>
      <t xml:space="preserve">Several features required by Nucleus are only available in the </t>
    </r>
    <r>
      <rPr>
        <b/>
        <sz val="10"/>
        <color rgb="FFFF0000"/>
        <rFont val="Calibri"/>
        <family val="2"/>
      </rPr>
      <t xml:space="preserve">paid versions of Talend </t>
    </r>
    <r>
      <rPr>
        <sz val="10"/>
        <color theme="1"/>
        <rFont val="Calibri"/>
        <family val="2"/>
      </rPr>
      <t xml:space="preserve">(https://www.talend.com/products/talend-open-studio/). </t>
    </r>
  </si>
  <si>
    <t>ETL via Jenkins</t>
  </si>
  <si>
    <t>https://techblog.livongo.com/jenkins-etl/</t>
  </si>
  <si>
    <t>Jenkins Developer Community</t>
  </si>
  <si>
    <t>MIT License</t>
  </si>
  <si>
    <r>
      <rPr>
        <sz val="10"/>
        <color theme="1"/>
        <rFont val="Calibri"/>
        <family val="2"/>
      </rPr>
      <t xml:space="preserve">Jenkins is </t>
    </r>
    <r>
      <rPr>
        <b/>
        <sz val="10"/>
        <color rgb="FFFF0000"/>
        <rFont val="Calibri"/>
        <family val="2"/>
      </rPr>
      <t>not a purpose build workflow</t>
    </r>
    <r>
      <rPr>
        <sz val="10"/>
        <color theme="1"/>
        <rFont val="Calibri"/>
        <family val="2"/>
      </rPr>
      <t xml:space="preserve"> management system like other products listed in this page. There are some case studies published (E.g.: https://techblog.livongo.com/jenkins-etl/) on using Jenkings for ETL. The article at https://hevodata.com/learn/airflow-vs-jenkins/ shows the differences between Jenkins and Airflow (which is a workflow management software)</t>
    </r>
  </si>
  <si>
    <t>Bonobo</t>
  </si>
  <si>
    <t>https://www.bonobo-project.org/</t>
  </si>
  <si>
    <t>Bonobo Developer Community</t>
  </si>
  <si>
    <r>
      <rPr>
        <sz val="10"/>
        <color theme="1"/>
        <rFont val="Calibri"/>
        <family val="2"/>
      </rPr>
      <t xml:space="preserve">In http://docs.bonobo-project.org/en/master/guide/introduction.html of Bonobo, it says,
Bonobo is </t>
    </r>
    <r>
      <rPr>
        <b/>
        <sz val="10"/>
        <color rgb="FFFF0000"/>
        <rFont val="Calibri"/>
        <family val="2"/>
      </rPr>
      <t>not</t>
    </r>
    <r>
      <rPr>
        <sz val="10"/>
        <color theme="1"/>
        <rFont val="Calibri"/>
        <family val="2"/>
      </rPr>
      <t xml:space="preserve">:
- A </t>
    </r>
    <r>
      <rPr>
        <b/>
        <sz val="10"/>
        <color rgb="FFFF0000"/>
        <rFont val="Calibri"/>
        <family val="2"/>
      </rPr>
      <t>workflow</t>
    </r>
    <r>
      <rPr>
        <sz val="10"/>
        <color theme="1"/>
        <rFont val="Calibri"/>
        <family val="2"/>
      </rPr>
      <t xml:space="preserve"> or</t>
    </r>
    <r>
      <rPr>
        <b/>
        <sz val="10"/>
        <color rgb="FFFF0000"/>
        <rFont val="Calibri"/>
        <family val="2"/>
      </rPr>
      <t xml:space="preserve"> scheduling solution</t>
    </r>
    <r>
      <rPr>
        <sz val="10"/>
        <color theme="1"/>
        <rFont val="Calibri"/>
        <family val="2"/>
      </rPr>
      <t xml:space="preserve"> for independent data-engineering tasks. If you’re looking to manage your sets of data processing tasks as a whole, you probably want to look at Airflow. Although there is no Bonobo extension yet that handles that, it does make sense to integrate Bonobo jobs in an airflow (or other similar tool) workflow.
- A big data solution, as defined by Wikipedia. We’re aiming at</t>
    </r>
    <r>
      <rPr>
        <b/>
        <sz val="10"/>
        <color rgb="FFFF0000"/>
        <rFont val="Calibri"/>
        <family val="2"/>
      </rPr>
      <t xml:space="preserve"> “small scale”</t>
    </r>
    <r>
      <rPr>
        <sz val="10"/>
        <color theme="1"/>
        <rFont val="Calibri"/>
        <family val="2"/>
      </rPr>
      <t xml:space="preserve"> data processing, which can be still quite huge for humans, but not for computers. If you don’t know whether or not this is sufficient for your needs, it probably means you’re not in “big data” land.
</t>
    </r>
  </si>
  <si>
    <t>Luigi</t>
  </si>
  <si>
    <t>https://github.com/Spotify/luigi</t>
  </si>
  <si>
    <t>Spotify</t>
  </si>
  <si>
    <t>Luigi is a popular workflow management package that helps to build complex pipelines of batch jobs. Fairly documented and many learning resources available.</t>
  </si>
  <si>
    <t>Taskflow</t>
  </si>
  <si>
    <t>https://pypi.org/project/taskflow/</t>
  </si>
  <si>
    <t>openstack</t>
  </si>
  <si>
    <t xml:space="preserve">Apache License </t>
  </si>
  <si>
    <r>
      <rPr>
        <sz val="10"/>
        <color theme="1"/>
        <rFont val="Calibri"/>
        <family val="2"/>
      </rPr>
      <t xml:space="preserve">The </t>
    </r>
    <r>
      <rPr>
        <b/>
        <sz val="10"/>
        <color rgb="FFFF0000"/>
        <rFont val="Calibri"/>
        <family val="2"/>
      </rPr>
      <t>essential features required for Nucleus</t>
    </r>
    <r>
      <rPr>
        <sz val="10"/>
        <color theme="1"/>
        <rFont val="Calibri"/>
        <family val="2"/>
      </rPr>
      <t xml:space="preserve"> such as </t>
    </r>
    <r>
      <rPr>
        <b/>
        <sz val="10"/>
        <color rgb="FFFF0000"/>
        <rFont val="Calibri"/>
        <family val="2"/>
      </rPr>
      <t>scheduling</t>
    </r>
    <r>
      <rPr>
        <sz val="10"/>
        <color theme="1"/>
        <rFont val="Calibri"/>
        <family val="2"/>
      </rPr>
      <t xml:space="preserve">, ability to use docker containers as processing nodes, security, logging and monitoring etc. </t>
    </r>
    <r>
      <rPr>
        <b/>
        <sz val="10"/>
        <color rgb="FFFF0000"/>
        <rFont val="Calibri"/>
        <family val="2"/>
      </rPr>
      <t xml:space="preserve">were not found </t>
    </r>
    <r>
      <rPr>
        <sz val="10"/>
        <color theme="1"/>
        <rFont val="Calibri"/>
        <family val="2"/>
      </rPr>
      <t>in the documentation at https://docs.openstack.org/taskflow/latest/user/index.html#user-guide. Implementing these features on top of Taskflow will require a considerable development effort.</t>
    </r>
  </si>
  <si>
    <t>Apache Airflow</t>
  </si>
  <si>
    <t>https://airflow.apache.org/</t>
  </si>
  <si>
    <t>Airbnb, Apache Software Foundation</t>
  </si>
  <si>
    <t xml:space="preserve">Airflow has a large feature set and a large active user community. Well documented and many learning resources available. Also, Airflow is available as a managed service on AWS called Amazon Managed Workflows for Apache Airflow (MWAA).
</t>
  </si>
  <si>
    <t>Pinball</t>
  </si>
  <si>
    <t>https://github.com/Pinterest/pinball</t>
  </si>
  <si>
    <t>Pinterest</t>
  </si>
  <si>
    <r>
      <rPr>
        <sz val="10"/>
        <color theme="1"/>
        <rFont val="Calibri"/>
        <family val="2"/>
      </rPr>
      <t xml:space="preserve">Comment on https://github.com/Pinterest/pinball : "Pinball is </t>
    </r>
    <r>
      <rPr>
        <b/>
        <sz val="10"/>
        <color rgb="FFFF0000"/>
        <rFont val="Calibri"/>
        <family val="2"/>
      </rPr>
      <t>no longer actively maintained</t>
    </r>
    <r>
      <rPr>
        <sz val="10"/>
        <color theme="1"/>
        <rFont val="Calibri"/>
        <family val="2"/>
      </rPr>
      <t>". Last commit on on Dec 10, 2019</t>
    </r>
  </si>
  <si>
    <t>Cumulus</t>
  </si>
  <si>
    <r>
      <rPr>
        <u/>
        <sz val="10"/>
        <color rgb="FF1155CC"/>
        <rFont val="Calibri"/>
        <family val="2"/>
      </rPr>
      <t>https://github.com/nasa/cumulus</t>
    </r>
    <r>
      <rPr>
        <sz val="10"/>
        <color theme="10"/>
        <rFont val="Calibri"/>
        <family val="2"/>
      </rPr>
      <t xml:space="preserve"> </t>
    </r>
  </si>
  <si>
    <t>NASA</t>
  </si>
  <si>
    <t>Cumulus is proven and scalable system used in NASA, which is a cloud-based data ingest, archive, distribution, and management system that is used in Earth Observing System Data and Information System (EOSDIS) data streams.</t>
  </si>
  <si>
    <t>PDS Nucleus Trade Study - Comparison of Selected Products</t>
  </si>
  <si>
    <t>Summary of the Comparison</t>
  </si>
  <si>
    <t>CUMULUS</t>
  </si>
  <si>
    <t>Common Workflow Service (CWS)</t>
  </si>
  <si>
    <t xml:space="preserve">Camunda Community Edition </t>
  </si>
  <si>
    <t>Luigi Python Package</t>
  </si>
  <si>
    <t xml:space="preserve">CUMULUS	</t>
  </si>
  <si>
    <t>Requirement Category</t>
  </si>
  <si>
    <t>Weighted Score</t>
  </si>
  <si>
    <t>Normalized Score (Out of 10)</t>
  </si>
  <si>
    <t>Data Pipeline Authoring</t>
  </si>
  <si>
    <t>Data Pipeline Management</t>
  </si>
  <si>
    <t>Data Pipeline Execution</t>
  </si>
  <si>
    <t>ETL Operations</t>
  </si>
  <si>
    <t>Data Pipeline Lifecycle Management</t>
  </si>
  <si>
    <t>Data Pipeline Triggers</t>
  </si>
  <si>
    <t>REST based Application Programming Interface (API)</t>
  </si>
  <si>
    <t>Command Line Interface (CLI)</t>
  </si>
  <si>
    <t>Python Programming Language Support</t>
  </si>
  <si>
    <t>Logging and Auditing Requirements</t>
  </si>
  <si>
    <t>Versioning, Backups and Restore Requirements</t>
  </si>
  <si>
    <t>Notification Requirements</t>
  </si>
  <si>
    <t>Scalability and Performance Requirements</t>
  </si>
  <si>
    <t>Authentication and Authorization</t>
  </si>
  <si>
    <t>User, Role and Permission Management</t>
  </si>
  <si>
    <t>Platform Requirements</t>
  </si>
  <si>
    <t>NASA/JPL Internal User Community and Endorsement</t>
  </si>
  <si>
    <t>Support, Learnability and External Skill Availability</t>
  </si>
  <si>
    <t>Total Score</t>
  </si>
  <si>
    <t>Detailed Comparison</t>
  </si>
  <si>
    <t>Score and Color Code</t>
  </si>
  <si>
    <t>Meaning</t>
  </si>
  <si>
    <t>Not supported</t>
  </si>
  <si>
    <t>Very basic support (needs considerable custom development)</t>
  </si>
  <si>
    <t>Partially supported</t>
  </si>
  <si>
    <t>Fully supported</t>
  </si>
  <si>
    <t>Requirement</t>
  </si>
  <si>
    <t>Importance</t>
  </si>
  <si>
    <t xml:space="preserve">Weight </t>
  </si>
  <si>
    <t xml:space="preserve"> Score </t>
  </si>
  <si>
    <t>Score</t>
  </si>
  <si>
    <t>CWS Notes</t>
  </si>
  <si>
    <t>Airflow Notes</t>
  </si>
  <si>
    <t>Camunda Community Edition Notes</t>
  </si>
  <si>
    <t>Luigi Notes</t>
  </si>
  <si>
    <t>Cumulus Notes</t>
  </si>
  <si>
    <t>Data Pipeline Requirements</t>
  </si>
  <si>
    <t>Nucleus shall define data pipelines by combining pluggable processing nodes (preferably docker containers).</t>
  </si>
  <si>
    <t>Must have</t>
  </si>
  <si>
    <t>Command in Docker containers can be invoked through Command Line Execution element template</t>
  </si>
  <si>
    <t>Airflow DockerOperator</t>
  </si>
  <si>
    <t>Command in Docker containers can be invoked through Command Line Execution element template.</t>
  </si>
  <si>
    <r>
      <rPr>
        <u/>
        <sz val="10"/>
        <color rgb="FF000000"/>
        <rFont val="Arial"/>
        <family val="2"/>
      </rPr>
      <t>The docker_runner module</t>
    </r>
    <r>
      <rPr>
        <u/>
        <sz val="10"/>
        <color rgb="FF0563C1"/>
        <rFont val="Calibri"/>
        <family val="2"/>
      </rPr>
      <t xml:space="preserve"> (https://luigi.readthedocs.io/en/stable/api/luigi.contrib.docker_runner.html)</t>
    </r>
  </si>
  <si>
    <t>The technologies used for Nucleus data pipelines shall not restrict the supported types of data that can be processed. The supported types of data should be only dependent on the capabilities of the pluggable processing nodes.</t>
  </si>
  <si>
    <t>Nucleus shall create data pipelines as directional graphs, where nodes can have multiple sources.</t>
  </si>
  <si>
    <t>https://airflow.apache.org/docs/apache-airflow/stable/concepts/dags.html</t>
  </si>
  <si>
    <t>Nucleus shall create data pipelines as directional graphs, where nodes can have multiple sinks.</t>
  </si>
  <si>
    <t>Nucleus shall support defining data pipelines using pain text/code format</t>
  </si>
  <si>
    <t>The Camunda models used in CWS can be viewed as text, but these models are usually expected to be edited using a visual editor. Also , it is possible to use a Java library to generate BPMN.</t>
  </si>
  <si>
    <r>
      <rPr>
        <sz val="10"/>
        <color theme="1"/>
        <rFont val="Calibri (Body)"/>
      </rPr>
      <t>Python DAG Definitions</t>
    </r>
    <r>
      <rPr>
        <sz val="10"/>
        <color theme="10"/>
        <rFont val="Calibri (Body)"/>
      </rPr>
      <t xml:space="preserve"> (https://airflow.apache.org/docs/apache-airflow/stable/concepts/dags.html)</t>
    </r>
  </si>
  <si>
    <t>The Camunda models can be viewed as text, but these models are usually expected to be edited using a visual editor. Also , it is possible to use a Java library to generate BPMN.</t>
  </si>
  <si>
    <t>Nucleus shall execute process models (E.g.: Business Process Model and Notation) created by external graphical modeling tools</t>
  </si>
  <si>
    <t>Nice to have</t>
  </si>
  <si>
    <t>Tested BPMN and DMN. Should  work with CMMN too.</t>
  </si>
  <si>
    <t xml:space="preserve">Supports BPMN, DMN and CMMN </t>
  </si>
  <si>
    <t>AWS Step Functions Workflow Studio https://aws.amazon.com/blogs/aws/new-aws-step-functions-workflow-studio-a-low-code-visual-tool-for-building-state-machines/</t>
  </si>
  <si>
    <t>Nucleus shall provide a graphical modeling software to author data pipelines by combining pluggable components available in a library. This can be a separate module.</t>
  </si>
  <si>
    <t>Provides Camunda modeler</t>
  </si>
  <si>
    <t>Nucleus shall provide an interface to import/export data pipelines configurations (This can be version controlled in a source code repository too).</t>
  </si>
  <si>
    <r>
      <rPr>
        <sz val="10"/>
        <color theme="1"/>
        <rFont val="Calibri"/>
        <family val="2"/>
      </rPr>
      <t xml:space="preserve">Choice states </t>
    </r>
    <r>
      <rPr>
        <u/>
        <sz val="10"/>
        <color rgb="FF1155CC"/>
        <rFont val="Calibri"/>
        <family val="2"/>
      </rPr>
      <t>https://nasa.github.io/cumulus/docs/data-cookbooks/choice-states</t>
    </r>
  </si>
  <si>
    <t>Nucleus shall provide ways to add branching logic to take different paths in the data pipeline on errors.</t>
  </si>
  <si>
    <t>https://docs.camunda.org/manual/7.16/reference/bpmn20/events/conditional-events/</t>
  </si>
  <si>
    <t>https://www.astronomer.io/guides/airflow-branch-operator/</t>
  </si>
  <si>
    <t>https://luigi.readthedocs.io/en/stable/tasks.html#dynamic-dependencies</t>
  </si>
  <si>
    <r>
      <rPr>
        <sz val="10"/>
        <color theme="1"/>
        <rFont val="Calibri"/>
        <family val="2"/>
      </rPr>
      <t xml:space="preserve">Error Handling in Workflows </t>
    </r>
    <r>
      <rPr>
        <u/>
        <sz val="10"/>
        <color rgb="FF1155CC"/>
        <rFont val="Calibri"/>
        <family val="2"/>
      </rPr>
      <t>https://nasa.github.io/cumulus/docs/data-cookbooks/error-handling</t>
    </r>
  </si>
  <si>
    <t>Nucleus should enable Retry policy for each data pipeline.</t>
  </si>
  <si>
    <t>https://camunda.com/blog/2021/04/where-is-the-retry-in-bpmn-20/</t>
  </si>
  <si>
    <t>on_failure_callback ( https://airflow.apache.org/docs/apache-airflow/2.2.1/logging-monitoring/callbacks.html )</t>
  </si>
  <si>
    <r>
      <rPr>
        <sz val="10"/>
        <color theme="1"/>
        <rFont val="Calibri"/>
        <family val="2"/>
      </rPr>
      <t xml:space="preserve">Cumulus supports the AWS retry configuration outlined in </t>
    </r>
    <r>
      <rPr>
        <u/>
        <sz val="10"/>
        <color rgb="FF1155CC"/>
        <rFont val="Calibri"/>
        <family val="2"/>
      </rPr>
      <t>https://docs.aws.amazon.com/step-functions/latest/dg/concepts-error-handling.html</t>
    </r>
    <r>
      <rPr>
        <sz val="10"/>
        <color theme="1"/>
        <rFont val="Calibri"/>
        <family val="2"/>
      </rPr>
      <t xml:space="preserve"> </t>
    </r>
  </si>
  <si>
    <t>Nucleus shall add/create a data pipeline.</t>
  </si>
  <si>
    <t>Nucleus shall update a data pipeline.</t>
  </si>
  <si>
    <t>Nucleus shall deactivate a data pipeline.</t>
  </si>
  <si>
    <t xml:space="preserve">https://docs.camunda.org/manual/7.16/webapps/cockpit/bpmn/suspension/ </t>
  </si>
  <si>
    <t>Pause DAG feature</t>
  </si>
  <si>
    <t>https://docs.camunda.org/manual/7.16/webapps/cockpit/bpmn/suspension/</t>
  </si>
  <si>
    <t>Not straightforward</t>
  </si>
  <si>
    <t>Can deactivate in real time (no deployment needed)</t>
  </si>
  <si>
    <t>Nucleus shall activate a data pipeline.</t>
  </si>
  <si>
    <t>Reactivate feature</t>
  </si>
  <si>
    <t>Unpause DAG feature</t>
  </si>
  <si>
    <t>Can activate in real time (no deployment needed)</t>
  </si>
  <si>
    <t>Nucleus shall delete a data pipeline.</t>
  </si>
  <si>
    <t>Nucleus shall assign a priority to a data pipeline before execution.</t>
  </si>
  <si>
    <t>Using  priority weights</t>
  </si>
  <si>
    <t>At task level</t>
  </si>
  <si>
    <t>Nucleus shall execute predefined data pipelines.</t>
  </si>
  <si>
    <t>Nucleus shall execute parallel branches in data pipelines concurrently.</t>
  </si>
  <si>
    <t>Not straightforward (https://stackoverflow.com/questions/48670553/luigi-parallel-branches)</t>
  </si>
  <si>
    <t>Nucleus shall execute multiple pipelines concurrently.</t>
  </si>
  <si>
    <t>Nucleus should retry data pipeline execution based on a predefined retry policy on failures.</t>
  </si>
  <si>
    <t>Nucleus shall support ETL operations.</t>
  </si>
  <si>
    <t>https://it4bi.ulb.ac.be/it4bi/medias/pdfs/2015_Master_Thesis/IT4BI_2015_Thesis_8.pdf</t>
  </si>
  <si>
    <t>http://michael-harmon.com/blog/AirflowETL.html</t>
  </si>
  <si>
    <t>http://blog.adnansiddiqi.me/create-your-first-etl-in-luigi/</t>
  </si>
  <si>
    <t>Nucleus shall execute ETL jobs in batch mode where data is extracted, transformed and loaded as batches.</t>
  </si>
  <si>
    <t>https://docs.camunda.org/manual/7.16/user-guide/process-engine/batch-operations/</t>
  </si>
  <si>
    <t>https://www.upsolver.com/blog/apache-airflow-when-to-use-it-when-to-avoid-it-while-building-a-data-lake#:~:text=Airflow%20doesn't%20manage%20event,pipeline%20and%20run%20the%20job.</t>
  </si>
  <si>
    <t>Nucleus shall execute ETL processes in real-time mode where data is extracted, transformed and loaded in real-time as soon as data is received (this can also be considered as streaming ETL).</t>
  </si>
  <si>
    <t>Should have</t>
  </si>
  <si>
    <t>https://docs.camunda.io/docs/self-managed/optimize-deployment/configuration/setup-event-based-processes/</t>
  </si>
  <si>
    <t xml:space="preserve">Not supported by default. Possible to implement (https://airflowsummit.org/sessions/2021/event-based-scheduling/#:~:text=Airflow%20scheduler%20uses%20DAG%20definitions,on%20state%20of%20dependencies%20scheduling.) </t>
  </si>
  <si>
    <t>https://luigi.readthedocs.io/en/stable/design_and_limitations.html   says,
Its focus is on batch processing so it’s probably less useful for near real-time pipelines or continuously running processes.</t>
  </si>
  <si>
    <t>Event by event streaming ELT is not supported</t>
  </si>
  <si>
    <t>Nucleus shall initiate a data pipeline.</t>
  </si>
  <si>
    <t>Nucleus shall suspend a data pipeline.</t>
  </si>
  <si>
    <t>Temporarily suspending a data pipiline is not supported</t>
  </si>
  <si>
    <t>Nucleus shall resume a data pipeline.</t>
  </si>
  <si>
    <t>Resuming suspended data pipiline is not supported</t>
  </si>
  <si>
    <t>Nucleus shall terminate a data pipeline.</t>
  </si>
  <si>
    <t>Will not terminate immediately. The pipeline will complete all the tasks before terminating.</t>
  </si>
  <si>
    <t>Nucleus shall assign a priority to a data pipeline during the execution.</t>
  </si>
  <si>
    <t>https://camunda.com/blog/2015/08/job-prioritization-asynchronous-processing/</t>
  </si>
  <si>
    <t>Not supported (https://stackoverflow.com/questions/58243041/airflow-1-9-runtime-assignment-of-priority-weights-to-dagruns ).</t>
  </si>
  <si>
    <t>Nucleus shall trigger the execution of a data pipeline on demand by a human user or external system.</t>
  </si>
  <si>
    <t>https://docs.camunda.io/docs/components/best-practices/development/routing-events-to-processes/</t>
  </si>
  <si>
    <t>https://airflow.apache.org/docs/apache-airflow/1.10.2/scheduler.html</t>
  </si>
  <si>
    <t>https://luigi.readthedocs.io/en/stable/design_and_limitations.html   says,
Luigi does not come with built-in triggering, and you still need to rely on something like crontab to trigger workflows periodically.</t>
  </si>
  <si>
    <t>Nucleus shall trigger the execution of a data pipeline based on a schedule.</t>
  </si>
  <si>
    <t>https://wiki.jpl.nasa.gov/display/cws/Cron+Initiator</t>
  </si>
  <si>
    <t>https://airflow.apache.org/docs/apache-airflow/1.10.1/scheduler.html</t>
  </si>
  <si>
    <t>https://nasa.github.io/cumulus/docs/workflows/workflow-triggers</t>
  </si>
  <si>
    <t>Nucleus shall trigger the execution of a data pipeline automatically based on a data file receive event.</t>
  </si>
  <si>
    <t>https://wiki.jpl.nasa.gov/display/cws/File+Initiator</t>
  </si>
  <si>
    <t>Airflow FileSensor (https://airflow.apache.org/docs/apache-airflow/1.10.12/_modules/airflow/contrib/sensors/file_sensor.html)</t>
  </si>
  <si>
    <t>Not supported by default. Can be supported with external libraries.</t>
  </si>
  <si>
    <t>Nucleus shall trigger the execution of a data pipeline automatically based on a change in a database table (Change Data Capture).</t>
  </si>
  <si>
    <t>Airflow SQL Sensor (https://airflow.apache.org/docs/apache-airflow/stable/_api/airflow/sensors/sql/index.html)</t>
  </si>
  <si>
    <t>Nucleus shall trigger the execution of a data pipeline automatically based on a message/event (E.g.: Kafka event, RabbitMQ event)</t>
  </si>
  <si>
    <t>https://wiki.jpl.nasa.gov/display/cws/Message+Arrival+Initiator</t>
  </si>
  <si>
    <t>Not supported by default. Can be supported with external libraries (https://pypi.org/project/airflow-provider-kafka/0.1.0/).</t>
  </si>
  <si>
    <t>Message Events (https://docs.camunda.io/docs/components/modeler/bpmn/message-events/)</t>
  </si>
  <si>
    <t>Message Consumer (https://nasa.github.io/cumulus/docs/workflows/workflow-triggers)</t>
  </si>
  <si>
    <t>Application Programming Interface Requirements</t>
  </si>
  <si>
    <t>Representative State Transfer (REST) based Application Programming Interface (API)</t>
  </si>
  <si>
    <t>Nucleus shall provide a Representative State Transfer (REST) based Application Programming Interface (API) for data pipeline life cycle management (initiate, suspend, resume, terminate).</t>
  </si>
  <si>
    <t>https://docs.camunda.org/manual/7.5/reference/rest/</t>
  </si>
  <si>
    <t>https://airflow.apache.org/docs/apache-airflow/stable/stable-rest-api-ref.html</t>
  </si>
  <si>
    <t>Only basic REST API available https://luigi.readthedocs.io/en/stable/api/luigi.server.html</t>
  </si>
  <si>
    <t>https://nasa.github.io/cumulus-api/</t>
  </si>
  <si>
    <t>Nucleus shall provide a Representative State Transfer (REST) based Application Programming Interface (API) for data pipeline monitoring (with ability to check progress and statistics on both current and historical pipelines).</t>
  </si>
  <si>
    <t>Nucleus shall provide a Representative State Transfer (REST) based Application Programming Interface (API) to import and delete predefined data pipelines.</t>
  </si>
  <si>
    <t>Nucleus shall provide a Command Line Interface (CLI) for process management (initiate, suspend, resume, terminate).</t>
  </si>
  <si>
    <t>https://docs.camunda.io/docs/apis-clients/cli-client/</t>
  </si>
  <si>
    <t>https://airflow.apache.org/docs/apache-airflow/stable/cli-and-env-variables-ref.html#dags</t>
  </si>
  <si>
    <r>
      <rPr>
        <sz val="10"/>
        <color theme="1"/>
        <rFont val="Calibri"/>
        <family val="2"/>
      </rPr>
      <t xml:space="preserve">Can implement a CLI wrapper for Cumulus API </t>
    </r>
    <r>
      <rPr>
        <u/>
        <sz val="10"/>
        <color rgb="FF1155CC"/>
        <rFont val="Calibri"/>
        <family val="2"/>
      </rPr>
      <t>https://nasa.github.io/cumulus-api/</t>
    </r>
  </si>
  <si>
    <t>Nucleus shall provide a Command Line Interface (CLI) for data pipeline monitoring (with ability to check progress and statistics on both current and historical pipelines).</t>
  </si>
  <si>
    <t>https://docs.camunda.org/manual/7.11/user-guide/logging/</t>
  </si>
  <si>
    <t>https://airflow.apache.org/docs/apache-airflow/stable/logging-monitoring/</t>
  </si>
  <si>
    <r>
      <rPr>
        <sz val="10"/>
        <color theme="1"/>
        <rFont val="Calibri"/>
        <family val="2"/>
      </rPr>
      <t xml:space="preserve">Can implement a CLI wrapper for Cumulus API </t>
    </r>
    <r>
      <rPr>
        <u/>
        <sz val="10"/>
        <color rgb="FF1155CC"/>
        <rFont val="Calibri"/>
        <family val="2"/>
      </rPr>
      <t>https://nasa.github.io/cumulus-api/</t>
    </r>
  </si>
  <si>
    <t>Nucleus shall provide a Command Line Interface (CLI) based Application Programming Interface (API) to import and delete predefined data pipelines.</t>
  </si>
  <si>
    <t>https://stackoverflow.com/questions/40651783/airflow-how-to-delete-a-dag</t>
  </si>
  <si>
    <t>Can be supported using Terraform. Not supported through Cumulus CLI.</t>
  </si>
  <si>
    <t>Nucleus shall provide a python language wrapper for process management (initiate, suspend, resume, terminate).</t>
  </si>
  <si>
    <t>By calling REST API with Python</t>
  </si>
  <si>
    <t>https://localcoder.org/how-to-trigger-an-airflow-dag-run-from-within-a-python-script</t>
  </si>
  <si>
    <t>cumulus-process-py is a collection of python utilities for the NASA Cumulus project (https://github.com/nasa/cumulus-process-py )</t>
  </si>
  <si>
    <t>Nucleus shall provide a python language wrapper for data pipeline monitoring (with ability to check progress and statistics on both current and historical pipelines).</t>
  </si>
  <si>
    <t>https://airflow.apache.org/docs/apache-airflow/stable/logging-monitoring/metrics.html</t>
  </si>
  <si>
    <t>Only basic monitoring to know if a pipeline is crashed https://luigi.readthedocs.io/en/stable/luigi_patterns.html#monitoring-task-pipelines</t>
  </si>
  <si>
    <t>For monitoring, a Javascript/Typescript based UI library should be used (not python)</t>
  </si>
  <si>
    <t>Nucleus shall provide a python language support to define branching logic and iteration in data pipeline definitions, when applicable.</t>
  </si>
  <si>
    <t>Airflow DAGs are written in Python</t>
  </si>
  <si>
    <t>Python language wrapper for pipeline definition?</t>
  </si>
  <si>
    <t>Nucleus shall log the Initialization, Termination, Processing progress, Warnings and Errors of each component.</t>
  </si>
  <si>
    <t>Basic logging</t>
  </si>
  <si>
    <t>Nucleus shall provide a way to check the logs of all components in a single place, without having to check the logs for each and every component separately.</t>
  </si>
  <si>
    <t>Nucleus shall log each user access attempts to the system with the details of date and time of the event, outcome of the access attempt (allowed/denied), user name and user roles</t>
  </si>
  <si>
    <t>https://docs.camunda.org/manual/7.16/webapps/admin/auditing/</t>
  </si>
  <si>
    <t>http://localhost:8080/userstatschartview/chart/1</t>
  </si>
  <si>
    <t>Can be supported through AWS  services and other authentication providers (E.g.: EDL, Launch Pad, NAMS auth, Cognito).</t>
  </si>
  <si>
    <t>Nucleus shall create versions of data pipeline definitions and other deployment configurations.</t>
  </si>
  <si>
    <t>Process definitions can be source controlled</t>
  </si>
  <si>
    <t>Process definitions can be source controlled. In addtion, Cumulus provides backup and restore functionalities as shown in https://nasa.github.io/cumulus/docs/features/backup_and_restore</t>
  </si>
  <si>
    <t>Nucleus shall backup the versions of data pipeline definitions, other deployment configurations and administration related data such as user accounts, user roles, permissions and logs.</t>
  </si>
  <si>
    <t>Nucleus shall restore the versions of data pipeline definitions, other deployment configurations and administration related data such as user accounts, user roles, permissions and logs.</t>
  </si>
  <si>
    <t>Nucleus shall send email notifications based on predefined events and based on user roles.</t>
  </si>
  <si>
    <t>Can be supported with https://github.com/camunda-community-hub/camunda-platform-7-mail</t>
  </si>
  <si>
    <r>
      <rPr>
        <sz val="10"/>
        <color theme="1"/>
        <rFont val="Calibri (Body)"/>
      </rPr>
      <t xml:space="preserve">Can be supported </t>
    </r>
    <r>
      <rPr>
        <u/>
        <sz val="10"/>
        <color theme="10"/>
        <rFont val="Calibri"/>
        <family val="2"/>
      </rPr>
      <t>with https://www.astronomer.io/guides/error-notifications-in-airflow/</t>
    </r>
  </si>
  <si>
    <t>Basic notifications https://luigi.readthedocs.io/en/stable/configuration.html#batch-notifier</t>
  </si>
  <si>
    <r>
      <rPr>
        <sz val="10"/>
        <color theme="1"/>
        <rFont val="Calibri"/>
        <family val="2"/>
      </rPr>
      <t xml:space="preserve">Notifications can be setup for AWS services used by Cumulus </t>
    </r>
    <r>
      <rPr>
        <u/>
        <sz val="10"/>
        <color rgb="FF1155CC"/>
        <rFont val="Calibri"/>
        <family val="2"/>
      </rPr>
      <t>https://github.com/nasa/cumulus-docs/blob/master/docs/data-cookbooks/sns.md</t>
    </r>
  </si>
  <si>
    <t>Nucleus shall send text notifications (to phones) based on predefined events and based on user roles.</t>
  </si>
  <si>
    <t>Can be supported with https://github.com/camunda-community-hub/camunda-platform-7-mail and email to text</t>
  </si>
  <si>
    <r>
      <rPr>
        <u/>
        <sz val="10"/>
        <color theme="1"/>
        <rFont val="Calibri (Body)"/>
      </rPr>
      <t xml:space="preserve">Can be supported </t>
    </r>
    <r>
      <rPr>
        <u/>
        <sz val="10"/>
        <color theme="10"/>
        <rFont val="Calibri"/>
        <family val="2"/>
      </rPr>
      <t>with https://www.astronomer.io/guides/error-notifications-in-airflow/ and email to text</t>
    </r>
  </si>
  <si>
    <t>Can be supported with https://luigi.readthedocs.io/en/stable/configuration.html#batch-notifier and email to text</t>
  </si>
  <si>
    <r>
      <rPr>
        <sz val="10"/>
        <color theme="1"/>
        <rFont val="Calibri"/>
        <family val="2"/>
      </rPr>
      <t xml:space="preserve">Notifications can be setup for AWS services used by Cumulus </t>
    </r>
    <r>
      <rPr>
        <u/>
        <sz val="10"/>
        <color rgb="FF1155CC"/>
        <rFont val="Calibri"/>
        <family val="2"/>
      </rPr>
      <t>https://github.com/nasa/cumulus-docs/blob/master/docs/data-cookbooks/sns.md</t>
    </r>
  </si>
  <si>
    <t>Nucleus shall send notifications to administrators and other related recipients on resource consumption above a threshold value, data pipeline failures, component crash events, too many failed login attempts (above a threshold value) for a single user, no progress in a data pipeline for a long time (above a threshold value) and any other interesting patterns in logs.</t>
  </si>
  <si>
    <r>
      <rPr>
        <sz val="10"/>
        <color theme="1"/>
        <rFont val="Calibri (Body)"/>
      </rPr>
      <t xml:space="preserve">Can be supported </t>
    </r>
    <r>
      <rPr>
        <u/>
        <sz val="10"/>
        <color theme="10"/>
        <rFont val="Calibri"/>
        <family val="2"/>
      </rPr>
      <t>with https://www.astronomer.io/guides/error-notifications-in-airflow/</t>
    </r>
  </si>
  <si>
    <t>Notifications can be setup for AWS services used by Cumulus</t>
  </si>
  <si>
    <t>Nucleus shall send notifications to data pipeline users (customers) on data pipeline completions and data pipeline failures</t>
  </si>
  <si>
    <r>
      <rPr>
        <sz val="10"/>
        <color theme="1"/>
        <rFont val="Calibri (Body)"/>
      </rPr>
      <t xml:space="preserve">Can be supported </t>
    </r>
    <r>
      <rPr>
        <u/>
        <sz val="10"/>
        <color theme="10"/>
        <rFont val="Calibri"/>
        <family val="2"/>
      </rPr>
      <t>with https://www.astronomer.io/guides/error-notifications-in-airflow/</t>
    </r>
  </si>
  <si>
    <r>
      <rPr>
        <sz val="10"/>
        <color theme="1"/>
        <rFont val="Calibri"/>
        <family val="2"/>
      </rPr>
      <t xml:space="preserve">Notifications can be setup for AWS services used by Cumulus </t>
    </r>
    <r>
      <rPr>
        <u/>
        <sz val="10"/>
        <color rgb="FF1155CC"/>
        <rFont val="Calibri"/>
        <family val="2"/>
      </rPr>
      <t>https://github.com/nasa/cumulus-docs/blob/master/docs/data-cookbooks/sns.md</t>
    </r>
    <r>
      <rPr>
        <sz val="10"/>
        <color theme="1"/>
        <rFont val="Calibri"/>
        <family val="2"/>
      </rPr>
      <t xml:space="preserve"> </t>
    </r>
  </si>
  <si>
    <t>Nucleus shall provide horizontal scalability.</t>
  </si>
  <si>
    <t>CWS is horizontally scalable with right configurations. However, there are some concerns shared by some users, when trying to execute a large number of parallel workflows with CWS.</t>
  </si>
  <si>
    <t>https://www.astronomer.io/guides/airflow-scaling-workers/</t>
  </si>
  <si>
    <t>https://camunda.com/platform-7/performance/</t>
  </si>
  <si>
    <t>https://luigi.readthedocs.io/en/stable/design_and_limitations.html says,
- The assumption is that each task is a sizable chunk of work. While you can probably schedule a few thousand jobs, it’s not meant to scale beyond tens of thousands.
- Luigi does not support distribution of execution. When you have workers running thousands of jobs daily, this starts to matter, because the worker nodes get overloaded. There are some ways to mitigate this (trigger from many nodes, use resources), but none of them are ideal.</t>
  </si>
  <si>
    <t>Proven scalability</t>
  </si>
  <si>
    <t>Nucleus shall upscale and downscale automatically based on the load and resource consumption.</t>
  </si>
  <si>
    <t>https://camunda.com/blog/2015/09/scaling-camunda-bpm-in-cluster-job/</t>
  </si>
  <si>
    <t>Cluster autoscaling (https://nasa.github.io/cumulus/docs/v1.20.0/deployment/config_descriptions)</t>
  </si>
  <si>
    <t>Nucleus shall plug vertically scalable processing nodes which are capable of processing CPU intensive processes such as machine learning and image processing algorithms.</t>
  </si>
  <si>
    <t xml:space="preserve">Possible, because a vertically scalable node can be added as a docker container </t>
  </si>
  <si>
    <t>Nucleus shall define caps/thresholds for resource consumption levels</t>
  </si>
  <si>
    <t>Any processing node of Nucleus shall not consume more than xx% of the available CPU of any processing node.</t>
  </si>
  <si>
    <t>Any processing node of Nucleus shall not consume more than xx% of the available memory (RAM) of any processing node.</t>
  </si>
  <si>
    <t>The response time of any of the operations of the RESTful API of Nucleus shall not exceed xxxx milliseconds.</t>
  </si>
  <si>
    <t>The response time of any of the operations of the CLI of Nucleus shall not exceed xxxx milliseconds.</t>
  </si>
  <si>
    <t>Nucleus data pipelines shall process data volumes of at least xxx Gigabytes in size (for each data pipeline execution).</t>
  </si>
  <si>
    <t>A Nucleus data pipeline shall have at least N processing nodes.</t>
  </si>
  <si>
    <t>A Nucleus data pipeline shall execute at least N parallel branches in a single data pipeline concurrently.</t>
  </si>
  <si>
    <t>A Nucleus data pipeline shall execute at least N parallel data pipelines concurrently.</t>
  </si>
  <si>
    <t>Any single node failure/overload in Nucleus should not result in a system overload</t>
  </si>
  <si>
    <t>Availability Requirements</t>
  </si>
  <si>
    <t>Nucleus shall maintain 99.99% availability, where, Availability = (Planned Uptime - Unplanned Downtime) ÷ (Planned Uptime)</t>
  </si>
  <si>
    <t>Security Requirements</t>
  </si>
  <si>
    <t>Nucleus shall support pluggable authentication and authorization mechanisms.</t>
  </si>
  <si>
    <t>https://docs.camunda.org/manual/7.7/user-guide/process-engine/identity-service/</t>
  </si>
  <si>
    <t>https://airflow.apache.org/docs/apache-airflow/1.10.14/security.html#</t>
  </si>
  <si>
    <t>Cumulus supports integration with Amazon Cognito (https://nasa.github.io/cumulus/docs/deployment/cumulus_distribution)</t>
  </si>
  <si>
    <t>Nucleus shall provide role-based permissions to restrict data pipeline authoring, data pipeline management and data pipeline execution. These restrictions shall be applicable to the operations invoked through other interfaces of Nucleus such as RESTful API and CLI.</t>
  </si>
  <si>
    <t>https://docs.camunda.org/manual/7.16/webapps/admin/</t>
  </si>
  <si>
    <t>https://airflow.apache.org/docs/apache-airflow/stable/security/access-control.html</t>
  </si>
  <si>
    <t>No role based authorization. It is "you have access or not".</t>
  </si>
  <si>
    <t>Data passes through Nucleus shall only be accessible by authorized users/services.</t>
  </si>
  <si>
    <t>Data passes through Nuclues is only accessible to authorized users by default. The data can be shared if required.</t>
  </si>
  <si>
    <t>Nucleus shall have a pluggable User Management module to manage Users, User Roles and Permissions.</t>
  </si>
  <si>
    <t>Nucleus User Management module shall create, update and delete Users.</t>
  </si>
  <si>
    <t>Nucleus User Management module shall create, update and delete User Roles.</t>
  </si>
  <si>
    <t>Nucleus User Management module shall create, update and delete Permissions.</t>
  </si>
  <si>
    <t>Nucleus User Management module shall add multiple Permissions to a User Role.</t>
  </si>
  <si>
    <t>Nucleus User Management module shall add multiple Roles to a User.</t>
  </si>
  <si>
    <t>Cost Optimization Requirements</t>
  </si>
  <si>
    <t>Nucleus shall execute data pipelines on cost optimized infrastructure wherever possible.</t>
  </si>
  <si>
    <t>This is a deployment time decision and not a runtime/dynamic feature.</t>
  </si>
  <si>
    <t>Nucleus shall execute data pipelines in cost optimized timeframes whenever possible.</t>
  </si>
  <si>
    <t>Nucleus shall operate on the AWS cloud.</t>
  </si>
  <si>
    <t>https://camunda.com/blog/2015/06/deploy-camunda-bpm-docker-image-with/</t>
  </si>
  <si>
    <t xml:space="preserve">https://aws.amazon.com/managed-workflows-for-apache-airflow/ and https://thinkport.digital/how-to-deploy-airflow-on-aws/ </t>
  </si>
  <si>
    <t>Can be executed on AWS</t>
  </si>
  <si>
    <t>NASA JPL Internal user community</t>
  </si>
  <si>
    <t>CWS has a proven track record in JPL in projects such as Masr 2020.</t>
  </si>
  <si>
    <t>Camunda is indirectly used in JPL, because CWS is based on Camunda. CWS has a proven track record in JPL in projects such as Masr 2020.</t>
  </si>
  <si>
    <t>Cumulus has a proven track record in JPL and NASA projects.</t>
  </si>
  <si>
    <t>Endorsed by NASA/JPL</t>
  </si>
  <si>
    <t>External user community</t>
  </si>
  <si>
    <t>CWS based on Camunda, which has a large active user community.</t>
  </si>
  <si>
    <t>Airflow has a large active user community.</t>
  </si>
  <si>
    <t>Camunda  has a large active user community.</t>
  </si>
  <si>
    <t>Luigi has a small active user community.</t>
  </si>
  <si>
    <t>Example: Noaa.gov</t>
  </si>
  <si>
    <t>Ability to get support</t>
  </si>
  <si>
    <t>CWS development team is in JPL and also it is possible to get support through Camunda organization.</t>
  </si>
  <si>
    <t>Can get support through https://www.astronomer.io/</t>
  </si>
  <si>
    <t xml:space="preserve"> it is possible to get support through Camunda organization.</t>
  </si>
  <si>
    <t>No support service</t>
  </si>
  <si>
    <t>Can get support from Cumulus development team through Slack</t>
  </si>
  <si>
    <t xml:space="preserve">Ability learn or get help through external sources such as Google search, Video tutorials and forums (stack overflow etc.) </t>
  </si>
  <si>
    <t>CWS is based on Camunda and it is possible to learn/get help on some areas of CWS using Caminda resources</t>
  </si>
  <si>
    <t xml:space="preserve">Google results shows about 15,400,000 results for Airflow tutorials and there are many well written tutorils and vidoes available on airflow. Also, there are many user forums on internet on this. </t>
  </si>
  <si>
    <t xml:space="preserve">Google results shows about 399,000 results for Camunda tutorials and there are many well written tutorils and vidoes available on Camunda. Also, there are many user forums on internet on this. </t>
  </si>
  <si>
    <t xml:space="preserve">Google results shows about 126000 results for Luigi workflow tutorials and there are many well written tutorils and vidoes available on Luigi. </t>
  </si>
  <si>
    <t>Cumulus is based on AWS Step functions and it is possible to learn/get help on some areas of CWS using Caminda resources</t>
  </si>
  <si>
    <t>Ability to hire someone from outside, who already has experience with related technologies</t>
  </si>
  <si>
    <t>Can find candidates with a Camunda skill set. Based on standard BPMN notation which is used outside NASA/JPL (Candidates available with partial skill set)</t>
  </si>
  <si>
    <t>Based on Python programing language. Also, possible to find candidates with complete Airflow skills. (Candidates available  with full skill set)</t>
  </si>
  <si>
    <t>Can find candidates with a complete Camunda skill set. Based on standard BPMN notation which is used outside NASA/JPL. (Candidates available with full skill set)</t>
  </si>
  <si>
    <t>Based on Python programing language.  Lugi is not a very common skill set. (Candidates available with partial skill set)</t>
  </si>
  <si>
    <t>Based on AWS Step functions. Can find candidates who know Step functions.  (Candidates available with partial skill set)</t>
  </si>
  <si>
    <t>Not supported / None</t>
  </si>
  <si>
    <t>Very basic support (needs considerable custom development) / Low</t>
  </si>
  <si>
    <t>Partially supported / Medium</t>
  </si>
  <si>
    <t>Fully supported / High</t>
  </si>
  <si>
    <r>
      <rPr>
        <u/>
        <sz val="10"/>
        <color rgb="FF000000"/>
        <rFont val="Arial"/>
        <family val="2"/>
      </rPr>
      <t>The docker_runner module</t>
    </r>
    <r>
      <rPr>
        <u/>
        <sz val="10"/>
        <color rgb="FF0563C1"/>
        <rFont val="Calibri"/>
        <family val="2"/>
      </rPr>
      <t xml:space="preserve"> (https://luigi.readthedocs.io/en/stable/api/luigi.contrib.docker_runner.html)</t>
    </r>
  </si>
  <si>
    <r>
      <rPr>
        <sz val="10"/>
        <color theme="1"/>
        <rFont val="Calibri (Body)"/>
      </rPr>
      <t>Python DAG Definitions</t>
    </r>
    <r>
      <rPr>
        <sz val="10"/>
        <color theme="10"/>
        <rFont val="Calibri (Body)"/>
      </rPr>
      <t xml:space="preserve"> (https://airflow.apache.org/docs/apache-airflow/stable/concepts/dags.html)</t>
    </r>
  </si>
  <si>
    <r>
      <rPr>
        <sz val="10"/>
        <color theme="1"/>
        <rFont val="Calibri"/>
        <family val="2"/>
      </rPr>
      <t xml:space="preserve">Choice states </t>
    </r>
    <r>
      <rPr>
        <u/>
        <sz val="10"/>
        <color rgb="FF1155CC"/>
        <rFont val="Calibri"/>
        <family val="2"/>
      </rPr>
      <t>https://nasa.github.io/cumulus/docs/data-cookbooks/choice-states</t>
    </r>
  </si>
  <si>
    <r>
      <rPr>
        <sz val="10"/>
        <color theme="1"/>
        <rFont val="Calibri"/>
        <family val="2"/>
      </rPr>
      <t xml:space="preserve">Error Handling in Workflows </t>
    </r>
    <r>
      <rPr>
        <u/>
        <sz val="10"/>
        <color rgb="FF1155CC"/>
        <rFont val="Calibri"/>
        <family val="2"/>
      </rPr>
      <t>https://nasa.github.io/cumulus/docs/data-cookbooks/error-handling</t>
    </r>
  </si>
  <si>
    <r>
      <rPr>
        <sz val="10"/>
        <color theme="1"/>
        <rFont val="Calibri"/>
        <family val="2"/>
      </rPr>
      <t xml:space="preserve">Cumulus supports the AWS retry configuration outlined in </t>
    </r>
    <r>
      <rPr>
        <u/>
        <sz val="10"/>
        <color rgb="FF1155CC"/>
        <rFont val="Calibri"/>
        <family val="2"/>
      </rPr>
      <t>https://docs.aws.amazon.com/step-functions/latest/dg/concepts-error-handling.html</t>
    </r>
    <r>
      <rPr>
        <sz val="10"/>
        <color theme="1"/>
        <rFont val="Calibri"/>
        <family val="2"/>
      </rPr>
      <t xml:space="preserve"> </t>
    </r>
  </si>
  <si>
    <t xml:space="preserve">Data Pipeline Execution </t>
  </si>
  <si>
    <r>
      <rPr>
        <sz val="10"/>
        <color theme="1"/>
        <rFont val="Calibri"/>
        <family val="2"/>
      </rPr>
      <t xml:space="preserve">Can implement a CLI wrapper for Cumulus API </t>
    </r>
    <r>
      <rPr>
        <u/>
        <sz val="10"/>
        <color rgb="FF1155CC"/>
        <rFont val="Calibri"/>
        <family val="2"/>
      </rPr>
      <t>https://nasa.github.io/cumulus-api/</t>
    </r>
  </si>
  <si>
    <r>
      <rPr>
        <sz val="10"/>
        <color theme="1"/>
        <rFont val="Calibri"/>
        <family val="2"/>
      </rPr>
      <t xml:space="preserve">Can implement a CLI wrapper for Cumulus API </t>
    </r>
    <r>
      <rPr>
        <u/>
        <sz val="10"/>
        <color rgb="FF1155CC"/>
        <rFont val="Calibri"/>
        <family val="2"/>
      </rPr>
      <t>https://nasa.github.io/cumulus-api/</t>
    </r>
  </si>
  <si>
    <t>Nucleus shall log each user access attempt to the system with the details of date and time of the event, outcome of the access attempt (allowed/denied), user name and user roles</t>
  </si>
  <si>
    <r>
      <rPr>
        <sz val="10"/>
        <color theme="1"/>
        <rFont val="Calibri (Body)"/>
      </rPr>
      <t xml:space="preserve">Can be supported </t>
    </r>
    <r>
      <rPr>
        <u/>
        <sz val="10"/>
        <color theme="10"/>
        <rFont val="Calibri"/>
        <family val="2"/>
      </rPr>
      <t>with https://www.astronomer.io/guides/error-notifications-in-airflow/</t>
    </r>
  </si>
  <si>
    <r>
      <rPr>
        <sz val="10"/>
        <color theme="1"/>
        <rFont val="Calibri"/>
        <family val="2"/>
      </rPr>
      <t xml:space="preserve">Notifications can be setup for AWS services used by Cumulus </t>
    </r>
    <r>
      <rPr>
        <u/>
        <sz val="10"/>
        <color rgb="FF1155CC"/>
        <rFont val="Calibri"/>
        <family val="2"/>
      </rPr>
      <t>https://github.com/nasa/cumulus-docs/blob/master/docs/data-cookbooks/sns.md</t>
    </r>
  </si>
  <si>
    <r>
      <rPr>
        <u/>
        <sz val="10"/>
        <color theme="1"/>
        <rFont val="Calibri (Body)"/>
      </rPr>
      <t xml:space="preserve">Can be supported </t>
    </r>
    <r>
      <rPr>
        <u/>
        <sz val="10"/>
        <color theme="10"/>
        <rFont val="Calibri"/>
        <family val="2"/>
      </rPr>
      <t>with https://www.astronomer.io/guides/error-notifications-in-airflow/ and email to text</t>
    </r>
  </si>
  <si>
    <r>
      <rPr>
        <sz val="10"/>
        <color theme="1"/>
        <rFont val="Calibri"/>
        <family val="2"/>
      </rPr>
      <t xml:space="preserve">Notifications can be setup for AWS services used by Cumulus </t>
    </r>
    <r>
      <rPr>
        <u/>
        <sz val="10"/>
        <color rgb="FF1155CC"/>
        <rFont val="Calibri"/>
        <family val="2"/>
      </rPr>
      <t>https://github.com/nasa/cumulus-docs/blob/master/docs/data-cookbooks/sns.md</t>
    </r>
  </si>
  <si>
    <r>
      <rPr>
        <sz val="10"/>
        <color theme="1"/>
        <rFont val="Calibri (Body)"/>
      </rPr>
      <t xml:space="preserve">Can be supported </t>
    </r>
    <r>
      <rPr>
        <u/>
        <sz val="10"/>
        <color theme="10"/>
        <rFont val="Calibri"/>
        <family val="2"/>
      </rPr>
      <t>with https://www.astronomer.io/guides/error-notifications-in-airflow/</t>
    </r>
  </si>
  <si>
    <r>
      <rPr>
        <sz val="10"/>
        <color theme="1"/>
        <rFont val="Calibri (Body)"/>
      </rPr>
      <t xml:space="preserve">Can be supported </t>
    </r>
    <r>
      <rPr>
        <u/>
        <sz val="10"/>
        <color theme="10"/>
        <rFont val="Calibri"/>
        <family val="2"/>
      </rPr>
      <t>with https://www.astronomer.io/guides/error-notifications-in-airflow/</t>
    </r>
  </si>
  <si>
    <r>
      <rPr>
        <sz val="10"/>
        <color theme="1"/>
        <rFont val="Calibri"/>
        <family val="2"/>
      </rPr>
      <t xml:space="preserve">Notifications can be setup for AWS services used by Cumulus </t>
    </r>
    <r>
      <rPr>
        <u/>
        <sz val="10"/>
        <color rgb="FF1155CC"/>
        <rFont val="Calibri"/>
        <family val="2"/>
      </rPr>
      <t>https://github.com/nasa/cumulus-docs/blob/master/docs/data-cookbooks/sns.md</t>
    </r>
    <r>
      <rPr>
        <sz val="10"/>
        <color theme="1"/>
        <rFont val="Calibri"/>
        <family val="2"/>
      </rPr>
      <t xml:space="preserve"> </t>
    </r>
  </si>
  <si>
    <r>
      <rPr>
        <sz val="10"/>
        <color theme="1"/>
        <rFont val="Calibri (Body)"/>
      </rPr>
      <t>The docker_runner module</t>
    </r>
    <r>
      <rPr>
        <u/>
        <sz val="10"/>
        <color theme="10"/>
        <rFont val="Calibri"/>
        <family val="2"/>
      </rPr>
      <t xml:space="preserve"> (https://luigi.readthedocs.io/en/stable/api/luigi.contrib.docker_runner.html)</t>
    </r>
  </si>
  <si>
    <r>
      <rPr>
        <sz val="10"/>
        <color theme="1"/>
        <rFont val="Calibri (Body)"/>
      </rPr>
      <t>Python DAG Definitions</t>
    </r>
    <r>
      <rPr>
        <sz val="10"/>
        <color theme="10"/>
        <rFont val="Calibri (Body)"/>
      </rPr>
      <t xml:space="preserve"> (https://airflow.apache.org/docs/apache-airflow/stable/concepts/dags.html)</t>
    </r>
  </si>
  <si>
    <t>Programming Language Support</t>
  </si>
  <si>
    <r>
      <rPr>
        <sz val="10"/>
        <color theme="1"/>
        <rFont val="Calibri (Body)"/>
      </rPr>
      <t xml:space="preserve">Can be supported </t>
    </r>
    <r>
      <rPr>
        <u/>
        <sz val="10"/>
        <color theme="10"/>
        <rFont val="Calibri"/>
        <family val="2"/>
      </rPr>
      <t>with https://www.astronomer.io/guides/error-notifications-in-airflow/</t>
    </r>
  </si>
  <si>
    <r>
      <rPr>
        <u/>
        <sz val="10"/>
        <color theme="1"/>
        <rFont val="Calibri (Body)"/>
      </rPr>
      <t xml:space="preserve">Can be supported </t>
    </r>
    <r>
      <rPr>
        <u/>
        <sz val="10"/>
        <color theme="10"/>
        <rFont val="Calibri"/>
        <family val="2"/>
      </rPr>
      <t>with https://www.astronomer.io/guides/error-notifications-in-airflow/ and email to text</t>
    </r>
  </si>
  <si>
    <r>
      <rPr>
        <sz val="10"/>
        <color theme="1"/>
        <rFont val="Calibri (Body)"/>
      </rPr>
      <t xml:space="preserve">Can be supported </t>
    </r>
    <r>
      <rPr>
        <u/>
        <sz val="10"/>
        <color theme="10"/>
        <rFont val="Calibri"/>
        <family val="2"/>
      </rPr>
      <t>with https://www.astronomer.io/guides/error-notifications-in-airflow/</t>
    </r>
  </si>
  <si>
    <r>
      <rPr>
        <sz val="10"/>
        <color theme="1"/>
        <rFont val="Calibri (Body)"/>
      </rPr>
      <t xml:space="preserve">Can be supported </t>
    </r>
    <r>
      <rPr>
        <u/>
        <sz val="10"/>
        <color theme="10"/>
        <rFont val="Calibri"/>
        <family val="2"/>
      </rPr>
      <t>with https://www.astronomer.io/guides/error-notifications-in-airflow/</t>
    </r>
  </si>
  <si>
    <t>User Community and Support</t>
  </si>
  <si>
    <t>Airflow</t>
  </si>
  <si>
    <t>https://insaid.medium.com/setting-up-apache-airflow-in-macos-2b5e86eeaf1</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</si>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</sst>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2"/>
      <color theme="1"/>
      <name val="Calibri"/>
      <scheme val="minor"/>
    </font>
    <font>
      <b/>
      <sz val="20"/>
      <color theme="1"/>
      <name val="Calibri"/>
      <family val="2"/>
    </font>
    <font>
      <sz val="12"/>
      <color theme="1"/>
      <name val="Calibri"/>
      <family val="2"/>
    </font>
    <font>
      <sz val="10"/>
      <color theme="1"/>
      <name val="Calibri"/>
      <family val="2"/>
    </font>
    <font>
      <b/>
      <sz val="10"/>
      <color theme="1"/>
      <name val="Calibri"/>
      <family val="2"/>
    </font>
    <font>
      <u/>
      <sz val="10"/>
      <color theme="10"/>
      <name val="Calibri"/>
      <family val="2"/>
    </font>
    <font>
      <b/>
      <sz val="12"/>
      <color theme="1"/>
      <name val="Calibri"/>
      <family val="2"/>
    </font>
    <font>
      <b/>
      <sz val="18"/>
      <color theme="1"/>
      <name val="Calibri"/>
      <family val="2"/>
    </font>
    <font>
      <b/>
      <sz val="24"/>
      <color rgb="FFFF0000"/>
      <name val="Calibri"/>
      <family val="2"/>
    </font>
    <font>
      <b/>
      <sz val="14"/>
      <color rgb="FFFF0000"/>
      <name val="Calibri"/>
      <family val="2"/>
    </font>
    <font>
      <b/>
      <sz val="14"/>
      <color theme="1"/>
      <name val="Calibri"/>
      <family val="2"/>
    </font>
    <font>
      <b/>
      <sz val="14"/>
      <color rgb="FFFFFFFF"/>
      <name val="Calibri"/>
      <family val="2"/>
    </font>
    <font>
      <sz val="12"/>
      <name val="Calibri"/>
      <family val="2"/>
    </font>
    <font>
      <b/>
      <sz val="24"/>
      <color rgb="FF6FA8DC"/>
      <name val="Arial"/>
      <family val="2"/>
    </font>
    <font>
      <b/>
      <sz val="12"/>
      <color rgb="FF35867A"/>
      <name val="Calibri"/>
      <family val="2"/>
    </font>
    <font>
      <b/>
      <sz val="12"/>
      <color rgb="FF666666"/>
      <name val="Calibri"/>
      <family val="2"/>
    </font>
    <font>
      <b/>
      <sz val="12"/>
      <color rgb="FFB45F06"/>
      <name val="Calibri"/>
      <family val="2"/>
    </font>
    <font>
      <b/>
      <sz val="12"/>
      <color rgb="FF38761D"/>
      <name val="Calibri"/>
      <family val="2"/>
    </font>
    <font>
      <b/>
      <sz val="10"/>
      <color rgb="FF24292F"/>
      <name val="Helvetica Neue"/>
      <family val="2"/>
    </font>
    <font>
      <b/>
      <sz val="10"/>
      <color theme="1"/>
      <name val="Helvetica Neue"/>
      <family val="2"/>
    </font>
    <font>
      <b/>
      <sz val="11"/>
      <color rgb="FF24292F"/>
      <name val="Helvetica Neue"/>
      <family val="2"/>
    </font>
    <font>
      <sz val="11"/>
      <color theme="1"/>
      <name val="Inconsolata"/>
    </font>
    <font>
      <sz val="12"/>
      <color theme="1"/>
      <name val="Calibri"/>
      <family val="2"/>
    </font>
    <font>
      <b/>
      <sz val="24"/>
      <color rgb="FF666666"/>
      <name val="Arial"/>
      <family val="2"/>
    </font>
    <font>
      <b/>
      <sz val="10"/>
      <color theme="0"/>
      <name val="Calibri"/>
      <family val="2"/>
    </font>
    <font>
      <sz val="10"/>
      <color theme="0"/>
      <name val="Calibri"/>
      <family val="2"/>
    </font>
    <font>
      <sz val="10"/>
      <color rgb="FF24292F"/>
      <name val="Helvetica Neue"/>
      <family val="2"/>
    </font>
    <font>
      <u/>
      <sz val="10"/>
      <color theme="10"/>
      <name val="Calibri"/>
      <family val="2"/>
    </font>
    <font>
      <sz val="10"/>
      <color theme="10"/>
      <name val="Calibri"/>
      <family val="2"/>
    </font>
    <font>
      <u/>
      <sz val="10"/>
      <color theme="1"/>
      <name val="Calibri"/>
      <family val="2"/>
    </font>
    <font>
      <u/>
      <sz val="10"/>
      <color theme="10"/>
      <name val="Calibri"/>
      <family val="2"/>
    </font>
    <font>
      <sz val="10"/>
      <color theme="1"/>
      <name val="Helvetica Neue"/>
      <family val="2"/>
    </font>
    <font>
      <u/>
      <sz val="10"/>
      <color rgb="FF1155CC"/>
      <name val="Calibri"/>
      <family val="2"/>
    </font>
    <font>
      <b/>
      <sz val="10"/>
      <color theme="0"/>
      <name val="Helvetica Neue"/>
      <family val="2"/>
    </font>
    <font>
      <sz val="10"/>
      <color rgb="FFFF0000"/>
      <name val="Helvetica Neue"/>
      <family val="2"/>
    </font>
    <font>
      <sz val="10"/>
      <color rgb="FFFF0000"/>
      <name val="Calibri"/>
      <family val="2"/>
    </font>
    <font>
      <sz val="10"/>
      <color rgb="FF000000"/>
      <name val="Calibri"/>
      <family val="2"/>
    </font>
    <font>
      <sz val="11"/>
      <color theme="1"/>
      <name val="Calibri"/>
      <family val="2"/>
    </font>
    <font>
      <u/>
      <sz val="10"/>
      <color theme="10"/>
      <name val="Calibri"/>
      <family val="2"/>
    </font>
    <font>
      <u/>
      <sz val="10"/>
      <color theme="10"/>
      <name val="Calibri"/>
      <family val="2"/>
    </font>
    <font>
      <b/>
      <sz val="10"/>
      <color rgb="FFFFFFFF"/>
      <name val="Helvetica Neue"/>
      <family val="2"/>
    </font>
    <font>
      <u/>
      <sz val="10"/>
      <color theme="10"/>
      <name val="Calibri"/>
      <family val="2"/>
    </font>
    <font>
      <u/>
      <sz val="10"/>
      <color theme="10"/>
      <name val="Calibri"/>
      <family val="2"/>
    </font>
    <font>
      <b/>
      <sz val="10"/>
      <color rgb="FFFF0000"/>
      <name val="Calibri"/>
      <family val="2"/>
    </font>
    <font>
      <u/>
      <sz val="10"/>
      <color rgb="FF000000"/>
      <name val="Arial"/>
      <family val="2"/>
    </font>
    <font>
      <u/>
      <sz val="10"/>
      <color rgb="FF0563C1"/>
      <name val="Calibri"/>
      <family val="2"/>
    </font>
    <font>
      <sz val="10"/>
      <color theme="1"/>
      <name val="Calibri (Body)"/>
    </font>
    <font>
      <sz val="10"/>
      <color theme="10"/>
      <name val="Calibri (Body)"/>
    </font>
    <font>
      <u/>
      <sz val="10"/>
      <color theme="1"/>
      <name val="Calibri (Body)"/>
    </font>
  </fonts>
  <fills count="16">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92D050"/>
        <bgColor rgb="FF92D050"/>
      </patternFill>
    </fill>
    <fill>
      <patternFill patternType="solid">
        <fgColor rgb="FFFFFFFF"/>
        <bgColor rgb="FFFFFFFF"/>
      </patternFill>
    </fill>
    <fill>
      <patternFill patternType="solid">
        <fgColor rgb="FFD6DCE4"/>
        <bgColor rgb="FFD6DCE4"/>
      </patternFill>
    </fill>
    <fill>
      <patternFill patternType="solid">
        <fgColor rgb="FFB4C6E7"/>
        <bgColor rgb="FFB4C6E7"/>
      </patternFill>
    </fill>
    <fill>
      <patternFill patternType="solid">
        <fgColor rgb="FFFF9790"/>
        <bgColor rgb="FFFF9790"/>
      </patternFill>
    </fill>
    <fill>
      <patternFill patternType="solid">
        <fgColor rgb="FFFFC000"/>
        <bgColor rgb="FFFFC000"/>
      </patternFill>
    </fill>
    <fill>
      <patternFill patternType="solid">
        <fgColor rgb="FF8EAADB"/>
        <bgColor rgb="FF8EAADB"/>
      </patternFill>
    </fill>
    <fill>
      <patternFill patternType="solid">
        <fgColor rgb="FFA8D08D"/>
        <bgColor rgb="FFA8D08D"/>
      </patternFill>
    </fill>
    <fill>
      <patternFill patternType="solid">
        <fgColor rgb="FF9FC5E8"/>
        <bgColor rgb="FF9FC5E8"/>
      </patternFill>
    </fill>
    <fill>
      <patternFill patternType="solid">
        <fgColor rgb="FF385623"/>
        <bgColor rgb="FF385623"/>
      </patternFill>
    </fill>
    <fill>
      <patternFill patternType="solid">
        <fgColor rgb="FFFFD965"/>
        <bgColor rgb="FFFFD965"/>
      </patternFill>
    </fill>
    <fill>
      <patternFill patternType="solid">
        <fgColor rgb="FFFFE598"/>
        <bgColor rgb="FFFFE598"/>
      </patternFill>
    </fill>
  </fills>
  <borders count="11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style="thick">
        <color rgb="FFFFFFFF"/>
      </right>
      <top/>
      <bottom/>
      <diagonal/>
    </border>
    <border>
      <left style="thick">
        <color rgb="FFFFFFFF"/>
      </left>
      <right style="thick">
        <color rgb="FFFFFFFF"/>
      </right>
      <top/>
      <bottom/>
      <diagonal/>
    </border>
    <border>
      <left style="thick">
        <color rgb="FFFFFFFF"/>
      </left>
      <right style="thick">
        <color rgb="FFFFFFFF"/>
      </right>
      <top/>
      <bottom/>
      <diagonal/>
    </border>
    <border>
      <left/>
      <right/>
      <top/>
      <bottom/>
      <diagonal/>
    </border>
    <border>
      <left style="thick">
        <color rgb="FFFFFFFF"/>
      </left>
      <right style="thick">
        <color rgb="FFFFFFFF"/>
      </right>
      <top style="thick">
        <color rgb="FFFFFFFF"/>
      </top>
      <bottom style="thick">
        <color rgb="FFFFFFFF"/>
      </bottom>
      <diagonal/>
    </border>
    <border>
      <left style="thick">
        <color rgb="FF000000"/>
      </left>
      <right/>
      <top style="thick">
        <color rgb="FF000000"/>
      </top>
      <bottom/>
      <diagonal/>
    </border>
    <border>
      <left/>
      <right style="thick">
        <color rgb="FF000000"/>
      </right>
      <top style="thick">
        <color rgb="FF000000"/>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right/>
      <top/>
      <bottom/>
      <diagonal/>
    </border>
    <border>
      <left style="thick">
        <color rgb="FFFFFFFF"/>
      </left>
      <right style="thick">
        <color rgb="FFFFFFFF"/>
      </right>
      <top style="thick">
        <color rgb="FFFFFFFF"/>
      </top>
      <bottom/>
      <diagonal/>
    </border>
    <border>
      <left style="thick">
        <color rgb="FF000000"/>
      </left>
      <right/>
      <top/>
      <bottom/>
      <diagonal/>
    </border>
    <border>
      <left/>
      <right style="thick">
        <color rgb="FF000000"/>
      </right>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ck">
        <color rgb="FF000000"/>
      </right>
      <top style="thin">
        <color rgb="FF000000"/>
      </top>
      <bottom style="thick">
        <color rgb="FF000000"/>
      </bottom>
      <diagonal/>
    </border>
    <border>
      <left style="thick">
        <color rgb="FF000000"/>
      </left>
      <right/>
      <top/>
      <bottom/>
      <diagonal/>
    </border>
    <border>
      <left style="thick">
        <color rgb="FF000000"/>
      </left>
      <right/>
      <top/>
      <bottom/>
      <diagonal/>
    </border>
    <border>
      <left style="thick">
        <color rgb="FF000000"/>
      </left>
      <right/>
      <top style="thick">
        <color rgb="FF000000"/>
      </top>
      <bottom/>
      <diagonal/>
    </border>
    <border>
      <left style="thick">
        <color rgb="FF000000"/>
      </left>
      <right/>
      <top style="thick">
        <color rgb="FF000000"/>
      </top>
      <bottom/>
      <diagonal/>
    </border>
    <border>
      <left style="thick">
        <color rgb="FF000000"/>
      </left>
      <right style="thick">
        <color rgb="FF000000"/>
      </right>
      <top style="thick">
        <color rgb="FF000000"/>
      </top>
      <bottom/>
      <diagonal/>
    </border>
    <border>
      <left style="thick">
        <color rgb="FF000000"/>
      </left>
      <right/>
      <top style="thick">
        <color rgb="FF000000"/>
      </top>
      <bottom/>
      <diagonal/>
    </border>
    <border>
      <left style="thick">
        <color rgb="FF000000"/>
      </left>
      <right/>
      <top/>
      <bottom style="thick">
        <color rgb="FF000000"/>
      </bottom>
      <diagonal/>
    </border>
    <border>
      <left style="thick">
        <color rgb="FF000000"/>
      </left>
      <right/>
      <top/>
      <bottom style="thick">
        <color rgb="FF000000"/>
      </bottom>
      <diagonal/>
    </border>
    <border>
      <left style="thick">
        <color rgb="FF000000"/>
      </left>
      <right/>
      <top/>
      <bottom style="thick">
        <color rgb="FF000000"/>
      </bottom>
      <diagonal/>
    </border>
    <border>
      <left style="thick">
        <color rgb="FF000000"/>
      </left>
      <right style="thick">
        <color rgb="FF000000"/>
      </right>
      <top/>
      <bottom style="thick">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bottom/>
      <diagonal/>
    </border>
    <border>
      <left style="thin">
        <color rgb="FFFFFFFF"/>
      </left>
      <right style="thin">
        <color rgb="FFFFFFFF"/>
      </right>
      <top/>
      <bottom/>
      <diagonal/>
    </border>
    <border>
      <left style="thin">
        <color rgb="FFFFFFFF"/>
      </left>
      <right/>
      <top/>
      <bottom/>
      <diagonal/>
    </border>
    <border>
      <left/>
      <right/>
      <top/>
      <bottom/>
      <diagonal/>
    </border>
    <border>
      <left style="thick">
        <color rgb="FFFFFFFF"/>
      </left>
      <right/>
      <top style="thick">
        <color rgb="FFFFFFFF"/>
      </top>
      <bottom style="thick">
        <color rgb="FFFFFFFF"/>
      </bottom>
      <diagonal/>
    </border>
    <border>
      <left/>
      <right/>
      <top/>
      <bottom/>
      <diagonal/>
    </border>
    <border>
      <left/>
      <right style="thick">
        <color rgb="FFFFFFFF"/>
      </right>
      <top style="thick">
        <color rgb="FFFFFFFF"/>
      </top>
      <bottom style="thick">
        <color rgb="FFFFFFFF"/>
      </bottom>
      <diagonal/>
    </border>
    <border>
      <left style="thick">
        <color rgb="FFFFFFFF"/>
      </left>
      <right/>
      <top style="thick">
        <color rgb="FFFFFFFF"/>
      </top>
      <bottom/>
      <diagonal/>
    </border>
    <border>
      <left style="thick">
        <color rgb="FF000000"/>
      </left>
      <right/>
      <top style="thin">
        <color rgb="FF000000"/>
      </top>
      <bottom style="thick">
        <color rgb="FF000000"/>
      </bottom>
      <diagonal/>
    </border>
    <border>
      <left/>
      <right style="thick">
        <color rgb="FF000000"/>
      </right>
      <top style="thin">
        <color rgb="FF000000"/>
      </top>
      <bottom style="thick">
        <color rgb="FF000000"/>
      </bottom>
      <diagonal/>
    </border>
    <border>
      <left/>
      <right style="thick">
        <color rgb="FFFFFFFF"/>
      </right>
      <top/>
      <bottom/>
      <diagonal/>
    </border>
    <border>
      <left/>
      <right/>
      <top/>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bottom/>
      <diagonal/>
    </border>
    <border>
      <left/>
      <right/>
      <top/>
      <bottom/>
      <diagonal/>
    </border>
    <border>
      <left/>
      <right style="thick">
        <color rgb="FF000000"/>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ck">
        <color rgb="FF000000"/>
      </right>
      <top/>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style="thick">
        <color rgb="FF000000"/>
      </left>
      <right style="thick">
        <color rgb="FF000000"/>
      </right>
      <top style="medium">
        <color rgb="FF000000"/>
      </top>
      <bottom style="medium">
        <color rgb="FF000000"/>
      </bottom>
      <diagonal/>
    </border>
    <border>
      <left style="thick">
        <color rgb="FF000000"/>
      </left>
      <right/>
      <top style="medium">
        <color rgb="FF000000"/>
      </top>
      <bottom style="medium">
        <color rgb="FF000000"/>
      </bottom>
      <diagonal/>
    </border>
    <border>
      <left style="thick">
        <color rgb="FF000000"/>
      </left>
      <right/>
      <top/>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ck">
        <color rgb="FF000000"/>
      </right>
      <top style="thin">
        <color rgb="FF000000"/>
      </top>
      <bottom/>
      <diagonal/>
    </border>
    <border>
      <left style="thick">
        <color rgb="FF000000"/>
      </left>
      <right/>
      <top style="thin">
        <color rgb="FF000000"/>
      </top>
      <bottom/>
      <diagonal/>
    </border>
    <border>
      <left style="thick">
        <color rgb="FF000000"/>
      </left>
      <right style="thick">
        <color rgb="FF000000"/>
      </right>
      <top/>
      <bottom style="thin">
        <color rgb="FF000000"/>
      </bottom>
      <diagonal/>
    </border>
    <border>
      <left style="thick">
        <color rgb="FF000000"/>
      </left>
      <right/>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ck">
        <color rgb="FF000000"/>
      </left>
      <right style="thin">
        <color rgb="FF000000"/>
      </right>
      <top/>
      <bottom style="thin">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right/>
      <top style="thin">
        <color rgb="FF000000"/>
      </top>
      <bottom style="thick">
        <color rgb="FF000000"/>
      </bottom>
      <diagonal/>
    </border>
    <border>
      <left/>
      <right/>
      <top/>
      <bottom/>
      <diagonal/>
    </border>
    <border>
      <left style="thick">
        <color rgb="FF000000"/>
      </left>
      <right style="thin">
        <color rgb="FFFFFFFF"/>
      </right>
      <top/>
      <bottom style="thin">
        <color rgb="FFFFFFFF"/>
      </bottom>
      <diagonal/>
    </border>
    <border>
      <left style="thin">
        <color rgb="FFFFFFFF"/>
      </left>
      <right style="thick">
        <color rgb="FF000000"/>
      </right>
      <top/>
      <bottom style="thin">
        <color rgb="FFFFFFFF"/>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n">
        <color rgb="FFFFFFFF"/>
      </right>
      <top style="thin">
        <color rgb="FFFFFFFF"/>
      </top>
      <bottom style="thick">
        <color rgb="FF000000"/>
      </bottom>
      <diagonal/>
    </border>
    <border>
      <left style="thin">
        <color rgb="FFFFFFFF"/>
      </left>
      <right/>
      <top/>
      <bottom/>
      <diagonal/>
    </border>
    <border>
      <left style="thin">
        <color rgb="FF000000"/>
      </left>
      <right style="thin">
        <color rgb="FF000000"/>
      </right>
      <top style="thin">
        <color rgb="FF000000"/>
      </top>
      <bottom style="medium">
        <color rgb="FF000000"/>
      </bottom>
      <diagonal/>
    </border>
    <border>
      <left style="thick">
        <color rgb="FFFFFFFF"/>
      </left>
      <right style="thick">
        <color rgb="FFFFFFFF"/>
      </right>
      <top/>
      <bottom style="thick">
        <color rgb="FFFFFFFF"/>
      </bottom>
      <diagonal/>
    </border>
    <border>
      <left/>
      <right/>
      <top/>
      <bottom/>
      <diagonal/>
    </border>
    <border>
      <left/>
      <right/>
      <top/>
      <bottom style="thick">
        <color rgb="FF000000"/>
      </bottom>
      <diagonal/>
    </border>
    <border>
      <left/>
      <right style="thin">
        <color rgb="FFFFFFFF"/>
      </right>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ck">
        <color rgb="FF000000"/>
      </left>
      <right/>
      <top/>
      <bottom style="thick">
        <color rgb="FF000000"/>
      </bottom>
      <diagonal/>
    </border>
    <border>
      <left/>
      <right style="thick">
        <color rgb="FF000000"/>
      </right>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bottom/>
      <diagonal/>
    </border>
    <border>
      <left/>
      <right/>
      <top/>
      <bottom style="thin">
        <color rgb="FF000000"/>
      </bottom>
      <diagonal/>
    </border>
    <border>
      <left style="thick">
        <color rgb="FF000000"/>
      </left>
      <right/>
      <top/>
      <bottom style="thin">
        <color rgb="FF000000"/>
      </bottom>
      <diagonal/>
    </border>
    <border>
      <left style="thick">
        <color rgb="FF000000"/>
      </left>
      <right style="thick">
        <color rgb="FF000000"/>
      </right>
      <top/>
      <bottom style="thin">
        <color rgb="FF000000"/>
      </bottom>
      <diagonal/>
    </border>
    <border>
      <left/>
      <right/>
      <top style="thin">
        <color rgb="FF000000"/>
      </top>
      <bottom style="thin">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s>
  <cellStyleXfs count="1">
    <xf numFmtId="0" fontId="0" fillId="0" borderId="0"/>
  </cellStyleXfs>
  <cellXfs count="329">
    <xf numFmtId="0" fontId="0" fillId="0" borderId="0" xfId="0"/>
    <xf numFmtId="0" fontId="1" fillId="2" borderId="1" xfId="0" applyFont="1" applyFill="1" applyBorder="1"/>
    <xf numFmtId="0" fontId="2" fillId="2" borderId="1" xfId="0" applyFont="1" applyFill="1" applyBorder="1"/>
    <xf numFmtId="0" fontId="2" fillId="2" borderId="1" xfId="0" applyFont="1" applyFill="1" applyBorder="1" applyAlignment="1">
      <alignment wrapText="1"/>
    </xf>
    <xf numFmtId="0" fontId="3" fillId="2" borderId="1" xfId="0" applyFont="1" applyFill="1" applyBorder="1"/>
    <xf numFmtId="0" fontId="3" fillId="2" borderId="1" xfId="0" applyFont="1" applyFill="1" applyBorder="1" applyAlignment="1">
      <alignment wrapText="1"/>
    </xf>
    <xf numFmtId="0" fontId="3" fillId="3" borderId="2" xfId="0" applyFont="1" applyFill="1" applyBorder="1" applyAlignment="1">
      <alignment wrapText="1"/>
    </xf>
    <xf numFmtId="0" fontId="4" fillId="3" borderId="2" xfId="0" applyFont="1" applyFill="1" applyBorder="1" applyAlignment="1">
      <alignment wrapText="1"/>
    </xf>
    <xf numFmtId="0" fontId="3" fillId="0" borderId="2" xfId="0" applyFont="1" applyBorder="1" applyAlignment="1">
      <alignment wrapText="1"/>
    </xf>
    <xf numFmtId="0" fontId="5" fillId="0" borderId="2" xfId="0" applyFont="1" applyBorder="1" applyAlignment="1">
      <alignment wrapText="1"/>
    </xf>
    <xf numFmtId="0" fontId="3" fillId="4" borderId="2" xfId="0" applyFont="1" applyFill="1" applyBorder="1" applyAlignment="1">
      <alignment wrapText="1"/>
    </xf>
    <xf numFmtId="0" fontId="4" fillId="2" borderId="1" xfId="0" applyFont="1" applyFill="1" applyBorder="1" applyAlignment="1">
      <alignment wrapText="1"/>
    </xf>
    <xf numFmtId="0" fontId="6" fillId="2" borderId="3" xfId="0" applyFont="1" applyFill="1" applyBorder="1" applyAlignment="1">
      <alignment wrapText="1"/>
    </xf>
    <xf numFmtId="0" fontId="6" fillId="2" borderId="4" xfId="0" applyFont="1" applyFill="1" applyBorder="1" applyAlignment="1">
      <alignment wrapText="1"/>
    </xf>
    <xf numFmtId="0" fontId="2" fillId="2" borderId="4" xfId="0" applyFont="1" applyFill="1" applyBorder="1" applyAlignment="1">
      <alignment wrapText="1"/>
    </xf>
    <xf numFmtId="0" fontId="7" fillId="2" borderId="5" xfId="0" applyFont="1" applyFill="1" applyBorder="1"/>
    <xf numFmtId="0" fontId="2" fillId="2" borderId="6" xfId="0" applyFont="1" applyFill="1" applyBorder="1" applyAlignment="1">
      <alignment wrapText="1"/>
    </xf>
    <xf numFmtId="0" fontId="4" fillId="5" borderId="7" xfId="0" applyFont="1" applyFill="1" applyBorder="1" applyAlignment="1">
      <alignment wrapText="1"/>
    </xf>
    <xf numFmtId="0" fontId="8" fillId="5" borderId="8" xfId="0" applyFont="1" applyFill="1" applyBorder="1" applyAlignment="1">
      <alignment wrapText="1"/>
    </xf>
    <xf numFmtId="0" fontId="9" fillId="2" borderId="8" xfId="0" applyFont="1" applyFill="1" applyBorder="1" applyAlignment="1">
      <alignment horizontal="center" wrapText="1"/>
    </xf>
    <xf numFmtId="0" fontId="10" fillId="2" borderId="8" xfId="0" applyFont="1" applyFill="1" applyBorder="1" applyAlignment="1">
      <alignment horizontal="center" wrapText="1"/>
    </xf>
    <xf numFmtId="0" fontId="11" fillId="2" borderId="8" xfId="0" applyFont="1" applyFill="1" applyBorder="1" applyAlignment="1">
      <alignment horizontal="center" wrapText="1"/>
    </xf>
    <xf numFmtId="0" fontId="4" fillId="2" borderId="8" xfId="0" applyFont="1" applyFill="1" applyBorder="1" applyAlignment="1">
      <alignment wrapText="1"/>
    </xf>
    <xf numFmtId="0" fontId="4" fillId="2" borderId="9" xfId="0" applyFont="1" applyFill="1" applyBorder="1" applyAlignment="1">
      <alignment wrapText="1"/>
    </xf>
    <xf numFmtId="0" fontId="2" fillId="2" borderId="9" xfId="0" applyFont="1" applyFill="1" applyBorder="1" applyAlignment="1">
      <alignment wrapText="1"/>
    </xf>
    <xf numFmtId="0" fontId="4" fillId="5" borderId="10" xfId="0" applyFont="1" applyFill="1" applyBorder="1" applyAlignment="1">
      <alignment wrapText="1"/>
    </xf>
    <xf numFmtId="0" fontId="8" fillId="5" borderId="11" xfId="0" applyFont="1" applyFill="1" applyBorder="1" applyAlignment="1">
      <alignment wrapText="1"/>
    </xf>
    <xf numFmtId="0" fontId="4" fillId="2" borderId="17" xfId="0" applyFont="1" applyFill="1" applyBorder="1" applyAlignment="1">
      <alignment wrapText="1"/>
    </xf>
    <xf numFmtId="0" fontId="4" fillId="5" borderId="18" xfId="0" applyFont="1" applyFill="1" applyBorder="1" applyAlignment="1">
      <alignment wrapText="1"/>
    </xf>
    <xf numFmtId="0" fontId="4" fillId="2" borderId="10" xfId="0" applyFont="1" applyFill="1" applyBorder="1" applyAlignment="1">
      <alignment wrapText="1"/>
    </xf>
    <xf numFmtId="0" fontId="4" fillId="6" borderId="12" xfId="0" applyFont="1" applyFill="1" applyBorder="1" applyAlignment="1">
      <alignment wrapText="1"/>
    </xf>
    <xf numFmtId="0" fontId="4" fillId="6" borderId="21" xfId="0" applyFont="1" applyFill="1" applyBorder="1" applyAlignment="1">
      <alignment horizontal="center" wrapText="1"/>
    </xf>
    <xf numFmtId="0" fontId="4" fillId="2" borderId="22" xfId="0" applyFont="1" applyFill="1" applyBorder="1" applyAlignment="1">
      <alignment wrapText="1"/>
    </xf>
    <xf numFmtId="0" fontId="3" fillId="2" borderId="22" xfId="0" applyFont="1" applyFill="1" applyBorder="1" applyAlignment="1">
      <alignment wrapText="1"/>
    </xf>
    <xf numFmtId="4" fontId="3" fillId="2" borderId="22" xfId="0" applyNumberFormat="1" applyFont="1" applyFill="1" applyBorder="1" applyAlignment="1">
      <alignment wrapText="1"/>
    </xf>
    <xf numFmtId="0" fontId="4" fillId="2" borderId="23" xfId="0" applyFont="1" applyFill="1" applyBorder="1" applyAlignment="1">
      <alignment wrapText="1"/>
    </xf>
    <xf numFmtId="0" fontId="3" fillId="2" borderId="23" xfId="0" applyFont="1" applyFill="1" applyBorder="1" applyAlignment="1">
      <alignment wrapText="1"/>
    </xf>
    <xf numFmtId="4" fontId="3" fillId="2" borderId="23" xfId="0" applyNumberFormat="1" applyFont="1" applyFill="1" applyBorder="1" applyAlignment="1">
      <alignment wrapText="1"/>
    </xf>
    <xf numFmtId="0" fontId="18" fillId="2" borderId="23" xfId="0" applyFont="1" applyFill="1" applyBorder="1" applyAlignment="1">
      <alignment wrapText="1"/>
    </xf>
    <xf numFmtId="0" fontId="3" fillId="2" borderId="17" xfId="0" applyFont="1" applyFill="1" applyBorder="1" applyAlignment="1">
      <alignment wrapText="1"/>
    </xf>
    <xf numFmtId="0" fontId="19" fillId="2" borderId="23" xfId="0" applyFont="1" applyFill="1" applyBorder="1" applyAlignment="1">
      <alignment wrapText="1"/>
    </xf>
    <xf numFmtId="0" fontId="20" fillId="2" borderId="23" xfId="0" applyFont="1" applyFill="1" applyBorder="1" applyAlignment="1">
      <alignment wrapText="1"/>
    </xf>
    <xf numFmtId="0" fontId="2" fillId="2" borderId="0" xfId="0" applyFont="1" applyFill="1" applyAlignment="1">
      <alignment wrapText="1"/>
    </xf>
    <xf numFmtId="0" fontId="18" fillId="2" borderId="24" xfId="0" applyFont="1" applyFill="1" applyBorder="1" applyAlignment="1">
      <alignment wrapText="1"/>
    </xf>
    <xf numFmtId="0" fontId="3" fillId="2" borderId="24" xfId="0" applyFont="1" applyFill="1" applyBorder="1" applyAlignment="1">
      <alignment wrapText="1"/>
    </xf>
    <xf numFmtId="4" fontId="21" fillId="5" borderId="0" xfId="0" applyNumberFormat="1" applyFont="1" applyFill="1"/>
    <xf numFmtId="4" fontId="3" fillId="2" borderId="24" xfId="0" applyNumberFormat="1" applyFont="1" applyFill="1" applyBorder="1" applyAlignment="1">
      <alignment wrapText="1"/>
    </xf>
    <xf numFmtId="0" fontId="18" fillId="2" borderId="25" xfId="0" applyFont="1" applyFill="1" applyBorder="1" applyAlignment="1">
      <alignment wrapText="1"/>
    </xf>
    <xf numFmtId="0" fontId="3" fillId="2" borderId="25" xfId="0" applyFont="1" applyFill="1" applyBorder="1" applyAlignment="1">
      <alignment wrapText="1"/>
    </xf>
    <xf numFmtId="0" fontId="3" fillId="2" borderId="10" xfId="0" applyFont="1" applyFill="1" applyBorder="1" applyAlignment="1">
      <alignment wrapText="1"/>
    </xf>
    <xf numFmtId="0" fontId="3" fillId="2" borderId="26" xfId="0" applyFont="1" applyFill="1" applyBorder="1" applyAlignment="1">
      <alignment wrapText="1"/>
    </xf>
    <xf numFmtId="0" fontId="3" fillId="7" borderId="28" xfId="0" applyFont="1" applyFill="1" applyBorder="1" applyAlignment="1">
      <alignment wrapText="1"/>
    </xf>
    <xf numFmtId="0" fontId="3" fillId="7" borderId="29" xfId="0" applyFont="1" applyFill="1" applyBorder="1" applyAlignment="1">
      <alignment wrapText="1"/>
    </xf>
    <xf numFmtId="0" fontId="6" fillId="2" borderId="32" xfId="0" applyFont="1" applyFill="1" applyBorder="1" applyAlignment="1">
      <alignment wrapText="1"/>
    </xf>
    <xf numFmtId="4" fontId="6" fillId="7" borderId="32" xfId="0" applyNumberFormat="1" applyFont="1" applyFill="1" applyBorder="1" applyAlignment="1">
      <alignment wrapText="1"/>
    </xf>
    <xf numFmtId="4" fontId="6" fillId="7" borderId="34" xfId="0" applyNumberFormat="1" applyFont="1" applyFill="1" applyBorder="1" applyAlignment="1">
      <alignment wrapText="1"/>
    </xf>
    <xf numFmtId="0" fontId="22" fillId="0" borderId="36" xfId="0" applyFont="1" applyBorder="1"/>
    <xf numFmtId="0" fontId="22" fillId="0" borderId="37" xfId="0" applyFont="1" applyBorder="1"/>
    <xf numFmtId="0" fontId="2" fillId="2" borderId="38" xfId="0" applyFont="1" applyFill="1" applyBorder="1" applyAlignment="1">
      <alignment wrapText="1"/>
    </xf>
    <xf numFmtId="0" fontId="2" fillId="2" borderId="39" xfId="0" applyFont="1" applyFill="1" applyBorder="1" applyAlignment="1">
      <alignment wrapText="1"/>
    </xf>
    <xf numFmtId="0" fontId="22" fillId="0" borderId="40" xfId="0" applyFont="1" applyBorder="1"/>
    <xf numFmtId="0" fontId="22" fillId="0" borderId="41" xfId="0" applyFont="1" applyBorder="1"/>
    <xf numFmtId="0" fontId="2" fillId="2" borderId="41" xfId="0" applyFont="1" applyFill="1" applyBorder="1" applyAlignment="1">
      <alignment wrapText="1"/>
    </xf>
    <xf numFmtId="0" fontId="2" fillId="2" borderId="42" xfId="0" applyFont="1" applyFill="1" applyBorder="1" applyAlignment="1">
      <alignment wrapText="1"/>
    </xf>
    <xf numFmtId="0" fontId="4" fillId="0" borderId="2" xfId="0" applyFont="1" applyBorder="1" applyAlignment="1">
      <alignment wrapText="1"/>
    </xf>
    <xf numFmtId="0" fontId="4" fillId="8" borderId="2" xfId="0" applyFont="1" applyFill="1" applyBorder="1" applyAlignment="1">
      <alignment wrapText="1"/>
    </xf>
    <xf numFmtId="0" fontId="4" fillId="9" borderId="2" xfId="0" applyFont="1" applyFill="1" applyBorder="1" applyAlignment="1">
      <alignment wrapText="1"/>
    </xf>
    <xf numFmtId="0" fontId="4" fillId="10" borderId="2" xfId="0" applyFont="1" applyFill="1" applyBorder="1" applyAlignment="1">
      <alignment wrapText="1"/>
    </xf>
    <xf numFmtId="0" fontId="4" fillId="11" borderId="2" xfId="0" applyFont="1" applyFill="1" applyBorder="1" applyAlignment="1">
      <alignment wrapText="1"/>
    </xf>
    <xf numFmtId="0" fontId="4" fillId="2" borderId="2" xfId="0" applyFont="1" applyFill="1" applyBorder="1" applyAlignment="1">
      <alignment wrapText="1"/>
    </xf>
    <xf numFmtId="0" fontId="2" fillId="2" borderId="43" xfId="0" applyFont="1" applyFill="1" applyBorder="1" applyAlignment="1">
      <alignment wrapText="1"/>
    </xf>
    <xf numFmtId="0" fontId="4" fillId="5" borderId="11" xfId="0" applyFont="1" applyFill="1" applyBorder="1" applyAlignment="1">
      <alignment wrapText="1"/>
    </xf>
    <xf numFmtId="0" fontId="4" fillId="5" borderId="11" xfId="0" applyFont="1" applyFill="1" applyBorder="1" applyAlignment="1">
      <alignment horizontal="center" wrapText="1"/>
    </xf>
    <xf numFmtId="0" fontId="4" fillId="5" borderId="44" xfId="0" applyFont="1" applyFill="1" applyBorder="1" applyAlignment="1">
      <alignment horizontal="center" wrapText="1"/>
    </xf>
    <xf numFmtId="0" fontId="4" fillId="2" borderId="45" xfId="0" applyFont="1" applyFill="1" applyBorder="1" applyAlignment="1">
      <alignment wrapText="1"/>
    </xf>
    <xf numFmtId="0" fontId="4" fillId="2" borderId="46" xfId="0" applyFont="1" applyFill="1" applyBorder="1" applyAlignment="1">
      <alignment wrapText="1"/>
    </xf>
    <xf numFmtId="0" fontId="4" fillId="2" borderId="11" xfId="0" applyFont="1" applyFill="1" applyBorder="1" applyAlignment="1">
      <alignment wrapText="1"/>
    </xf>
    <xf numFmtId="0" fontId="4" fillId="2" borderId="44" xfId="0" applyFont="1" applyFill="1" applyBorder="1" applyAlignment="1">
      <alignment wrapText="1"/>
    </xf>
    <xf numFmtId="0" fontId="4" fillId="5" borderId="18" xfId="0" applyFont="1" applyFill="1" applyBorder="1" applyAlignment="1">
      <alignment horizontal="center" wrapText="1"/>
    </xf>
    <xf numFmtId="0" fontId="4" fillId="5" borderId="47" xfId="0" applyFont="1" applyFill="1" applyBorder="1" applyAlignment="1">
      <alignment horizontal="center" wrapText="1"/>
    </xf>
    <xf numFmtId="0" fontId="4" fillId="2" borderId="50" xfId="0" applyFont="1" applyFill="1" applyBorder="1" applyAlignment="1">
      <alignment wrapText="1"/>
    </xf>
    <xf numFmtId="0" fontId="4" fillId="2" borderId="18" xfId="0" applyFont="1" applyFill="1" applyBorder="1" applyAlignment="1">
      <alignment wrapText="1"/>
    </xf>
    <xf numFmtId="0" fontId="4" fillId="2" borderId="47" xfId="0" applyFont="1" applyFill="1" applyBorder="1" applyAlignment="1">
      <alignment wrapText="1"/>
    </xf>
    <xf numFmtId="0" fontId="4" fillId="2" borderId="51" xfId="0" applyFont="1" applyFill="1" applyBorder="1" applyAlignment="1">
      <alignment wrapText="1"/>
    </xf>
    <xf numFmtId="0" fontId="4" fillId="6" borderId="52" xfId="0" applyFont="1" applyFill="1" applyBorder="1" applyAlignment="1">
      <alignment wrapText="1"/>
    </xf>
    <xf numFmtId="0" fontId="4" fillId="6" borderId="53" xfId="0" applyFont="1" applyFill="1" applyBorder="1" applyAlignment="1">
      <alignment horizontal="center" wrapText="1"/>
    </xf>
    <xf numFmtId="0" fontId="4" fillId="6" borderId="54" xfId="0" applyFont="1" applyFill="1" applyBorder="1" applyAlignment="1">
      <alignment horizontal="center" wrapText="1"/>
    </xf>
    <xf numFmtId="0" fontId="4" fillId="6" borderId="52" xfId="0" applyFont="1" applyFill="1" applyBorder="1" applyAlignment="1">
      <alignment horizontal="center" wrapText="1"/>
    </xf>
    <xf numFmtId="0" fontId="4" fillId="2" borderId="55" xfId="0" applyFont="1" applyFill="1" applyBorder="1" applyAlignment="1">
      <alignment wrapText="1"/>
    </xf>
    <xf numFmtId="0" fontId="4" fillId="6" borderId="22" xfId="0" applyFont="1" applyFill="1" applyBorder="1" applyAlignment="1">
      <alignment wrapText="1"/>
    </xf>
    <xf numFmtId="0" fontId="4" fillId="6" borderId="15" xfId="0" applyFont="1" applyFill="1" applyBorder="1" applyAlignment="1">
      <alignment wrapText="1"/>
    </xf>
    <xf numFmtId="0" fontId="24" fillId="13" borderId="26" xfId="0" applyFont="1" applyFill="1" applyBorder="1" applyAlignment="1">
      <alignment wrapText="1"/>
    </xf>
    <xf numFmtId="0" fontId="24" fillId="13" borderId="56" xfId="0" applyFont="1" applyFill="1" applyBorder="1" applyAlignment="1">
      <alignment wrapText="1"/>
    </xf>
    <xf numFmtId="0" fontId="24" fillId="13" borderId="57" xfId="0" applyFont="1" applyFill="1" applyBorder="1" applyAlignment="1">
      <alignment wrapText="1"/>
    </xf>
    <xf numFmtId="0" fontId="25" fillId="13" borderId="26" xfId="0" applyFont="1" applyFill="1" applyBorder="1" applyAlignment="1">
      <alignment wrapText="1"/>
    </xf>
    <xf numFmtId="0" fontId="4" fillId="13" borderId="57" xfId="0" applyFont="1" applyFill="1" applyBorder="1" applyAlignment="1">
      <alignment wrapText="1"/>
    </xf>
    <xf numFmtId="0" fontId="3" fillId="13" borderId="58" xfId="0" applyFont="1" applyFill="1" applyBorder="1"/>
    <xf numFmtId="0" fontId="3" fillId="13" borderId="59" xfId="0" applyFont="1" applyFill="1" applyBorder="1"/>
    <xf numFmtId="0" fontId="24" fillId="2" borderId="55" xfId="0" applyFont="1" applyFill="1" applyBorder="1" applyAlignment="1">
      <alignment wrapText="1"/>
    </xf>
    <xf numFmtId="0" fontId="24" fillId="13" borderId="60" xfId="0" applyFont="1" applyFill="1" applyBorder="1" applyAlignment="1">
      <alignment wrapText="1"/>
    </xf>
    <xf numFmtId="0" fontId="4" fillId="14" borderId="61" xfId="0" applyFont="1" applyFill="1" applyBorder="1" applyAlignment="1">
      <alignment wrapText="1"/>
    </xf>
    <xf numFmtId="0" fontId="4" fillId="14" borderId="62" xfId="0" applyFont="1" applyFill="1" applyBorder="1" applyAlignment="1">
      <alignment wrapText="1"/>
    </xf>
    <xf numFmtId="0" fontId="4" fillId="14" borderId="63" xfId="0" applyFont="1" applyFill="1" applyBorder="1" applyAlignment="1">
      <alignment wrapText="1"/>
    </xf>
    <xf numFmtId="0" fontId="3" fillId="14" borderId="61" xfId="0" applyFont="1" applyFill="1" applyBorder="1" applyAlignment="1">
      <alignment wrapText="1"/>
    </xf>
    <xf numFmtId="0" fontId="3" fillId="14" borderId="64" xfId="0" applyFont="1" applyFill="1" applyBorder="1"/>
    <xf numFmtId="0" fontId="3" fillId="14" borderId="65" xfId="0" applyFont="1" applyFill="1" applyBorder="1"/>
    <xf numFmtId="0" fontId="4" fillId="14" borderId="23" xfId="0" applyFont="1" applyFill="1" applyBorder="1" applyAlignment="1">
      <alignment wrapText="1"/>
    </xf>
    <xf numFmtId="0" fontId="4" fillId="14" borderId="66" xfId="0" applyFont="1" applyFill="1" applyBorder="1" applyAlignment="1">
      <alignment wrapText="1"/>
    </xf>
    <xf numFmtId="0" fontId="26" fillId="0" borderId="64" xfId="0" applyFont="1" applyBorder="1" applyAlignment="1">
      <alignment wrapText="1"/>
    </xf>
    <xf numFmtId="0" fontId="26" fillId="0" borderId="2" xfId="0" applyFont="1" applyBorder="1" applyAlignment="1">
      <alignment wrapText="1"/>
    </xf>
    <xf numFmtId="0" fontId="26" fillId="0" borderId="65" xfId="0" applyFont="1" applyBorder="1" applyAlignment="1">
      <alignment wrapText="1"/>
    </xf>
    <xf numFmtId="0" fontId="3" fillId="11" borderId="64" xfId="0" applyFont="1" applyFill="1" applyBorder="1" applyAlignment="1">
      <alignment wrapText="1"/>
    </xf>
    <xf numFmtId="0" fontId="3" fillId="2" borderId="65" xfId="0" applyFont="1" applyFill="1" applyBorder="1" applyAlignment="1">
      <alignment wrapText="1"/>
    </xf>
    <xf numFmtId="0" fontId="3" fillId="11" borderId="64" xfId="0" applyFont="1" applyFill="1" applyBorder="1" applyAlignment="1">
      <alignment horizontal="right" wrapText="1"/>
    </xf>
    <xf numFmtId="0" fontId="3" fillId="5" borderId="65" xfId="0" applyFont="1" applyFill="1" applyBorder="1"/>
    <xf numFmtId="0" fontId="3" fillId="2" borderId="55" xfId="0" applyFont="1" applyFill="1" applyBorder="1" applyAlignment="1">
      <alignment wrapText="1"/>
    </xf>
    <xf numFmtId="0" fontId="27" fillId="2" borderId="23" xfId="0" applyFont="1" applyFill="1" applyBorder="1" applyAlignment="1">
      <alignment wrapText="1"/>
    </xf>
    <xf numFmtId="0" fontId="3" fillId="2" borderId="67" xfId="0" applyFont="1" applyFill="1" applyBorder="1" applyAlignment="1">
      <alignment wrapText="1"/>
    </xf>
    <xf numFmtId="0" fontId="26" fillId="2" borderId="64" xfId="0" applyFont="1" applyFill="1" applyBorder="1" applyAlignment="1">
      <alignment wrapText="1"/>
    </xf>
    <xf numFmtId="0" fontId="28" fillId="2" borderId="23" xfId="0" applyFont="1" applyFill="1" applyBorder="1" applyAlignment="1">
      <alignment wrapText="1"/>
    </xf>
    <xf numFmtId="0" fontId="3" fillId="0" borderId="64" xfId="0" applyFont="1" applyBorder="1" applyAlignment="1">
      <alignment wrapText="1"/>
    </xf>
    <xf numFmtId="0" fontId="3" fillId="8" borderId="64" xfId="0" applyFont="1" applyFill="1" applyBorder="1" applyAlignment="1">
      <alignment wrapText="1"/>
    </xf>
    <xf numFmtId="0" fontId="29" fillId="2" borderId="23" xfId="0" applyFont="1" applyFill="1" applyBorder="1" applyAlignment="1">
      <alignment wrapText="1"/>
    </xf>
    <xf numFmtId="0" fontId="4" fillId="10" borderId="64" xfId="0" applyFont="1" applyFill="1" applyBorder="1" applyAlignment="1">
      <alignment wrapText="1"/>
    </xf>
    <xf numFmtId="0" fontId="30" fillId="2" borderId="67" xfId="0" applyFont="1" applyFill="1" applyBorder="1" applyAlignment="1">
      <alignment wrapText="1"/>
    </xf>
    <xf numFmtId="0" fontId="3" fillId="0" borderId="65" xfId="0" applyFont="1" applyBorder="1" applyAlignment="1">
      <alignment wrapText="1"/>
    </xf>
    <xf numFmtId="0" fontId="4" fillId="15" borderId="61" xfId="0" applyFont="1" applyFill="1" applyBorder="1" applyAlignment="1">
      <alignment wrapText="1"/>
    </xf>
    <xf numFmtId="0" fontId="4" fillId="15" borderId="62" xfId="0" applyFont="1" applyFill="1" applyBorder="1" applyAlignment="1">
      <alignment wrapText="1"/>
    </xf>
    <xf numFmtId="0" fontId="4" fillId="15" borderId="63" xfId="0" applyFont="1" applyFill="1" applyBorder="1" applyAlignment="1">
      <alignment wrapText="1"/>
    </xf>
    <xf numFmtId="0" fontId="3" fillId="15" borderId="61" xfId="0" applyFont="1" applyFill="1" applyBorder="1" applyAlignment="1">
      <alignment wrapText="1"/>
    </xf>
    <xf numFmtId="0" fontId="3" fillId="15" borderId="63" xfId="0" applyFont="1" applyFill="1" applyBorder="1" applyAlignment="1">
      <alignment wrapText="1"/>
    </xf>
    <xf numFmtId="0" fontId="3" fillId="15" borderId="64" xfId="0" applyFont="1" applyFill="1" applyBorder="1"/>
    <xf numFmtId="0" fontId="3" fillId="15" borderId="65" xfId="0" applyFont="1" applyFill="1" applyBorder="1"/>
    <xf numFmtId="0" fontId="4" fillId="15" borderId="23" xfId="0" applyFont="1" applyFill="1" applyBorder="1" applyAlignment="1">
      <alignment wrapText="1"/>
    </xf>
    <xf numFmtId="0" fontId="4" fillId="15" borderId="67" xfId="0" applyFont="1" applyFill="1" applyBorder="1" applyAlignment="1">
      <alignment wrapText="1"/>
    </xf>
    <xf numFmtId="0" fontId="26" fillId="0" borderId="2" xfId="0" applyFont="1" applyBorder="1"/>
    <xf numFmtId="0" fontId="26" fillId="0" borderId="65" xfId="0" applyFont="1" applyBorder="1"/>
    <xf numFmtId="0" fontId="18" fillId="15" borderId="64" xfId="0" applyFont="1" applyFill="1" applyBorder="1" applyAlignment="1">
      <alignment wrapText="1"/>
    </xf>
    <xf numFmtId="0" fontId="3" fillId="15" borderId="2" xfId="0" applyFont="1" applyFill="1" applyBorder="1" applyAlignment="1">
      <alignment wrapText="1"/>
    </xf>
    <xf numFmtId="0" fontId="3" fillId="15" borderId="65" xfId="0" applyFont="1" applyFill="1" applyBorder="1" applyAlignment="1">
      <alignment wrapText="1"/>
    </xf>
    <xf numFmtId="0" fontId="3" fillId="15" borderId="64" xfId="0" applyFont="1" applyFill="1" applyBorder="1" applyAlignment="1">
      <alignment wrapText="1"/>
    </xf>
    <xf numFmtId="0" fontId="3" fillId="15" borderId="23" xfId="0" applyFont="1" applyFill="1" applyBorder="1"/>
    <xf numFmtId="0" fontId="3" fillId="15" borderId="23" xfId="0" applyFont="1" applyFill="1" applyBorder="1" applyAlignment="1">
      <alignment wrapText="1"/>
    </xf>
    <xf numFmtId="0" fontId="3" fillId="15" borderId="67" xfId="0" applyFont="1" applyFill="1" applyBorder="1" applyAlignment="1">
      <alignment wrapText="1"/>
    </xf>
    <xf numFmtId="0" fontId="18" fillId="15" borderId="68" xfId="0" applyFont="1" applyFill="1" applyBorder="1" applyAlignment="1">
      <alignment wrapText="1"/>
    </xf>
    <xf numFmtId="0" fontId="3" fillId="15" borderId="69" xfId="0" applyFont="1" applyFill="1" applyBorder="1" applyAlignment="1">
      <alignment wrapText="1"/>
    </xf>
    <xf numFmtId="0" fontId="3" fillId="15" borderId="70" xfId="0" applyFont="1" applyFill="1" applyBorder="1" applyAlignment="1">
      <alignment wrapText="1"/>
    </xf>
    <xf numFmtId="0" fontId="3" fillId="15" borderId="68" xfId="0" applyFont="1" applyFill="1" applyBorder="1" applyAlignment="1">
      <alignment wrapText="1"/>
    </xf>
    <xf numFmtId="0" fontId="3" fillId="15" borderId="71" xfId="0" applyFont="1" applyFill="1" applyBorder="1" applyAlignment="1">
      <alignment wrapText="1"/>
    </xf>
    <xf numFmtId="0" fontId="3" fillId="15" borderId="72" xfId="0" applyFont="1" applyFill="1" applyBorder="1" applyAlignment="1">
      <alignment wrapText="1"/>
    </xf>
    <xf numFmtId="0" fontId="3" fillId="0" borderId="65" xfId="0" applyFont="1" applyBorder="1"/>
    <xf numFmtId="0" fontId="3" fillId="9" borderId="64" xfId="0" applyFont="1" applyFill="1" applyBorder="1" applyAlignment="1">
      <alignment wrapText="1"/>
    </xf>
    <xf numFmtId="0" fontId="3" fillId="2" borderId="73" xfId="0" applyFont="1" applyFill="1" applyBorder="1" applyAlignment="1">
      <alignment wrapText="1"/>
    </xf>
    <xf numFmtId="0" fontId="18" fillId="15" borderId="61" xfId="0" applyFont="1" applyFill="1" applyBorder="1" applyAlignment="1">
      <alignment wrapText="1"/>
    </xf>
    <xf numFmtId="0" fontId="3" fillId="15" borderId="62" xfId="0" applyFont="1" applyFill="1" applyBorder="1" applyAlignment="1">
      <alignment wrapText="1"/>
    </xf>
    <xf numFmtId="0" fontId="31" fillId="0" borderId="64" xfId="0" applyFont="1" applyBorder="1" applyAlignment="1">
      <alignment wrapText="1"/>
    </xf>
    <xf numFmtId="0" fontId="3" fillId="10" borderId="64" xfId="0" applyFont="1" applyFill="1" applyBorder="1" applyAlignment="1">
      <alignment wrapText="1"/>
    </xf>
    <xf numFmtId="0" fontId="32" fillId="2" borderId="23" xfId="0" applyFont="1" applyFill="1" applyBorder="1" applyAlignment="1">
      <alignment wrapText="1"/>
    </xf>
    <xf numFmtId="0" fontId="33" fillId="13" borderId="61" xfId="0" applyFont="1" applyFill="1" applyBorder="1" applyAlignment="1">
      <alignment wrapText="1"/>
    </xf>
    <xf numFmtId="0" fontId="25" fillId="13" borderId="62" xfId="0" applyFont="1" applyFill="1" applyBorder="1" applyAlignment="1">
      <alignment wrapText="1"/>
    </xf>
    <xf numFmtId="0" fontId="25" fillId="13" borderId="63" xfId="0" applyFont="1" applyFill="1" applyBorder="1" applyAlignment="1">
      <alignment wrapText="1"/>
    </xf>
    <xf numFmtId="0" fontId="25" fillId="13" borderId="61" xfId="0" applyFont="1" applyFill="1" applyBorder="1" applyAlignment="1">
      <alignment wrapText="1"/>
    </xf>
    <xf numFmtId="0" fontId="3" fillId="13" borderId="63" xfId="0" applyFont="1" applyFill="1" applyBorder="1" applyAlignment="1">
      <alignment wrapText="1"/>
    </xf>
    <xf numFmtId="0" fontId="3" fillId="13" borderId="64" xfId="0" applyFont="1" applyFill="1" applyBorder="1"/>
    <xf numFmtId="0" fontId="3" fillId="13" borderId="23" xfId="0" applyFont="1" applyFill="1" applyBorder="1"/>
    <xf numFmtId="0" fontId="25" fillId="2" borderId="55" xfId="0" applyFont="1" applyFill="1" applyBorder="1" applyAlignment="1">
      <alignment wrapText="1"/>
    </xf>
    <xf numFmtId="0" fontId="25" fillId="13" borderId="23" xfId="0" applyFont="1" applyFill="1" applyBorder="1" applyAlignment="1">
      <alignment wrapText="1"/>
    </xf>
    <xf numFmtId="0" fontId="25" fillId="13" borderId="67" xfId="0" applyFont="1" applyFill="1" applyBorder="1" applyAlignment="1">
      <alignment wrapText="1"/>
    </xf>
    <xf numFmtId="0" fontId="34" fillId="0" borderId="64" xfId="0" applyFont="1" applyBorder="1" applyAlignment="1">
      <alignment wrapText="1"/>
    </xf>
    <xf numFmtId="0" fontId="35" fillId="8" borderId="64" xfId="0" applyFont="1" applyFill="1" applyBorder="1" applyAlignment="1">
      <alignment wrapText="1"/>
    </xf>
    <xf numFmtId="0" fontId="19" fillId="15" borderId="61" xfId="0" applyFont="1" applyFill="1" applyBorder="1" applyAlignment="1">
      <alignment wrapText="1"/>
    </xf>
    <xf numFmtId="0" fontId="3" fillId="7" borderId="64" xfId="0" applyFont="1" applyFill="1" applyBorder="1" applyAlignment="1">
      <alignment wrapText="1"/>
    </xf>
    <xf numFmtId="0" fontId="20" fillId="15" borderId="61" xfId="0" applyFont="1" applyFill="1" applyBorder="1" applyAlignment="1">
      <alignment wrapText="1"/>
    </xf>
    <xf numFmtId="0" fontId="36" fillId="2" borderId="23" xfId="0" applyFont="1" applyFill="1" applyBorder="1" applyAlignment="1">
      <alignment wrapText="1"/>
    </xf>
    <xf numFmtId="0" fontId="34" fillId="2" borderId="64" xfId="0" applyFont="1" applyFill="1" applyBorder="1" applyAlignment="1">
      <alignment wrapText="1"/>
    </xf>
    <xf numFmtId="0" fontId="3" fillId="2" borderId="64" xfId="0" applyFont="1" applyFill="1" applyBorder="1" applyAlignment="1">
      <alignment wrapText="1"/>
    </xf>
    <xf numFmtId="0" fontId="4" fillId="10" borderId="74" xfId="0" applyFont="1" applyFill="1" applyBorder="1" applyAlignment="1">
      <alignment wrapText="1"/>
    </xf>
    <xf numFmtId="0" fontId="37" fillId="2" borderId="73" xfId="0" applyFont="1" applyFill="1" applyBorder="1" applyAlignment="1">
      <alignment wrapText="1"/>
    </xf>
    <xf numFmtId="0" fontId="3" fillId="5" borderId="64" xfId="0" applyFont="1" applyFill="1" applyBorder="1"/>
    <xf numFmtId="0" fontId="3" fillId="13" borderId="62" xfId="0" applyFont="1" applyFill="1" applyBorder="1" applyAlignment="1">
      <alignment wrapText="1"/>
    </xf>
    <xf numFmtId="0" fontId="3" fillId="13" borderId="61" xfId="0" applyFont="1" applyFill="1" applyBorder="1" applyAlignment="1">
      <alignment wrapText="1"/>
    </xf>
    <xf numFmtId="0" fontId="3" fillId="13" borderId="23" xfId="0" applyFont="1" applyFill="1" applyBorder="1" applyAlignment="1">
      <alignment wrapText="1"/>
    </xf>
    <xf numFmtId="0" fontId="3" fillId="13" borderId="67" xfId="0" applyFont="1" applyFill="1" applyBorder="1" applyAlignment="1">
      <alignment wrapText="1"/>
    </xf>
    <xf numFmtId="0" fontId="33" fillId="13" borderId="75" xfId="0" applyFont="1" applyFill="1" applyBorder="1" applyAlignment="1">
      <alignment wrapText="1"/>
    </xf>
    <xf numFmtId="0" fontId="25" fillId="13" borderId="76" xfId="0" applyFont="1" applyFill="1" applyBorder="1" applyAlignment="1">
      <alignment wrapText="1"/>
    </xf>
    <xf numFmtId="0" fontId="25" fillId="13" borderId="77" xfId="0" applyFont="1" applyFill="1" applyBorder="1" applyAlignment="1">
      <alignment wrapText="1"/>
    </xf>
    <xf numFmtId="0" fontId="25" fillId="13" borderId="75" xfId="0" applyFont="1" applyFill="1" applyBorder="1" applyAlignment="1">
      <alignment wrapText="1"/>
    </xf>
    <xf numFmtId="0" fontId="3" fillId="13" borderId="77" xfId="0" applyFont="1" applyFill="1" applyBorder="1" applyAlignment="1">
      <alignment wrapText="1"/>
    </xf>
    <xf numFmtId="0" fontId="25" fillId="13" borderId="78" xfId="0" applyFont="1" applyFill="1" applyBorder="1" applyAlignment="1">
      <alignment wrapText="1"/>
    </xf>
    <xf numFmtId="0" fontId="25" fillId="13" borderId="79" xfId="0" applyFont="1" applyFill="1" applyBorder="1" applyAlignment="1">
      <alignment wrapText="1"/>
    </xf>
    <xf numFmtId="0" fontId="38" fillId="2" borderId="80" xfId="0" applyFont="1" applyFill="1" applyBorder="1" applyAlignment="1">
      <alignment wrapText="1"/>
    </xf>
    <xf numFmtId="0" fontId="3" fillId="2" borderId="81" xfId="0" applyFont="1" applyFill="1" applyBorder="1" applyAlignment="1">
      <alignment wrapText="1"/>
    </xf>
    <xf numFmtId="0" fontId="26" fillId="0" borderId="82" xfId="0" applyFont="1" applyBorder="1" applyAlignment="1">
      <alignment wrapText="1"/>
    </xf>
    <xf numFmtId="0" fontId="26" fillId="0" borderId="83" xfId="0" applyFont="1" applyBorder="1"/>
    <xf numFmtId="0" fontId="3" fillId="0" borderId="84" xfId="0" applyFont="1" applyBorder="1" applyAlignment="1">
      <alignment wrapText="1"/>
    </xf>
    <xf numFmtId="0" fontId="3" fillId="11" borderId="75" xfId="0" applyFont="1" applyFill="1" applyBorder="1" applyAlignment="1">
      <alignment wrapText="1"/>
    </xf>
    <xf numFmtId="0" fontId="3" fillId="2" borderId="77" xfId="0" applyFont="1" applyFill="1" applyBorder="1" applyAlignment="1">
      <alignment wrapText="1"/>
    </xf>
    <xf numFmtId="0" fontId="39" fillId="2" borderId="78" xfId="0" applyFont="1" applyFill="1" applyBorder="1" applyAlignment="1">
      <alignment wrapText="1"/>
    </xf>
    <xf numFmtId="0" fontId="3" fillId="2" borderId="79" xfId="0" applyFont="1" applyFill="1" applyBorder="1" applyAlignment="1">
      <alignment wrapText="1"/>
    </xf>
    <xf numFmtId="0" fontId="40" fillId="13" borderId="61" xfId="0" applyFont="1" applyFill="1" applyBorder="1" applyAlignment="1">
      <alignment wrapText="1"/>
    </xf>
    <xf numFmtId="0" fontId="26" fillId="13" borderId="62" xfId="0" applyFont="1" applyFill="1" applyBorder="1"/>
    <xf numFmtId="0" fontId="41" fillId="13" borderId="23" xfId="0" applyFont="1" applyFill="1" applyBorder="1" applyAlignment="1">
      <alignment wrapText="1"/>
    </xf>
    <xf numFmtId="0" fontId="37" fillId="2" borderId="10" xfId="0" applyFont="1" applyFill="1" applyBorder="1" applyAlignment="1">
      <alignment wrapText="1"/>
    </xf>
    <xf numFmtId="0" fontId="26" fillId="2" borderId="2" xfId="0" applyFont="1" applyFill="1" applyBorder="1"/>
    <xf numFmtId="0" fontId="3" fillId="11" borderId="82" xfId="0" applyFont="1" applyFill="1" applyBorder="1" applyAlignment="1">
      <alignment wrapText="1"/>
    </xf>
    <xf numFmtId="0" fontId="3" fillId="2" borderId="84" xfId="0" applyFont="1" applyFill="1" applyBorder="1" applyAlignment="1">
      <alignment wrapText="1"/>
    </xf>
    <xf numFmtId="0" fontId="3" fillId="2" borderId="23" xfId="0" applyFont="1" applyFill="1" applyBorder="1" applyAlignment="1">
      <alignment vertical="top" wrapText="1"/>
    </xf>
    <xf numFmtId="0" fontId="42" fillId="2" borderId="23" xfId="0" applyFont="1" applyFill="1" applyBorder="1" applyAlignment="1">
      <alignment vertical="top" wrapText="1"/>
    </xf>
    <xf numFmtId="0" fontId="3" fillId="2" borderId="67" xfId="0" applyFont="1" applyFill="1" applyBorder="1" applyAlignment="1">
      <alignment vertical="top" wrapText="1"/>
    </xf>
    <xf numFmtId="0" fontId="37" fillId="0" borderId="0" xfId="0" applyFont="1" applyAlignment="1">
      <alignment wrapText="1"/>
    </xf>
    <xf numFmtId="0" fontId="3" fillId="2" borderId="85" xfId="0" applyFont="1" applyFill="1" applyBorder="1" applyAlignment="1">
      <alignment wrapText="1"/>
    </xf>
    <xf numFmtId="0" fontId="4" fillId="11" borderId="64" xfId="0" applyFont="1" applyFill="1" applyBorder="1" applyAlignment="1">
      <alignment wrapText="1"/>
    </xf>
    <xf numFmtId="0" fontId="3" fillId="2" borderId="86" xfId="0" applyFont="1" applyFill="1" applyBorder="1" applyAlignment="1">
      <alignment vertical="top" wrapText="1"/>
    </xf>
    <xf numFmtId="0" fontId="3" fillId="2" borderId="66" xfId="0" applyFont="1" applyFill="1" applyBorder="1" applyAlignment="1">
      <alignment vertical="top" wrapText="1"/>
    </xf>
    <xf numFmtId="0" fontId="26" fillId="13" borderId="2" xfId="0" applyFont="1" applyFill="1" applyBorder="1"/>
    <xf numFmtId="0" fontId="3" fillId="13" borderId="65" xfId="0" applyFont="1" applyFill="1" applyBorder="1" applyAlignment="1">
      <alignment wrapText="1"/>
    </xf>
    <xf numFmtId="0" fontId="4" fillId="13" borderId="74" xfId="0" applyFont="1" applyFill="1" applyBorder="1" applyAlignment="1">
      <alignment wrapText="1"/>
    </xf>
    <xf numFmtId="0" fontId="4" fillId="13" borderId="2" xfId="0" applyFont="1" applyFill="1" applyBorder="1" applyAlignment="1">
      <alignment wrapText="1"/>
    </xf>
    <xf numFmtId="0" fontId="3" fillId="13" borderId="85" xfId="0" applyFont="1" applyFill="1" applyBorder="1" applyAlignment="1">
      <alignment wrapText="1"/>
    </xf>
    <xf numFmtId="0" fontId="4" fillId="13" borderId="64" xfId="0" applyFont="1" applyFill="1" applyBorder="1" applyAlignment="1">
      <alignment wrapText="1"/>
    </xf>
    <xf numFmtId="0" fontId="3" fillId="13" borderId="65" xfId="0" applyFont="1" applyFill="1" applyBorder="1"/>
    <xf numFmtId="0" fontId="26" fillId="2" borderId="87" xfId="0" applyFont="1" applyFill="1" applyBorder="1" applyAlignment="1">
      <alignment wrapText="1"/>
    </xf>
    <xf numFmtId="0" fontId="36" fillId="5" borderId="67" xfId="0" applyFont="1" applyFill="1" applyBorder="1" applyAlignment="1">
      <alignment wrapText="1"/>
    </xf>
    <xf numFmtId="0" fontId="3" fillId="11" borderId="74" xfId="0" applyFont="1" applyFill="1" applyBorder="1" applyAlignment="1">
      <alignment wrapText="1"/>
    </xf>
    <xf numFmtId="0" fontId="3" fillId="8" borderId="74" xfId="0" applyFont="1" applyFill="1" applyBorder="1" applyAlignment="1">
      <alignment wrapText="1"/>
    </xf>
    <xf numFmtId="0" fontId="4" fillId="10" borderId="88" xfId="0" applyFont="1" applyFill="1" applyBorder="1" applyAlignment="1">
      <alignment wrapText="1"/>
    </xf>
    <xf numFmtId="0" fontId="3" fillId="2" borderId="89" xfId="0" applyFont="1" applyFill="1" applyBorder="1" applyAlignment="1">
      <alignment wrapText="1"/>
    </xf>
    <xf numFmtId="0" fontId="4" fillId="11" borderId="90" xfId="0" applyFont="1" applyFill="1" applyBorder="1" applyAlignment="1">
      <alignment wrapText="1"/>
    </xf>
    <xf numFmtId="0" fontId="4" fillId="10" borderId="90" xfId="0" applyFont="1" applyFill="1" applyBorder="1" applyAlignment="1">
      <alignment wrapText="1"/>
    </xf>
    <xf numFmtId="0" fontId="3" fillId="2" borderId="91" xfId="0" applyFont="1" applyFill="1" applyBorder="1" applyAlignment="1">
      <alignment wrapText="1"/>
    </xf>
    <xf numFmtId="0" fontId="4" fillId="10" borderId="92" xfId="0" applyFont="1" applyFill="1" applyBorder="1" applyAlignment="1">
      <alignment wrapText="1"/>
    </xf>
    <xf numFmtId="0" fontId="3" fillId="5" borderId="89" xfId="0" applyFont="1" applyFill="1" applyBorder="1"/>
    <xf numFmtId="0" fontId="3" fillId="2" borderId="93" xfId="0" applyFont="1" applyFill="1" applyBorder="1" applyAlignment="1">
      <alignment wrapText="1"/>
    </xf>
    <xf numFmtId="0" fontId="3" fillId="2" borderId="49" xfId="0" applyFont="1" applyFill="1" applyBorder="1" applyAlignment="1">
      <alignment wrapText="1"/>
    </xf>
    <xf numFmtId="0" fontId="3" fillId="2" borderId="56" xfId="0" applyFont="1" applyFill="1" applyBorder="1" applyAlignment="1">
      <alignment wrapText="1"/>
    </xf>
    <xf numFmtId="0" fontId="3" fillId="2" borderId="57" xfId="0" applyFont="1" applyFill="1" applyBorder="1" applyAlignment="1">
      <alignment wrapText="1"/>
    </xf>
    <xf numFmtId="0" fontId="3" fillId="2" borderId="94" xfId="0" applyFont="1" applyFill="1" applyBorder="1" applyAlignment="1">
      <alignment wrapText="1"/>
    </xf>
    <xf numFmtId="0" fontId="2" fillId="2" borderId="95" xfId="0" applyFont="1" applyFill="1" applyBorder="1"/>
    <xf numFmtId="0" fontId="2" fillId="2" borderId="96" xfId="0" applyFont="1" applyFill="1" applyBorder="1"/>
    <xf numFmtId="0" fontId="4" fillId="2" borderId="32" xfId="0" applyFont="1" applyFill="1" applyBorder="1" applyAlignment="1">
      <alignment wrapText="1"/>
    </xf>
    <xf numFmtId="0" fontId="4" fillId="2" borderId="97" xfId="0" applyFont="1" applyFill="1" applyBorder="1" applyAlignment="1">
      <alignment wrapText="1"/>
    </xf>
    <xf numFmtId="0" fontId="4" fillId="2" borderId="98" xfId="0" applyFont="1" applyFill="1" applyBorder="1" applyAlignment="1">
      <alignment wrapText="1"/>
    </xf>
    <xf numFmtId="0" fontId="3" fillId="2" borderId="32" xfId="0" applyFont="1" applyFill="1" applyBorder="1" applyAlignment="1">
      <alignment wrapText="1"/>
    </xf>
    <xf numFmtId="0" fontId="2" fillId="2" borderId="99" xfId="0" applyFont="1" applyFill="1" applyBorder="1"/>
    <xf numFmtId="0" fontId="4" fillId="2" borderId="43" xfId="0" applyFont="1" applyFill="1" applyBorder="1" applyAlignment="1">
      <alignment wrapText="1"/>
    </xf>
    <xf numFmtId="0" fontId="22" fillId="0" borderId="100" xfId="0" applyFont="1" applyBorder="1"/>
    <xf numFmtId="0" fontId="2" fillId="0" borderId="0" xfId="0" applyFont="1"/>
    <xf numFmtId="0" fontId="3" fillId="0" borderId="41" xfId="0" applyFont="1" applyBorder="1"/>
    <xf numFmtId="0" fontId="4" fillId="11" borderId="101" xfId="0" applyFont="1" applyFill="1" applyBorder="1" applyAlignment="1">
      <alignment wrapText="1"/>
    </xf>
    <xf numFmtId="0" fontId="4" fillId="2" borderId="101" xfId="0" applyFont="1" applyFill="1" applyBorder="1" applyAlignment="1">
      <alignment wrapText="1"/>
    </xf>
    <xf numFmtId="0" fontId="2" fillId="2" borderId="102" xfId="0" applyFont="1" applyFill="1" applyBorder="1" applyAlignment="1">
      <alignment wrapText="1"/>
    </xf>
    <xf numFmtId="0" fontId="4" fillId="2" borderId="102" xfId="0" applyFont="1" applyFill="1" applyBorder="1" applyAlignment="1">
      <alignment wrapText="1"/>
    </xf>
    <xf numFmtId="0" fontId="2" fillId="2" borderId="17" xfId="0" applyFont="1" applyFill="1" applyBorder="1" applyAlignment="1">
      <alignment wrapText="1"/>
    </xf>
    <xf numFmtId="0" fontId="2" fillId="2" borderId="103" xfId="0" applyFont="1" applyFill="1" applyBorder="1" applyAlignment="1">
      <alignment wrapText="1"/>
    </xf>
    <xf numFmtId="0" fontId="2" fillId="5" borderId="0" xfId="0" applyFont="1" applyFill="1"/>
    <xf numFmtId="0" fontId="4" fillId="5" borderId="94" xfId="0" applyFont="1" applyFill="1" applyBorder="1" applyAlignment="1">
      <alignment wrapText="1"/>
    </xf>
    <xf numFmtId="0" fontId="4" fillId="5" borderId="102" xfId="0" applyFont="1" applyFill="1" applyBorder="1" applyAlignment="1">
      <alignment wrapText="1"/>
    </xf>
    <xf numFmtId="0" fontId="4" fillId="2" borderId="104" xfId="0" applyFont="1" applyFill="1" applyBorder="1" applyAlignment="1">
      <alignment wrapText="1"/>
    </xf>
    <xf numFmtId="0" fontId="2" fillId="2" borderId="105" xfId="0" applyFont="1" applyFill="1" applyBorder="1" applyAlignment="1">
      <alignment wrapText="1"/>
    </xf>
    <xf numFmtId="0" fontId="2" fillId="2" borderId="37" xfId="0" applyFont="1" applyFill="1" applyBorder="1" applyAlignment="1">
      <alignment wrapText="1"/>
    </xf>
    <xf numFmtId="0" fontId="2" fillId="5" borderId="37" xfId="0" applyFont="1" applyFill="1" applyBorder="1"/>
    <xf numFmtId="0" fontId="3" fillId="2" borderId="4" xfId="0" applyFont="1" applyFill="1" applyBorder="1" applyAlignment="1">
      <alignment wrapText="1"/>
    </xf>
    <xf numFmtId="0" fontId="22" fillId="0" borderId="3" xfId="0" applyFont="1" applyBorder="1"/>
    <xf numFmtId="0" fontId="22" fillId="0" borderId="4" xfId="0" applyFont="1" applyBorder="1"/>
    <xf numFmtId="0" fontId="2" fillId="0" borderId="4" xfId="0" applyFont="1" applyBorder="1"/>
    <xf numFmtId="0" fontId="3" fillId="0" borderId="4" xfId="0" applyFont="1" applyBorder="1"/>
    <xf numFmtId="0" fontId="3" fillId="0" borderId="0" xfId="0" applyFont="1"/>
    <xf numFmtId="0" fontId="22" fillId="0" borderId="106" xfId="0" applyFont="1" applyBorder="1"/>
    <xf numFmtId="0" fontId="22" fillId="0" borderId="107" xfId="0" applyFont="1" applyBorder="1"/>
    <xf numFmtId="0" fontId="2" fillId="0" borderId="107" xfId="0" applyFont="1" applyBorder="1"/>
    <xf numFmtId="0" fontId="4" fillId="6" borderId="108" xfId="0" applyFont="1" applyFill="1" applyBorder="1" applyAlignment="1">
      <alignment horizontal="center" wrapText="1"/>
    </xf>
    <xf numFmtId="0" fontId="4" fillId="6" borderId="109" xfId="0" applyFont="1" applyFill="1" applyBorder="1" applyAlignment="1">
      <alignment horizontal="center" wrapText="1"/>
    </xf>
    <xf numFmtId="0" fontId="4" fillId="6" borderId="88" xfId="0" applyFont="1" applyFill="1" applyBorder="1" applyAlignment="1">
      <alignment horizontal="center" wrapText="1"/>
    </xf>
    <xf numFmtId="0" fontId="4" fillId="6" borderId="89" xfId="0" applyFont="1" applyFill="1" applyBorder="1" applyAlignment="1">
      <alignment horizontal="center" wrapText="1"/>
    </xf>
    <xf numFmtId="0" fontId="4" fillId="6" borderId="92" xfId="0" applyFont="1" applyFill="1" applyBorder="1" applyAlignment="1">
      <alignment horizontal="center" wrapText="1"/>
    </xf>
    <xf numFmtId="0" fontId="3" fillId="2" borderId="60" xfId="0" applyFont="1" applyFill="1" applyBorder="1" applyAlignment="1">
      <alignment wrapText="1"/>
    </xf>
    <xf numFmtId="0" fontId="35" fillId="11" borderId="64" xfId="0" applyFont="1" applyFill="1" applyBorder="1" applyAlignment="1">
      <alignment wrapText="1"/>
    </xf>
    <xf numFmtId="0" fontId="3" fillId="2" borderId="80" xfId="0" applyFont="1" applyFill="1" applyBorder="1" applyAlignment="1">
      <alignment wrapText="1"/>
    </xf>
    <xf numFmtId="0" fontId="3" fillId="2" borderId="78" xfId="0" applyFont="1" applyFill="1" applyBorder="1" applyAlignment="1">
      <alignment wrapText="1"/>
    </xf>
    <xf numFmtId="0" fontId="36" fillId="5" borderId="23" xfId="0" applyFont="1" applyFill="1" applyBorder="1" applyAlignment="1">
      <alignment wrapText="1"/>
    </xf>
    <xf numFmtId="0" fontId="3" fillId="0" borderId="0" xfId="0" applyFont="1" applyAlignment="1">
      <alignment wrapText="1"/>
    </xf>
    <xf numFmtId="0" fontId="26" fillId="2" borderId="82" xfId="0" applyFont="1" applyFill="1" applyBorder="1" applyAlignment="1">
      <alignment wrapText="1"/>
    </xf>
    <xf numFmtId="0" fontId="3" fillId="8" borderId="82" xfId="0" applyFont="1" applyFill="1" applyBorder="1" applyAlignment="1">
      <alignment wrapText="1"/>
    </xf>
    <xf numFmtId="0" fontId="3" fillId="2" borderId="28" xfId="0" applyFont="1" applyFill="1" applyBorder="1" applyAlignment="1">
      <alignment wrapText="1"/>
    </xf>
    <xf numFmtId="0" fontId="3" fillId="2" borderId="110" xfId="0" applyFont="1" applyFill="1" applyBorder="1" applyAlignment="1">
      <alignment wrapText="1"/>
    </xf>
    <xf numFmtId="0" fontId="3" fillId="2" borderId="111" xfId="0" applyFont="1" applyFill="1" applyBorder="1" applyAlignment="1">
      <alignment wrapText="1"/>
    </xf>
    <xf numFmtId="0" fontId="2" fillId="2" borderId="56" xfId="0" applyFont="1" applyFill="1" applyBorder="1" applyAlignment="1">
      <alignment wrapText="1"/>
    </xf>
    <xf numFmtId="0" fontId="9" fillId="2" borderId="30" xfId="0" applyFont="1" applyFill="1" applyBorder="1" applyAlignment="1">
      <alignment horizontal="center" wrapText="1"/>
    </xf>
    <xf numFmtId="0" fontId="10" fillId="2" borderId="15" xfId="0" applyFont="1" applyFill="1" applyBorder="1" applyAlignment="1">
      <alignment horizontal="center" wrapText="1"/>
    </xf>
    <xf numFmtId="0" fontId="11" fillId="2" borderId="22" xfId="0" applyFont="1" applyFill="1" applyBorder="1" applyAlignment="1">
      <alignment horizontal="center" wrapText="1"/>
    </xf>
    <xf numFmtId="0" fontId="10" fillId="12" borderId="22" xfId="0" applyFont="1" applyFill="1" applyBorder="1" applyAlignment="1">
      <alignment horizontal="center" wrapText="1"/>
    </xf>
    <xf numFmtId="0" fontId="14" fillId="2" borderId="112"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6" fillId="2" borderId="112" xfId="0" applyFont="1" applyFill="1" applyBorder="1" applyAlignment="1">
      <alignment horizontal="center" vertical="center" wrapText="1"/>
    </xf>
    <xf numFmtId="0" fontId="17" fillId="2" borderId="112" xfId="0" applyFont="1" applyFill="1" applyBorder="1" applyAlignment="1">
      <alignment horizontal="center" vertical="center" wrapText="1"/>
    </xf>
    <xf numFmtId="0" fontId="3" fillId="2" borderId="113" xfId="0" applyFont="1" applyFill="1" applyBorder="1" applyAlignment="1">
      <alignment wrapText="1"/>
    </xf>
    <xf numFmtId="0" fontId="4" fillId="2" borderId="114" xfId="0" applyFont="1" applyFill="1" applyBorder="1" applyAlignment="1">
      <alignment wrapText="1"/>
    </xf>
    <xf numFmtId="0" fontId="4" fillId="2" borderId="115" xfId="0" applyFont="1" applyFill="1" applyBorder="1" applyAlignment="1">
      <alignment wrapText="1"/>
    </xf>
    <xf numFmtId="0" fontId="3" fillId="2" borderId="116" xfId="0" applyFont="1" applyFill="1" applyBorder="1" applyAlignment="1">
      <alignment wrapText="1"/>
    </xf>
    <xf numFmtId="0" fontId="4" fillId="2" borderId="61" xfId="0" applyFont="1" applyFill="1" applyBorder="1" applyAlignment="1">
      <alignment wrapText="1"/>
    </xf>
    <xf numFmtId="0" fontId="3" fillId="2" borderId="74" xfId="0" applyFont="1" applyFill="1" applyBorder="1" applyAlignment="1">
      <alignment wrapText="1"/>
    </xf>
    <xf numFmtId="0" fontId="3" fillId="2" borderId="61" xfId="0" applyFont="1" applyFill="1" applyBorder="1" applyAlignment="1">
      <alignment wrapText="1"/>
    </xf>
    <xf numFmtId="0" fontId="25" fillId="2" borderId="116" xfId="0" applyFont="1" applyFill="1" applyBorder="1" applyAlignment="1">
      <alignment wrapText="1"/>
    </xf>
    <xf numFmtId="0" fontId="25" fillId="2" borderId="61" xfId="0" applyFont="1" applyFill="1" applyBorder="1" applyAlignment="1">
      <alignment wrapText="1"/>
    </xf>
    <xf numFmtId="0" fontId="25" fillId="2" borderId="23" xfId="0" applyFont="1" applyFill="1" applyBorder="1" applyAlignment="1">
      <alignment wrapText="1"/>
    </xf>
    <xf numFmtId="0" fontId="3" fillId="2" borderId="117" xfId="0" applyFont="1" applyFill="1" applyBorder="1" applyAlignment="1">
      <alignment wrapText="1"/>
    </xf>
    <xf numFmtId="0" fontId="4" fillId="2" borderId="118" xfId="0" applyFont="1" applyFill="1" applyBorder="1" applyAlignment="1">
      <alignment wrapText="1"/>
    </xf>
    <xf numFmtId="0" fontId="22" fillId="0" borderId="0" xfId="0" applyFont="1"/>
    <xf numFmtId="0" fontId="23" fillId="5" borderId="16" xfId="0" applyFont="1" applyFill="1" applyBorder="1" applyAlignment="1">
      <alignment horizontal="center" vertical="center" wrapText="1"/>
    </xf>
    <xf numFmtId="0" fontId="12" fillId="0" borderId="15" xfId="0" applyFont="1" applyBorder="1"/>
    <xf numFmtId="0" fontId="14" fillId="2" borderId="19" xfId="0" applyFont="1" applyFill="1" applyBorder="1" applyAlignment="1">
      <alignment horizontal="center" vertical="center" wrapText="1"/>
    </xf>
    <xf numFmtId="0" fontId="12" fillId="0" borderId="20" xfId="0" applyFont="1" applyBorder="1"/>
    <xf numFmtId="0" fontId="15" fillId="2" borderId="0" xfId="0" applyFont="1" applyFill="1" applyAlignment="1">
      <alignment horizontal="center" vertical="center" wrapText="1"/>
    </xf>
    <xf numFmtId="0" fontId="15" fillId="5" borderId="48" xfId="0" applyFont="1" applyFill="1" applyBorder="1" applyAlignment="1">
      <alignment horizontal="center" vertical="center" wrapText="1"/>
    </xf>
    <xf numFmtId="0" fontId="12" fillId="0" borderId="49" xfId="0" applyFont="1" applyBorder="1"/>
    <xf numFmtId="0" fontId="16" fillId="2" borderId="19" xfId="0" applyFont="1" applyFill="1" applyBorder="1" applyAlignment="1">
      <alignment horizontal="center" vertical="center" wrapText="1"/>
    </xf>
    <xf numFmtId="0" fontId="17" fillId="2" borderId="19" xfId="0" applyFont="1" applyFill="1" applyBorder="1" applyAlignment="1">
      <alignment horizontal="center" vertical="center" wrapText="1"/>
    </xf>
    <xf numFmtId="0" fontId="9" fillId="2" borderId="12" xfId="0" applyFont="1" applyFill="1" applyBorder="1" applyAlignment="1">
      <alignment horizontal="center" wrapText="1"/>
    </xf>
    <xf numFmtId="0" fontId="12" fillId="0" borderId="13" xfId="0" applyFont="1" applyBorder="1"/>
    <xf numFmtId="0" fontId="10" fillId="2" borderId="14" xfId="0" applyFont="1" applyFill="1" applyBorder="1" applyAlignment="1">
      <alignment horizontal="center" wrapText="1"/>
    </xf>
    <xf numFmtId="0" fontId="11" fillId="2" borderId="16" xfId="0" applyFont="1" applyFill="1" applyBorder="1" applyAlignment="1">
      <alignment horizontal="center" wrapText="1"/>
    </xf>
    <xf numFmtId="0" fontId="10" fillId="12" borderId="16" xfId="0" applyFont="1" applyFill="1" applyBorder="1" applyAlignment="1">
      <alignment horizontal="center" wrapText="1"/>
    </xf>
    <xf numFmtId="0" fontId="6" fillId="2" borderId="31" xfId="0" applyFont="1" applyFill="1" applyBorder="1" applyAlignment="1">
      <alignment wrapText="1"/>
    </xf>
    <xf numFmtId="0" fontId="12" fillId="0" borderId="33" xfId="0" applyFont="1" applyBorder="1"/>
    <xf numFmtId="4" fontId="6" fillId="7" borderId="30" xfId="0" applyNumberFormat="1" applyFont="1" applyFill="1" applyBorder="1" applyAlignment="1">
      <alignment wrapText="1"/>
    </xf>
    <xf numFmtId="0" fontId="12" fillId="0" borderId="35" xfId="0" applyFont="1" applyBorder="1"/>
    <xf numFmtId="0" fontId="6" fillId="2" borderId="27" xfId="0" applyFont="1" applyFill="1" applyBorder="1" applyAlignment="1">
      <alignment wrapText="1"/>
    </xf>
    <xf numFmtId="0" fontId="10" fillId="2" borderId="16" xfId="0" applyFont="1" applyFill="1" applyBorder="1" applyAlignment="1">
      <alignment horizontal="center" wrapText="1"/>
    </xf>
    <xf numFmtId="0" fontId="13" fillId="5" borderId="16" xfId="0" applyFont="1" applyFill="1" applyBorder="1" applyAlignment="1">
      <alignment horizontal="center" vertical="center" wrapText="1"/>
    </xf>
  </cellXfs>
  <cellStyles count="1">
    <cellStyle name="Normal" xfId="0" builtinId="0"/>
  </cellStyles>
  <dxfs count="3">
    <dxf>
      <fill>
        <patternFill patternType="solid">
          <fgColor rgb="FFFFD966"/>
          <bgColor rgb="FFFFD966"/>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0</xdr:colOff>
      <xdr:row>6</xdr:row>
      <xdr:rowOff>0</xdr:rowOff>
    </xdr:from>
    <xdr:ext cx="619125" cy="6191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6</xdr:row>
      <xdr:rowOff>0</xdr:rowOff>
    </xdr:from>
    <xdr:ext cx="885825" cy="333375"/>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xdr:row>
      <xdr:rowOff>0</xdr:rowOff>
    </xdr:from>
    <xdr:ext cx="876300" cy="457200"/>
    <xdr:pic>
      <xdr:nvPicPr>
        <xdr:cNvPr id="4" name="image2.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0</xdr:colOff>
      <xdr:row>6</xdr:row>
      <xdr:rowOff>0</xdr:rowOff>
    </xdr:from>
    <xdr:ext cx="838200" cy="447675"/>
    <xdr:pic>
      <xdr:nvPicPr>
        <xdr:cNvPr id="5" name="image3.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0</xdr:colOff>
      <xdr:row>40</xdr:row>
      <xdr:rowOff>0</xdr:rowOff>
    </xdr:from>
    <xdr:ext cx="619125" cy="619125"/>
    <xdr:pic>
      <xdr:nvPicPr>
        <xdr:cNvPr id="6" name="image4.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40</xdr:row>
      <xdr:rowOff>0</xdr:rowOff>
    </xdr:from>
    <xdr:ext cx="876300" cy="3333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40</xdr:row>
      <xdr:rowOff>0</xdr:rowOff>
    </xdr:from>
    <xdr:ext cx="838200" cy="438150"/>
    <xdr:pic>
      <xdr:nvPicPr>
        <xdr:cNvPr id="8" name="image2.jp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0</xdr:colOff>
      <xdr:row>40</xdr:row>
      <xdr:rowOff>0</xdr:rowOff>
    </xdr:from>
    <xdr:ext cx="876300" cy="466725"/>
    <xdr:pic>
      <xdr:nvPicPr>
        <xdr:cNvPr id="9" name="image3.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8</xdr:row>
      <xdr:rowOff>0</xdr:rowOff>
    </xdr:from>
    <xdr:ext cx="619125" cy="619125"/>
    <xdr:pic>
      <xdr:nvPicPr>
        <xdr:cNvPr id="2" name="image4.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8</xdr:row>
      <xdr:rowOff>0</xdr:rowOff>
    </xdr:from>
    <xdr:ext cx="962025" cy="3714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8</xdr:row>
      <xdr:rowOff>0</xdr:rowOff>
    </xdr:from>
    <xdr:ext cx="962025" cy="504825"/>
    <xdr:pic>
      <xdr:nvPicPr>
        <xdr:cNvPr id="4" name="image2.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0</xdr:colOff>
      <xdr:row>8</xdr:row>
      <xdr:rowOff>0</xdr:rowOff>
    </xdr:from>
    <xdr:ext cx="962025" cy="504825"/>
    <xdr:pic>
      <xdr:nvPicPr>
        <xdr:cNvPr id="5" name="image3.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0</xdr:row>
      <xdr:rowOff>0</xdr:rowOff>
    </xdr:from>
    <xdr:ext cx="619125" cy="619125"/>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0</xdr:row>
      <xdr:rowOff>0</xdr:rowOff>
    </xdr:from>
    <xdr:ext cx="962025" cy="371475"/>
    <xdr:pic>
      <xdr:nvPicPr>
        <xdr:cNvPr id="3" name="image1.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0</xdr:row>
      <xdr:rowOff>0</xdr:rowOff>
    </xdr:from>
    <xdr:ext cx="962025" cy="504825"/>
    <xdr:pic>
      <xdr:nvPicPr>
        <xdr:cNvPr id="4" name="image2.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0</xdr:colOff>
      <xdr:row>0</xdr:row>
      <xdr:rowOff>0</xdr:rowOff>
    </xdr:from>
    <xdr:ext cx="962025" cy="504825"/>
    <xdr:pic>
      <xdr:nvPicPr>
        <xdr:cNvPr id="5" name="image3.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112</xdr:row>
      <xdr:rowOff>0</xdr:rowOff>
    </xdr:from>
    <xdr:ext cx="619125" cy="619125"/>
    <xdr:pic>
      <xdr:nvPicPr>
        <xdr:cNvPr id="6" name="image4.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112</xdr:row>
      <xdr:rowOff>0</xdr:rowOff>
    </xdr:from>
    <xdr:ext cx="962025" cy="371475"/>
    <xdr:pic>
      <xdr:nvPicPr>
        <xdr:cNvPr id="7" name="image1.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112</xdr:row>
      <xdr:rowOff>0</xdr:rowOff>
    </xdr:from>
    <xdr:ext cx="962025" cy="504825"/>
    <xdr:pic>
      <xdr:nvPicPr>
        <xdr:cNvPr id="8" name="image2.jp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112</xdr:row>
      <xdr:rowOff>0</xdr:rowOff>
    </xdr:from>
    <xdr:ext cx="962025" cy="5048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0</xdr:colOff>
      <xdr:row>0</xdr:row>
      <xdr:rowOff>0</xdr:rowOff>
    </xdr:from>
    <xdr:ext cx="619125" cy="619125"/>
    <xdr:pic>
      <xdr:nvPicPr>
        <xdr:cNvPr id="2" name="image4.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0</xdr:row>
      <xdr:rowOff>0</xdr:rowOff>
    </xdr:from>
    <xdr:ext cx="1600200" cy="619125"/>
    <xdr:pic>
      <xdr:nvPicPr>
        <xdr:cNvPr id="3" name="image1.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0</xdr:row>
      <xdr:rowOff>0</xdr:rowOff>
    </xdr:from>
    <xdr:ext cx="1171575" cy="619125"/>
    <xdr:pic>
      <xdr:nvPicPr>
        <xdr:cNvPr id="4" name="image2.jp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0</xdr:row>
      <xdr:rowOff>0</xdr:rowOff>
    </xdr:from>
    <xdr:ext cx="1152525" cy="619125"/>
    <xdr:pic>
      <xdr:nvPicPr>
        <xdr:cNvPr id="5" name="image3.pn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irflow.apache.org/" TargetMode="External"/><Relationship Id="rId3" Type="http://schemas.openxmlformats.org/officeDocument/2006/relationships/hyperlink" Target="https://camunda.com/download/" TargetMode="External"/><Relationship Id="rId7" Type="http://schemas.openxmlformats.org/officeDocument/2006/relationships/hyperlink" Target="https://pypi.org/project/taskflow/" TargetMode="External"/><Relationship Id="rId2" Type="http://schemas.openxmlformats.org/officeDocument/2006/relationships/hyperlink" Target="https://github.com/NASA-PDS/kdp" TargetMode="External"/><Relationship Id="rId1" Type="http://schemas.openxmlformats.org/officeDocument/2006/relationships/hyperlink" Target="https://wiki.jpl.nasa.gov/display/cws/Introduction" TargetMode="External"/><Relationship Id="rId6" Type="http://schemas.openxmlformats.org/officeDocument/2006/relationships/hyperlink" Target="https://github.com/spotify/luigi" TargetMode="External"/><Relationship Id="rId5" Type="http://schemas.openxmlformats.org/officeDocument/2006/relationships/hyperlink" Target="https://www.bonobo-project.org/" TargetMode="External"/><Relationship Id="rId10" Type="http://schemas.openxmlformats.org/officeDocument/2006/relationships/hyperlink" Target="https://github.com/nasa/cumulus" TargetMode="External"/><Relationship Id="rId4" Type="http://schemas.openxmlformats.org/officeDocument/2006/relationships/hyperlink" Target="https://techblog.livongo.com/jenkins-etl/" TargetMode="External"/><Relationship Id="rId9" Type="http://schemas.openxmlformats.org/officeDocument/2006/relationships/hyperlink" Target="https://github.com/pinterest/pinbal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amunda.com/blog/2015/08/job-prioritization-asynchronous-processing/" TargetMode="External"/><Relationship Id="rId21" Type="http://schemas.openxmlformats.org/officeDocument/2006/relationships/hyperlink" Target="https://docs.camunda.org/manual/7.16/user-guide/process-engine/batch-operations/" TargetMode="External"/><Relationship Id="rId42" Type="http://schemas.openxmlformats.org/officeDocument/2006/relationships/hyperlink" Target="https://docs.camunda.org/manual/7.5/reference/rest/" TargetMode="External"/><Relationship Id="rId47" Type="http://schemas.openxmlformats.org/officeDocument/2006/relationships/hyperlink" Target="https://airflow.apache.org/docs/apache-airflow/stable/cli-and-env-variables-ref.html" TargetMode="External"/><Relationship Id="rId63" Type="http://schemas.openxmlformats.org/officeDocument/2006/relationships/hyperlink" Target="https://www.astronomer.io/guides/error-notifications-in-airflow/" TargetMode="External"/><Relationship Id="rId68" Type="http://schemas.openxmlformats.org/officeDocument/2006/relationships/hyperlink" Target="https://www.astronomer.io/guides/error-notifications-in-airflow/" TargetMode="External"/><Relationship Id="rId84" Type="http://schemas.openxmlformats.org/officeDocument/2006/relationships/hyperlink" Target="https://docs.camunda.org/manual/7.16/webapps/admin/" TargetMode="External"/><Relationship Id="rId89" Type="http://schemas.openxmlformats.org/officeDocument/2006/relationships/hyperlink" Target="https://camunda.com/blog/2015/06/deploy-camunda-bpm-docker-image-with/" TargetMode="External"/><Relationship Id="rId16" Type="http://schemas.openxmlformats.org/officeDocument/2006/relationships/hyperlink" Target="https://camunda.com/blog/2021/04/where-is-the-retry-in-bpmn-20/" TargetMode="External"/><Relationship Id="rId11" Type="http://schemas.openxmlformats.org/officeDocument/2006/relationships/hyperlink" Target="https://camunda.com/blog/2021/04/where-is-the-retry-in-bpmn-20/" TargetMode="External"/><Relationship Id="rId32" Type="http://schemas.openxmlformats.org/officeDocument/2006/relationships/hyperlink" Target="https://airflow.apache.org/docs/apache-airflow/1.10.1/scheduler.html" TargetMode="External"/><Relationship Id="rId37" Type="http://schemas.openxmlformats.org/officeDocument/2006/relationships/hyperlink" Target="https://wiki.jpl.nasa.gov/display/cws/Message+Arrival+Initiator" TargetMode="External"/><Relationship Id="rId53" Type="http://schemas.openxmlformats.org/officeDocument/2006/relationships/hyperlink" Target="https://nasa.github.io/cumulus-api/" TargetMode="External"/><Relationship Id="rId58" Type="http://schemas.openxmlformats.org/officeDocument/2006/relationships/hyperlink" Target="https://airflow.apache.org/docs/apache-airflow/stable/logging-monitoring/metrics.html" TargetMode="External"/><Relationship Id="rId74" Type="http://schemas.openxmlformats.org/officeDocument/2006/relationships/hyperlink" Target="https://camunda.com/blog/2015/09/scaling-camunda-bpm-in-cluster-job/" TargetMode="External"/><Relationship Id="rId79" Type="http://schemas.openxmlformats.org/officeDocument/2006/relationships/hyperlink" Target="https://airflow.apache.org/docs/apache-airflow/stable/security/access-control.html" TargetMode="External"/><Relationship Id="rId5" Type="http://schemas.openxmlformats.org/officeDocument/2006/relationships/hyperlink" Target="https://docs.camunda.org/manual/7.16/reference/bpmn20/events/conditional-events/" TargetMode="External"/><Relationship Id="rId90" Type="http://schemas.openxmlformats.org/officeDocument/2006/relationships/drawing" Target="../drawings/drawing1.xml"/><Relationship Id="rId14" Type="http://schemas.openxmlformats.org/officeDocument/2006/relationships/hyperlink" Target="https://docs.camunda.org/manual/7.16/webapps/cockpit/bpmn/suspension/" TargetMode="External"/><Relationship Id="rId22" Type="http://schemas.openxmlformats.org/officeDocument/2006/relationships/hyperlink" Target="https://www.upsolver.com/blog/apache-airflow-when-to-use-it-when-to-avoid-it-while-building-a-data-lake" TargetMode="External"/><Relationship Id="rId27" Type="http://schemas.openxmlformats.org/officeDocument/2006/relationships/hyperlink" Target="https://camunda.com/blog/2015/08/job-prioritization-asynchronous-processing/" TargetMode="External"/><Relationship Id="rId30" Type="http://schemas.openxmlformats.org/officeDocument/2006/relationships/hyperlink" Target="https://docs.camunda.io/docs/components/best-practices/development/routing-events-to-processes/" TargetMode="External"/><Relationship Id="rId35" Type="http://schemas.openxmlformats.org/officeDocument/2006/relationships/hyperlink" Target="https://wiki.jpl.nasa.gov/display/cws/File+Initiator" TargetMode="External"/><Relationship Id="rId43" Type="http://schemas.openxmlformats.org/officeDocument/2006/relationships/hyperlink" Target="https://airflow.apache.org/docs/apache-airflow/stable/stable-rest-api-ref.html" TargetMode="External"/><Relationship Id="rId48" Type="http://schemas.openxmlformats.org/officeDocument/2006/relationships/hyperlink" Target="https://docs.camunda.io/docs/apis-clients/cli-client/" TargetMode="External"/><Relationship Id="rId56" Type="http://schemas.openxmlformats.org/officeDocument/2006/relationships/hyperlink" Target="https://docs.camunda.io/docs/apis-clients/cli-client/" TargetMode="External"/><Relationship Id="rId64" Type="http://schemas.openxmlformats.org/officeDocument/2006/relationships/hyperlink" Target="https://github.com/nasa/cumulus-docs/blob/master/docs/data-cookbooks/sns.md" TargetMode="External"/><Relationship Id="rId69" Type="http://schemas.openxmlformats.org/officeDocument/2006/relationships/hyperlink" Target="https://github.com/nasa/cumulus-docs/blob/master/docs/data-cookbooks/sns.md" TargetMode="External"/><Relationship Id="rId77" Type="http://schemas.openxmlformats.org/officeDocument/2006/relationships/hyperlink" Target="https://docs.camunda.org/manual/7.7/user-guide/process-engine/identity-service/" TargetMode="External"/><Relationship Id="rId8" Type="http://schemas.openxmlformats.org/officeDocument/2006/relationships/hyperlink" Target="https://luigi.readthedocs.io/en/stable/tasks.html" TargetMode="External"/><Relationship Id="rId51" Type="http://schemas.openxmlformats.org/officeDocument/2006/relationships/hyperlink" Target="https://airflow.apache.org/docs/apache-airflow/stable/logging-monitoring/" TargetMode="External"/><Relationship Id="rId72" Type="http://schemas.openxmlformats.org/officeDocument/2006/relationships/hyperlink" Target="https://camunda.com/blog/2015/09/scaling-camunda-bpm-in-cluster-job/" TargetMode="External"/><Relationship Id="rId80" Type="http://schemas.openxmlformats.org/officeDocument/2006/relationships/hyperlink" Target="https://docs.camunda.org/manual/7.16/webapps/admin/" TargetMode="External"/><Relationship Id="rId85" Type="http://schemas.openxmlformats.org/officeDocument/2006/relationships/hyperlink" Target="https://airflow.apache.org/docs/apache-airflow/stable/security/access-control.html" TargetMode="External"/><Relationship Id="rId3" Type="http://schemas.openxmlformats.org/officeDocument/2006/relationships/hyperlink" Target="https://airflow.apache.org/docs/apache-airflow/stable/concepts/dags.html" TargetMode="External"/><Relationship Id="rId12" Type="http://schemas.openxmlformats.org/officeDocument/2006/relationships/hyperlink" Target="https://docs.aws.amazon.com/step-functions/latest/dg/concepts-error-handling.html" TargetMode="External"/><Relationship Id="rId17" Type="http://schemas.openxmlformats.org/officeDocument/2006/relationships/hyperlink" Target="https://it4bi.ulb.ac.be/it4bi/medias/pdfs/2015_Master_Thesis/IT4BI_2015_Thesis_8.pdf" TargetMode="External"/><Relationship Id="rId25" Type="http://schemas.openxmlformats.org/officeDocument/2006/relationships/hyperlink" Target="https://docs.camunda.io/docs/self-managed/optimize-deployment/configuration/setup-event-based-processes/" TargetMode="External"/><Relationship Id="rId33" Type="http://schemas.openxmlformats.org/officeDocument/2006/relationships/hyperlink" Target="https://docs.camunda.io/docs/components/best-practices/development/routing-events-to-processes/" TargetMode="External"/><Relationship Id="rId38" Type="http://schemas.openxmlformats.org/officeDocument/2006/relationships/hyperlink" Target="https://docs.camunda.org/manual/7.5/reference/rest/" TargetMode="External"/><Relationship Id="rId46" Type="http://schemas.openxmlformats.org/officeDocument/2006/relationships/hyperlink" Target="https://docs.camunda.io/docs/apis-clients/cli-client/" TargetMode="External"/><Relationship Id="rId59" Type="http://schemas.openxmlformats.org/officeDocument/2006/relationships/hyperlink" Target="https://airflow.apache.org/docs/apache-airflow/stable/logging-monitoring/" TargetMode="External"/><Relationship Id="rId67" Type="http://schemas.openxmlformats.org/officeDocument/2006/relationships/hyperlink" Target="https://www.astronomer.io/guides/error-notifications-in-airflow/" TargetMode="External"/><Relationship Id="rId20" Type="http://schemas.openxmlformats.org/officeDocument/2006/relationships/hyperlink" Target="http://blog.adnansiddiqi.me/create-your-first-etl-in-luigi/" TargetMode="External"/><Relationship Id="rId41" Type="http://schemas.openxmlformats.org/officeDocument/2006/relationships/hyperlink" Target="https://nasa.github.io/cumulus-api/" TargetMode="External"/><Relationship Id="rId54" Type="http://schemas.openxmlformats.org/officeDocument/2006/relationships/hyperlink" Target="https://docs.camunda.io/docs/apis-clients/cli-client/" TargetMode="External"/><Relationship Id="rId62" Type="http://schemas.openxmlformats.org/officeDocument/2006/relationships/hyperlink" Target="https://docs.camunda.org/manual/7.16/webapps/admin/auditing/" TargetMode="External"/><Relationship Id="rId70" Type="http://schemas.openxmlformats.org/officeDocument/2006/relationships/hyperlink" Target="https://www.astronomer.io/guides/airflow-scaling-workers/" TargetMode="External"/><Relationship Id="rId75" Type="http://schemas.openxmlformats.org/officeDocument/2006/relationships/hyperlink" Target="https://docs.camunda.org/manual/7.7/user-guide/process-engine/identity-service/" TargetMode="External"/><Relationship Id="rId83" Type="http://schemas.openxmlformats.org/officeDocument/2006/relationships/hyperlink" Target="https://docs.camunda.org/manual/7.16/webapps/admin/" TargetMode="External"/><Relationship Id="rId88" Type="http://schemas.openxmlformats.org/officeDocument/2006/relationships/hyperlink" Target="https://aws.amazon.com/managed-workflows-for-apache-airflow/" TargetMode="External"/><Relationship Id="rId1" Type="http://schemas.openxmlformats.org/officeDocument/2006/relationships/hyperlink" Target="https://luigi.readthedocs.io/en/stable/api/luigi.contrib.docker_runner.html" TargetMode="External"/><Relationship Id="rId6" Type="http://schemas.openxmlformats.org/officeDocument/2006/relationships/hyperlink" Target="https://www.astronomer.io/guides/airflow-branch-operator/" TargetMode="External"/><Relationship Id="rId15" Type="http://schemas.openxmlformats.org/officeDocument/2006/relationships/hyperlink" Target="https://camunda.com/blog/2021/04/where-is-the-retry-in-bpmn-20/" TargetMode="External"/><Relationship Id="rId23" Type="http://schemas.openxmlformats.org/officeDocument/2006/relationships/hyperlink" Target="https://docs.camunda.org/manual/7.16/user-guide/process-engine/batch-operations/" TargetMode="External"/><Relationship Id="rId28" Type="http://schemas.openxmlformats.org/officeDocument/2006/relationships/hyperlink" Target="https://docs.camunda.io/docs/components/best-practices/development/routing-events-to-processes/" TargetMode="External"/><Relationship Id="rId36" Type="http://schemas.openxmlformats.org/officeDocument/2006/relationships/hyperlink" Target="https://wiki.jpl.nasa.gov/display/cws/Cron+Initiator" TargetMode="External"/><Relationship Id="rId49" Type="http://schemas.openxmlformats.org/officeDocument/2006/relationships/hyperlink" Target="https://nasa.github.io/cumulus-api/" TargetMode="External"/><Relationship Id="rId57" Type="http://schemas.openxmlformats.org/officeDocument/2006/relationships/hyperlink" Target="https://localcoder.org/how-to-trigger-an-airflow-dag-run-from-within-a-python-script" TargetMode="External"/><Relationship Id="rId10" Type="http://schemas.openxmlformats.org/officeDocument/2006/relationships/hyperlink" Target="https://camunda.com/blog/2021/04/where-is-the-retry-in-bpmn-20/" TargetMode="External"/><Relationship Id="rId31" Type="http://schemas.openxmlformats.org/officeDocument/2006/relationships/hyperlink" Target="https://wiki.jpl.nasa.gov/display/cws/Cron+Initiator" TargetMode="External"/><Relationship Id="rId44" Type="http://schemas.openxmlformats.org/officeDocument/2006/relationships/hyperlink" Target="https://docs.camunda.org/manual/7.5/reference/rest/" TargetMode="External"/><Relationship Id="rId52" Type="http://schemas.openxmlformats.org/officeDocument/2006/relationships/hyperlink" Target="https://docs.camunda.org/manual/7.11/user-guide/logging/" TargetMode="External"/><Relationship Id="rId60" Type="http://schemas.openxmlformats.org/officeDocument/2006/relationships/hyperlink" Target="https://docs.camunda.org/manual/7.16/webapps/admin/auditing/" TargetMode="External"/><Relationship Id="rId65" Type="http://schemas.openxmlformats.org/officeDocument/2006/relationships/hyperlink" Target="https://www.astronomer.io/guides/error-notifications-in-airflow/" TargetMode="External"/><Relationship Id="rId73" Type="http://schemas.openxmlformats.org/officeDocument/2006/relationships/hyperlink" Target="https://www.astronomer.io/guides/airflow-scaling-workers/" TargetMode="External"/><Relationship Id="rId78" Type="http://schemas.openxmlformats.org/officeDocument/2006/relationships/hyperlink" Target="https://docs.camunda.org/manual/7.16/webapps/admin/" TargetMode="External"/><Relationship Id="rId81" Type="http://schemas.openxmlformats.org/officeDocument/2006/relationships/hyperlink" Target="https://docs.camunda.org/manual/7.16/webapps/admin/" TargetMode="External"/><Relationship Id="rId86" Type="http://schemas.openxmlformats.org/officeDocument/2006/relationships/hyperlink" Target="https://docs.camunda.org/manual/7.16/webapps/admin/" TargetMode="External"/><Relationship Id="rId4" Type="http://schemas.openxmlformats.org/officeDocument/2006/relationships/hyperlink" Target="https://nasa.github.io/cumulus/docs/data-cookbooks/choice-states" TargetMode="External"/><Relationship Id="rId9" Type="http://schemas.openxmlformats.org/officeDocument/2006/relationships/hyperlink" Target="https://nasa.github.io/cumulus/docs/data-cookbooks/error-handling" TargetMode="External"/><Relationship Id="rId13" Type="http://schemas.openxmlformats.org/officeDocument/2006/relationships/hyperlink" Target="https://docs.camunda.org/manual/7.16/webapps/cockpit/bpmn/suspension/" TargetMode="External"/><Relationship Id="rId18" Type="http://schemas.openxmlformats.org/officeDocument/2006/relationships/hyperlink" Target="http://michael-harmon.com/blog/AirflowETL.html" TargetMode="External"/><Relationship Id="rId39" Type="http://schemas.openxmlformats.org/officeDocument/2006/relationships/hyperlink" Target="https://airflow.apache.org/docs/apache-airflow/stable/stable-rest-api-ref.html" TargetMode="External"/><Relationship Id="rId34" Type="http://schemas.openxmlformats.org/officeDocument/2006/relationships/hyperlink" Target="https://nasa.github.io/cumulus/docs/workflows/workflow-triggers" TargetMode="External"/><Relationship Id="rId50" Type="http://schemas.openxmlformats.org/officeDocument/2006/relationships/hyperlink" Target="https://docs.camunda.org/manual/7.11/user-guide/logging/" TargetMode="External"/><Relationship Id="rId55" Type="http://schemas.openxmlformats.org/officeDocument/2006/relationships/hyperlink" Target="https://stackoverflow.com/questions/40651783/airflow-how-to-delete-a-dag" TargetMode="External"/><Relationship Id="rId76" Type="http://schemas.openxmlformats.org/officeDocument/2006/relationships/hyperlink" Target="https://airflow.apache.org/docs/apache-airflow/1.10.14/security.html" TargetMode="External"/><Relationship Id="rId7" Type="http://schemas.openxmlformats.org/officeDocument/2006/relationships/hyperlink" Target="https://docs.camunda.org/manual/7.16/reference/bpmn20/events/conditional-events/" TargetMode="External"/><Relationship Id="rId71" Type="http://schemas.openxmlformats.org/officeDocument/2006/relationships/hyperlink" Target="https://camunda.com/platform-7/performance/" TargetMode="External"/><Relationship Id="rId2" Type="http://schemas.openxmlformats.org/officeDocument/2006/relationships/hyperlink" Target="https://airflow.apache.org/docs/apache-airflow/stable/concepts/dags.html" TargetMode="External"/><Relationship Id="rId29" Type="http://schemas.openxmlformats.org/officeDocument/2006/relationships/hyperlink" Target="https://airflow.apache.org/docs/apache-airflow/1.10.2/scheduler.html" TargetMode="External"/><Relationship Id="rId24" Type="http://schemas.openxmlformats.org/officeDocument/2006/relationships/hyperlink" Target="https://docs.camunda.io/docs/self-managed/optimize-deployment/configuration/setup-event-based-processes/" TargetMode="External"/><Relationship Id="rId40" Type="http://schemas.openxmlformats.org/officeDocument/2006/relationships/hyperlink" Target="https://docs.camunda.org/manual/7.5/reference/rest/" TargetMode="External"/><Relationship Id="rId45" Type="http://schemas.openxmlformats.org/officeDocument/2006/relationships/hyperlink" Target="https://nasa.github.io/cumulus-api/" TargetMode="External"/><Relationship Id="rId66" Type="http://schemas.openxmlformats.org/officeDocument/2006/relationships/hyperlink" Target="https://github.com/nasa/cumulus-docs/blob/master/docs/data-cookbooks/sns.md" TargetMode="External"/><Relationship Id="rId87" Type="http://schemas.openxmlformats.org/officeDocument/2006/relationships/hyperlink" Target="https://camunda.com/blog/2015/06/deploy-camunda-bpm-docker-image-with/" TargetMode="External"/><Relationship Id="rId61" Type="http://schemas.openxmlformats.org/officeDocument/2006/relationships/hyperlink" Target="http://localhost:8080/userstatschartview/chart/1" TargetMode="External"/><Relationship Id="rId82" Type="http://schemas.openxmlformats.org/officeDocument/2006/relationships/hyperlink" Target="https://airflow.apache.org/docs/apache-airflow/stable/security/access-control.html" TargetMode="External"/><Relationship Id="rId19" Type="http://schemas.openxmlformats.org/officeDocument/2006/relationships/hyperlink" Target="https://it4bi.ulb.ac.be/it4bi/medias/pdfs/2015_Master_Thesis/IT4BI_2015_Thesis_8.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amunda.com/blog/2015/08/job-prioritization-asynchronous-processing/" TargetMode="External"/><Relationship Id="rId21" Type="http://schemas.openxmlformats.org/officeDocument/2006/relationships/hyperlink" Target="https://docs.camunda.org/manual/7.16/user-guide/process-engine/batch-operations/" TargetMode="External"/><Relationship Id="rId42" Type="http://schemas.openxmlformats.org/officeDocument/2006/relationships/hyperlink" Target="https://docs.camunda.org/manual/7.5/reference/rest/" TargetMode="External"/><Relationship Id="rId47" Type="http://schemas.openxmlformats.org/officeDocument/2006/relationships/hyperlink" Target="https://airflow.apache.org/docs/apache-airflow/stable/cli-and-env-variables-ref.html" TargetMode="External"/><Relationship Id="rId63" Type="http://schemas.openxmlformats.org/officeDocument/2006/relationships/hyperlink" Target="https://www.astronomer.io/guides/error-notifications-in-airflow/" TargetMode="External"/><Relationship Id="rId68" Type="http://schemas.openxmlformats.org/officeDocument/2006/relationships/hyperlink" Target="https://www.astronomer.io/guides/error-notifications-in-airflow/" TargetMode="External"/><Relationship Id="rId84" Type="http://schemas.openxmlformats.org/officeDocument/2006/relationships/hyperlink" Target="https://docs.camunda.org/manual/7.16/webapps/admin/" TargetMode="External"/><Relationship Id="rId89" Type="http://schemas.openxmlformats.org/officeDocument/2006/relationships/hyperlink" Target="https://camunda.com/blog/2015/06/deploy-camunda-bpm-docker-image-with/" TargetMode="External"/><Relationship Id="rId16" Type="http://schemas.openxmlformats.org/officeDocument/2006/relationships/hyperlink" Target="https://camunda.com/blog/2021/04/where-is-the-retry-in-bpmn-20/" TargetMode="External"/><Relationship Id="rId11" Type="http://schemas.openxmlformats.org/officeDocument/2006/relationships/hyperlink" Target="https://camunda.com/blog/2021/04/where-is-the-retry-in-bpmn-20/" TargetMode="External"/><Relationship Id="rId32" Type="http://schemas.openxmlformats.org/officeDocument/2006/relationships/hyperlink" Target="https://airflow.apache.org/docs/apache-airflow/1.10.1/scheduler.html" TargetMode="External"/><Relationship Id="rId37" Type="http://schemas.openxmlformats.org/officeDocument/2006/relationships/hyperlink" Target="https://wiki.jpl.nasa.gov/display/cws/Message+Arrival+Initiator" TargetMode="External"/><Relationship Id="rId53" Type="http://schemas.openxmlformats.org/officeDocument/2006/relationships/hyperlink" Target="https://nasa.github.io/cumulus-api/" TargetMode="External"/><Relationship Id="rId58" Type="http://schemas.openxmlformats.org/officeDocument/2006/relationships/hyperlink" Target="https://airflow.apache.org/docs/apache-airflow/stable/logging-monitoring/metrics.html" TargetMode="External"/><Relationship Id="rId74" Type="http://schemas.openxmlformats.org/officeDocument/2006/relationships/hyperlink" Target="https://camunda.com/blog/2015/09/scaling-camunda-bpm-in-cluster-job/" TargetMode="External"/><Relationship Id="rId79" Type="http://schemas.openxmlformats.org/officeDocument/2006/relationships/hyperlink" Target="https://airflow.apache.org/docs/apache-airflow/stable/security/access-control.html" TargetMode="External"/><Relationship Id="rId5" Type="http://schemas.openxmlformats.org/officeDocument/2006/relationships/hyperlink" Target="https://docs.camunda.org/manual/7.16/reference/bpmn20/events/conditional-events/" TargetMode="External"/><Relationship Id="rId90" Type="http://schemas.openxmlformats.org/officeDocument/2006/relationships/drawing" Target="../drawings/drawing2.xml"/><Relationship Id="rId14" Type="http://schemas.openxmlformats.org/officeDocument/2006/relationships/hyperlink" Target="https://docs.camunda.org/manual/7.16/webapps/cockpit/bpmn/suspension/" TargetMode="External"/><Relationship Id="rId22" Type="http://schemas.openxmlformats.org/officeDocument/2006/relationships/hyperlink" Target="https://www.upsolver.com/blog/apache-airflow-when-to-use-it-when-to-avoid-it-while-building-a-data-lake" TargetMode="External"/><Relationship Id="rId27" Type="http://schemas.openxmlformats.org/officeDocument/2006/relationships/hyperlink" Target="https://camunda.com/blog/2015/08/job-prioritization-asynchronous-processing/" TargetMode="External"/><Relationship Id="rId30" Type="http://schemas.openxmlformats.org/officeDocument/2006/relationships/hyperlink" Target="https://docs.camunda.io/docs/components/best-practices/development/routing-events-to-processes/" TargetMode="External"/><Relationship Id="rId35" Type="http://schemas.openxmlformats.org/officeDocument/2006/relationships/hyperlink" Target="https://wiki.jpl.nasa.gov/display/cws/File+Initiator" TargetMode="External"/><Relationship Id="rId43" Type="http://schemas.openxmlformats.org/officeDocument/2006/relationships/hyperlink" Target="https://airflow.apache.org/docs/apache-airflow/stable/stable-rest-api-ref.html" TargetMode="External"/><Relationship Id="rId48" Type="http://schemas.openxmlformats.org/officeDocument/2006/relationships/hyperlink" Target="https://docs.camunda.io/docs/apis-clients/cli-client/" TargetMode="External"/><Relationship Id="rId56" Type="http://schemas.openxmlformats.org/officeDocument/2006/relationships/hyperlink" Target="https://docs.camunda.io/docs/apis-clients/cli-client/" TargetMode="External"/><Relationship Id="rId64" Type="http://schemas.openxmlformats.org/officeDocument/2006/relationships/hyperlink" Target="https://github.com/nasa/cumulus-docs/blob/master/docs/data-cookbooks/sns.md" TargetMode="External"/><Relationship Id="rId69" Type="http://schemas.openxmlformats.org/officeDocument/2006/relationships/hyperlink" Target="https://github.com/nasa/cumulus-docs/blob/master/docs/data-cookbooks/sns.md" TargetMode="External"/><Relationship Id="rId77" Type="http://schemas.openxmlformats.org/officeDocument/2006/relationships/hyperlink" Target="https://docs.camunda.org/manual/7.7/user-guide/process-engine/identity-service/" TargetMode="External"/><Relationship Id="rId8" Type="http://schemas.openxmlformats.org/officeDocument/2006/relationships/hyperlink" Target="https://luigi.readthedocs.io/en/stable/tasks.html" TargetMode="External"/><Relationship Id="rId51" Type="http://schemas.openxmlformats.org/officeDocument/2006/relationships/hyperlink" Target="https://airflow.apache.org/docs/apache-airflow/stable/logging-monitoring/" TargetMode="External"/><Relationship Id="rId72" Type="http://schemas.openxmlformats.org/officeDocument/2006/relationships/hyperlink" Target="https://camunda.com/blog/2015/09/scaling-camunda-bpm-in-cluster-job/" TargetMode="External"/><Relationship Id="rId80" Type="http://schemas.openxmlformats.org/officeDocument/2006/relationships/hyperlink" Target="https://docs.camunda.org/manual/7.16/webapps/admin/" TargetMode="External"/><Relationship Id="rId85" Type="http://schemas.openxmlformats.org/officeDocument/2006/relationships/hyperlink" Target="https://airflow.apache.org/docs/apache-airflow/stable/security/access-control.html" TargetMode="External"/><Relationship Id="rId3" Type="http://schemas.openxmlformats.org/officeDocument/2006/relationships/hyperlink" Target="https://airflow.apache.org/docs/apache-airflow/stable/concepts/dags.html" TargetMode="External"/><Relationship Id="rId12" Type="http://schemas.openxmlformats.org/officeDocument/2006/relationships/hyperlink" Target="https://docs.aws.amazon.com/step-functions/latest/dg/concepts-error-handling.html" TargetMode="External"/><Relationship Id="rId17" Type="http://schemas.openxmlformats.org/officeDocument/2006/relationships/hyperlink" Target="https://it4bi.ulb.ac.be/it4bi/medias/pdfs/2015_Master_Thesis/IT4BI_2015_Thesis_8.pdf" TargetMode="External"/><Relationship Id="rId25" Type="http://schemas.openxmlformats.org/officeDocument/2006/relationships/hyperlink" Target="https://docs.camunda.io/docs/self-managed/optimize-deployment/configuration/setup-event-based-processes/" TargetMode="External"/><Relationship Id="rId33" Type="http://schemas.openxmlformats.org/officeDocument/2006/relationships/hyperlink" Target="https://docs.camunda.io/docs/components/best-practices/development/routing-events-to-processes/" TargetMode="External"/><Relationship Id="rId38" Type="http://schemas.openxmlformats.org/officeDocument/2006/relationships/hyperlink" Target="https://docs.camunda.org/manual/7.5/reference/rest/" TargetMode="External"/><Relationship Id="rId46" Type="http://schemas.openxmlformats.org/officeDocument/2006/relationships/hyperlink" Target="https://docs.camunda.io/docs/apis-clients/cli-client/" TargetMode="External"/><Relationship Id="rId59" Type="http://schemas.openxmlformats.org/officeDocument/2006/relationships/hyperlink" Target="https://airflow.apache.org/docs/apache-airflow/stable/logging-monitoring/" TargetMode="External"/><Relationship Id="rId67" Type="http://schemas.openxmlformats.org/officeDocument/2006/relationships/hyperlink" Target="https://www.astronomer.io/guides/error-notifications-in-airflow/" TargetMode="External"/><Relationship Id="rId20" Type="http://schemas.openxmlformats.org/officeDocument/2006/relationships/hyperlink" Target="http://blog.adnansiddiqi.me/create-your-first-etl-in-luigi/" TargetMode="External"/><Relationship Id="rId41" Type="http://schemas.openxmlformats.org/officeDocument/2006/relationships/hyperlink" Target="https://nasa.github.io/cumulus-api/" TargetMode="External"/><Relationship Id="rId54" Type="http://schemas.openxmlformats.org/officeDocument/2006/relationships/hyperlink" Target="https://docs.camunda.io/docs/apis-clients/cli-client/" TargetMode="External"/><Relationship Id="rId62" Type="http://schemas.openxmlformats.org/officeDocument/2006/relationships/hyperlink" Target="https://docs.camunda.org/manual/7.16/webapps/admin/auditing/" TargetMode="External"/><Relationship Id="rId70" Type="http://schemas.openxmlformats.org/officeDocument/2006/relationships/hyperlink" Target="https://www.astronomer.io/guides/airflow-scaling-workers/" TargetMode="External"/><Relationship Id="rId75" Type="http://schemas.openxmlformats.org/officeDocument/2006/relationships/hyperlink" Target="https://docs.camunda.org/manual/7.7/user-guide/process-engine/identity-service/" TargetMode="External"/><Relationship Id="rId83" Type="http://schemas.openxmlformats.org/officeDocument/2006/relationships/hyperlink" Target="https://docs.camunda.org/manual/7.16/webapps/admin/" TargetMode="External"/><Relationship Id="rId88" Type="http://schemas.openxmlformats.org/officeDocument/2006/relationships/hyperlink" Target="https://aws.amazon.com/managed-workflows-for-apache-airflow/" TargetMode="External"/><Relationship Id="rId1" Type="http://schemas.openxmlformats.org/officeDocument/2006/relationships/hyperlink" Target="https://luigi.readthedocs.io/en/stable/api/luigi.contrib.docker_runner.html" TargetMode="External"/><Relationship Id="rId6" Type="http://schemas.openxmlformats.org/officeDocument/2006/relationships/hyperlink" Target="https://www.astronomer.io/guides/airflow-branch-operator/" TargetMode="External"/><Relationship Id="rId15" Type="http://schemas.openxmlformats.org/officeDocument/2006/relationships/hyperlink" Target="https://camunda.com/blog/2021/04/where-is-the-retry-in-bpmn-20/" TargetMode="External"/><Relationship Id="rId23" Type="http://schemas.openxmlformats.org/officeDocument/2006/relationships/hyperlink" Target="https://docs.camunda.org/manual/7.16/user-guide/process-engine/batch-operations/" TargetMode="External"/><Relationship Id="rId28" Type="http://schemas.openxmlformats.org/officeDocument/2006/relationships/hyperlink" Target="https://docs.camunda.io/docs/components/best-practices/development/routing-events-to-processes/" TargetMode="External"/><Relationship Id="rId36" Type="http://schemas.openxmlformats.org/officeDocument/2006/relationships/hyperlink" Target="https://wiki.jpl.nasa.gov/display/cws/Cron+Initiator" TargetMode="External"/><Relationship Id="rId49" Type="http://schemas.openxmlformats.org/officeDocument/2006/relationships/hyperlink" Target="https://nasa.github.io/cumulus-api/" TargetMode="External"/><Relationship Id="rId57" Type="http://schemas.openxmlformats.org/officeDocument/2006/relationships/hyperlink" Target="https://localcoder.org/how-to-trigger-an-airflow-dag-run-from-within-a-python-script" TargetMode="External"/><Relationship Id="rId10" Type="http://schemas.openxmlformats.org/officeDocument/2006/relationships/hyperlink" Target="https://camunda.com/blog/2021/04/where-is-the-retry-in-bpmn-20/" TargetMode="External"/><Relationship Id="rId31" Type="http://schemas.openxmlformats.org/officeDocument/2006/relationships/hyperlink" Target="https://wiki.jpl.nasa.gov/display/cws/Cron+Initiator" TargetMode="External"/><Relationship Id="rId44" Type="http://schemas.openxmlformats.org/officeDocument/2006/relationships/hyperlink" Target="https://docs.camunda.org/manual/7.5/reference/rest/" TargetMode="External"/><Relationship Id="rId52" Type="http://schemas.openxmlformats.org/officeDocument/2006/relationships/hyperlink" Target="https://docs.camunda.org/manual/7.11/user-guide/logging/" TargetMode="External"/><Relationship Id="rId60" Type="http://schemas.openxmlformats.org/officeDocument/2006/relationships/hyperlink" Target="https://docs.camunda.org/manual/7.16/webapps/admin/auditing/" TargetMode="External"/><Relationship Id="rId65" Type="http://schemas.openxmlformats.org/officeDocument/2006/relationships/hyperlink" Target="https://www.astronomer.io/guides/error-notifications-in-airflow/" TargetMode="External"/><Relationship Id="rId73" Type="http://schemas.openxmlformats.org/officeDocument/2006/relationships/hyperlink" Target="https://www.astronomer.io/guides/airflow-scaling-workers/" TargetMode="External"/><Relationship Id="rId78" Type="http://schemas.openxmlformats.org/officeDocument/2006/relationships/hyperlink" Target="https://docs.camunda.org/manual/7.16/webapps/admin/" TargetMode="External"/><Relationship Id="rId81" Type="http://schemas.openxmlformats.org/officeDocument/2006/relationships/hyperlink" Target="https://docs.camunda.org/manual/7.16/webapps/admin/" TargetMode="External"/><Relationship Id="rId86" Type="http://schemas.openxmlformats.org/officeDocument/2006/relationships/hyperlink" Target="https://docs.camunda.org/manual/7.16/webapps/admin/" TargetMode="External"/><Relationship Id="rId4" Type="http://schemas.openxmlformats.org/officeDocument/2006/relationships/hyperlink" Target="https://nasa.github.io/cumulus/docs/data-cookbooks/choice-states" TargetMode="External"/><Relationship Id="rId9" Type="http://schemas.openxmlformats.org/officeDocument/2006/relationships/hyperlink" Target="https://nasa.github.io/cumulus/docs/data-cookbooks/error-handling" TargetMode="External"/><Relationship Id="rId13" Type="http://schemas.openxmlformats.org/officeDocument/2006/relationships/hyperlink" Target="https://docs.camunda.org/manual/7.16/webapps/cockpit/bpmn/suspension/" TargetMode="External"/><Relationship Id="rId18" Type="http://schemas.openxmlformats.org/officeDocument/2006/relationships/hyperlink" Target="http://michael-harmon.com/blog/AirflowETL.html" TargetMode="External"/><Relationship Id="rId39" Type="http://schemas.openxmlformats.org/officeDocument/2006/relationships/hyperlink" Target="https://airflow.apache.org/docs/apache-airflow/stable/stable-rest-api-ref.html" TargetMode="External"/><Relationship Id="rId34" Type="http://schemas.openxmlformats.org/officeDocument/2006/relationships/hyperlink" Target="https://nasa.github.io/cumulus/docs/workflows/workflow-triggers" TargetMode="External"/><Relationship Id="rId50" Type="http://schemas.openxmlformats.org/officeDocument/2006/relationships/hyperlink" Target="https://docs.camunda.org/manual/7.11/user-guide/logging/" TargetMode="External"/><Relationship Id="rId55" Type="http://schemas.openxmlformats.org/officeDocument/2006/relationships/hyperlink" Target="https://stackoverflow.com/questions/40651783/airflow-how-to-delete-a-dag" TargetMode="External"/><Relationship Id="rId76" Type="http://schemas.openxmlformats.org/officeDocument/2006/relationships/hyperlink" Target="https://airflow.apache.org/docs/apache-airflow/1.10.14/security.html" TargetMode="External"/><Relationship Id="rId7" Type="http://schemas.openxmlformats.org/officeDocument/2006/relationships/hyperlink" Target="https://docs.camunda.org/manual/7.16/reference/bpmn20/events/conditional-events/" TargetMode="External"/><Relationship Id="rId71" Type="http://schemas.openxmlformats.org/officeDocument/2006/relationships/hyperlink" Target="https://camunda.com/platform-7/performance/" TargetMode="External"/><Relationship Id="rId2" Type="http://schemas.openxmlformats.org/officeDocument/2006/relationships/hyperlink" Target="https://airflow.apache.org/docs/apache-airflow/stable/concepts/dags.html" TargetMode="External"/><Relationship Id="rId29" Type="http://schemas.openxmlformats.org/officeDocument/2006/relationships/hyperlink" Target="https://airflow.apache.org/docs/apache-airflow/1.10.2/scheduler.html" TargetMode="External"/><Relationship Id="rId24" Type="http://schemas.openxmlformats.org/officeDocument/2006/relationships/hyperlink" Target="https://docs.camunda.io/docs/self-managed/optimize-deployment/configuration/setup-event-based-processes/" TargetMode="External"/><Relationship Id="rId40" Type="http://schemas.openxmlformats.org/officeDocument/2006/relationships/hyperlink" Target="https://docs.camunda.org/manual/7.5/reference/rest/" TargetMode="External"/><Relationship Id="rId45" Type="http://schemas.openxmlformats.org/officeDocument/2006/relationships/hyperlink" Target="https://nasa.github.io/cumulus-api/" TargetMode="External"/><Relationship Id="rId66" Type="http://schemas.openxmlformats.org/officeDocument/2006/relationships/hyperlink" Target="https://github.com/nasa/cumulus-docs/blob/master/docs/data-cookbooks/sns.md" TargetMode="External"/><Relationship Id="rId87" Type="http://schemas.openxmlformats.org/officeDocument/2006/relationships/hyperlink" Target="https://camunda.com/blog/2015/06/deploy-camunda-bpm-docker-image-with/" TargetMode="External"/><Relationship Id="rId61" Type="http://schemas.openxmlformats.org/officeDocument/2006/relationships/hyperlink" Target="http://localhost:8080/userstatschartview/chart/1" TargetMode="External"/><Relationship Id="rId82" Type="http://schemas.openxmlformats.org/officeDocument/2006/relationships/hyperlink" Target="https://airflow.apache.org/docs/apache-airflow/stable/security/access-control.html" TargetMode="External"/><Relationship Id="rId19" Type="http://schemas.openxmlformats.org/officeDocument/2006/relationships/hyperlink" Target="https://it4bi.ulb.ac.be/it4bi/medias/pdfs/2015_Master_Thesis/IT4BI_2015_Thesis_8.pdf"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airflow.apache.org/docs/apache-airflow/1.10.2/scheduler.html" TargetMode="External"/><Relationship Id="rId21" Type="http://schemas.openxmlformats.org/officeDocument/2006/relationships/hyperlink" Target="https://docs.camunda.io/docs/self-managed/optimize-deployment/configuration/setup-event-based-processes/" TargetMode="External"/><Relationship Id="rId42" Type="http://schemas.openxmlformats.org/officeDocument/2006/relationships/hyperlink" Target="https://docs.camunda.org/manual/7.11/user-guide/logging/" TargetMode="External"/><Relationship Id="rId47" Type="http://schemas.openxmlformats.org/officeDocument/2006/relationships/hyperlink" Target="https://docs.camunda.io/docs/apis-clients/cli-client/" TargetMode="External"/><Relationship Id="rId63" Type="http://schemas.openxmlformats.org/officeDocument/2006/relationships/hyperlink" Target="https://camunda.com/blog/2015/09/scaling-camunda-bpm-in-cluster-job/" TargetMode="External"/><Relationship Id="rId68" Type="http://schemas.openxmlformats.org/officeDocument/2006/relationships/hyperlink" Target="https://airflow.apache.org/docs/apache-airflow/stable/security/access-control.html" TargetMode="External"/><Relationship Id="rId16" Type="http://schemas.openxmlformats.org/officeDocument/2006/relationships/hyperlink" Target="https://it4bi.ulb.ac.be/it4bi/medias/pdfs/2015_Master_Thesis/IT4BI_2015_Thesis_8.pdf" TargetMode="External"/><Relationship Id="rId11" Type="http://schemas.openxmlformats.org/officeDocument/2006/relationships/hyperlink" Target="https://docs.camunda.org/manual/7.16/webapps/cockpit/bpmn/suspension/" TargetMode="External"/><Relationship Id="rId24" Type="http://schemas.openxmlformats.org/officeDocument/2006/relationships/hyperlink" Target="https://camunda.com/blog/2015/08/job-prioritization-asynchronous-processing/" TargetMode="External"/><Relationship Id="rId32" Type="http://schemas.openxmlformats.org/officeDocument/2006/relationships/hyperlink" Target="https://wiki.jpl.nasa.gov/display/cws/Message+Arrival+Initiator" TargetMode="External"/><Relationship Id="rId37" Type="http://schemas.openxmlformats.org/officeDocument/2006/relationships/hyperlink" Target="https://airflow.apache.org/docs/apache-airflow/stable/stable-rest-api-ref.html" TargetMode="External"/><Relationship Id="rId40" Type="http://schemas.openxmlformats.org/officeDocument/2006/relationships/hyperlink" Target="https://airflow.apache.org/docs/apache-airflow/stable/cli-and-env-variables-ref.html" TargetMode="External"/><Relationship Id="rId45" Type="http://schemas.openxmlformats.org/officeDocument/2006/relationships/hyperlink" Target="https://docs.camunda.io/docs/apis-clients/cli-client/" TargetMode="External"/><Relationship Id="rId53" Type="http://schemas.openxmlformats.org/officeDocument/2006/relationships/hyperlink" Target="https://docs.camunda.org/manual/7.16/webapps/admin/auditing/" TargetMode="External"/><Relationship Id="rId58" Type="http://schemas.openxmlformats.org/officeDocument/2006/relationships/hyperlink" Target="https://camunda.com/platform-7/performance/" TargetMode="External"/><Relationship Id="rId66" Type="http://schemas.openxmlformats.org/officeDocument/2006/relationships/hyperlink" Target="https://docs.camunda.org/manual/7.7/user-guide/process-engine/identity-service/" TargetMode="External"/><Relationship Id="rId74" Type="http://schemas.openxmlformats.org/officeDocument/2006/relationships/hyperlink" Target="https://airflow.apache.org/docs/apache-airflow/stable/security/access-control.html" TargetMode="External"/><Relationship Id="rId79" Type="http://schemas.openxmlformats.org/officeDocument/2006/relationships/drawing" Target="../drawings/drawing3.xml"/><Relationship Id="rId5" Type="http://schemas.openxmlformats.org/officeDocument/2006/relationships/hyperlink" Target="https://www.astronomer.io/guides/airflow-branch-operator/" TargetMode="External"/><Relationship Id="rId61" Type="http://schemas.openxmlformats.org/officeDocument/2006/relationships/hyperlink" Target="https://camunda.com/blog/2015/09/scaling-camunda-bpm-in-cluster-job/" TargetMode="External"/><Relationship Id="rId19" Type="http://schemas.openxmlformats.org/officeDocument/2006/relationships/hyperlink" Target="https://www.upsolver.com/blog/apache-airflow-when-to-use-it-when-to-avoid-it-while-building-a-data-lake" TargetMode="External"/><Relationship Id="rId14" Type="http://schemas.openxmlformats.org/officeDocument/2006/relationships/hyperlink" Target="https://it4bi.ulb.ac.be/it4bi/medias/pdfs/2015_Master_Thesis/IT4BI_2015_Thesis_8.pdf" TargetMode="External"/><Relationship Id="rId22" Type="http://schemas.openxmlformats.org/officeDocument/2006/relationships/hyperlink" Target="https://docs.camunda.io/docs/self-managed/optimize-deployment/configuration/setup-event-based-processes/" TargetMode="External"/><Relationship Id="rId27" Type="http://schemas.openxmlformats.org/officeDocument/2006/relationships/hyperlink" Target="https://docs.camunda.io/docs/components/best-practices/development/routing-events-to-processes/" TargetMode="External"/><Relationship Id="rId30" Type="http://schemas.openxmlformats.org/officeDocument/2006/relationships/hyperlink" Target="https://docs.camunda.io/docs/components/best-practices/development/routing-events-to-processes/" TargetMode="External"/><Relationship Id="rId35" Type="http://schemas.openxmlformats.org/officeDocument/2006/relationships/hyperlink" Target="https://docs.camunda.org/manual/7.5/reference/rest/" TargetMode="External"/><Relationship Id="rId43" Type="http://schemas.openxmlformats.org/officeDocument/2006/relationships/hyperlink" Target="https://airflow.apache.org/docs/apache-airflow/stable/logging-monitoring/" TargetMode="External"/><Relationship Id="rId48" Type="http://schemas.openxmlformats.org/officeDocument/2006/relationships/hyperlink" Target="https://localcoder.org/how-to-trigger-an-airflow-dag-run-from-within-a-python-script" TargetMode="External"/><Relationship Id="rId56" Type="http://schemas.openxmlformats.org/officeDocument/2006/relationships/hyperlink" Target="https://www.astronomer.io/guides/error-notifications-in-airflow/" TargetMode="External"/><Relationship Id="rId64" Type="http://schemas.openxmlformats.org/officeDocument/2006/relationships/hyperlink" Target="https://docs.camunda.org/manual/7.7/user-guide/process-engine/identity-service/" TargetMode="External"/><Relationship Id="rId69" Type="http://schemas.openxmlformats.org/officeDocument/2006/relationships/hyperlink" Target="https://docs.camunda.org/manual/7.16/webapps/admin/" TargetMode="External"/><Relationship Id="rId77" Type="http://schemas.openxmlformats.org/officeDocument/2006/relationships/hyperlink" Target="https://aws.amazon.com/managed-workflows-for-apache-airflow/" TargetMode="External"/><Relationship Id="rId8" Type="http://schemas.openxmlformats.org/officeDocument/2006/relationships/hyperlink" Target="https://camunda.com/blog/2021/04/where-is-the-retry-in-bpmn-20/" TargetMode="External"/><Relationship Id="rId51" Type="http://schemas.openxmlformats.org/officeDocument/2006/relationships/hyperlink" Target="https://docs.camunda.org/manual/7.16/webapps/admin/auditing/" TargetMode="External"/><Relationship Id="rId72" Type="http://schemas.openxmlformats.org/officeDocument/2006/relationships/hyperlink" Target="https://docs.camunda.org/manual/7.16/webapps/admin/" TargetMode="External"/><Relationship Id="rId3" Type="http://schemas.openxmlformats.org/officeDocument/2006/relationships/hyperlink" Target="https://airflow.apache.org/docs/apache-airflow/stable/concepts/dags.html" TargetMode="External"/><Relationship Id="rId12" Type="http://schemas.openxmlformats.org/officeDocument/2006/relationships/hyperlink" Target="https://camunda.com/blog/2021/04/where-is-the-retry-in-bpmn-20/" TargetMode="External"/><Relationship Id="rId17" Type="http://schemas.openxmlformats.org/officeDocument/2006/relationships/hyperlink" Target="http://blog.adnansiddiqi.me/create-your-first-etl-in-luigi/" TargetMode="External"/><Relationship Id="rId25" Type="http://schemas.openxmlformats.org/officeDocument/2006/relationships/hyperlink" Target="https://docs.camunda.io/docs/components/best-practices/development/routing-events-to-processes/" TargetMode="External"/><Relationship Id="rId33" Type="http://schemas.openxmlformats.org/officeDocument/2006/relationships/hyperlink" Target="https://docs.camunda.org/manual/7.5/reference/rest/" TargetMode="External"/><Relationship Id="rId38" Type="http://schemas.openxmlformats.org/officeDocument/2006/relationships/hyperlink" Target="https://docs.camunda.org/manual/7.5/reference/rest/" TargetMode="External"/><Relationship Id="rId46" Type="http://schemas.openxmlformats.org/officeDocument/2006/relationships/hyperlink" Target="https://stackoverflow.com/questions/40651783/airflow-how-to-delete-a-dag" TargetMode="External"/><Relationship Id="rId59" Type="http://schemas.openxmlformats.org/officeDocument/2006/relationships/hyperlink" Target="https://www.astronomer.io/guides/airflow-scaling-workers/" TargetMode="External"/><Relationship Id="rId67" Type="http://schemas.openxmlformats.org/officeDocument/2006/relationships/hyperlink" Target="https://docs.camunda.org/manual/7.16/webapps/admin/" TargetMode="External"/><Relationship Id="rId20" Type="http://schemas.openxmlformats.org/officeDocument/2006/relationships/hyperlink" Target="https://docs.camunda.org/manual/7.16/user-guide/process-engine/batch-operations/" TargetMode="External"/><Relationship Id="rId41" Type="http://schemas.openxmlformats.org/officeDocument/2006/relationships/hyperlink" Target="https://docs.camunda.io/docs/apis-clients/cli-client/" TargetMode="External"/><Relationship Id="rId54" Type="http://schemas.openxmlformats.org/officeDocument/2006/relationships/hyperlink" Target="https://www.astronomer.io/guides/error-notifications-in-airflow/" TargetMode="External"/><Relationship Id="rId62" Type="http://schemas.openxmlformats.org/officeDocument/2006/relationships/hyperlink" Target="https://www.astronomer.io/guides/airflow-scaling-workers/" TargetMode="External"/><Relationship Id="rId70" Type="http://schemas.openxmlformats.org/officeDocument/2006/relationships/hyperlink" Target="https://docs.camunda.org/manual/7.16/webapps/admin/" TargetMode="External"/><Relationship Id="rId75" Type="http://schemas.openxmlformats.org/officeDocument/2006/relationships/hyperlink" Target="https://docs.camunda.org/manual/7.16/webapps/admin/" TargetMode="External"/><Relationship Id="rId1" Type="http://schemas.openxmlformats.org/officeDocument/2006/relationships/hyperlink" Target="https://luigi.readthedocs.io/en/stable/api/luigi.contrib.docker_runner.html" TargetMode="External"/><Relationship Id="rId6" Type="http://schemas.openxmlformats.org/officeDocument/2006/relationships/hyperlink" Target="https://docs.camunda.org/manual/7.16/reference/bpmn20/events/conditional-events/" TargetMode="External"/><Relationship Id="rId15" Type="http://schemas.openxmlformats.org/officeDocument/2006/relationships/hyperlink" Target="http://michael-harmon.com/blog/AirflowETL.html" TargetMode="External"/><Relationship Id="rId23" Type="http://schemas.openxmlformats.org/officeDocument/2006/relationships/hyperlink" Target="https://camunda.com/blog/2015/08/job-prioritization-asynchronous-processing/" TargetMode="External"/><Relationship Id="rId28" Type="http://schemas.openxmlformats.org/officeDocument/2006/relationships/hyperlink" Target="https://wiki.jpl.nasa.gov/display/cws/Cron+Initiator" TargetMode="External"/><Relationship Id="rId36" Type="http://schemas.openxmlformats.org/officeDocument/2006/relationships/hyperlink" Target="https://docs.camunda.org/manual/7.5/reference/rest/" TargetMode="External"/><Relationship Id="rId49" Type="http://schemas.openxmlformats.org/officeDocument/2006/relationships/hyperlink" Target="https://airflow.apache.org/docs/apache-airflow/stable/logging-monitoring/metrics.html" TargetMode="External"/><Relationship Id="rId57" Type="http://schemas.openxmlformats.org/officeDocument/2006/relationships/hyperlink" Target="https://www.astronomer.io/guides/error-notifications-in-airflow/" TargetMode="External"/><Relationship Id="rId10" Type="http://schemas.openxmlformats.org/officeDocument/2006/relationships/hyperlink" Target="https://docs.camunda.org/manual/7.16/webapps/cockpit/bpmn/suspension/" TargetMode="External"/><Relationship Id="rId31" Type="http://schemas.openxmlformats.org/officeDocument/2006/relationships/hyperlink" Target="https://wiki.jpl.nasa.gov/display/cws/File+Initiator" TargetMode="External"/><Relationship Id="rId44" Type="http://schemas.openxmlformats.org/officeDocument/2006/relationships/hyperlink" Target="https://docs.camunda.org/manual/7.11/user-guide/logging/" TargetMode="External"/><Relationship Id="rId52" Type="http://schemas.openxmlformats.org/officeDocument/2006/relationships/hyperlink" Target="http://localhost:8080/userstatschartview/chart/1" TargetMode="External"/><Relationship Id="rId60" Type="http://schemas.openxmlformats.org/officeDocument/2006/relationships/hyperlink" Target="https://camunda.com/platform-7/performance/" TargetMode="External"/><Relationship Id="rId65" Type="http://schemas.openxmlformats.org/officeDocument/2006/relationships/hyperlink" Target="https://airflow.apache.org/docs/apache-airflow/1.10.14/security.html" TargetMode="External"/><Relationship Id="rId73" Type="http://schemas.openxmlformats.org/officeDocument/2006/relationships/hyperlink" Target="https://docs.camunda.org/manual/7.16/webapps/admin/" TargetMode="External"/><Relationship Id="rId78" Type="http://schemas.openxmlformats.org/officeDocument/2006/relationships/hyperlink" Target="https://camunda.com/blog/2015/06/deploy-camunda-bpm-docker-image-with/" TargetMode="External"/><Relationship Id="rId4" Type="http://schemas.openxmlformats.org/officeDocument/2006/relationships/hyperlink" Target="https://docs.camunda.org/manual/7.16/reference/bpmn20/events/conditional-events/" TargetMode="External"/><Relationship Id="rId9" Type="http://schemas.openxmlformats.org/officeDocument/2006/relationships/hyperlink" Target="https://camunda.com/blog/2021/04/where-is-the-retry-in-bpmn-20/" TargetMode="External"/><Relationship Id="rId13" Type="http://schemas.openxmlformats.org/officeDocument/2006/relationships/hyperlink" Target="https://camunda.com/blog/2021/04/where-is-the-retry-in-bpmn-20/" TargetMode="External"/><Relationship Id="rId18" Type="http://schemas.openxmlformats.org/officeDocument/2006/relationships/hyperlink" Target="https://docs.camunda.org/manual/7.16/user-guide/process-engine/batch-operations/" TargetMode="External"/><Relationship Id="rId39" Type="http://schemas.openxmlformats.org/officeDocument/2006/relationships/hyperlink" Target="https://docs.camunda.io/docs/apis-clients/cli-client/" TargetMode="External"/><Relationship Id="rId34" Type="http://schemas.openxmlformats.org/officeDocument/2006/relationships/hyperlink" Target="https://airflow.apache.org/docs/apache-airflow/stable/stable-rest-api-ref.html" TargetMode="External"/><Relationship Id="rId50" Type="http://schemas.openxmlformats.org/officeDocument/2006/relationships/hyperlink" Target="https://airflow.apache.org/docs/apache-airflow/stable/logging-monitoring/" TargetMode="External"/><Relationship Id="rId55" Type="http://schemas.openxmlformats.org/officeDocument/2006/relationships/hyperlink" Target="https://www.astronomer.io/guides/error-notifications-in-airflow/" TargetMode="External"/><Relationship Id="rId76" Type="http://schemas.openxmlformats.org/officeDocument/2006/relationships/hyperlink" Target="https://camunda.com/blog/2015/06/deploy-camunda-bpm-docker-image-with/" TargetMode="External"/><Relationship Id="rId7" Type="http://schemas.openxmlformats.org/officeDocument/2006/relationships/hyperlink" Target="https://luigi.readthedocs.io/en/stable/tasks.html" TargetMode="External"/><Relationship Id="rId71" Type="http://schemas.openxmlformats.org/officeDocument/2006/relationships/hyperlink" Target="https://airflow.apache.org/docs/apache-airflow/stable/security/access-control.html" TargetMode="External"/><Relationship Id="rId2" Type="http://schemas.openxmlformats.org/officeDocument/2006/relationships/hyperlink" Target="https://airflow.apache.org/docs/apache-airflow/stable/concepts/dags.html" TargetMode="External"/><Relationship Id="rId29" Type="http://schemas.openxmlformats.org/officeDocument/2006/relationships/hyperlink" Target="https://airflow.apache.org/docs/apache-airflow/1.10.1/scheduler.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xSplit="2" ySplit="5" topLeftCell="C6" activePane="bottomRight" state="frozen"/>
      <selection pane="topRight" activeCell="C1" sqref="C1"/>
      <selection pane="bottomLeft" activeCell="A6" sqref="A6"/>
      <selection pane="bottomRight" activeCell="G7" sqref="G7"/>
    </sheetView>
  </sheetViews>
  <sheetFormatPr baseColWidth="10" defaultColWidth="11.1640625" defaultRowHeight="15" customHeight="1" x14ac:dyDescent="0.2"/>
  <cols>
    <col min="1" max="1" width="5.1640625" customWidth="1"/>
    <col min="2" max="2" width="25.6640625" customWidth="1"/>
    <col min="3" max="3" width="27" customWidth="1"/>
    <col min="4" max="4" width="18.6640625" customWidth="1"/>
    <col min="5" max="5" width="20" customWidth="1"/>
    <col min="6" max="6" width="14.33203125" customWidth="1"/>
    <col min="7" max="7" width="65.6640625" customWidth="1"/>
    <col min="8" max="8" width="17.33203125" customWidth="1"/>
    <col min="9" max="10" width="10.83203125" customWidth="1"/>
    <col min="11" max="26" width="10.5" customWidth="1"/>
  </cols>
  <sheetData>
    <row r="1" spans="1:26" ht="15.75" customHeight="1" x14ac:dyDescent="0.3">
      <c r="A1" s="1" t="s">
        <v>0</v>
      </c>
      <c r="B1" s="2"/>
      <c r="C1" s="2"/>
      <c r="D1" s="2"/>
      <c r="E1" s="2"/>
      <c r="F1" s="3"/>
      <c r="G1" s="2"/>
      <c r="H1" s="2"/>
      <c r="I1" s="2"/>
      <c r="J1" s="2"/>
      <c r="K1" s="2"/>
      <c r="L1" s="2"/>
      <c r="M1" s="2"/>
      <c r="N1" s="2"/>
      <c r="O1" s="2"/>
      <c r="P1" s="2"/>
      <c r="Q1" s="2"/>
      <c r="R1" s="2"/>
      <c r="S1" s="2"/>
      <c r="T1" s="2"/>
      <c r="U1" s="2"/>
      <c r="V1" s="2"/>
      <c r="W1" s="2"/>
      <c r="X1" s="2"/>
      <c r="Y1" s="2"/>
      <c r="Z1" s="2"/>
    </row>
    <row r="2" spans="1:26" ht="15.75" customHeight="1" x14ac:dyDescent="0.2">
      <c r="A2" s="2"/>
      <c r="B2" s="2"/>
      <c r="C2" s="2"/>
      <c r="D2" s="2"/>
      <c r="E2" s="2"/>
      <c r="F2" s="3"/>
      <c r="G2" s="2"/>
      <c r="H2" s="2"/>
      <c r="I2" s="2"/>
      <c r="J2" s="2"/>
      <c r="K2" s="2"/>
      <c r="L2" s="2"/>
      <c r="M2" s="2"/>
      <c r="N2" s="2"/>
      <c r="O2" s="2"/>
      <c r="P2" s="2"/>
      <c r="Q2" s="2"/>
      <c r="R2" s="2"/>
      <c r="S2" s="2"/>
      <c r="T2" s="2"/>
      <c r="U2" s="2"/>
      <c r="V2" s="2"/>
      <c r="W2" s="2"/>
      <c r="X2" s="2"/>
      <c r="Y2" s="2"/>
      <c r="Z2" s="2"/>
    </row>
    <row r="3" spans="1:26" ht="15.75" customHeight="1" x14ac:dyDescent="0.2">
      <c r="A3" s="4" t="s">
        <v>1</v>
      </c>
      <c r="B3" s="4"/>
      <c r="C3" s="4"/>
      <c r="D3" s="4"/>
      <c r="E3" s="4"/>
      <c r="F3" s="5"/>
      <c r="G3" s="4"/>
      <c r="H3" s="4"/>
      <c r="I3" s="4"/>
      <c r="J3" s="4"/>
      <c r="K3" s="4"/>
      <c r="L3" s="4"/>
      <c r="M3" s="4"/>
      <c r="N3" s="4"/>
      <c r="O3" s="4"/>
      <c r="P3" s="4"/>
      <c r="Q3" s="4"/>
      <c r="R3" s="4"/>
      <c r="S3" s="4"/>
      <c r="T3" s="4"/>
      <c r="U3" s="4"/>
      <c r="V3" s="4"/>
      <c r="W3" s="4"/>
      <c r="X3" s="4"/>
      <c r="Y3" s="4"/>
      <c r="Z3" s="4"/>
    </row>
    <row r="4" spans="1:26" ht="15.75" customHeight="1" x14ac:dyDescent="0.2">
      <c r="A4" s="4"/>
      <c r="B4" s="4"/>
      <c r="C4" s="4"/>
      <c r="D4" s="4"/>
      <c r="E4" s="4"/>
      <c r="F4" s="5"/>
      <c r="G4" s="4"/>
      <c r="H4" s="4"/>
      <c r="I4" s="4"/>
      <c r="J4" s="4"/>
      <c r="K4" s="4"/>
      <c r="L4" s="4"/>
      <c r="M4" s="4"/>
      <c r="N4" s="4"/>
      <c r="O4" s="4"/>
      <c r="P4" s="4"/>
      <c r="Q4" s="4"/>
      <c r="R4" s="4"/>
      <c r="S4" s="4"/>
      <c r="T4" s="4"/>
      <c r="U4" s="4"/>
      <c r="V4" s="4"/>
      <c r="W4" s="4"/>
      <c r="X4" s="4"/>
      <c r="Y4" s="4"/>
      <c r="Z4" s="4"/>
    </row>
    <row r="5" spans="1:26" ht="15.75" customHeight="1" x14ac:dyDescent="0.2">
      <c r="A5" s="6"/>
      <c r="B5" s="7" t="s">
        <v>2</v>
      </c>
      <c r="C5" s="7" t="s">
        <v>3</v>
      </c>
      <c r="D5" s="7" t="s">
        <v>4</v>
      </c>
      <c r="E5" s="7" t="s">
        <v>5</v>
      </c>
      <c r="F5" s="7" t="s">
        <v>6</v>
      </c>
      <c r="G5" s="7" t="s">
        <v>7</v>
      </c>
      <c r="H5" s="4"/>
      <c r="I5" s="4"/>
      <c r="J5" s="4"/>
      <c r="K5" s="4"/>
      <c r="L5" s="4"/>
      <c r="M5" s="4"/>
      <c r="N5" s="4"/>
      <c r="O5" s="4"/>
      <c r="P5" s="4"/>
      <c r="Q5" s="4"/>
      <c r="R5" s="4"/>
      <c r="S5" s="4"/>
      <c r="T5" s="4"/>
      <c r="U5" s="4"/>
      <c r="V5" s="4"/>
      <c r="W5" s="4"/>
      <c r="X5" s="4"/>
      <c r="Y5" s="4"/>
      <c r="Z5" s="4"/>
    </row>
    <row r="6" spans="1:26" ht="103.5" customHeight="1" x14ac:dyDescent="0.2">
      <c r="A6" s="8">
        <v>1</v>
      </c>
      <c r="B6" s="8" t="s">
        <v>8</v>
      </c>
      <c r="C6" s="9" t="s">
        <v>9</v>
      </c>
      <c r="D6" s="8" t="s">
        <v>10</v>
      </c>
      <c r="E6" s="8" t="s">
        <v>11</v>
      </c>
      <c r="F6" s="10" t="s">
        <v>12</v>
      </c>
      <c r="G6" s="8" t="s">
        <v>13</v>
      </c>
      <c r="H6" s="4"/>
      <c r="I6" s="4"/>
      <c r="J6" s="4"/>
      <c r="K6" s="4"/>
      <c r="L6" s="4"/>
      <c r="M6" s="4"/>
      <c r="N6" s="4"/>
      <c r="O6" s="4"/>
      <c r="P6" s="4"/>
      <c r="Q6" s="4"/>
      <c r="R6" s="4"/>
      <c r="S6" s="4"/>
      <c r="T6" s="4"/>
      <c r="U6" s="4"/>
      <c r="V6" s="4"/>
      <c r="W6" s="4"/>
      <c r="X6" s="4"/>
      <c r="Y6" s="4"/>
      <c r="Z6" s="4"/>
    </row>
    <row r="7" spans="1:26" ht="66.75" customHeight="1" x14ac:dyDescent="0.2">
      <c r="A7" s="8">
        <v>2</v>
      </c>
      <c r="B7" s="8" t="s">
        <v>14</v>
      </c>
      <c r="C7" s="9" t="s">
        <v>15</v>
      </c>
      <c r="D7" s="8" t="s">
        <v>10</v>
      </c>
      <c r="E7" s="8" t="s">
        <v>11</v>
      </c>
      <c r="F7" s="8" t="s">
        <v>16</v>
      </c>
      <c r="G7" s="8" t="s">
        <v>17</v>
      </c>
      <c r="H7" s="5"/>
      <c r="I7" s="5"/>
      <c r="J7" s="5"/>
      <c r="K7" s="4"/>
      <c r="L7" s="4"/>
      <c r="M7" s="4"/>
      <c r="N7" s="4"/>
      <c r="O7" s="4"/>
      <c r="P7" s="4"/>
      <c r="Q7" s="4"/>
      <c r="R7" s="4"/>
      <c r="S7" s="4"/>
      <c r="T7" s="4"/>
      <c r="U7" s="4"/>
      <c r="V7" s="4"/>
      <c r="W7" s="4"/>
      <c r="X7" s="4"/>
      <c r="Y7" s="4"/>
      <c r="Z7" s="4"/>
    </row>
    <row r="8" spans="1:26" ht="15.75" customHeight="1" x14ac:dyDescent="0.2">
      <c r="A8" s="8">
        <v>3</v>
      </c>
      <c r="B8" s="8" t="s">
        <v>18</v>
      </c>
      <c r="C8" s="9" t="s">
        <v>19</v>
      </c>
      <c r="D8" s="8" t="s">
        <v>20</v>
      </c>
      <c r="E8" s="8" t="s">
        <v>21</v>
      </c>
      <c r="F8" s="10" t="s">
        <v>12</v>
      </c>
      <c r="G8" s="8" t="s">
        <v>22</v>
      </c>
      <c r="H8" s="11"/>
      <c r="I8" s="4"/>
      <c r="J8" s="4"/>
      <c r="K8" s="4"/>
      <c r="L8" s="4"/>
      <c r="M8" s="4"/>
      <c r="N8" s="4"/>
      <c r="O8" s="4"/>
      <c r="P8" s="4"/>
      <c r="Q8" s="4"/>
      <c r="R8" s="4"/>
      <c r="S8" s="4"/>
      <c r="T8" s="4"/>
      <c r="U8" s="4"/>
      <c r="V8" s="4"/>
      <c r="W8" s="4"/>
      <c r="X8" s="4"/>
      <c r="Y8" s="4"/>
      <c r="Z8" s="4"/>
    </row>
    <row r="9" spans="1:26" ht="15.75" customHeight="1" x14ac:dyDescent="0.2">
      <c r="A9" s="8">
        <v>4</v>
      </c>
      <c r="B9" s="8" t="s">
        <v>23</v>
      </c>
      <c r="C9" s="8"/>
      <c r="D9" s="8" t="s">
        <v>24</v>
      </c>
      <c r="E9" s="8" t="s">
        <v>25</v>
      </c>
      <c r="F9" s="8" t="s">
        <v>16</v>
      </c>
      <c r="G9" s="8" t="s">
        <v>26</v>
      </c>
      <c r="H9" s="5"/>
      <c r="I9" s="4"/>
      <c r="J9" s="4"/>
      <c r="K9" s="4"/>
      <c r="L9" s="4"/>
      <c r="M9" s="4"/>
      <c r="N9" s="4"/>
      <c r="O9" s="4"/>
      <c r="P9" s="4"/>
      <c r="Q9" s="4"/>
      <c r="R9" s="4"/>
      <c r="S9" s="4"/>
      <c r="T9" s="4"/>
      <c r="U9" s="4"/>
      <c r="V9" s="4"/>
      <c r="W9" s="4"/>
      <c r="X9" s="4"/>
      <c r="Y9" s="4"/>
      <c r="Z9" s="4"/>
    </row>
    <row r="10" spans="1:26" ht="15.75" customHeight="1" x14ac:dyDescent="0.2">
      <c r="A10" s="8">
        <v>5</v>
      </c>
      <c r="B10" s="8" t="s">
        <v>27</v>
      </c>
      <c r="C10" s="9" t="s">
        <v>28</v>
      </c>
      <c r="D10" s="8" t="s">
        <v>29</v>
      </c>
      <c r="E10" s="8" t="s">
        <v>30</v>
      </c>
      <c r="F10" s="8" t="s">
        <v>16</v>
      </c>
      <c r="G10" s="8" t="s">
        <v>31</v>
      </c>
      <c r="H10" s="11"/>
      <c r="I10" s="4"/>
      <c r="J10" s="4"/>
      <c r="K10" s="4"/>
      <c r="L10" s="4"/>
      <c r="M10" s="4"/>
      <c r="N10" s="4"/>
      <c r="O10" s="4"/>
      <c r="P10" s="4"/>
      <c r="Q10" s="4"/>
      <c r="R10" s="4"/>
      <c r="S10" s="4"/>
      <c r="T10" s="4"/>
      <c r="U10" s="4"/>
      <c r="V10" s="4"/>
      <c r="W10" s="4"/>
      <c r="X10" s="4"/>
      <c r="Y10" s="4"/>
      <c r="Z10" s="4"/>
    </row>
    <row r="11" spans="1:26" ht="15.75" customHeight="1" x14ac:dyDescent="0.2">
      <c r="A11" s="8">
        <v>6</v>
      </c>
      <c r="B11" s="8" t="s">
        <v>32</v>
      </c>
      <c r="C11" s="9" t="s">
        <v>33</v>
      </c>
      <c r="D11" s="8" t="s">
        <v>34</v>
      </c>
      <c r="E11" s="8" t="s">
        <v>11</v>
      </c>
      <c r="F11" s="8" t="s">
        <v>16</v>
      </c>
      <c r="G11" s="8" t="s">
        <v>35</v>
      </c>
      <c r="H11" s="11"/>
      <c r="I11" s="4"/>
      <c r="J11" s="4"/>
      <c r="K11" s="4"/>
      <c r="L11" s="4"/>
      <c r="M11" s="4"/>
      <c r="N11" s="4"/>
      <c r="O11" s="4"/>
      <c r="P11" s="4"/>
      <c r="Q11" s="4"/>
      <c r="R11" s="4"/>
      <c r="S11" s="4"/>
      <c r="T11" s="4"/>
      <c r="U11" s="4"/>
      <c r="V11" s="4"/>
      <c r="W11" s="4"/>
      <c r="X11" s="4"/>
      <c r="Y11" s="4"/>
      <c r="Z11" s="4"/>
    </row>
    <row r="12" spans="1:26" ht="15.75" customHeight="1" x14ac:dyDescent="0.2">
      <c r="A12" s="8">
        <v>7</v>
      </c>
      <c r="B12" s="8" t="s">
        <v>36</v>
      </c>
      <c r="C12" s="9" t="s">
        <v>37</v>
      </c>
      <c r="D12" s="8" t="s">
        <v>38</v>
      </c>
      <c r="E12" s="8" t="s">
        <v>11</v>
      </c>
      <c r="F12" s="10" t="s">
        <v>12</v>
      </c>
      <c r="G12" s="8" t="s">
        <v>39</v>
      </c>
      <c r="H12" s="5"/>
      <c r="I12" s="4"/>
      <c r="J12" s="4"/>
      <c r="K12" s="4"/>
      <c r="L12" s="4"/>
      <c r="M12" s="4"/>
      <c r="N12" s="4"/>
      <c r="O12" s="4"/>
      <c r="P12" s="4"/>
      <c r="Q12" s="4"/>
      <c r="R12" s="4"/>
      <c r="S12" s="4"/>
      <c r="T12" s="4"/>
      <c r="U12" s="4"/>
      <c r="V12" s="4"/>
      <c r="W12" s="4"/>
      <c r="X12" s="4"/>
      <c r="Y12" s="4"/>
      <c r="Z12" s="4"/>
    </row>
    <row r="13" spans="1:26" ht="15.75" customHeight="1" x14ac:dyDescent="0.2">
      <c r="A13" s="8">
        <v>8</v>
      </c>
      <c r="B13" s="8" t="s">
        <v>40</v>
      </c>
      <c r="C13" s="9" t="s">
        <v>41</v>
      </c>
      <c r="D13" s="8" t="s">
        <v>42</v>
      </c>
      <c r="E13" s="8" t="s">
        <v>43</v>
      </c>
      <c r="F13" s="8" t="s">
        <v>16</v>
      </c>
      <c r="G13" s="8" t="s">
        <v>44</v>
      </c>
      <c r="H13" s="5"/>
      <c r="I13" s="5"/>
      <c r="J13" s="5"/>
      <c r="K13" s="4"/>
      <c r="L13" s="4"/>
      <c r="M13" s="4"/>
      <c r="N13" s="4"/>
      <c r="O13" s="4"/>
      <c r="P13" s="4"/>
      <c r="Q13" s="4"/>
      <c r="R13" s="4"/>
      <c r="S13" s="4"/>
      <c r="T13" s="4"/>
      <c r="U13" s="4"/>
      <c r="V13" s="4"/>
      <c r="W13" s="4"/>
      <c r="X13" s="4"/>
      <c r="Y13" s="4"/>
      <c r="Z13" s="4"/>
    </row>
    <row r="14" spans="1:26" ht="15.75" customHeight="1" x14ac:dyDescent="0.2">
      <c r="A14" s="8">
        <v>9</v>
      </c>
      <c r="B14" s="8" t="s">
        <v>45</v>
      </c>
      <c r="C14" s="9" t="s">
        <v>46</v>
      </c>
      <c r="D14" s="8" t="s">
        <v>47</v>
      </c>
      <c r="E14" s="8" t="s">
        <v>11</v>
      </c>
      <c r="F14" s="10" t="s">
        <v>12</v>
      </c>
      <c r="G14" s="8" t="s">
        <v>48</v>
      </c>
      <c r="H14" s="4"/>
      <c r="I14" s="4"/>
      <c r="J14" s="4"/>
      <c r="K14" s="4"/>
      <c r="L14" s="4"/>
      <c r="M14" s="4"/>
      <c r="N14" s="4"/>
      <c r="O14" s="4"/>
      <c r="P14" s="4"/>
      <c r="Q14" s="4"/>
      <c r="R14" s="4"/>
      <c r="S14" s="4"/>
      <c r="T14" s="4"/>
      <c r="U14" s="4"/>
      <c r="V14" s="4"/>
      <c r="W14" s="4"/>
      <c r="X14" s="4"/>
      <c r="Y14" s="4"/>
      <c r="Z14" s="4"/>
    </row>
    <row r="15" spans="1:26" ht="15.75" customHeight="1" x14ac:dyDescent="0.2">
      <c r="A15" s="8">
        <v>10</v>
      </c>
      <c r="B15" s="8" t="s">
        <v>49</v>
      </c>
      <c r="C15" s="9" t="s">
        <v>50</v>
      </c>
      <c r="D15" s="8" t="s">
        <v>51</v>
      </c>
      <c r="E15" s="8" t="s">
        <v>11</v>
      </c>
      <c r="F15" s="8" t="s">
        <v>16</v>
      </c>
      <c r="G15" s="8" t="s">
        <v>52</v>
      </c>
      <c r="H15" s="4"/>
      <c r="I15" s="4"/>
      <c r="J15" s="4"/>
      <c r="K15" s="4"/>
      <c r="L15" s="4"/>
      <c r="M15" s="4"/>
      <c r="N15" s="4"/>
      <c r="O15" s="4"/>
      <c r="P15" s="4"/>
      <c r="Q15" s="4"/>
      <c r="R15" s="4"/>
      <c r="S15" s="4"/>
      <c r="T15" s="4"/>
      <c r="U15" s="4"/>
      <c r="V15" s="4"/>
      <c r="W15" s="4"/>
      <c r="X15" s="4"/>
      <c r="Y15" s="4"/>
      <c r="Z15" s="4"/>
    </row>
    <row r="16" spans="1:26" ht="15.75" customHeight="1" x14ac:dyDescent="0.2">
      <c r="A16" s="8">
        <v>11</v>
      </c>
      <c r="B16" s="8" t="s">
        <v>53</v>
      </c>
      <c r="C16" s="9" t="s">
        <v>54</v>
      </c>
      <c r="D16" s="8" t="s">
        <v>55</v>
      </c>
      <c r="E16" s="8" t="s">
        <v>11</v>
      </c>
      <c r="F16" s="10" t="s">
        <v>12</v>
      </c>
      <c r="G16" s="8" t="s">
        <v>56</v>
      </c>
      <c r="H16" s="4"/>
      <c r="I16" s="4"/>
      <c r="J16" s="4"/>
      <c r="K16" s="4"/>
      <c r="L16" s="4"/>
      <c r="M16" s="4"/>
      <c r="N16" s="4"/>
      <c r="O16" s="4"/>
      <c r="P16" s="4"/>
      <c r="Q16" s="4"/>
      <c r="R16" s="4"/>
      <c r="S16" s="4"/>
      <c r="T16" s="4"/>
      <c r="U16" s="4"/>
      <c r="V16" s="4"/>
      <c r="W16" s="4"/>
      <c r="X16" s="4"/>
      <c r="Y16" s="4"/>
      <c r="Z16" s="4"/>
    </row>
    <row r="17" spans="1:26" ht="15.75" customHeight="1" x14ac:dyDescent="0.2">
      <c r="A17" s="2"/>
      <c r="B17" s="2"/>
      <c r="C17" s="2"/>
      <c r="D17" s="2"/>
      <c r="E17" s="2"/>
      <c r="F17" s="3"/>
      <c r="G17" s="2"/>
      <c r="H17" s="2"/>
      <c r="I17" s="2"/>
      <c r="J17" s="2"/>
      <c r="K17" s="2"/>
      <c r="L17" s="2"/>
      <c r="M17" s="2"/>
      <c r="N17" s="2"/>
      <c r="O17" s="2"/>
      <c r="P17" s="2"/>
      <c r="Q17" s="2"/>
      <c r="R17" s="2"/>
      <c r="S17" s="2"/>
      <c r="T17" s="2"/>
      <c r="U17" s="2"/>
      <c r="V17" s="2"/>
      <c r="W17" s="2"/>
      <c r="X17" s="2"/>
      <c r="Y17" s="2"/>
      <c r="Z17" s="2"/>
    </row>
    <row r="18" spans="1:26" ht="15.75" customHeight="1" x14ac:dyDescent="0.2">
      <c r="A18" s="2"/>
      <c r="B18" s="2"/>
      <c r="C18" s="2"/>
      <c r="D18" s="2"/>
      <c r="E18" s="2"/>
      <c r="F18" s="3"/>
      <c r="G18" s="2"/>
      <c r="H18" s="2"/>
      <c r="I18" s="2"/>
      <c r="J18" s="2"/>
      <c r="K18" s="2"/>
      <c r="L18" s="2"/>
      <c r="M18" s="2"/>
      <c r="N18" s="2"/>
      <c r="O18" s="2"/>
      <c r="P18" s="2"/>
      <c r="Q18" s="2"/>
      <c r="R18" s="2"/>
      <c r="S18" s="2"/>
      <c r="T18" s="2"/>
      <c r="U18" s="2"/>
      <c r="V18" s="2"/>
      <c r="W18" s="2"/>
      <c r="X18" s="2"/>
      <c r="Y18" s="2"/>
      <c r="Z18" s="2"/>
    </row>
    <row r="19" spans="1:26" ht="15.75" customHeight="1" x14ac:dyDescent="0.2">
      <c r="A19" s="2"/>
      <c r="B19" s="2"/>
      <c r="C19" s="2"/>
      <c r="D19" s="2"/>
      <c r="E19" s="2"/>
      <c r="F19" s="3"/>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2"/>
      <c r="E20" s="2"/>
      <c r="F20" s="3"/>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3"/>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3"/>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3"/>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3"/>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3"/>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3"/>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3"/>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3"/>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3"/>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3"/>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3"/>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3"/>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3"/>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3"/>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3"/>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3"/>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3"/>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3"/>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3"/>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3"/>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3"/>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3"/>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3"/>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3"/>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3"/>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3"/>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3"/>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3"/>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3"/>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3"/>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3"/>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3"/>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3"/>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3"/>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3"/>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3"/>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3"/>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3"/>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3"/>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3"/>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3"/>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3"/>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3"/>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3"/>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3"/>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3"/>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3"/>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3"/>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3"/>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3"/>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3"/>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3"/>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3"/>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3"/>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3"/>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3"/>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3"/>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3"/>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3"/>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3"/>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3"/>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3"/>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3"/>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3"/>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3"/>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3"/>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3"/>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3"/>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3"/>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3"/>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3"/>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3"/>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3"/>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3"/>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3"/>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3"/>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3"/>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3"/>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3"/>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3"/>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3"/>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3"/>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3"/>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3"/>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3"/>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3"/>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3"/>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3"/>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3"/>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3"/>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3"/>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3"/>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3"/>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3"/>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3"/>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3"/>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3"/>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3"/>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3"/>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3"/>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3"/>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3"/>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3"/>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3"/>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3"/>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3"/>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3"/>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3"/>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3"/>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3"/>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3"/>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3"/>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3"/>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3"/>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3"/>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3"/>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3"/>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3"/>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3"/>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3"/>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3"/>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3"/>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3"/>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3"/>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3"/>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3"/>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3"/>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3"/>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3"/>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3"/>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3"/>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3"/>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3"/>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3"/>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3"/>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3"/>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3"/>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3"/>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3"/>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3"/>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3"/>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3"/>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3"/>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3"/>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3"/>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3"/>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3"/>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3"/>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3"/>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3"/>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3"/>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3"/>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3"/>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3"/>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3"/>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3"/>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3"/>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3"/>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3"/>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3"/>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3"/>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3"/>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3"/>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3"/>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3"/>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3"/>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3"/>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3"/>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3"/>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3"/>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3"/>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3"/>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3"/>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3"/>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3"/>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3"/>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3"/>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3"/>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3"/>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3"/>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3"/>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3"/>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3"/>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3"/>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3"/>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3"/>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3"/>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3"/>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3"/>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3"/>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3"/>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3"/>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3"/>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3"/>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3"/>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3"/>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3"/>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3"/>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C6" r:id="rId1" xr:uid="{00000000-0004-0000-0000-000000000000}"/>
    <hyperlink ref="C7" r:id="rId2" xr:uid="{00000000-0004-0000-0000-000001000000}"/>
    <hyperlink ref="C8" r:id="rId3" xr:uid="{00000000-0004-0000-0000-000002000000}"/>
    <hyperlink ref="C10" r:id="rId4" xr:uid="{00000000-0004-0000-0000-000003000000}"/>
    <hyperlink ref="C11" r:id="rId5" xr:uid="{00000000-0004-0000-0000-000004000000}"/>
    <hyperlink ref="C12" r:id="rId6" xr:uid="{00000000-0004-0000-0000-000005000000}"/>
    <hyperlink ref="C13" r:id="rId7" xr:uid="{00000000-0004-0000-0000-000006000000}"/>
    <hyperlink ref="C14" r:id="rId8" xr:uid="{00000000-0004-0000-0000-000007000000}"/>
    <hyperlink ref="C15" r:id="rId9" xr:uid="{00000000-0004-0000-0000-000008000000}"/>
    <hyperlink ref="C16" r:id="rId10" xr:uid="{00000000-0004-0000-0000-000009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000"/>
  <sheetViews>
    <sheetView workbookViewId="0">
      <pane xSplit="2" ySplit="9" topLeftCell="C10" activePane="bottomRight" state="frozen"/>
      <selection pane="topRight" activeCell="C1" sqref="C1"/>
      <selection pane="bottomLeft" activeCell="A10" sqref="A10"/>
      <selection pane="bottomRight" activeCell="C10" sqref="C10"/>
    </sheetView>
  </sheetViews>
  <sheetFormatPr baseColWidth="10" defaultColWidth="11.1640625" defaultRowHeight="15" customHeight="1" x14ac:dyDescent="0.2"/>
  <cols>
    <col min="1" max="1" width="9" customWidth="1"/>
    <col min="2" max="2" width="45.83203125" customWidth="1"/>
    <col min="3" max="3" width="9.83203125" customWidth="1"/>
    <col min="4" max="4" width="13.1640625" customWidth="1"/>
    <col min="5" max="5" width="10.33203125" customWidth="1"/>
    <col min="6" max="6" width="12.83203125" customWidth="1"/>
    <col min="7" max="7" width="10.1640625" customWidth="1"/>
    <col min="8" max="8" width="12.1640625" customWidth="1"/>
    <col min="9" max="9" width="9.83203125" customWidth="1"/>
    <col min="10" max="10" width="12.83203125" customWidth="1"/>
    <col min="11" max="11" width="10.1640625" customWidth="1"/>
    <col min="12" max="12" width="12.5" customWidth="1"/>
    <col min="13" max="13" width="11.83203125" customWidth="1"/>
    <col min="14" max="14" width="18.83203125" customWidth="1"/>
    <col min="15" max="15" width="38.33203125" customWidth="1"/>
    <col min="16" max="16" width="16.83203125" customWidth="1"/>
    <col min="17" max="17" width="16.1640625" customWidth="1"/>
    <col min="18" max="18" width="14.83203125" customWidth="1"/>
    <col min="19" max="20" width="10.83203125" customWidth="1"/>
    <col min="21" max="21" width="53.6640625" customWidth="1"/>
    <col min="22" max="40" width="10.83203125" customWidth="1"/>
  </cols>
  <sheetData>
    <row r="1" spans="1:32" ht="15.75" customHeight="1" x14ac:dyDescent="0.3">
      <c r="A1" s="1" t="s">
        <v>57</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row>
    <row r="2" spans="1:32" ht="8.25" customHeight="1"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row>
    <row r="3" spans="1:32" ht="5.25" customHeight="1"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row>
    <row r="4" spans="1:32" ht="14.25" customHeight="1" x14ac:dyDescent="0.2">
      <c r="A4" s="12"/>
      <c r="B4" s="13"/>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row>
    <row r="5" spans="1:32" ht="15.75" customHeight="1" x14ac:dyDescent="0.3">
      <c r="A5" s="15" t="s">
        <v>58</v>
      </c>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row>
    <row r="6" spans="1:32" ht="12.75" customHeight="1" x14ac:dyDescent="0.35">
      <c r="A6" s="17"/>
      <c r="B6" s="18"/>
      <c r="C6" s="19"/>
      <c r="D6" s="20"/>
      <c r="E6" s="20"/>
      <c r="F6" s="20"/>
      <c r="G6" s="21"/>
      <c r="H6" s="21"/>
      <c r="I6" s="20"/>
      <c r="J6" s="20"/>
      <c r="K6" s="22"/>
      <c r="L6" s="22"/>
      <c r="M6" s="23"/>
      <c r="N6" s="23"/>
      <c r="O6" s="23"/>
      <c r="P6" s="23"/>
      <c r="Q6" s="23"/>
      <c r="R6" s="23"/>
      <c r="S6" s="23"/>
      <c r="T6" s="23"/>
      <c r="U6" s="23"/>
      <c r="V6" s="23"/>
      <c r="W6" s="23"/>
      <c r="X6" s="23"/>
      <c r="Y6" s="23"/>
      <c r="Z6" s="24"/>
      <c r="AA6" s="24"/>
      <c r="AB6" s="24"/>
      <c r="AC6" s="24"/>
      <c r="AD6" s="24"/>
      <c r="AE6" s="24"/>
      <c r="AF6" s="24"/>
    </row>
    <row r="7" spans="1:32" ht="48.75" customHeight="1" x14ac:dyDescent="0.35">
      <c r="A7" s="25"/>
      <c r="B7" s="26"/>
      <c r="C7" s="317"/>
      <c r="D7" s="318"/>
      <c r="E7" s="319"/>
      <c r="F7" s="309"/>
      <c r="G7" s="320"/>
      <c r="H7" s="309"/>
      <c r="I7" s="327"/>
      <c r="J7" s="309"/>
      <c r="K7" s="328" t="s">
        <v>59</v>
      </c>
      <c r="L7" s="309"/>
      <c r="M7" s="27"/>
      <c r="N7" s="11"/>
      <c r="O7" s="11"/>
      <c r="P7" s="11"/>
      <c r="Q7" s="11"/>
      <c r="R7" s="11"/>
      <c r="S7" s="11"/>
      <c r="T7" s="11"/>
      <c r="U7" s="11"/>
      <c r="V7" s="11"/>
      <c r="W7" s="11"/>
      <c r="X7" s="11"/>
      <c r="Y7" s="11"/>
      <c r="Z7" s="3"/>
      <c r="AA7" s="3"/>
      <c r="AB7" s="3"/>
      <c r="AC7" s="3"/>
      <c r="AD7" s="3"/>
      <c r="AE7" s="3"/>
      <c r="AF7" s="3"/>
    </row>
    <row r="8" spans="1:32" ht="37.5" customHeight="1" x14ac:dyDescent="0.2">
      <c r="A8" s="25"/>
      <c r="B8" s="28"/>
      <c r="C8" s="310" t="s">
        <v>60</v>
      </c>
      <c r="D8" s="311"/>
      <c r="E8" s="312" t="s">
        <v>45</v>
      </c>
      <c r="F8" s="311"/>
      <c r="G8" s="315" t="s">
        <v>61</v>
      </c>
      <c r="H8" s="311"/>
      <c r="I8" s="316" t="s">
        <v>62</v>
      </c>
      <c r="J8" s="311"/>
      <c r="K8" s="316" t="s">
        <v>63</v>
      </c>
      <c r="L8" s="311"/>
      <c r="M8" s="27"/>
      <c r="N8" s="11"/>
      <c r="O8" s="11"/>
      <c r="P8" s="11"/>
      <c r="Q8" s="11"/>
      <c r="R8" s="11"/>
      <c r="S8" s="11"/>
      <c r="T8" s="11"/>
      <c r="U8" s="11"/>
      <c r="V8" s="11"/>
      <c r="W8" s="11"/>
      <c r="X8" s="11"/>
      <c r="Y8" s="11"/>
      <c r="Z8" s="3"/>
      <c r="AA8" s="3"/>
      <c r="AB8" s="3"/>
      <c r="AC8" s="3"/>
      <c r="AD8" s="3"/>
      <c r="AE8" s="3"/>
      <c r="AF8" s="3"/>
    </row>
    <row r="9" spans="1:32" ht="15.75" customHeight="1" x14ac:dyDescent="0.2">
      <c r="A9" s="29"/>
      <c r="B9" s="30" t="s">
        <v>64</v>
      </c>
      <c r="C9" s="31" t="s">
        <v>65</v>
      </c>
      <c r="D9" s="31" t="s">
        <v>66</v>
      </c>
      <c r="E9" s="31" t="s">
        <v>65</v>
      </c>
      <c r="F9" s="31" t="s">
        <v>66</v>
      </c>
      <c r="G9" s="31" t="s">
        <v>65</v>
      </c>
      <c r="H9" s="31" t="s">
        <v>66</v>
      </c>
      <c r="I9" s="31" t="s">
        <v>65</v>
      </c>
      <c r="J9" s="31" t="s">
        <v>66</v>
      </c>
      <c r="K9" s="31" t="s">
        <v>65</v>
      </c>
      <c r="L9" s="31" t="s">
        <v>66</v>
      </c>
      <c r="M9" s="27"/>
      <c r="N9" s="11"/>
      <c r="O9" s="11"/>
      <c r="P9" s="11"/>
      <c r="Q9" s="11"/>
      <c r="R9" s="11"/>
      <c r="S9" s="11"/>
      <c r="T9" s="11"/>
      <c r="U9" s="11"/>
      <c r="V9" s="11"/>
      <c r="W9" s="11"/>
      <c r="X9" s="11"/>
      <c r="Y9" s="11"/>
      <c r="Z9" s="3"/>
      <c r="AA9" s="3"/>
      <c r="AB9" s="3"/>
      <c r="AC9" s="3"/>
      <c r="AD9" s="3"/>
      <c r="AE9" s="3"/>
      <c r="AF9" s="3"/>
    </row>
    <row r="10" spans="1:32" ht="22.5" customHeight="1" x14ac:dyDescent="0.2">
      <c r="A10" s="29">
        <v>1</v>
      </c>
      <c r="B10" s="32" t="s">
        <v>67</v>
      </c>
      <c r="C10" s="33">
        <f>SUM(F46:F55)</f>
        <v>75</v>
      </c>
      <c r="D10" s="34">
        <f>(C10/(SUM(D46:D55) * 3)) * 10</f>
        <v>9.615384615384615</v>
      </c>
      <c r="E10" s="33">
        <f>SUM(H46:H55)</f>
        <v>78</v>
      </c>
      <c r="F10" s="34">
        <f>(E10/(SUM(D46:D55) * 3)) * 10</f>
        <v>10</v>
      </c>
      <c r="G10" s="33">
        <f>SUM(J46:J55)</f>
        <v>75</v>
      </c>
      <c r="H10" s="34">
        <f>(G10/(SUM(D46:D55) * 3)) * 10</f>
        <v>9.615384615384615</v>
      </c>
      <c r="I10" s="33">
        <f>SUM(L46:L55)</f>
        <v>69</v>
      </c>
      <c r="J10" s="34">
        <f>(I10/(SUM(D46:D55) * 3)) * 10</f>
        <v>8.8461538461538467</v>
      </c>
      <c r="K10" s="33">
        <f>SUM(N46:N55)</f>
        <v>78</v>
      </c>
      <c r="L10" s="34">
        <f>(K10/(SUM(D46:D55) * 3)) * 10</f>
        <v>10</v>
      </c>
      <c r="M10" s="27"/>
      <c r="N10" s="11"/>
      <c r="O10" s="11"/>
      <c r="P10" s="11"/>
      <c r="Q10" s="11"/>
      <c r="R10" s="11"/>
      <c r="S10" s="11"/>
      <c r="T10" s="11"/>
      <c r="U10" s="11"/>
      <c r="V10" s="11"/>
      <c r="W10" s="11"/>
      <c r="X10" s="11"/>
      <c r="Y10" s="11"/>
      <c r="Z10" s="3"/>
      <c r="AA10" s="3"/>
      <c r="AB10" s="3"/>
      <c r="AC10" s="3"/>
      <c r="AD10" s="3"/>
      <c r="AE10" s="3"/>
      <c r="AF10" s="3"/>
    </row>
    <row r="11" spans="1:32" ht="22.5" customHeight="1" x14ac:dyDescent="0.2">
      <c r="A11" s="29">
        <v>2</v>
      </c>
      <c r="B11" s="35" t="s">
        <v>68</v>
      </c>
      <c r="C11" s="36">
        <f>SUM(F57:F62)</f>
        <v>54</v>
      </c>
      <c r="D11" s="37">
        <f>(C11/(SUM(D57:D62) * 3)) * 10</f>
        <v>10</v>
      </c>
      <c r="E11" s="36">
        <f>SUM(H57:H62)</f>
        <v>51</v>
      </c>
      <c r="F11" s="37">
        <f>(E11/(SUM(D57:D62) * 3)) * 10</f>
        <v>9.4444444444444446</v>
      </c>
      <c r="G11" s="36">
        <f>SUM(J57:J62)</f>
        <v>54</v>
      </c>
      <c r="H11" s="37">
        <f>(G11/(SUM(D57:D62) * 3)) * 10</f>
        <v>10</v>
      </c>
      <c r="I11" s="36">
        <f>SUM(L57:L62)</f>
        <v>45</v>
      </c>
      <c r="J11" s="37">
        <f>(I11/(SUM(D57:D62) * 3)) * 10</f>
        <v>8.3333333333333339</v>
      </c>
      <c r="K11" s="36">
        <f>SUM(N57:N62)</f>
        <v>45</v>
      </c>
      <c r="L11" s="37">
        <f>(K11/(SUM(D57:D62) * 3)) * 10</f>
        <v>8.3333333333333339</v>
      </c>
      <c r="M11" s="27"/>
      <c r="N11" s="11"/>
      <c r="O11" s="11"/>
      <c r="P11" s="11"/>
      <c r="Q11" s="11"/>
      <c r="R11" s="11"/>
      <c r="S11" s="11"/>
      <c r="T11" s="11"/>
      <c r="U11" s="11"/>
      <c r="V11" s="11"/>
      <c r="W11" s="11"/>
      <c r="X11" s="11"/>
      <c r="Y11" s="11"/>
      <c r="Z11" s="3"/>
      <c r="AA11" s="3"/>
      <c r="AB11" s="3"/>
      <c r="AC11" s="3"/>
      <c r="AD11" s="3"/>
      <c r="AE11" s="3"/>
      <c r="AF11" s="3"/>
    </row>
    <row r="12" spans="1:32" ht="22.5" customHeight="1" x14ac:dyDescent="0.2">
      <c r="A12" s="29">
        <v>3</v>
      </c>
      <c r="B12" s="38" t="s">
        <v>69</v>
      </c>
      <c r="C12" s="36">
        <f>SUM(F64:F67)</f>
        <v>36</v>
      </c>
      <c r="D12" s="37">
        <f>(C12/(SUM(D64:D67) * 3)) * 10</f>
        <v>10</v>
      </c>
      <c r="E12" s="36">
        <f>SUM(H64:H67)</f>
        <v>36</v>
      </c>
      <c r="F12" s="37">
        <f>(E12/(SUM(D64:D67) * 3)) * 10</f>
        <v>10</v>
      </c>
      <c r="G12" s="36">
        <f>SUM(J64:J67)</f>
        <v>36</v>
      </c>
      <c r="H12" s="37">
        <f>(G12/(SUM(D64:D67) * 3)) * 10</f>
        <v>10</v>
      </c>
      <c r="I12" s="36">
        <f>SUM(L64:L67)</f>
        <v>27</v>
      </c>
      <c r="J12" s="37">
        <f>(I12/(SUM(D64:D67) * 3)) * 10</f>
        <v>7.5</v>
      </c>
      <c r="K12" s="36">
        <f>SUM(N64:N67)</f>
        <v>36</v>
      </c>
      <c r="L12" s="37">
        <f>(K12/(SUM(D64:D67) * 3)) * 10</f>
        <v>10</v>
      </c>
      <c r="M12" s="39"/>
      <c r="N12" s="5"/>
      <c r="O12" s="5"/>
      <c r="P12" s="5"/>
      <c r="Q12" s="5"/>
      <c r="R12" s="5"/>
      <c r="S12" s="5"/>
      <c r="T12" s="5"/>
      <c r="U12" s="5"/>
      <c r="V12" s="5"/>
      <c r="W12" s="5"/>
      <c r="X12" s="5"/>
      <c r="Y12" s="5"/>
      <c r="Z12" s="3"/>
      <c r="AA12" s="3"/>
      <c r="AB12" s="3"/>
      <c r="AC12" s="3"/>
      <c r="AD12" s="3"/>
      <c r="AE12" s="3"/>
      <c r="AF12" s="3"/>
    </row>
    <row r="13" spans="1:32" ht="22.5" customHeight="1" x14ac:dyDescent="0.2">
      <c r="A13" s="29">
        <v>4</v>
      </c>
      <c r="B13" s="38" t="s">
        <v>70</v>
      </c>
      <c r="C13" s="36">
        <f>SUM(F69:F71)</f>
        <v>24</v>
      </c>
      <c r="D13" s="37">
        <f>(C13/(SUM(D69:D71) * 3)) * 10</f>
        <v>10</v>
      </c>
      <c r="E13" s="36">
        <f>SUM(H69:H71)</f>
        <v>20</v>
      </c>
      <c r="F13" s="37">
        <f>(E13/(SUM(D69:D71) * 3)) * 10</f>
        <v>8.3333333333333339</v>
      </c>
      <c r="G13" s="36">
        <f>SUM(J69:J71)</f>
        <v>24</v>
      </c>
      <c r="H13" s="37">
        <f>(G13/(SUM(D69:D71) * 3)) * 10</f>
        <v>10</v>
      </c>
      <c r="I13" s="36">
        <f>SUM(L69:L71)</f>
        <v>18</v>
      </c>
      <c r="J13" s="37">
        <f>(I13/(SUM(D69:D71) * 3)) * 10</f>
        <v>7.5</v>
      </c>
      <c r="K13" s="36">
        <f>SUM(N69:N71)</f>
        <v>18</v>
      </c>
      <c r="L13" s="37">
        <f>(K13/(SUM(D69:D71) * 3)) * 10</f>
        <v>7.5</v>
      </c>
      <c r="M13" s="39"/>
      <c r="N13" s="5"/>
      <c r="O13" s="5"/>
      <c r="P13" s="5"/>
      <c r="Q13" s="5"/>
      <c r="R13" s="5"/>
      <c r="S13" s="5"/>
      <c r="T13" s="5"/>
      <c r="U13" s="5"/>
      <c r="V13" s="5"/>
      <c r="W13" s="5"/>
      <c r="X13" s="5"/>
      <c r="Y13" s="5"/>
      <c r="Z13" s="3"/>
      <c r="AA13" s="3"/>
      <c r="AB13" s="3"/>
      <c r="AC13" s="3"/>
      <c r="AD13" s="3"/>
      <c r="AE13" s="3"/>
      <c r="AF13" s="3"/>
    </row>
    <row r="14" spans="1:32" ht="22.5" customHeight="1" x14ac:dyDescent="0.2">
      <c r="A14" s="29">
        <v>5</v>
      </c>
      <c r="B14" s="38" t="s">
        <v>71</v>
      </c>
      <c r="C14" s="36">
        <f>SUM(F73:F77)</f>
        <v>42</v>
      </c>
      <c r="D14" s="37">
        <f>(C14/(SUM(D73:D77) * 3)) * 10</f>
        <v>10</v>
      </c>
      <c r="E14" s="36">
        <f>SUM(H73:H77)</f>
        <v>36</v>
      </c>
      <c r="F14" s="37">
        <f>(E14/(SUM(D73:D77) * 3)) * 10</f>
        <v>8.5714285714285712</v>
      </c>
      <c r="G14" s="36">
        <f>SUM(J73:J77)</f>
        <v>42</v>
      </c>
      <c r="H14" s="37">
        <f>(G14/(SUM(D73:D77) * 3)) * 10</f>
        <v>10</v>
      </c>
      <c r="I14" s="36">
        <f>SUM(L73:L77)</f>
        <v>15</v>
      </c>
      <c r="J14" s="37">
        <f>(I14/(SUM(D73:D77) * 3)) * 10</f>
        <v>3.5714285714285716</v>
      </c>
      <c r="K14" s="36">
        <f>SUM(N73:N77)</f>
        <v>12</v>
      </c>
      <c r="L14" s="37">
        <f>(K14/(SUM(D73:D77) * 3)) * 10</f>
        <v>2.8571428571428568</v>
      </c>
      <c r="M14" s="39"/>
      <c r="N14" s="5"/>
      <c r="O14" s="5"/>
      <c r="P14" s="5"/>
      <c r="Q14" s="5"/>
      <c r="R14" s="5"/>
      <c r="S14" s="5"/>
      <c r="T14" s="5"/>
      <c r="U14" s="5"/>
      <c r="V14" s="5"/>
      <c r="W14" s="5"/>
      <c r="X14" s="5"/>
      <c r="Y14" s="5"/>
      <c r="Z14" s="3"/>
      <c r="AA14" s="3"/>
      <c r="AB14" s="3"/>
      <c r="AC14" s="3"/>
      <c r="AD14" s="3"/>
      <c r="AE14" s="3"/>
      <c r="AF14" s="3"/>
    </row>
    <row r="15" spans="1:32" ht="22.5" customHeight="1" x14ac:dyDescent="0.2">
      <c r="A15" s="29">
        <v>6</v>
      </c>
      <c r="B15" s="38" t="s">
        <v>72</v>
      </c>
      <c r="C15" s="36">
        <f>SUM(F79:F83)</f>
        <v>32</v>
      </c>
      <c r="D15" s="37">
        <f>(C15/(SUM(D79:D83) * 3)) * 10</f>
        <v>8.8888888888888893</v>
      </c>
      <c r="E15" s="36">
        <f>SUM(H79:H83)</f>
        <v>32</v>
      </c>
      <c r="F15" s="37">
        <f>(E15/(SUM(D79:D83) * 3)) * 10</f>
        <v>8.8888888888888893</v>
      </c>
      <c r="G15" s="36">
        <f>SUM(J79:J83)</f>
        <v>26</v>
      </c>
      <c r="H15" s="37">
        <f>(G15/(SUM(D79:D83) * 3)) * 10</f>
        <v>7.2222222222222223</v>
      </c>
      <c r="I15" s="36">
        <f>SUM(L79:L83)</f>
        <v>0</v>
      </c>
      <c r="J15" s="37">
        <f>(I15/(SUM(D79:D83) * 3)) * 10</f>
        <v>0</v>
      </c>
      <c r="K15" s="36">
        <f>SUM(N79:N83)</f>
        <v>21</v>
      </c>
      <c r="L15" s="37">
        <f>(K15/(SUM(D79:D83) * 3)) * 10</f>
        <v>5.8333333333333339</v>
      </c>
      <c r="M15" s="39"/>
      <c r="N15" s="5"/>
      <c r="O15" s="5"/>
      <c r="P15" s="5"/>
      <c r="Q15" s="5"/>
      <c r="R15" s="5"/>
      <c r="S15" s="5"/>
      <c r="T15" s="5"/>
      <c r="U15" s="5"/>
      <c r="V15" s="5"/>
      <c r="W15" s="5"/>
      <c r="X15" s="5"/>
      <c r="Y15" s="5"/>
      <c r="Z15" s="3"/>
      <c r="AA15" s="3"/>
      <c r="AB15" s="3"/>
      <c r="AC15" s="3"/>
      <c r="AD15" s="3"/>
      <c r="AE15" s="3"/>
      <c r="AF15" s="3"/>
    </row>
    <row r="16" spans="1:32" ht="22.5" customHeight="1" x14ac:dyDescent="0.2">
      <c r="A16" s="29">
        <v>7</v>
      </c>
      <c r="B16" s="38" t="s">
        <v>73</v>
      </c>
      <c r="C16" s="36">
        <f>SUM(F86:F88)</f>
        <v>18</v>
      </c>
      <c r="D16" s="37">
        <f>(C16/(SUM(D86:D88) * 3)) * 10</f>
        <v>6.6666666666666661</v>
      </c>
      <c r="E16" s="36">
        <f>SUM(H86:H88)</f>
        <v>18</v>
      </c>
      <c r="F16" s="37">
        <f>(E16/(SUM(D86:D88) * 3)) * 10</f>
        <v>6.6666666666666661</v>
      </c>
      <c r="G16" s="36">
        <f>SUM(J86:J88)</f>
        <v>18</v>
      </c>
      <c r="H16" s="37">
        <f>(G16/(SUM(D86:D88) * 3)) * 10</f>
        <v>6.6666666666666661</v>
      </c>
      <c r="I16" s="36">
        <f>SUM(L86:L88)</f>
        <v>6</v>
      </c>
      <c r="J16" s="37">
        <f>(I16/(SUM(D86:D88) * 3)) * 10</f>
        <v>2.2222222222222223</v>
      </c>
      <c r="K16" s="36">
        <f>SUM(N86:N88)</f>
        <v>18</v>
      </c>
      <c r="L16" s="37">
        <f>(K16/(SUM(D86:D88) * 3)) * 10</f>
        <v>6.6666666666666661</v>
      </c>
      <c r="M16" s="39"/>
      <c r="N16" s="5"/>
      <c r="O16" s="5"/>
      <c r="P16" s="5"/>
      <c r="Q16" s="5"/>
      <c r="R16" s="5"/>
      <c r="S16" s="5"/>
      <c r="T16" s="5"/>
      <c r="U16" s="5"/>
      <c r="V16" s="5"/>
      <c r="W16" s="5"/>
      <c r="X16" s="5"/>
      <c r="Y16" s="5"/>
      <c r="Z16" s="3"/>
      <c r="AA16" s="3"/>
      <c r="AB16" s="3"/>
      <c r="AC16" s="3"/>
      <c r="AD16" s="3"/>
      <c r="AE16" s="3"/>
      <c r="AF16" s="3"/>
    </row>
    <row r="17" spans="1:40" ht="22.5" customHeight="1" x14ac:dyDescent="0.2">
      <c r="A17" s="29">
        <v>8</v>
      </c>
      <c r="B17" s="40" t="s">
        <v>74</v>
      </c>
      <c r="C17" s="36">
        <f>SUM(F90:F92)</f>
        <v>18</v>
      </c>
      <c r="D17" s="37">
        <f>(C17/(SUM(D90:D92) * 3)) * 10</f>
        <v>6.6666666666666661</v>
      </c>
      <c r="E17" s="36">
        <f>SUM(H90:H92)</f>
        <v>27</v>
      </c>
      <c r="F17" s="37">
        <f>(E17/(SUM(D90:D92) * 3)) * 10</f>
        <v>10</v>
      </c>
      <c r="G17" s="36">
        <f>SUM(J90:J92)</f>
        <v>18</v>
      </c>
      <c r="H17" s="37">
        <f>(G17/(SUM(D90:D92) * 3)) * 10</f>
        <v>6.6666666666666661</v>
      </c>
      <c r="I17" s="36">
        <f>SUM(L90:L92)</f>
        <v>15</v>
      </c>
      <c r="J17" s="37">
        <f>(I17/(SUM(D90:D92) * 3)) * 10</f>
        <v>5.5555555555555554</v>
      </c>
      <c r="K17" s="36">
        <f>SUM(N90:N92)</f>
        <v>18</v>
      </c>
      <c r="L17" s="37">
        <f>(K17/(SUM(D90:D92) * 3)) * 10</f>
        <v>6.6666666666666661</v>
      </c>
      <c r="M17" s="39"/>
      <c r="N17" s="5"/>
      <c r="O17" s="5"/>
      <c r="P17" s="5"/>
      <c r="Q17" s="5"/>
      <c r="R17" s="5"/>
      <c r="S17" s="5"/>
      <c r="T17" s="5"/>
      <c r="U17" s="5"/>
      <c r="V17" s="5"/>
      <c r="W17" s="5"/>
      <c r="X17" s="5"/>
      <c r="Y17" s="5"/>
      <c r="Z17" s="3"/>
      <c r="AA17" s="3"/>
      <c r="AB17" s="3"/>
      <c r="AC17" s="3"/>
      <c r="AD17" s="3"/>
      <c r="AE17" s="3"/>
      <c r="AF17" s="3"/>
    </row>
    <row r="18" spans="1:40" ht="22.5" customHeight="1" x14ac:dyDescent="0.2">
      <c r="A18" s="29">
        <v>9</v>
      </c>
      <c r="B18" s="41" t="s">
        <v>75</v>
      </c>
      <c r="C18" s="36">
        <f>SUM(F94:F97)</f>
        <v>6</v>
      </c>
      <c r="D18" s="37">
        <f>(C18/(SUM(D94:D97) * 3)) * 10</f>
        <v>2</v>
      </c>
      <c r="E18" s="36">
        <f>SUM(H94:H97)</f>
        <v>30</v>
      </c>
      <c r="F18" s="37">
        <f>(E18/(SUM(D94:D97) * 3)) * 10</f>
        <v>10</v>
      </c>
      <c r="G18" s="36">
        <f>SUM(J94:J97)</f>
        <v>6</v>
      </c>
      <c r="H18" s="37">
        <f>(G18/(SUM(D94:D97) * 3)) * 10</f>
        <v>2</v>
      </c>
      <c r="I18" s="36">
        <f>SUM(L94:L97)</f>
        <v>19</v>
      </c>
      <c r="J18" s="37">
        <f>(I18/(SUM(D94:D97) * 3)) * 10</f>
        <v>6.333333333333333</v>
      </c>
      <c r="K18" s="36">
        <f>SUM(N94:N97)</f>
        <v>9</v>
      </c>
      <c r="L18" s="37">
        <f>(K18/(SUM(D94:D97) * 3)) * 10</f>
        <v>3</v>
      </c>
      <c r="M18" s="39"/>
      <c r="N18" s="5"/>
      <c r="O18" s="5"/>
      <c r="P18" s="5"/>
      <c r="Q18" s="5"/>
      <c r="R18" s="5"/>
      <c r="S18" s="5"/>
      <c r="T18" s="5"/>
      <c r="U18" s="5"/>
      <c r="V18" s="5"/>
      <c r="W18" s="5"/>
      <c r="X18" s="5"/>
      <c r="Y18" s="5"/>
      <c r="Z18" s="3"/>
      <c r="AA18" s="3"/>
      <c r="AB18" s="3"/>
      <c r="AC18" s="3"/>
      <c r="AD18" s="3"/>
      <c r="AE18" s="3"/>
      <c r="AF18" s="3"/>
    </row>
    <row r="19" spans="1:40" ht="22.5" customHeight="1" x14ac:dyDescent="0.2">
      <c r="A19" s="29">
        <v>10</v>
      </c>
      <c r="B19" s="38" t="s">
        <v>76</v>
      </c>
      <c r="C19" s="36">
        <f>SUM(F99:F101)</f>
        <v>18</v>
      </c>
      <c r="D19" s="37">
        <f>(C19/(SUM(D99:D101) * 3)) * 10</f>
        <v>6.6666666666666661</v>
      </c>
      <c r="E19" s="36">
        <f>SUM(H99:H101)</f>
        <v>18</v>
      </c>
      <c r="F19" s="37">
        <f>(E19/(SUM(D99:D101) * 3)) * 10</f>
        <v>6.6666666666666661</v>
      </c>
      <c r="G19" s="36">
        <f>SUM(J99:J101)</f>
        <v>18</v>
      </c>
      <c r="H19" s="37">
        <f>(G19/(SUM(D99:D101) * 3)) * 10</f>
        <v>6.6666666666666661</v>
      </c>
      <c r="I19" s="36">
        <f>SUM(L99:L101)</f>
        <v>6</v>
      </c>
      <c r="J19" s="37">
        <f>(I19/(SUM(D99:D101) * 3)) * 10</f>
        <v>2.2222222222222223</v>
      </c>
      <c r="K19" s="36">
        <f>SUM(N99:N101)</f>
        <v>27</v>
      </c>
      <c r="L19" s="37">
        <f>(K19/(SUM(D99:D101) * 3)) * 10</f>
        <v>10</v>
      </c>
      <c r="M19" s="39"/>
      <c r="N19" s="5"/>
      <c r="O19" s="5"/>
      <c r="P19" s="5"/>
      <c r="Q19" s="5"/>
      <c r="R19" s="5"/>
      <c r="S19" s="5"/>
      <c r="T19" s="5"/>
      <c r="U19" s="5"/>
      <c r="V19" s="5"/>
      <c r="W19" s="5"/>
      <c r="X19" s="5"/>
      <c r="Y19" s="5"/>
      <c r="Z19" s="3"/>
      <c r="AA19" s="3"/>
      <c r="AB19" s="3"/>
      <c r="AC19" s="3"/>
      <c r="AD19" s="3"/>
      <c r="AE19" s="3"/>
      <c r="AF19" s="3"/>
    </row>
    <row r="20" spans="1:40" ht="22.5" customHeight="1" x14ac:dyDescent="0.2">
      <c r="A20" s="29">
        <v>11</v>
      </c>
      <c r="B20" s="38" t="s">
        <v>77</v>
      </c>
      <c r="C20" s="36">
        <f>SUM(F103:F105)</f>
        <v>27</v>
      </c>
      <c r="D20" s="37">
        <f>(C20/(SUM(D103:D105) * 3)) * 10</f>
        <v>10</v>
      </c>
      <c r="E20" s="36">
        <f>SUM(H103:H105)</f>
        <v>27</v>
      </c>
      <c r="F20" s="37">
        <f>(E20/(SUM(D103:D105) * 3)) * 10</f>
        <v>10</v>
      </c>
      <c r="G20" s="36">
        <f>SUM(J103:J105)</f>
        <v>27</v>
      </c>
      <c r="H20" s="37">
        <f>(G20/(SUM(D103:D105) * 3)) * 10</f>
        <v>10</v>
      </c>
      <c r="I20" s="36">
        <f>SUM(L103:L105)</f>
        <v>27</v>
      </c>
      <c r="J20" s="37">
        <f>(I20/(SUM(D103:D105) * 3)) * 10</f>
        <v>10</v>
      </c>
      <c r="K20" s="36">
        <f>SUM(N103:N105)</f>
        <v>27</v>
      </c>
      <c r="L20" s="37">
        <f>(K20/(SUM(D103:D105) * 3)) * 10</f>
        <v>10</v>
      </c>
      <c r="M20" s="39"/>
      <c r="N20" s="5"/>
      <c r="O20" s="5"/>
      <c r="P20" s="5"/>
      <c r="Q20" s="5"/>
      <c r="R20" s="5"/>
      <c r="S20" s="5"/>
      <c r="T20" s="5"/>
      <c r="U20" s="5"/>
      <c r="V20" s="5"/>
      <c r="W20" s="5"/>
      <c r="X20" s="5"/>
      <c r="Y20" s="5"/>
      <c r="Z20" s="3"/>
      <c r="AA20" s="3"/>
      <c r="AB20" s="3"/>
      <c r="AC20" s="3"/>
      <c r="AD20" s="3"/>
      <c r="AE20" s="3"/>
      <c r="AF20" s="3"/>
    </row>
    <row r="21" spans="1:40" ht="22.5" customHeight="1" x14ac:dyDescent="0.2">
      <c r="A21" s="29">
        <v>12</v>
      </c>
      <c r="B21" s="38" t="s">
        <v>78</v>
      </c>
      <c r="C21" s="36">
        <f>SUM(F107:F110)</f>
        <v>36</v>
      </c>
      <c r="D21" s="37">
        <f>(C21/(SUM(D107:D110) * 3)) * 10</f>
        <v>10</v>
      </c>
      <c r="E21" s="36">
        <f>SUM(H107:H110)</f>
        <v>36</v>
      </c>
      <c r="F21" s="37">
        <f>(E21/(SUM(D107:D110) * 3)) * 10</f>
        <v>10</v>
      </c>
      <c r="G21" s="36">
        <f>SUM(J107:J110)</f>
        <v>36</v>
      </c>
      <c r="H21" s="37">
        <f>(G21/(SUM(D107:D110) * 3)) * 10</f>
        <v>10</v>
      </c>
      <c r="I21" s="36">
        <f>SUM(L107:L110)</f>
        <v>9</v>
      </c>
      <c r="J21" s="37">
        <f>(I21/(SUM(D107:D110) * 3)) * 10</f>
        <v>2.5</v>
      </c>
      <c r="K21" s="36">
        <f>SUM(N107:N110)</f>
        <v>36</v>
      </c>
      <c r="L21" s="37">
        <f>(K21/(SUM(D107:D110) * 3)) * 10</f>
        <v>10</v>
      </c>
      <c r="M21" s="39"/>
      <c r="N21" s="5"/>
      <c r="O21" s="5"/>
      <c r="P21" s="5"/>
      <c r="Q21" s="5"/>
      <c r="R21" s="5"/>
      <c r="S21" s="5"/>
      <c r="T21" s="5"/>
      <c r="U21" s="5"/>
      <c r="V21" s="5"/>
      <c r="W21" s="5"/>
      <c r="X21" s="5"/>
      <c r="Y21" s="5"/>
      <c r="Z21" s="3"/>
      <c r="AA21" s="3"/>
      <c r="AB21" s="3"/>
      <c r="AC21" s="3"/>
      <c r="AD21" s="3"/>
      <c r="AE21" s="3"/>
      <c r="AF21" s="3"/>
    </row>
    <row r="22" spans="1:40" ht="22.5" customHeight="1" x14ac:dyDescent="0.2">
      <c r="A22" s="29">
        <v>13</v>
      </c>
      <c r="B22" s="38" t="s">
        <v>79</v>
      </c>
      <c r="C22" s="36">
        <f>SUM(F112:F124)</f>
        <v>24</v>
      </c>
      <c r="D22" s="37">
        <f>(C22/(SUM(D112:D114) * 3)) * 10</f>
        <v>8.8888888888888893</v>
      </c>
      <c r="E22" s="36">
        <f>SUM(H112:H124)</f>
        <v>27</v>
      </c>
      <c r="F22" s="37">
        <f>(E22/(SUM(D112:D114) * 3)) * 10</f>
        <v>10</v>
      </c>
      <c r="G22" s="36">
        <f>SUM(J112:J124)</f>
        <v>27</v>
      </c>
      <c r="H22" s="37">
        <f>(G22/(SUM(D112:D114) * 3)) * 10</f>
        <v>10</v>
      </c>
      <c r="I22" s="36">
        <f>SUM(L112:L124)</f>
        <v>15</v>
      </c>
      <c r="J22" s="37">
        <f>(I22/(SUM(D112:D114) * 3)) * 10</f>
        <v>5.5555555555555554</v>
      </c>
      <c r="K22" s="36">
        <f>SUM(N112:N124)</f>
        <v>27</v>
      </c>
      <c r="L22" s="37">
        <f>(K22/(SUM(D112:D114) * 3)) * 10</f>
        <v>10</v>
      </c>
      <c r="M22" s="39"/>
      <c r="N22" s="5"/>
      <c r="O22" s="5"/>
      <c r="P22" s="5"/>
      <c r="Q22" s="5"/>
      <c r="R22" s="5"/>
      <c r="S22" s="5"/>
      <c r="T22" s="5"/>
      <c r="U22" s="5"/>
      <c r="V22" s="5"/>
      <c r="W22" s="5"/>
      <c r="X22" s="5"/>
      <c r="Y22" s="5"/>
      <c r="Z22" s="3"/>
      <c r="AA22" s="3"/>
      <c r="AB22" s="3"/>
      <c r="AC22" s="3"/>
      <c r="AD22" s="3"/>
      <c r="AE22" s="3"/>
      <c r="AF22" s="3"/>
    </row>
    <row r="23" spans="1:40" ht="22.5" customHeight="1" x14ac:dyDescent="0.2">
      <c r="A23" s="29">
        <v>14</v>
      </c>
      <c r="B23" s="38" t="s">
        <v>80</v>
      </c>
      <c r="C23" s="36">
        <f>SUM(F129:F131)</f>
        <v>27</v>
      </c>
      <c r="D23" s="37">
        <f>(C23/(SUM(D129:D131) * 3)) * 10</f>
        <v>10</v>
      </c>
      <c r="E23" s="36">
        <f>SUM(H129:H131)</f>
        <v>27</v>
      </c>
      <c r="F23" s="37">
        <f>(E23/(SUM(D129:D131) * 3)) * 10</f>
        <v>10</v>
      </c>
      <c r="G23" s="36">
        <f>SUM(J129:J131)</f>
        <v>27</v>
      </c>
      <c r="H23" s="37">
        <f>(G23/(SUM(D129:D131) * 3)) * 10</f>
        <v>10</v>
      </c>
      <c r="I23" s="36">
        <f>SUM(L129:L131)</f>
        <v>0</v>
      </c>
      <c r="J23" s="37">
        <f>(I23/(SUM(D129:D131) * 3)) * 10</f>
        <v>0</v>
      </c>
      <c r="K23" s="36">
        <f>SUM(N129:N131)</f>
        <v>15</v>
      </c>
      <c r="L23" s="37">
        <f>(K23/(SUM(D129:D131) * 3)) * 10</f>
        <v>5.5555555555555554</v>
      </c>
      <c r="M23" s="39"/>
      <c r="N23" s="5"/>
      <c r="O23" s="5"/>
      <c r="P23" s="5"/>
      <c r="Q23" s="5"/>
      <c r="R23" s="5"/>
      <c r="S23" s="5"/>
      <c r="T23" s="5"/>
      <c r="U23" s="5"/>
      <c r="V23" s="5"/>
      <c r="W23" s="5"/>
      <c r="X23" s="5"/>
      <c r="Y23" s="5"/>
      <c r="Z23" s="3"/>
      <c r="AA23" s="3"/>
      <c r="AB23" s="3"/>
      <c r="AC23" s="3"/>
      <c r="AD23" s="3"/>
      <c r="AE23" s="3"/>
      <c r="AF23" s="3"/>
    </row>
    <row r="24" spans="1:40" ht="22.5" customHeight="1" x14ac:dyDescent="0.2">
      <c r="A24" s="29">
        <v>15</v>
      </c>
      <c r="B24" s="38" t="s">
        <v>81</v>
      </c>
      <c r="C24" s="36">
        <f>SUM(F133:F138)</f>
        <v>54</v>
      </c>
      <c r="D24" s="37">
        <f>(C24/(SUM(D133:D138) * 3)) * 10</f>
        <v>10</v>
      </c>
      <c r="E24" s="36">
        <f>SUM(H133:H138)</f>
        <v>54</v>
      </c>
      <c r="F24" s="37">
        <f>(E24/(SUM(D133:D138) * 3)) * 10</f>
        <v>10</v>
      </c>
      <c r="G24" s="36">
        <f>SUM(J133:J138)</f>
        <v>54</v>
      </c>
      <c r="H24" s="37">
        <f>(G24/(SUM(D133:D138) * 3)) * 10</f>
        <v>10</v>
      </c>
      <c r="I24" s="36">
        <f>SUM(L133:L138)</f>
        <v>0</v>
      </c>
      <c r="J24" s="37">
        <f>(I24/(SUM(D133:D138) * 3)) * 10</f>
        <v>0</v>
      </c>
      <c r="K24" s="36">
        <f>SUM(N133:N138)</f>
        <v>54</v>
      </c>
      <c r="L24" s="37">
        <f>(K24/(SUM(D133:D138) * 3)) * 10</f>
        <v>10</v>
      </c>
      <c r="M24" s="39"/>
      <c r="N24" s="5"/>
      <c r="O24" s="5"/>
      <c r="P24" s="5"/>
      <c r="Q24" s="5"/>
      <c r="R24" s="5"/>
      <c r="S24" s="5"/>
      <c r="T24" s="5"/>
      <c r="U24" s="5"/>
      <c r="V24" s="5"/>
      <c r="W24" s="5"/>
      <c r="X24" s="5"/>
      <c r="Y24" s="5"/>
      <c r="Z24" s="3"/>
      <c r="AA24" s="3"/>
      <c r="AB24" s="3"/>
      <c r="AC24" s="3"/>
      <c r="AD24" s="3"/>
      <c r="AE24" s="3"/>
      <c r="AF24" s="3"/>
    </row>
    <row r="25" spans="1:40" ht="22.5" customHeight="1" x14ac:dyDescent="0.2">
      <c r="A25" s="29">
        <v>16</v>
      </c>
      <c r="B25" s="38" t="s">
        <v>82</v>
      </c>
      <c r="C25" s="36">
        <f>F143</f>
        <v>9</v>
      </c>
      <c r="D25" s="37">
        <f>(C25/(D143 * 3)) * 10</f>
        <v>10</v>
      </c>
      <c r="E25" s="36">
        <f>H143</f>
        <v>9</v>
      </c>
      <c r="F25" s="37">
        <f>(E25/(D143 * 3)) * 10</f>
        <v>10</v>
      </c>
      <c r="G25" s="36">
        <f>J143</f>
        <v>9</v>
      </c>
      <c r="H25" s="37">
        <f>(G25/(D143 * 3)) * 10</f>
        <v>10</v>
      </c>
      <c r="I25" s="36">
        <f>L143</f>
        <v>9</v>
      </c>
      <c r="J25" s="37">
        <f>(I25/(D143 * 3)) * 10</f>
        <v>10</v>
      </c>
      <c r="K25" s="36">
        <f>N143</f>
        <v>9</v>
      </c>
      <c r="L25" s="37">
        <f>(K25/(D143 * 3)) * 10</f>
        <v>10</v>
      </c>
      <c r="M25" s="39"/>
      <c r="N25" s="5"/>
      <c r="O25" s="5"/>
      <c r="P25" s="5"/>
      <c r="Q25" s="5"/>
      <c r="R25" s="5"/>
      <c r="S25" s="5"/>
      <c r="T25" s="5"/>
      <c r="U25" s="5"/>
      <c r="V25" s="5"/>
      <c r="W25" s="5"/>
      <c r="X25" s="5"/>
      <c r="Y25" s="5"/>
      <c r="Z25" s="3"/>
      <c r="AA25" s="3"/>
      <c r="AB25" s="3"/>
      <c r="AC25" s="3"/>
      <c r="AD25" s="3"/>
      <c r="AE25" s="3"/>
      <c r="AF25" s="3"/>
      <c r="AG25" s="3"/>
      <c r="AH25" s="3"/>
      <c r="AI25" s="3"/>
      <c r="AJ25" s="3"/>
      <c r="AK25" s="3"/>
      <c r="AL25" s="42"/>
      <c r="AM25" s="42"/>
      <c r="AN25" s="42"/>
    </row>
    <row r="26" spans="1:40" ht="22.5" customHeight="1" x14ac:dyDescent="0.2">
      <c r="A26" s="29">
        <v>17</v>
      </c>
      <c r="B26" s="43" t="s">
        <v>83</v>
      </c>
      <c r="C26" s="44">
        <f>SUM(F145:F146)</f>
        <v>9</v>
      </c>
      <c r="D26" s="45">
        <f>(C26/(SUM(D145:D146) * 3)) * 10</f>
        <v>7.5</v>
      </c>
      <c r="E26" s="44">
        <f>SUM(H145:H146)</f>
        <v>0</v>
      </c>
      <c r="F26" s="45">
        <f>(E26/(SUM(D145:D146) * 3)) * 10</f>
        <v>0</v>
      </c>
      <c r="G26" s="44">
        <f>SUM(J145:J146)</f>
        <v>3</v>
      </c>
      <c r="H26" s="45">
        <f>(G26/(SUM(D145:D146) * 3)) * 10</f>
        <v>2.5</v>
      </c>
      <c r="I26" s="44">
        <f>SUM(L145:L146)</f>
        <v>0</v>
      </c>
      <c r="J26" s="45">
        <f>(I26/(SUM(D145:D146) * 3)) * 10</f>
        <v>0</v>
      </c>
      <c r="K26" s="44">
        <f>SUM(N145:N146)</f>
        <v>12</v>
      </c>
      <c r="L26" s="46">
        <f>(K26/(SUM(D145:D146) * 3)) * 10</f>
        <v>10</v>
      </c>
      <c r="M26" s="39"/>
      <c r="N26" s="5"/>
      <c r="O26" s="5"/>
      <c r="P26" s="5"/>
      <c r="Q26" s="5"/>
      <c r="R26" s="5"/>
      <c r="S26" s="5"/>
      <c r="T26" s="5"/>
      <c r="U26" s="5"/>
      <c r="V26" s="5"/>
      <c r="W26" s="5"/>
      <c r="X26" s="5"/>
      <c r="Y26" s="5"/>
      <c r="Z26" s="3"/>
      <c r="AA26" s="3"/>
      <c r="AB26" s="3"/>
      <c r="AC26" s="3"/>
      <c r="AD26" s="3"/>
      <c r="AE26" s="3"/>
      <c r="AF26" s="3"/>
      <c r="AG26" s="3"/>
      <c r="AH26" s="3"/>
      <c r="AI26" s="3"/>
      <c r="AJ26" s="3"/>
      <c r="AK26" s="3"/>
      <c r="AL26" s="42"/>
      <c r="AM26" s="42"/>
      <c r="AN26" s="42"/>
    </row>
    <row r="27" spans="1:40" ht="27" customHeight="1" x14ac:dyDescent="0.2">
      <c r="A27" s="29">
        <v>18</v>
      </c>
      <c r="B27" s="47" t="s">
        <v>84</v>
      </c>
      <c r="C27" s="48">
        <f>SUM(F148:F151)</f>
        <v>24</v>
      </c>
      <c r="D27" s="37">
        <f>(C27/(SUM(D148:D151) * 3)) * 10</f>
        <v>8.8888888888888893</v>
      </c>
      <c r="E27" s="48">
        <f>SUM(H148:H151)</f>
        <v>27</v>
      </c>
      <c r="F27" s="37">
        <f>(E27/(SUM(D148:D151) * 3)) * 10</f>
        <v>10</v>
      </c>
      <c r="G27" s="48">
        <f>SUM(J148:J151)</f>
        <v>27</v>
      </c>
      <c r="H27" s="37">
        <f>(G27/(SUM(D148:D151) * 3)) * 10</f>
        <v>10</v>
      </c>
      <c r="I27" s="48">
        <f>SUM(L148:L151)</f>
        <v>14</v>
      </c>
      <c r="J27" s="46">
        <f>(I27/(SUM(D148:D151) * 3)) * 10</f>
        <v>5.1851851851851851</v>
      </c>
      <c r="K27" s="48">
        <f>SUM(N148:N151)</f>
        <v>21</v>
      </c>
      <c r="L27" s="46">
        <f>(K27/(SUM(D148:D151) * 3)) * 10</f>
        <v>7.7777777777777777</v>
      </c>
      <c r="M27" s="39"/>
      <c r="N27" s="5"/>
      <c r="O27" s="5"/>
      <c r="P27" s="5"/>
      <c r="Q27" s="5"/>
      <c r="R27" s="5"/>
      <c r="S27" s="5"/>
      <c r="T27" s="5"/>
      <c r="U27" s="5"/>
      <c r="V27" s="5"/>
      <c r="W27" s="5"/>
      <c r="X27" s="5"/>
      <c r="Y27" s="5"/>
      <c r="Z27" s="3"/>
      <c r="AA27" s="3"/>
      <c r="AB27" s="3"/>
      <c r="AC27" s="3"/>
      <c r="AD27" s="3"/>
      <c r="AE27" s="3"/>
      <c r="AF27" s="3"/>
      <c r="AG27" s="3"/>
      <c r="AH27" s="3"/>
      <c r="AI27" s="3"/>
      <c r="AJ27" s="3"/>
      <c r="AK27" s="3"/>
      <c r="AL27" s="42"/>
      <c r="AM27" s="42"/>
      <c r="AN27" s="42"/>
    </row>
    <row r="28" spans="1:40" ht="15.75" customHeight="1" x14ac:dyDescent="0.2">
      <c r="A28" s="49"/>
      <c r="B28" s="50"/>
      <c r="C28" s="326">
        <f>SUM(C10:C27)</f>
        <v>533</v>
      </c>
      <c r="D28" s="51"/>
      <c r="E28" s="326">
        <f>SUM(E10:E27)</f>
        <v>553</v>
      </c>
      <c r="F28" s="51"/>
      <c r="G28" s="326">
        <f>SUM(G10:G27)</f>
        <v>527</v>
      </c>
      <c r="H28" s="52"/>
      <c r="I28" s="326">
        <f>SUM(I10:I27)</f>
        <v>294</v>
      </c>
      <c r="J28" s="324">
        <f>SUM(J10:J27)</f>
        <v>85.324989824989828</v>
      </c>
      <c r="K28" s="322">
        <f>SUM(K10:K27)</f>
        <v>483</v>
      </c>
      <c r="L28" s="324">
        <f>SUM(L10:L27)</f>
        <v>144.1904761904762</v>
      </c>
      <c r="M28" s="39"/>
      <c r="N28" s="5"/>
      <c r="O28" s="5"/>
      <c r="P28" s="5"/>
      <c r="Q28" s="5"/>
      <c r="R28" s="5"/>
      <c r="S28" s="5"/>
      <c r="T28" s="5"/>
      <c r="U28" s="5"/>
      <c r="V28" s="5"/>
      <c r="W28" s="5"/>
      <c r="X28" s="5"/>
      <c r="Y28" s="5"/>
      <c r="Z28" s="3"/>
      <c r="AA28" s="3"/>
      <c r="AB28" s="3"/>
      <c r="AC28" s="3"/>
      <c r="AD28" s="3"/>
      <c r="AE28" s="3"/>
      <c r="AF28" s="3"/>
      <c r="AG28" s="3"/>
      <c r="AH28" s="3"/>
      <c r="AI28" s="3"/>
      <c r="AJ28" s="3"/>
      <c r="AK28" s="3"/>
      <c r="AL28" s="42"/>
      <c r="AM28" s="42"/>
      <c r="AN28" s="42"/>
    </row>
    <row r="29" spans="1:40" ht="15.75" customHeight="1" x14ac:dyDescent="0.2">
      <c r="A29" s="29"/>
      <c r="B29" s="53" t="s">
        <v>85</v>
      </c>
      <c r="C29" s="323"/>
      <c r="D29" s="54">
        <f>SUM(D10:D27)</f>
        <v>155.7820512820513</v>
      </c>
      <c r="E29" s="323"/>
      <c r="F29" s="54">
        <f>SUM(F10:F27)</f>
        <v>158.57142857142856</v>
      </c>
      <c r="G29" s="323"/>
      <c r="H29" s="55">
        <f>SUM(H10:H27)</f>
        <v>151.33760683760684</v>
      </c>
      <c r="I29" s="323"/>
      <c r="J29" s="325"/>
      <c r="K29" s="323"/>
      <c r="L29" s="325"/>
      <c r="M29" s="27"/>
      <c r="N29" s="11"/>
      <c r="O29" s="11"/>
      <c r="P29" s="11"/>
      <c r="Q29" s="11"/>
      <c r="R29" s="11"/>
      <c r="S29" s="11"/>
      <c r="T29" s="11"/>
      <c r="U29" s="11"/>
      <c r="V29" s="11"/>
      <c r="W29" s="11"/>
      <c r="X29" s="11"/>
      <c r="Y29" s="11"/>
      <c r="Z29" s="3"/>
      <c r="AA29" s="3"/>
      <c r="AB29" s="3"/>
      <c r="AC29" s="3"/>
      <c r="AD29" s="3"/>
      <c r="AE29" s="3"/>
      <c r="AF29" s="3"/>
      <c r="AG29" s="3"/>
      <c r="AH29" s="3"/>
      <c r="AI29" s="3"/>
      <c r="AJ29" s="3"/>
      <c r="AK29" s="3"/>
      <c r="AL29" s="42"/>
      <c r="AM29" s="42"/>
      <c r="AN29" s="42"/>
    </row>
    <row r="30" spans="1:40" ht="15.75" customHeight="1" x14ac:dyDescent="0.2">
      <c r="A30" s="56"/>
      <c r="B30" s="57"/>
      <c r="C30" s="57"/>
      <c r="D30" s="57"/>
      <c r="E30" s="57"/>
      <c r="F30" s="57"/>
      <c r="G30" s="57"/>
      <c r="H30" s="57"/>
      <c r="I30" s="57"/>
      <c r="J30" s="57"/>
      <c r="K30" s="57"/>
      <c r="L30" s="57"/>
      <c r="M30" s="57"/>
      <c r="N30" s="57"/>
      <c r="O30" s="57"/>
      <c r="P30" s="57"/>
      <c r="Q30" s="57"/>
      <c r="R30" s="57"/>
      <c r="S30" s="57"/>
      <c r="T30" s="57"/>
      <c r="U30" s="57"/>
      <c r="V30" s="57"/>
      <c r="W30" s="57"/>
      <c r="X30" s="57"/>
      <c r="Y30" s="57"/>
      <c r="Z30" s="58"/>
      <c r="AA30" s="58"/>
      <c r="AB30" s="58"/>
      <c r="AC30" s="58"/>
      <c r="AD30" s="58"/>
      <c r="AE30" s="58"/>
      <c r="AF30" s="58"/>
      <c r="AG30" s="58"/>
      <c r="AH30" s="58"/>
      <c r="AI30" s="58"/>
      <c r="AJ30" s="58"/>
      <c r="AK30" s="59"/>
      <c r="AL30" s="42"/>
      <c r="AM30" s="42"/>
      <c r="AN30" s="42"/>
    </row>
    <row r="31" spans="1:40" ht="15.75" customHeight="1" x14ac:dyDescent="0.2">
      <c r="A31" s="60"/>
      <c r="B31" s="61"/>
      <c r="C31" s="61"/>
      <c r="D31" s="61"/>
      <c r="E31" s="61"/>
      <c r="F31" s="61"/>
      <c r="G31" s="61"/>
      <c r="H31" s="61"/>
      <c r="I31" s="61"/>
      <c r="J31" s="61"/>
      <c r="K31" s="61"/>
      <c r="L31" s="61"/>
      <c r="M31" s="61"/>
      <c r="N31" s="61"/>
      <c r="O31" s="61"/>
      <c r="P31" s="61"/>
      <c r="Q31" s="61"/>
      <c r="R31" s="61"/>
      <c r="S31" s="61"/>
      <c r="T31" s="61"/>
      <c r="U31" s="61"/>
      <c r="V31" s="61"/>
      <c r="W31" s="61"/>
      <c r="X31" s="61"/>
      <c r="Y31" s="61"/>
      <c r="Z31" s="62"/>
      <c r="AA31" s="62"/>
      <c r="AB31" s="62"/>
      <c r="AC31" s="62"/>
      <c r="AD31" s="62"/>
      <c r="AE31" s="62"/>
      <c r="AF31" s="62"/>
      <c r="AG31" s="62"/>
      <c r="AH31" s="62"/>
      <c r="AI31" s="62"/>
      <c r="AJ31" s="62"/>
      <c r="AK31" s="63"/>
      <c r="AL31" s="42"/>
      <c r="AM31" s="42"/>
      <c r="AN31" s="42"/>
    </row>
    <row r="32" spans="1:40" ht="15.75" customHeight="1" x14ac:dyDescent="0.2">
      <c r="A32" s="60"/>
      <c r="B32" s="61"/>
      <c r="C32" s="61"/>
      <c r="D32" s="61"/>
      <c r="E32" s="61"/>
      <c r="F32" s="61"/>
      <c r="G32" s="61"/>
      <c r="H32" s="61"/>
      <c r="I32" s="61"/>
      <c r="J32" s="61"/>
      <c r="K32" s="61"/>
      <c r="L32" s="61"/>
      <c r="M32" s="61"/>
      <c r="N32" s="61"/>
      <c r="O32" s="61"/>
      <c r="P32" s="61"/>
      <c r="Q32" s="61"/>
      <c r="R32" s="61"/>
      <c r="S32" s="61"/>
      <c r="T32" s="61"/>
      <c r="U32" s="61"/>
      <c r="V32" s="61"/>
      <c r="W32" s="61"/>
      <c r="X32" s="61"/>
      <c r="Y32" s="61"/>
      <c r="Z32" s="62"/>
      <c r="AA32" s="62"/>
      <c r="AB32" s="62"/>
      <c r="AC32" s="62"/>
      <c r="AD32" s="62"/>
      <c r="AE32" s="62"/>
      <c r="AF32" s="62"/>
      <c r="AG32" s="62"/>
      <c r="AH32" s="62"/>
      <c r="AI32" s="62"/>
      <c r="AJ32" s="62"/>
      <c r="AK32" s="63"/>
      <c r="AL32" s="42"/>
      <c r="AM32" s="42"/>
      <c r="AN32" s="42"/>
    </row>
    <row r="33" spans="1:40" ht="15.75" customHeight="1" x14ac:dyDescent="0.3">
      <c r="A33" s="15" t="s">
        <v>86</v>
      </c>
      <c r="B33" s="61"/>
      <c r="C33" s="61"/>
      <c r="D33" s="61"/>
      <c r="E33" s="61"/>
      <c r="F33" s="61"/>
      <c r="G33" s="61"/>
      <c r="H33" s="61"/>
      <c r="I33" s="61"/>
      <c r="J33" s="61"/>
      <c r="K33" s="61"/>
      <c r="L33" s="61"/>
      <c r="M33" s="61"/>
      <c r="N33" s="61"/>
      <c r="O33" s="61"/>
      <c r="P33" s="61"/>
      <c r="Q33" s="61"/>
      <c r="R33" s="61"/>
      <c r="S33" s="61"/>
      <c r="T33" s="61"/>
      <c r="U33" s="61"/>
      <c r="V33" s="61"/>
      <c r="W33" s="61"/>
      <c r="X33" s="61"/>
      <c r="Y33" s="61"/>
      <c r="Z33" s="62"/>
      <c r="AA33" s="62"/>
      <c r="AB33" s="62"/>
      <c r="AC33" s="62"/>
      <c r="AD33" s="62"/>
      <c r="AE33" s="62"/>
      <c r="AF33" s="62"/>
      <c r="AG33" s="62"/>
      <c r="AH33" s="62"/>
      <c r="AI33" s="62"/>
      <c r="AJ33" s="62"/>
      <c r="AK33" s="63"/>
      <c r="AL33" s="42"/>
      <c r="AM33" s="42"/>
      <c r="AN33" s="42"/>
    </row>
    <row r="34" spans="1:40" ht="15.75" customHeight="1" x14ac:dyDescent="0.2">
      <c r="A34" s="60"/>
      <c r="B34" s="61"/>
      <c r="C34" s="61"/>
      <c r="D34" s="61"/>
      <c r="E34" s="61"/>
      <c r="F34" s="61"/>
      <c r="G34" s="61"/>
      <c r="H34" s="61"/>
      <c r="I34" s="61"/>
      <c r="J34" s="61"/>
      <c r="K34" s="61"/>
      <c r="L34" s="61"/>
      <c r="M34" s="61"/>
      <c r="N34" s="61"/>
      <c r="O34" s="61"/>
      <c r="P34" s="61"/>
      <c r="Q34" s="61"/>
      <c r="R34" s="61"/>
      <c r="S34" s="61"/>
      <c r="T34" s="61"/>
      <c r="U34" s="61"/>
      <c r="V34" s="61"/>
      <c r="W34" s="61"/>
      <c r="X34" s="61"/>
      <c r="Y34" s="61"/>
      <c r="Z34" s="62"/>
      <c r="AA34" s="62"/>
      <c r="AB34" s="62"/>
      <c r="AC34" s="62"/>
      <c r="AD34" s="62"/>
      <c r="AE34" s="62"/>
      <c r="AF34" s="62"/>
      <c r="AG34" s="62"/>
      <c r="AH34" s="62"/>
      <c r="AI34" s="62"/>
      <c r="AJ34" s="62"/>
      <c r="AK34" s="63"/>
      <c r="AL34" s="42"/>
      <c r="AM34" s="42"/>
      <c r="AN34" s="42"/>
    </row>
    <row r="35" spans="1:40" ht="15.75" customHeight="1" x14ac:dyDescent="0.2">
      <c r="A35" s="64" t="s">
        <v>87</v>
      </c>
      <c r="B35" s="64" t="s">
        <v>88</v>
      </c>
      <c r="C35" s="61"/>
      <c r="D35" s="61"/>
      <c r="E35" s="61"/>
      <c r="F35" s="61"/>
      <c r="G35" s="61"/>
      <c r="H35" s="61"/>
      <c r="I35" s="61"/>
      <c r="J35" s="61"/>
      <c r="K35" s="61"/>
      <c r="L35" s="61"/>
      <c r="M35" s="61"/>
      <c r="N35" s="61"/>
      <c r="O35" s="61"/>
      <c r="P35" s="61"/>
      <c r="Q35" s="61"/>
      <c r="R35" s="61"/>
      <c r="S35" s="61"/>
      <c r="T35" s="61"/>
      <c r="U35" s="61"/>
      <c r="V35" s="61"/>
      <c r="W35" s="61"/>
      <c r="X35" s="61"/>
      <c r="Y35" s="61"/>
      <c r="Z35" s="62"/>
      <c r="AA35" s="62"/>
      <c r="AB35" s="62"/>
      <c r="AC35" s="62"/>
      <c r="AD35" s="62"/>
      <c r="AE35" s="62"/>
      <c r="AF35" s="62"/>
      <c r="AG35" s="62"/>
      <c r="AH35" s="62"/>
      <c r="AI35" s="62"/>
      <c r="AJ35" s="62"/>
      <c r="AK35" s="63"/>
      <c r="AL35" s="42"/>
      <c r="AM35" s="42"/>
      <c r="AN35" s="42"/>
    </row>
    <row r="36" spans="1:40" ht="15.75" customHeight="1" x14ac:dyDescent="0.2">
      <c r="A36" s="65">
        <v>0</v>
      </c>
      <c r="B36" s="64" t="s">
        <v>89</v>
      </c>
      <c r="C36" s="61"/>
      <c r="D36" s="61"/>
      <c r="E36" s="61"/>
      <c r="F36" s="61"/>
      <c r="G36" s="61"/>
      <c r="H36" s="61"/>
      <c r="I36" s="61"/>
      <c r="J36" s="61"/>
      <c r="K36" s="61"/>
      <c r="L36" s="61"/>
      <c r="M36" s="61"/>
      <c r="N36" s="61"/>
      <c r="O36" s="61"/>
      <c r="P36" s="61"/>
      <c r="Q36" s="61"/>
      <c r="R36" s="61"/>
      <c r="S36" s="61"/>
      <c r="T36" s="61"/>
      <c r="U36" s="61"/>
      <c r="V36" s="61"/>
      <c r="W36" s="61"/>
      <c r="X36" s="61"/>
      <c r="Y36" s="61"/>
      <c r="Z36" s="62"/>
      <c r="AA36" s="62"/>
      <c r="AB36" s="62"/>
      <c r="AC36" s="62"/>
      <c r="AD36" s="62"/>
      <c r="AE36" s="62"/>
      <c r="AF36" s="62"/>
      <c r="AG36" s="62"/>
      <c r="AH36" s="62"/>
      <c r="AI36" s="62"/>
      <c r="AJ36" s="62"/>
      <c r="AK36" s="63"/>
      <c r="AL36" s="42"/>
      <c r="AM36" s="42"/>
      <c r="AN36" s="42"/>
    </row>
    <row r="37" spans="1:40" ht="15.75" customHeight="1" x14ac:dyDescent="0.2">
      <c r="A37" s="66">
        <v>1</v>
      </c>
      <c r="B37" s="64" t="s">
        <v>90</v>
      </c>
      <c r="C37" s="61"/>
      <c r="D37" s="61"/>
      <c r="E37" s="61"/>
      <c r="F37" s="61"/>
      <c r="G37" s="61"/>
      <c r="H37" s="61"/>
      <c r="I37" s="61"/>
      <c r="J37" s="61"/>
      <c r="K37" s="61"/>
      <c r="L37" s="61"/>
      <c r="M37" s="61"/>
      <c r="N37" s="61"/>
      <c r="O37" s="61"/>
      <c r="P37" s="61"/>
      <c r="Q37" s="61"/>
      <c r="R37" s="61"/>
      <c r="S37" s="61"/>
      <c r="T37" s="61"/>
      <c r="U37" s="61"/>
      <c r="V37" s="61"/>
      <c r="W37" s="61"/>
      <c r="X37" s="61"/>
      <c r="Y37" s="61"/>
      <c r="Z37" s="62"/>
      <c r="AA37" s="62"/>
      <c r="AB37" s="62"/>
      <c r="AC37" s="62"/>
      <c r="AD37" s="62"/>
      <c r="AE37" s="62"/>
      <c r="AF37" s="62"/>
      <c r="AG37" s="62"/>
      <c r="AH37" s="62"/>
      <c r="AI37" s="62"/>
      <c r="AJ37" s="62"/>
      <c r="AK37" s="63"/>
      <c r="AL37" s="42"/>
      <c r="AM37" s="42"/>
      <c r="AN37" s="42"/>
    </row>
    <row r="38" spans="1:40" ht="15.75" customHeight="1" x14ac:dyDescent="0.2">
      <c r="A38" s="67">
        <v>2</v>
      </c>
      <c r="B38" s="64" t="s">
        <v>91</v>
      </c>
      <c r="C38" s="61"/>
      <c r="D38" s="61"/>
      <c r="E38" s="61"/>
      <c r="F38" s="61"/>
      <c r="G38" s="61"/>
      <c r="H38" s="61"/>
      <c r="I38" s="61"/>
      <c r="J38" s="61"/>
      <c r="K38" s="61"/>
      <c r="L38" s="61"/>
      <c r="M38" s="61"/>
      <c r="N38" s="61"/>
      <c r="O38" s="61"/>
      <c r="P38" s="61"/>
      <c r="Q38" s="61"/>
      <c r="R38" s="61"/>
      <c r="S38" s="61"/>
      <c r="T38" s="61"/>
      <c r="U38" s="61"/>
      <c r="V38" s="61"/>
      <c r="W38" s="61"/>
      <c r="X38" s="61"/>
      <c r="Y38" s="61"/>
      <c r="Z38" s="62"/>
      <c r="AA38" s="62"/>
      <c r="AB38" s="62"/>
      <c r="AC38" s="62"/>
      <c r="AD38" s="62"/>
      <c r="AE38" s="62"/>
      <c r="AF38" s="62"/>
      <c r="AG38" s="62"/>
      <c r="AH38" s="62"/>
      <c r="AI38" s="62"/>
      <c r="AJ38" s="62"/>
      <c r="AK38" s="63"/>
      <c r="AL38" s="42"/>
      <c r="AM38" s="42"/>
      <c r="AN38" s="42"/>
    </row>
    <row r="39" spans="1:40" ht="15.75" customHeight="1" x14ac:dyDescent="0.2">
      <c r="A39" s="68">
        <v>3</v>
      </c>
      <c r="B39" s="69" t="s">
        <v>92</v>
      </c>
      <c r="C39" s="61"/>
      <c r="D39" s="61"/>
      <c r="E39" s="61"/>
      <c r="F39" s="61"/>
      <c r="G39" s="61"/>
      <c r="H39" s="61"/>
      <c r="I39" s="61"/>
      <c r="J39" s="61"/>
      <c r="K39" s="61"/>
      <c r="L39" s="61"/>
      <c r="M39" s="61"/>
      <c r="N39" s="61"/>
      <c r="O39" s="61"/>
      <c r="P39" s="61"/>
      <c r="Q39" s="61"/>
      <c r="R39" s="61"/>
      <c r="S39" s="61"/>
      <c r="T39" s="61"/>
      <c r="U39" s="61"/>
      <c r="V39" s="61"/>
      <c r="W39" s="61"/>
      <c r="X39" s="62"/>
      <c r="Y39" s="62"/>
      <c r="Z39" s="62"/>
      <c r="AA39" s="62"/>
      <c r="AB39" s="62"/>
      <c r="AC39" s="62"/>
      <c r="AD39" s="62"/>
      <c r="AE39" s="62"/>
      <c r="AF39" s="62"/>
      <c r="AG39" s="62"/>
      <c r="AH39" s="62"/>
      <c r="AI39" s="63"/>
    </row>
    <row r="40" spans="1:40" ht="15.75" customHeight="1" x14ac:dyDescent="0.2">
      <c r="A40" s="3"/>
      <c r="B40" s="3"/>
      <c r="C40" s="3"/>
      <c r="D40" s="3"/>
      <c r="E40" s="70"/>
      <c r="F40" s="70"/>
      <c r="G40" s="70"/>
      <c r="H40" s="70"/>
      <c r="I40" s="70"/>
      <c r="J40" s="70"/>
      <c r="K40" s="70"/>
      <c r="L40" s="70"/>
      <c r="M40" s="70"/>
      <c r="N40" s="3"/>
      <c r="O40" s="3"/>
      <c r="P40" s="3"/>
      <c r="Q40" s="3"/>
      <c r="R40" s="3"/>
      <c r="S40" s="3"/>
      <c r="T40" s="3"/>
      <c r="U40" s="3"/>
      <c r="V40" s="3"/>
      <c r="W40" s="3"/>
      <c r="X40" s="3"/>
      <c r="Y40" s="3"/>
      <c r="Z40" s="3"/>
      <c r="AA40" s="3"/>
      <c r="AB40" s="3"/>
      <c r="AC40" s="3"/>
      <c r="AD40" s="3"/>
      <c r="AE40" s="3"/>
      <c r="AF40" s="3"/>
      <c r="AG40" s="3"/>
      <c r="AH40" s="3"/>
    </row>
    <row r="41" spans="1:40" ht="48.75" customHeight="1" x14ac:dyDescent="0.25">
      <c r="A41" s="25"/>
      <c r="B41" s="71"/>
      <c r="C41" s="72"/>
      <c r="D41" s="73"/>
      <c r="E41" s="317"/>
      <c r="F41" s="318"/>
      <c r="G41" s="319"/>
      <c r="H41" s="309"/>
      <c r="I41" s="320"/>
      <c r="J41" s="309"/>
      <c r="K41" s="321"/>
      <c r="L41" s="309"/>
      <c r="M41" s="308" t="s">
        <v>59</v>
      </c>
      <c r="N41" s="309"/>
      <c r="O41" s="74"/>
      <c r="P41" s="75"/>
      <c r="Q41" s="76"/>
      <c r="R41" s="76"/>
      <c r="S41" s="77"/>
      <c r="T41" s="11"/>
      <c r="U41" s="11"/>
      <c r="V41" s="11"/>
      <c r="W41" s="11"/>
      <c r="X41" s="11"/>
      <c r="Y41" s="11"/>
      <c r="Z41" s="11"/>
      <c r="AA41" s="11"/>
      <c r="AB41" s="11"/>
      <c r="AC41" s="11"/>
      <c r="AD41" s="11"/>
      <c r="AE41" s="11"/>
      <c r="AF41" s="11"/>
      <c r="AG41" s="11"/>
    </row>
    <row r="42" spans="1:40" ht="40.5" customHeight="1" x14ac:dyDescent="0.2">
      <c r="A42" s="25"/>
      <c r="B42" s="28"/>
      <c r="C42" s="78"/>
      <c r="D42" s="79"/>
      <c r="E42" s="310" t="s">
        <v>60</v>
      </c>
      <c r="F42" s="311"/>
      <c r="G42" s="312" t="s">
        <v>45</v>
      </c>
      <c r="H42" s="311"/>
      <c r="I42" s="315" t="s">
        <v>61</v>
      </c>
      <c r="J42" s="311"/>
      <c r="K42" s="316" t="s">
        <v>62</v>
      </c>
      <c r="L42" s="311"/>
      <c r="M42" s="313" t="s">
        <v>53</v>
      </c>
      <c r="N42" s="314"/>
      <c r="O42" s="80"/>
      <c r="P42" s="81"/>
      <c r="Q42" s="81"/>
      <c r="R42" s="81"/>
      <c r="S42" s="82"/>
      <c r="T42" s="83"/>
      <c r="U42" s="11"/>
      <c r="V42" s="11"/>
      <c r="W42" s="11"/>
      <c r="X42" s="11"/>
      <c r="Y42" s="11"/>
      <c r="Z42" s="11"/>
      <c r="AA42" s="11"/>
      <c r="AB42" s="11"/>
      <c r="AC42" s="11"/>
      <c r="AD42" s="11"/>
      <c r="AE42" s="11"/>
      <c r="AF42" s="11"/>
      <c r="AG42" s="11"/>
    </row>
    <row r="43" spans="1:40" ht="15.75" customHeight="1" x14ac:dyDescent="0.2">
      <c r="A43" s="29"/>
      <c r="B43" s="84" t="s">
        <v>93</v>
      </c>
      <c r="C43" s="85" t="s">
        <v>94</v>
      </c>
      <c r="D43" s="86" t="s">
        <v>95</v>
      </c>
      <c r="E43" s="31" t="s">
        <v>96</v>
      </c>
      <c r="F43" s="31" t="s">
        <v>65</v>
      </c>
      <c r="G43" s="31" t="s">
        <v>97</v>
      </c>
      <c r="H43" s="31" t="s">
        <v>65</v>
      </c>
      <c r="I43" s="31" t="s">
        <v>97</v>
      </c>
      <c r="J43" s="31" t="s">
        <v>65</v>
      </c>
      <c r="K43" s="31" t="s">
        <v>97</v>
      </c>
      <c r="L43" s="31" t="s">
        <v>65</v>
      </c>
      <c r="M43" s="87" t="s">
        <v>97</v>
      </c>
      <c r="N43" s="86" t="s">
        <v>65</v>
      </c>
      <c r="O43" s="88"/>
      <c r="P43" s="89" t="s">
        <v>98</v>
      </c>
      <c r="Q43" s="89" t="s">
        <v>99</v>
      </c>
      <c r="R43" s="89" t="s">
        <v>100</v>
      </c>
      <c r="S43" s="89" t="s">
        <v>101</v>
      </c>
      <c r="T43" s="90" t="s">
        <v>102</v>
      </c>
      <c r="U43" s="11"/>
      <c r="V43" s="11"/>
      <c r="W43" s="11"/>
      <c r="X43" s="11"/>
      <c r="Y43" s="11"/>
      <c r="Z43" s="11"/>
      <c r="AA43" s="11"/>
      <c r="AB43" s="11"/>
      <c r="AC43" s="11"/>
      <c r="AD43" s="11"/>
      <c r="AE43" s="11"/>
      <c r="AF43" s="11"/>
      <c r="AG43" s="11"/>
    </row>
    <row r="44" spans="1:40" ht="22.5" customHeight="1" x14ac:dyDescent="0.2">
      <c r="A44" s="29"/>
      <c r="B44" s="91" t="s">
        <v>103</v>
      </c>
      <c r="C44" s="92"/>
      <c r="D44" s="93"/>
      <c r="E44" s="94"/>
      <c r="F44" s="95"/>
      <c r="G44" s="91"/>
      <c r="H44" s="93"/>
      <c r="I44" s="91"/>
      <c r="J44" s="93"/>
      <c r="K44" s="91"/>
      <c r="L44" s="93"/>
      <c r="M44" s="96"/>
      <c r="N44" s="97"/>
      <c r="O44" s="98"/>
      <c r="P44" s="99"/>
      <c r="Q44" s="99"/>
      <c r="R44" s="99"/>
      <c r="S44" s="99"/>
      <c r="T44" s="99"/>
      <c r="U44" s="11"/>
      <c r="V44" s="11"/>
      <c r="W44" s="11"/>
      <c r="X44" s="11"/>
      <c r="Y44" s="11"/>
      <c r="Z44" s="11"/>
      <c r="AA44" s="11"/>
      <c r="AB44" s="11"/>
      <c r="AC44" s="11"/>
      <c r="AD44" s="11"/>
      <c r="AE44" s="11"/>
      <c r="AF44" s="11"/>
      <c r="AG44" s="11"/>
    </row>
    <row r="45" spans="1:40" ht="15.75" customHeight="1" x14ac:dyDescent="0.2">
      <c r="A45" s="29"/>
      <c r="B45" s="100" t="s">
        <v>67</v>
      </c>
      <c r="C45" s="101"/>
      <c r="D45" s="102"/>
      <c r="E45" s="103"/>
      <c r="F45" s="102"/>
      <c r="G45" s="100"/>
      <c r="H45" s="102"/>
      <c r="I45" s="100"/>
      <c r="J45" s="102"/>
      <c r="K45" s="100"/>
      <c r="L45" s="102"/>
      <c r="M45" s="104"/>
      <c r="N45" s="105"/>
      <c r="O45" s="88"/>
      <c r="P45" s="106"/>
      <c r="Q45" s="106"/>
      <c r="R45" s="106"/>
      <c r="S45" s="106"/>
      <c r="T45" s="107"/>
      <c r="U45" s="11"/>
      <c r="V45" s="11"/>
      <c r="W45" s="11"/>
      <c r="X45" s="11"/>
      <c r="Y45" s="11"/>
      <c r="Z45" s="11"/>
      <c r="AA45" s="11"/>
      <c r="AB45" s="11"/>
      <c r="AC45" s="11"/>
      <c r="AD45" s="11"/>
      <c r="AE45" s="11"/>
      <c r="AF45" s="11"/>
      <c r="AG45" s="11"/>
    </row>
    <row r="46" spans="1:40" ht="15.75" customHeight="1" x14ac:dyDescent="0.2">
      <c r="A46" s="49"/>
      <c r="B46" s="108" t="s">
        <v>104</v>
      </c>
      <c r="C46" s="109" t="s">
        <v>105</v>
      </c>
      <c r="D46" s="110">
        <v>3</v>
      </c>
      <c r="E46" s="111">
        <v>3</v>
      </c>
      <c r="F46" s="112">
        <f t="shared" ref="F46:F55" si="0">D46*E46</f>
        <v>9</v>
      </c>
      <c r="G46" s="111">
        <v>3</v>
      </c>
      <c r="H46" s="112">
        <f t="shared" ref="H46:H55" si="1">D46*G46</f>
        <v>9</v>
      </c>
      <c r="I46" s="111">
        <v>3</v>
      </c>
      <c r="J46" s="112">
        <f t="shared" ref="J46:J55" si="2">D46*I46</f>
        <v>9</v>
      </c>
      <c r="K46" s="111">
        <v>3</v>
      </c>
      <c r="L46" s="112">
        <f t="shared" ref="L46:L55" si="3">D46*K46</f>
        <v>9</v>
      </c>
      <c r="M46" s="113">
        <v>3</v>
      </c>
      <c r="N46" s="114">
        <f t="shared" ref="N46:N55" si="4">D46*M46</f>
        <v>9</v>
      </c>
      <c r="O46" s="115"/>
      <c r="P46" s="36" t="s">
        <v>106</v>
      </c>
      <c r="Q46" s="36" t="s">
        <v>107</v>
      </c>
      <c r="R46" s="36" t="s">
        <v>108</v>
      </c>
      <c r="S46" s="116" t="s">
        <v>109</v>
      </c>
      <c r="T46" s="36"/>
      <c r="U46" s="5"/>
      <c r="V46" s="5"/>
      <c r="W46" s="5"/>
      <c r="X46" s="5"/>
      <c r="Y46" s="5"/>
      <c r="Z46" s="5"/>
      <c r="AA46" s="5"/>
      <c r="AB46" s="5"/>
      <c r="AC46" s="5"/>
      <c r="AD46" s="5"/>
      <c r="AE46" s="5"/>
      <c r="AF46" s="5"/>
      <c r="AG46" s="5"/>
    </row>
    <row r="47" spans="1:40" ht="15.75" customHeight="1" x14ac:dyDescent="0.2">
      <c r="A47" s="49"/>
      <c r="B47" s="108" t="s">
        <v>110</v>
      </c>
      <c r="C47" s="109" t="s">
        <v>105</v>
      </c>
      <c r="D47" s="110">
        <v>3</v>
      </c>
      <c r="E47" s="111">
        <v>3</v>
      </c>
      <c r="F47" s="112">
        <f t="shared" si="0"/>
        <v>9</v>
      </c>
      <c r="G47" s="111">
        <v>3</v>
      </c>
      <c r="H47" s="112">
        <f t="shared" si="1"/>
        <v>9</v>
      </c>
      <c r="I47" s="111">
        <v>3</v>
      </c>
      <c r="J47" s="112">
        <f t="shared" si="2"/>
        <v>9</v>
      </c>
      <c r="K47" s="111">
        <v>3</v>
      </c>
      <c r="L47" s="112">
        <f t="shared" si="3"/>
        <v>9</v>
      </c>
      <c r="M47" s="113">
        <v>3</v>
      </c>
      <c r="N47" s="114">
        <f t="shared" si="4"/>
        <v>9</v>
      </c>
      <c r="O47" s="115"/>
      <c r="P47" s="36"/>
      <c r="Q47" s="36"/>
      <c r="R47" s="36"/>
      <c r="S47" s="36"/>
      <c r="T47" s="36"/>
      <c r="U47" s="5"/>
      <c r="V47" s="5"/>
      <c r="W47" s="5"/>
      <c r="X47" s="5"/>
      <c r="Y47" s="5"/>
      <c r="Z47" s="5"/>
      <c r="AA47" s="5"/>
      <c r="AB47" s="5"/>
      <c r="AC47" s="5"/>
      <c r="AD47" s="5"/>
      <c r="AE47" s="5"/>
      <c r="AF47" s="5"/>
      <c r="AG47" s="5"/>
    </row>
    <row r="48" spans="1:40" ht="15.75" customHeight="1" x14ac:dyDescent="0.2">
      <c r="A48" s="49"/>
      <c r="B48" s="108" t="s">
        <v>111</v>
      </c>
      <c r="C48" s="109" t="s">
        <v>105</v>
      </c>
      <c r="D48" s="110">
        <v>3</v>
      </c>
      <c r="E48" s="111">
        <v>3</v>
      </c>
      <c r="F48" s="112">
        <f t="shared" si="0"/>
        <v>9</v>
      </c>
      <c r="G48" s="111">
        <v>3</v>
      </c>
      <c r="H48" s="112">
        <f t="shared" si="1"/>
        <v>9</v>
      </c>
      <c r="I48" s="111">
        <v>3</v>
      </c>
      <c r="J48" s="112">
        <f t="shared" si="2"/>
        <v>9</v>
      </c>
      <c r="K48" s="111">
        <v>3</v>
      </c>
      <c r="L48" s="112">
        <f t="shared" si="3"/>
        <v>9</v>
      </c>
      <c r="M48" s="113">
        <v>3</v>
      </c>
      <c r="N48" s="114">
        <f t="shared" si="4"/>
        <v>9</v>
      </c>
      <c r="O48" s="115"/>
      <c r="P48" s="36"/>
      <c r="Q48" s="116" t="s">
        <v>112</v>
      </c>
      <c r="R48" s="36"/>
      <c r="S48" s="117"/>
      <c r="T48" s="36"/>
      <c r="U48" s="5"/>
      <c r="V48" s="5"/>
      <c r="W48" s="5"/>
      <c r="X48" s="5"/>
      <c r="Y48" s="5"/>
      <c r="Z48" s="5"/>
      <c r="AA48" s="5"/>
      <c r="AB48" s="5"/>
      <c r="AC48" s="5"/>
      <c r="AD48" s="5"/>
      <c r="AE48" s="5"/>
      <c r="AF48" s="5"/>
      <c r="AG48" s="5"/>
    </row>
    <row r="49" spans="1:33" ht="15.75" customHeight="1" x14ac:dyDescent="0.2">
      <c r="A49" s="49"/>
      <c r="B49" s="108" t="s">
        <v>113</v>
      </c>
      <c r="C49" s="109" t="s">
        <v>105</v>
      </c>
      <c r="D49" s="110">
        <v>3</v>
      </c>
      <c r="E49" s="111">
        <v>3</v>
      </c>
      <c r="F49" s="112">
        <f t="shared" si="0"/>
        <v>9</v>
      </c>
      <c r="G49" s="111">
        <v>3</v>
      </c>
      <c r="H49" s="112">
        <f t="shared" si="1"/>
        <v>9</v>
      </c>
      <c r="I49" s="111">
        <v>3</v>
      </c>
      <c r="J49" s="112">
        <f t="shared" si="2"/>
        <v>9</v>
      </c>
      <c r="K49" s="111">
        <v>3</v>
      </c>
      <c r="L49" s="112">
        <f t="shared" si="3"/>
        <v>9</v>
      </c>
      <c r="M49" s="113">
        <v>3</v>
      </c>
      <c r="N49" s="114">
        <f t="shared" si="4"/>
        <v>9</v>
      </c>
      <c r="O49" s="115"/>
      <c r="P49" s="36"/>
      <c r="Q49" s="116" t="s">
        <v>112</v>
      </c>
      <c r="R49" s="36"/>
      <c r="S49" s="117"/>
      <c r="T49" s="36"/>
      <c r="U49" s="5"/>
      <c r="V49" s="5"/>
      <c r="W49" s="5"/>
      <c r="X49" s="5"/>
      <c r="Y49" s="5"/>
      <c r="Z49" s="5"/>
      <c r="AA49" s="5"/>
      <c r="AB49" s="5"/>
      <c r="AC49" s="5"/>
      <c r="AD49" s="5"/>
      <c r="AE49" s="5"/>
      <c r="AF49" s="5"/>
      <c r="AG49" s="5"/>
    </row>
    <row r="50" spans="1:33" ht="15.75" customHeight="1" x14ac:dyDescent="0.2">
      <c r="A50" s="49"/>
      <c r="B50" s="118" t="s">
        <v>114</v>
      </c>
      <c r="C50" s="109" t="s">
        <v>105</v>
      </c>
      <c r="D50" s="110">
        <v>3</v>
      </c>
      <c r="E50" s="67">
        <v>2</v>
      </c>
      <c r="F50" s="112">
        <f t="shared" si="0"/>
        <v>6</v>
      </c>
      <c r="G50" s="111">
        <v>3</v>
      </c>
      <c r="H50" s="112">
        <f t="shared" si="1"/>
        <v>9</v>
      </c>
      <c r="I50" s="67">
        <v>2</v>
      </c>
      <c r="J50" s="112">
        <f t="shared" si="2"/>
        <v>6</v>
      </c>
      <c r="K50" s="111">
        <v>3</v>
      </c>
      <c r="L50" s="112">
        <f t="shared" si="3"/>
        <v>9</v>
      </c>
      <c r="M50" s="113">
        <v>3</v>
      </c>
      <c r="N50" s="114">
        <f t="shared" si="4"/>
        <v>9</v>
      </c>
      <c r="O50" s="115"/>
      <c r="P50" s="36" t="s">
        <v>115</v>
      </c>
      <c r="Q50" s="119" t="s">
        <v>116</v>
      </c>
      <c r="R50" s="36" t="s">
        <v>117</v>
      </c>
      <c r="S50" s="117"/>
      <c r="T50" s="36"/>
      <c r="U50" s="5"/>
      <c r="V50" s="5"/>
      <c r="W50" s="5"/>
      <c r="X50" s="5"/>
      <c r="Y50" s="5"/>
      <c r="Z50" s="5"/>
      <c r="AA50" s="5"/>
      <c r="AB50" s="5"/>
      <c r="AC50" s="5"/>
      <c r="AD50" s="5"/>
      <c r="AE50" s="5"/>
      <c r="AF50" s="5"/>
      <c r="AG50" s="5"/>
    </row>
    <row r="51" spans="1:33" ht="15.75" customHeight="1" x14ac:dyDescent="0.2">
      <c r="A51" s="49"/>
      <c r="B51" s="120" t="s">
        <v>118</v>
      </c>
      <c r="C51" s="109" t="s">
        <v>119</v>
      </c>
      <c r="D51" s="110">
        <v>1</v>
      </c>
      <c r="E51" s="111">
        <v>3</v>
      </c>
      <c r="F51" s="112">
        <f t="shared" si="0"/>
        <v>3</v>
      </c>
      <c r="G51" s="111">
        <v>3</v>
      </c>
      <c r="H51" s="112">
        <f t="shared" si="1"/>
        <v>3</v>
      </c>
      <c r="I51" s="111">
        <v>3</v>
      </c>
      <c r="J51" s="112">
        <f t="shared" si="2"/>
        <v>3</v>
      </c>
      <c r="K51" s="121">
        <v>0</v>
      </c>
      <c r="L51" s="112">
        <f t="shared" si="3"/>
        <v>0</v>
      </c>
      <c r="M51" s="113">
        <v>3</v>
      </c>
      <c r="N51" s="114">
        <f t="shared" si="4"/>
        <v>3</v>
      </c>
      <c r="O51" s="115"/>
      <c r="P51" s="36" t="s">
        <v>120</v>
      </c>
      <c r="Q51" s="36"/>
      <c r="R51" s="36" t="s">
        <v>121</v>
      </c>
      <c r="S51" s="117"/>
      <c r="T51" s="36" t="s">
        <v>122</v>
      </c>
      <c r="U51" s="5"/>
      <c r="V51" s="5"/>
      <c r="W51" s="5"/>
      <c r="X51" s="5"/>
      <c r="Y51" s="5"/>
      <c r="Z51" s="5"/>
      <c r="AA51" s="5"/>
      <c r="AB51" s="5"/>
      <c r="AC51" s="5"/>
      <c r="AD51" s="5"/>
      <c r="AE51" s="5"/>
      <c r="AF51" s="5"/>
      <c r="AG51" s="5"/>
    </row>
    <row r="52" spans="1:33" ht="15.75" customHeight="1" x14ac:dyDescent="0.2">
      <c r="A52" s="49"/>
      <c r="B52" s="108" t="s">
        <v>123</v>
      </c>
      <c r="C52" s="109" t="s">
        <v>119</v>
      </c>
      <c r="D52" s="110">
        <v>1</v>
      </c>
      <c r="E52" s="111">
        <v>3</v>
      </c>
      <c r="F52" s="112">
        <f t="shared" si="0"/>
        <v>3</v>
      </c>
      <c r="G52" s="111">
        <v>3</v>
      </c>
      <c r="H52" s="112">
        <f t="shared" si="1"/>
        <v>3</v>
      </c>
      <c r="I52" s="111">
        <v>3</v>
      </c>
      <c r="J52" s="112">
        <f t="shared" si="2"/>
        <v>3</v>
      </c>
      <c r="K52" s="121">
        <v>0</v>
      </c>
      <c r="L52" s="112">
        <f t="shared" si="3"/>
        <v>0</v>
      </c>
      <c r="M52" s="113">
        <v>3</v>
      </c>
      <c r="N52" s="114">
        <f t="shared" si="4"/>
        <v>3</v>
      </c>
      <c r="O52" s="115"/>
      <c r="P52" s="36" t="s">
        <v>124</v>
      </c>
      <c r="Q52" s="36"/>
      <c r="R52" s="36" t="s">
        <v>124</v>
      </c>
      <c r="S52" s="117"/>
      <c r="T52" s="36" t="s">
        <v>122</v>
      </c>
      <c r="U52" s="5"/>
      <c r="V52" s="5"/>
      <c r="W52" s="5"/>
      <c r="X52" s="5"/>
      <c r="Y52" s="5"/>
      <c r="Z52" s="5"/>
      <c r="AA52" s="5"/>
      <c r="AB52" s="5"/>
      <c r="AC52" s="5"/>
      <c r="AD52" s="5"/>
      <c r="AE52" s="5"/>
      <c r="AF52" s="5"/>
      <c r="AG52" s="5"/>
    </row>
    <row r="53" spans="1:33" ht="15.75" customHeight="1" x14ac:dyDescent="0.2">
      <c r="A53" s="49"/>
      <c r="B53" s="108" t="s">
        <v>125</v>
      </c>
      <c r="C53" s="109" t="s">
        <v>105</v>
      </c>
      <c r="D53" s="110">
        <v>3</v>
      </c>
      <c r="E53" s="111">
        <v>3</v>
      </c>
      <c r="F53" s="112">
        <f t="shared" si="0"/>
        <v>9</v>
      </c>
      <c r="G53" s="111">
        <v>3</v>
      </c>
      <c r="H53" s="112">
        <f t="shared" si="1"/>
        <v>9</v>
      </c>
      <c r="I53" s="111">
        <v>3</v>
      </c>
      <c r="J53" s="112">
        <f t="shared" si="2"/>
        <v>9</v>
      </c>
      <c r="K53" s="111">
        <v>3</v>
      </c>
      <c r="L53" s="112">
        <f t="shared" si="3"/>
        <v>9</v>
      </c>
      <c r="M53" s="113">
        <v>3</v>
      </c>
      <c r="N53" s="114">
        <f t="shared" si="4"/>
        <v>9</v>
      </c>
      <c r="O53" s="115"/>
      <c r="P53" s="36"/>
      <c r="Q53" s="36"/>
      <c r="R53" s="36"/>
      <c r="S53" s="117"/>
      <c r="T53" s="122" t="s">
        <v>126</v>
      </c>
      <c r="U53" s="5"/>
      <c r="V53" s="5"/>
      <c r="W53" s="5"/>
      <c r="X53" s="5"/>
      <c r="Y53" s="5"/>
      <c r="Z53" s="5"/>
      <c r="AA53" s="5"/>
      <c r="AB53" s="5"/>
      <c r="AC53" s="5"/>
      <c r="AD53" s="5"/>
      <c r="AE53" s="5"/>
      <c r="AF53" s="5"/>
      <c r="AG53" s="5"/>
    </row>
    <row r="54" spans="1:33" ht="15.75" customHeight="1" x14ac:dyDescent="0.2">
      <c r="A54" s="49"/>
      <c r="B54" s="108" t="s">
        <v>127</v>
      </c>
      <c r="C54" s="109" t="s">
        <v>105</v>
      </c>
      <c r="D54" s="110">
        <v>3</v>
      </c>
      <c r="E54" s="111">
        <v>3</v>
      </c>
      <c r="F54" s="112">
        <f t="shared" si="0"/>
        <v>9</v>
      </c>
      <c r="G54" s="111">
        <v>3</v>
      </c>
      <c r="H54" s="112">
        <f t="shared" si="1"/>
        <v>9</v>
      </c>
      <c r="I54" s="111">
        <v>3</v>
      </c>
      <c r="J54" s="112">
        <f t="shared" si="2"/>
        <v>9</v>
      </c>
      <c r="K54" s="123">
        <v>2</v>
      </c>
      <c r="L54" s="112">
        <f t="shared" si="3"/>
        <v>6</v>
      </c>
      <c r="M54" s="113">
        <v>3</v>
      </c>
      <c r="N54" s="114">
        <f t="shared" si="4"/>
        <v>9</v>
      </c>
      <c r="O54" s="115"/>
      <c r="P54" s="116" t="s">
        <v>128</v>
      </c>
      <c r="Q54" s="116" t="s">
        <v>129</v>
      </c>
      <c r="R54" s="116" t="s">
        <v>128</v>
      </c>
      <c r="S54" s="124" t="s">
        <v>130</v>
      </c>
      <c r="T54" s="122" t="s">
        <v>131</v>
      </c>
      <c r="U54" s="5"/>
      <c r="V54" s="5"/>
      <c r="W54" s="5"/>
      <c r="X54" s="5"/>
      <c r="Y54" s="5"/>
      <c r="Z54" s="5"/>
      <c r="AA54" s="5"/>
      <c r="AB54" s="5"/>
      <c r="AC54" s="5"/>
      <c r="AD54" s="5"/>
      <c r="AE54" s="5"/>
      <c r="AF54" s="5"/>
      <c r="AG54" s="5"/>
    </row>
    <row r="55" spans="1:33" ht="15.75" customHeight="1" x14ac:dyDescent="0.2">
      <c r="A55" s="49"/>
      <c r="B55" s="108" t="s">
        <v>132</v>
      </c>
      <c r="C55" s="109" t="s">
        <v>105</v>
      </c>
      <c r="D55" s="125">
        <v>3</v>
      </c>
      <c r="E55" s="111">
        <v>3</v>
      </c>
      <c r="F55" s="112">
        <f t="shared" si="0"/>
        <v>9</v>
      </c>
      <c r="G55" s="111">
        <v>3</v>
      </c>
      <c r="H55" s="112">
        <f t="shared" si="1"/>
        <v>9</v>
      </c>
      <c r="I55" s="111">
        <v>3</v>
      </c>
      <c r="J55" s="112">
        <f t="shared" si="2"/>
        <v>9</v>
      </c>
      <c r="K55" s="111">
        <v>3</v>
      </c>
      <c r="L55" s="112">
        <f t="shared" si="3"/>
        <v>9</v>
      </c>
      <c r="M55" s="113">
        <v>3</v>
      </c>
      <c r="N55" s="114">
        <f t="shared" si="4"/>
        <v>9</v>
      </c>
      <c r="O55" s="115"/>
      <c r="P55" s="116" t="s">
        <v>133</v>
      </c>
      <c r="Q55" s="36" t="s">
        <v>134</v>
      </c>
      <c r="R55" s="116" t="s">
        <v>133</v>
      </c>
      <c r="S55" s="117"/>
      <c r="T55" s="122" t="s">
        <v>135</v>
      </c>
      <c r="U55" s="5"/>
      <c r="V55" s="5"/>
      <c r="W55" s="5"/>
      <c r="X55" s="5"/>
      <c r="Y55" s="5"/>
      <c r="Z55" s="5"/>
      <c r="AA55" s="5"/>
      <c r="AB55" s="5"/>
      <c r="AC55" s="5"/>
      <c r="AD55" s="5"/>
      <c r="AE55" s="5"/>
      <c r="AF55" s="5"/>
      <c r="AG55" s="5"/>
    </row>
    <row r="56" spans="1:33" ht="15.75" customHeight="1" x14ac:dyDescent="0.2">
      <c r="A56" s="29"/>
      <c r="B56" s="126" t="s">
        <v>68</v>
      </c>
      <c r="C56" s="127"/>
      <c r="D56" s="128"/>
      <c r="E56" s="129"/>
      <c r="F56" s="130"/>
      <c r="G56" s="126"/>
      <c r="H56" s="130"/>
      <c r="I56" s="126"/>
      <c r="J56" s="130"/>
      <c r="K56" s="126"/>
      <c r="L56" s="130"/>
      <c r="M56" s="131"/>
      <c r="N56" s="132"/>
      <c r="O56" s="115"/>
      <c r="P56" s="133"/>
      <c r="Q56" s="133"/>
      <c r="R56" s="133"/>
      <c r="S56" s="134"/>
      <c r="T56" s="133"/>
      <c r="U56" s="11"/>
      <c r="V56" s="11"/>
      <c r="W56" s="11"/>
      <c r="X56" s="11"/>
      <c r="Y56" s="11"/>
      <c r="Z56" s="11"/>
      <c r="AA56" s="11"/>
      <c r="AB56" s="11"/>
      <c r="AC56" s="11"/>
      <c r="AD56" s="11"/>
      <c r="AE56" s="11"/>
      <c r="AF56" s="11"/>
      <c r="AG56" s="11"/>
    </row>
    <row r="57" spans="1:33" ht="15.75" customHeight="1" x14ac:dyDescent="0.2">
      <c r="A57" s="49"/>
      <c r="B57" s="108" t="s">
        <v>136</v>
      </c>
      <c r="C57" s="135" t="s">
        <v>105</v>
      </c>
      <c r="D57" s="136">
        <v>3</v>
      </c>
      <c r="E57" s="111">
        <v>3</v>
      </c>
      <c r="F57" s="112">
        <f t="shared" ref="F57:F62" si="5">D57*E57</f>
        <v>9</v>
      </c>
      <c r="G57" s="111">
        <v>3</v>
      </c>
      <c r="H57" s="112">
        <f t="shared" ref="H57:H62" si="6">D57*G57</f>
        <v>9</v>
      </c>
      <c r="I57" s="111">
        <v>3</v>
      </c>
      <c r="J57" s="112">
        <f t="shared" ref="J57:J62" si="7">D57*I57</f>
        <v>9</v>
      </c>
      <c r="K57" s="111">
        <v>3</v>
      </c>
      <c r="L57" s="112">
        <f t="shared" ref="L57:L62" si="8">D57*K57</f>
        <v>9</v>
      </c>
      <c r="M57" s="113">
        <v>3</v>
      </c>
      <c r="N57" s="114">
        <f t="shared" ref="N57:N62" si="9">D57*M57</f>
        <v>9</v>
      </c>
      <c r="O57" s="115"/>
      <c r="P57" s="36"/>
      <c r="Q57" s="36"/>
      <c r="R57" s="36"/>
      <c r="S57" s="117"/>
      <c r="T57" s="36"/>
      <c r="U57" s="5"/>
      <c r="V57" s="5"/>
      <c r="W57" s="5"/>
      <c r="X57" s="5"/>
      <c r="Y57" s="5"/>
      <c r="Z57" s="5"/>
      <c r="AA57" s="5"/>
      <c r="AB57" s="5"/>
      <c r="AC57" s="5"/>
      <c r="AD57" s="5"/>
      <c r="AE57" s="5"/>
      <c r="AF57" s="5"/>
      <c r="AG57" s="5"/>
    </row>
    <row r="58" spans="1:33" ht="15.75" customHeight="1" x14ac:dyDescent="0.2">
      <c r="A58" s="49"/>
      <c r="B58" s="108" t="s">
        <v>137</v>
      </c>
      <c r="C58" s="135" t="s">
        <v>105</v>
      </c>
      <c r="D58" s="136">
        <v>3</v>
      </c>
      <c r="E58" s="111">
        <v>3</v>
      </c>
      <c r="F58" s="112">
        <f t="shared" si="5"/>
        <v>9</v>
      </c>
      <c r="G58" s="111">
        <v>3</v>
      </c>
      <c r="H58" s="112">
        <f t="shared" si="6"/>
        <v>9</v>
      </c>
      <c r="I58" s="111">
        <v>3</v>
      </c>
      <c r="J58" s="112">
        <f t="shared" si="7"/>
        <v>9</v>
      </c>
      <c r="K58" s="111">
        <v>3</v>
      </c>
      <c r="L58" s="112">
        <f t="shared" si="8"/>
        <v>9</v>
      </c>
      <c r="M58" s="113">
        <v>3</v>
      </c>
      <c r="N58" s="114">
        <f t="shared" si="9"/>
        <v>9</v>
      </c>
      <c r="O58" s="115"/>
      <c r="P58" s="36"/>
      <c r="Q58" s="36"/>
      <c r="R58" s="36"/>
      <c r="S58" s="117"/>
      <c r="T58" s="36"/>
      <c r="U58" s="5"/>
      <c r="V58" s="5"/>
      <c r="W58" s="5"/>
      <c r="X58" s="5"/>
      <c r="Y58" s="5"/>
      <c r="Z58" s="5"/>
      <c r="AA58" s="5"/>
      <c r="AB58" s="5"/>
      <c r="AC58" s="5"/>
      <c r="AD58" s="5"/>
      <c r="AE58" s="5"/>
      <c r="AF58" s="5"/>
      <c r="AG58" s="5"/>
    </row>
    <row r="59" spans="1:33" ht="15.75" customHeight="1" x14ac:dyDescent="0.2">
      <c r="A59" s="49"/>
      <c r="B59" s="108" t="s">
        <v>138</v>
      </c>
      <c r="C59" s="135" t="s">
        <v>105</v>
      </c>
      <c r="D59" s="136">
        <v>3</v>
      </c>
      <c r="E59" s="111">
        <v>3</v>
      </c>
      <c r="F59" s="112">
        <f t="shared" si="5"/>
        <v>9</v>
      </c>
      <c r="G59" s="111">
        <v>3</v>
      </c>
      <c r="H59" s="112">
        <f t="shared" si="6"/>
        <v>9</v>
      </c>
      <c r="I59" s="111">
        <v>3</v>
      </c>
      <c r="J59" s="112">
        <f t="shared" si="7"/>
        <v>9</v>
      </c>
      <c r="K59" s="123">
        <v>2</v>
      </c>
      <c r="L59" s="112">
        <f t="shared" si="8"/>
        <v>6</v>
      </c>
      <c r="M59" s="113">
        <v>3</v>
      </c>
      <c r="N59" s="114">
        <f t="shared" si="9"/>
        <v>9</v>
      </c>
      <c r="O59" s="115"/>
      <c r="P59" s="116" t="s">
        <v>139</v>
      </c>
      <c r="Q59" s="36" t="s">
        <v>140</v>
      </c>
      <c r="R59" s="116" t="s">
        <v>141</v>
      </c>
      <c r="S59" s="117" t="s">
        <v>142</v>
      </c>
      <c r="T59" s="36" t="s">
        <v>143</v>
      </c>
      <c r="U59" s="5"/>
      <c r="V59" s="5"/>
      <c r="W59" s="5"/>
      <c r="X59" s="5"/>
      <c r="Y59" s="5"/>
      <c r="Z59" s="5"/>
      <c r="AA59" s="5"/>
      <c r="AB59" s="5"/>
      <c r="AC59" s="5"/>
      <c r="AD59" s="5"/>
      <c r="AE59" s="5"/>
      <c r="AF59" s="5"/>
      <c r="AG59" s="5"/>
    </row>
    <row r="60" spans="1:33" ht="15.75" customHeight="1" x14ac:dyDescent="0.2">
      <c r="A60" s="49"/>
      <c r="B60" s="108" t="s">
        <v>144</v>
      </c>
      <c r="C60" s="135" t="s">
        <v>105</v>
      </c>
      <c r="D60" s="136">
        <v>3</v>
      </c>
      <c r="E60" s="111">
        <v>3</v>
      </c>
      <c r="F60" s="112">
        <f t="shared" si="5"/>
        <v>9</v>
      </c>
      <c r="G60" s="111">
        <v>3</v>
      </c>
      <c r="H60" s="112">
        <f t="shared" si="6"/>
        <v>9</v>
      </c>
      <c r="I60" s="111">
        <v>3</v>
      </c>
      <c r="J60" s="112">
        <f t="shared" si="7"/>
        <v>9</v>
      </c>
      <c r="K60" s="123">
        <v>2</v>
      </c>
      <c r="L60" s="112">
        <f t="shared" si="8"/>
        <v>6</v>
      </c>
      <c r="M60" s="113">
        <v>3</v>
      </c>
      <c r="N60" s="114">
        <f t="shared" si="9"/>
        <v>9</v>
      </c>
      <c r="O60" s="115"/>
      <c r="P60" s="36" t="s">
        <v>145</v>
      </c>
      <c r="Q60" s="36" t="s">
        <v>146</v>
      </c>
      <c r="R60" s="36" t="s">
        <v>145</v>
      </c>
      <c r="S60" s="117" t="s">
        <v>142</v>
      </c>
      <c r="T60" s="36" t="s">
        <v>147</v>
      </c>
      <c r="U60" s="5"/>
      <c r="V60" s="5"/>
      <c r="W60" s="5"/>
      <c r="X60" s="5"/>
      <c r="Y60" s="5"/>
      <c r="Z60" s="5"/>
      <c r="AA60" s="5"/>
      <c r="AB60" s="5"/>
      <c r="AC60" s="5"/>
      <c r="AD60" s="5"/>
      <c r="AE60" s="5"/>
      <c r="AF60" s="5"/>
      <c r="AG60" s="5"/>
    </row>
    <row r="61" spans="1:33" ht="15.75" customHeight="1" x14ac:dyDescent="0.2">
      <c r="A61" s="49"/>
      <c r="B61" s="108" t="s">
        <v>148</v>
      </c>
      <c r="C61" s="135" t="s">
        <v>105</v>
      </c>
      <c r="D61" s="136">
        <v>3</v>
      </c>
      <c r="E61" s="111">
        <v>3</v>
      </c>
      <c r="F61" s="112">
        <f t="shared" si="5"/>
        <v>9</v>
      </c>
      <c r="G61" s="111">
        <v>3</v>
      </c>
      <c r="H61" s="112">
        <f t="shared" si="6"/>
        <v>9</v>
      </c>
      <c r="I61" s="111">
        <v>3</v>
      </c>
      <c r="J61" s="112">
        <f t="shared" si="7"/>
        <v>9</v>
      </c>
      <c r="K61" s="111">
        <v>3</v>
      </c>
      <c r="L61" s="112">
        <f t="shared" si="8"/>
        <v>9</v>
      </c>
      <c r="M61" s="113">
        <v>3</v>
      </c>
      <c r="N61" s="114">
        <f t="shared" si="9"/>
        <v>9</v>
      </c>
      <c r="O61" s="115"/>
      <c r="P61" s="36"/>
      <c r="Q61" s="36"/>
      <c r="R61" s="36"/>
      <c r="S61" s="117"/>
      <c r="T61" s="36"/>
      <c r="U61" s="5"/>
      <c r="V61" s="5"/>
      <c r="W61" s="5"/>
      <c r="X61" s="5"/>
      <c r="Y61" s="5"/>
      <c r="Z61" s="5"/>
      <c r="AA61" s="5"/>
      <c r="AB61" s="5"/>
      <c r="AC61" s="5"/>
      <c r="AD61" s="5"/>
      <c r="AE61" s="5"/>
      <c r="AF61" s="5"/>
      <c r="AG61" s="5"/>
    </row>
    <row r="62" spans="1:33" ht="15.75" customHeight="1" x14ac:dyDescent="0.2">
      <c r="A62" s="49"/>
      <c r="B62" s="108" t="s">
        <v>149</v>
      </c>
      <c r="C62" s="135" t="s">
        <v>105</v>
      </c>
      <c r="D62" s="136">
        <v>3</v>
      </c>
      <c r="E62" s="111">
        <v>3</v>
      </c>
      <c r="F62" s="112">
        <f t="shared" si="5"/>
        <v>9</v>
      </c>
      <c r="G62" s="123">
        <v>2</v>
      </c>
      <c r="H62" s="112">
        <f t="shared" si="6"/>
        <v>6</v>
      </c>
      <c r="I62" s="111">
        <v>3</v>
      </c>
      <c r="J62" s="112">
        <f t="shared" si="7"/>
        <v>9</v>
      </c>
      <c r="K62" s="123">
        <v>2</v>
      </c>
      <c r="L62" s="112">
        <f t="shared" si="8"/>
        <v>6</v>
      </c>
      <c r="M62" s="65">
        <v>0</v>
      </c>
      <c r="N62" s="114">
        <f t="shared" si="9"/>
        <v>0</v>
      </c>
      <c r="O62" s="115"/>
      <c r="P62" s="36"/>
      <c r="Q62" s="36" t="s">
        <v>150</v>
      </c>
      <c r="R62" s="36"/>
      <c r="S62" s="117" t="s">
        <v>151</v>
      </c>
      <c r="T62" s="36" t="s">
        <v>89</v>
      </c>
      <c r="U62" s="5"/>
      <c r="V62" s="5"/>
      <c r="W62" s="5"/>
      <c r="X62" s="5"/>
      <c r="Y62" s="5"/>
      <c r="Z62" s="5"/>
      <c r="AA62" s="5"/>
      <c r="AB62" s="5"/>
      <c r="AC62" s="5"/>
      <c r="AD62" s="5"/>
      <c r="AE62" s="5"/>
      <c r="AF62" s="5"/>
      <c r="AG62" s="5"/>
    </row>
    <row r="63" spans="1:33" ht="15.75" customHeight="1" x14ac:dyDescent="0.2">
      <c r="A63" s="49"/>
      <c r="B63" s="137" t="s">
        <v>69</v>
      </c>
      <c r="C63" s="138"/>
      <c r="D63" s="139"/>
      <c r="E63" s="140"/>
      <c r="F63" s="139"/>
      <c r="G63" s="140"/>
      <c r="H63" s="139"/>
      <c r="I63" s="140"/>
      <c r="J63" s="139"/>
      <c r="K63" s="140"/>
      <c r="L63" s="139"/>
      <c r="M63" s="131"/>
      <c r="N63" s="141"/>
      <c r="O63" s="115"/>
      <c r="P63" s="142"/>
      <c r="Q63" s="142"/>
      <c r="R63" s="142"/>
      <c r="S63" s="143"/>
      <c r="T63" s="133"/>
      <c r="U63" s="5"/>
      <c r="V63" s="5"/>
      <c r="W63" s="5"/>
      <c r="X63" s="5"/>
      <c r="Y63" s="5"/>
      <c r="Z63" s="5"/>
      <c r="AA63" s="5"/>
      <c r="AB63" s="5"/>
      <c r="AC63" s="5"/>
      <c r="AD63" s="5"/>
      <c r="AE63" s="5"/>
      <c r="AF63" s="5"/>
      <c r="AG63" s="5"/>
    </row>
    <row r="64" spans="1:33" ht="15.75" customHeight="1" x14ac:dyDescent="0.2">
      <c r="A64" s="49"/>
      <c r="B64" s="108" t="s">
        <v>152</v>
      </c>
      <c r="C64" s="135" t="s">
        <v>105</v>
      </c>
      <c r="D64" s="136">
        <v>3</v>
      </c>
      <c r="E64" s="111">
        <v>3</v>
      </c>
      <c r="F64" s="112">
        <f t="shared" ref="F64:F67" si="10">D64*E64</f>
        <v>9</v>
      </c>
      <c r="G64" s="111">
        <v>3</v>
      </c>
      <c r="H64" s="112">
        <f t="shared" ref="H64:H67" si="11">D64*G64</f>
        <v>9</v>
      </c>
      <c r="I64" s="111">
        <v>3</v>
      </c>
      <c r="J64" s="112">
        <f t="shared" ref="J64:J67" si="12">D64*I64</f>
        <v>9</v>
      </c>
      <c r="K64" s="111">
        <v>3</v>
      </c>
      <c r="L64" s="112">
        <f t="shared" ref="L64:L67" si="13">D64*K64</f>
        <v>9</v>
      </c>
      <c r="M64" s="113">
        <v>3</v>
      </c>
      <c r="N64" s="114">
        <f t="shared" ref="N64:N67" si="14">D64*M64</f>
        <v>9</v>
      </c>
      <c r="O64" s="115"/>
      <c r="P64" s="36"/>
      <c r="Q64" s="36"/>
      <c r="R64" s="36"/>
      <c r="S64" s="117"/>
      <c r="T64" s="36"/>
      <c r="U64" s="5"/>
      <c r="V64" s="5"/>
      <c r="W64" s="5"/>
      <c r="X64" s="5"/>
      <c r="Y64" s="5"/>
      <c r="Z64" s="5"/>
      <c r="AA64" s="5"/>
      <c r="AB64" s="5"/>
      <c r="AC64" s="5"/>
      <c r="AD64" s="5"/>
      <c r="AE64" s="5"/>
      <c r="AF64" s="5"/>
      <c r="AG64" s="5"/>
    </row>
    <row r="65" spans="1:33" ht="15.75" customHeight="1" x14ac:dyDescent="0.2">
      <c r="A65" s="49"/>
      <c r="B65" s="108" t="s">
        <v>153</v>
      </c>
      <c r="C65" s="135" t="s">
        <v>105</v>
      </c>
      <c r="D65" s="136">
        <v>3</v>
      </c>
      <c r="E65" s="111">
        <v>3</v>
      </c>
      <c r="F65" s="112">
        <f t="shared" si="10"/>
        <v>9</v>
      </c>
      <c r="G65" s="111">
        <v>3</v>
      </c>
      <c r="H65" s="112">
        <f t="shared" si="11"/>
        <v>9</v>
      </c>
      <c r="I65" s="111">
        <v>3</v>
      </c>
      <c r="J65" s="112">
        <f t="shared" si="12"/>
        <v>9</v>
      </c>
      <c r="K65" s="123">
        <v>2</v>
      </c>
      <c r="L65" s="112">
        <f t="shared" si="13"/>
        <v>6</v>
      </c>
      <c r="M65" s="113">
        <v>3</v>
      </c>
      <c r="N65" s="114">
        <f t="shared" si="14"/>
        <v>9</v>
      </c>
      <c r="O65" s="115"/>
      <c r="P65" s="36"/>
      <c r="Q65" s="36"/>
      <c r="R65" s="36"/>
      <c r="S65" s="117" t="s">
        <v>154</v>
      </c>
      <c r="T65" s="36"/>
      <c r="U65" s="5"/>
      <c r="V65" s="5"/>
      <c r="W65" s="5"/>
      <c r="X65" s="5"/>
      <c r="Y65" s="5"/>
      <c r="Z65" s="5"/>
      <c r="AA65" s="5"/>
      <c r="AB65" s="5"/>
      <c r="AC65" s="5"/>
      <c r="AD65" s="5"/>
      <c r="AE65" s="5"/>
      <c r="AF65" s="5"/>
      <c r="AG65" s="5"/>
    </row>
    <row r="66" spans="1:33" ht="15.75" customHeight="1" x14ac:dyDescent="0.2">
      <c r="A66" s="49"/>
      <c r="B66" s="108" t="s">
        <v>155</v>
      </c>
      <c r="C66" s="135" t="s">
        <v>105</v>
      </c>
      <c r="D66" s="136">
        <v>3</v>
      </c>
      <c r="E66" s="111">
        <v>3</v>
      </c>
      <c r="F66" s="112">
        <f t="shared" si="10"/>
        <v>9</v>
      </c>
      <c r="G66" s="111">
        <v>3</v>
      </c>
      <c r="H66" s="112">
        <f t="shared" si="11"/>
        <v>9</v>
      </c>
      <c r="I66" s="111">
        <v>3</v>
      </c>
      <c r="J66" s="112">
        <f t="shared" si="12"/>
        <v>9</v>
      </c>
      <c r="K66" s="123">
        <v>2</v>
      </c>
      <c r="L66" s="112">
        <f t="shared" si="13"/>
        <v>6</v>
      </c>
      <c r="M66" s="113">
        <v>3</v>
      </c>
      <c r="N66" s="114">
        <f t="shared" si="14"/>
        <v>9</v>
      </c>
      <c r="O66" s="115"/>
      <c r="P66" s="36"/>
      <c r="Q66" s="36"/>
      <c r="R66" s="36"/>
      <c r="S66" s="117" t="s">
        <v>142</v>
      </c>
      <c r="T66" s="36"/>
      <c r="U66" s="5"/>
      <c r="V66" s="5"/>
      <c r="W66" s="5"/>
      <c r="X66" s="5"/>
      <c r="Y66" s="5"/>
      <c r="Z66" s="5"/>
      <c r="AA66" s="5"/>
      <c r="AB66" s="5"/>
      <c r="AC66" s="5"/>
      <c r="AD66" s="5"/>
      <c r="AE66" s="5"/>
      <c r="AF66" s="5"/>
      <c r="AG66" s="5"/>
    </row>
    <row r="67" spans="1:33" ht="15.75" customHeight="1" x14ac:dyDescent="0.2">
      <c r="A67" s="49"/>
      <c r="B67" s="108" t="s">
        <v>156</v>
      </c>
      <c r="C67" s="135" t="s">
        <v>105</v>
      </c>
      <c r="D67" s="136">
        <v>3</v>
      </c>
      <c r="E67" s="111">
        <v>3</v>
      </c>
      <c r="F67" s="112">
        <f t="shared" si="10"/>
        <v>9</v>
      </c>
      <c r="G67" s="111">
        <v>3</v>
      </c>
      <c r="H67" s="112">
        <f t="shared" si="11"/>
        <v>9</v>
      </c>
      <c r="I67" s="111">
        <v>3</v>
      </c>
      <c r="J67" s="112">
        <f t="shared" si="12"/>
        <v>9</v>
      </c>
      <c r="K67" s="123">
        <v>2</v>
      </c>
      <c r="L67" s="112">
        <f t="shared" si="13"/>
        <v>6</v>
      </c>
      <c r="M67" s="113">
        <v>3</v>
      </c>
      <c r="N67" s="114">
        <f t="shared" si="14"/>
        <v>9</v>
      </c>
      <c r="O67" s="115"/>
      <c r="P67" s="116" t="s">
        <v>133</v>
      </c>
      <c r="Q67" s="36" t="s">
        <v>134</v>
      </c>
      <c r="R67" s="116" t="s">
        <v>133</v>
      </c>
      <c r="S67" s="117" t="s">
        <v>142</v>
      </c>
      <c r="T67" s="36"/>
      <c r="U67" s="5"/>
      <c r="V67" s="5"/>
      <c r="W67" s="5"/>
      <c r="X67" s="5"/>
      <c r="Y67" s="5"/>
      <c r="Z67" s="5"/>
      <c r="AA67" s="5"/>
      <c r="AB67" s="5"/>
      <c r="AC67" s="5"/>
      <c r="AD67" s="5"/>
      <c r="AE67" s="5"/>
      <c r="AF67" s="5"/>
      <c r="AG67" s="5"/>
    </row>
    <row r="68" spans="1:33" ht="15.75" customHeight="1" x14ac:dyDescent="0.2">
      <c r="A68" s="49"/>
      <c r="B68" s="144" t="s">
        <v>70</v>
      </c>
      <c r="C68" s="145"/>
      <c r="D68" s="146"/>
      <c r="E68" s="147"/>
      <c r="F68" s="146"/>
      <c r="G68" s="147"/>
      <c r="H68" s="146"/>
      <c r="I68" s="147"/>
      <c r="J68" s="146"/>
      <c r="K68" s="147"/>
      <c r="L68" s="146"/>
      <c r="M68" s="131"/>
      <c r="N68" s="141"/>
      <c r="O68" s="115"/>
      <c r="P68" s="148"/>
      <c r="Q68" s="148"/>
      <c r="R68" s="148"/>
      <c r="S68" s="149"/>
      <c r="T68" s="133"/>
      <c r="U68" s="5"/>
      <c r="V68" s="5"/>
      <c r="W68" s="5"/>
      <c r="X68" s="5"/>
      <c r="Y68" s="5"/>
      <c r="Z68" s="5"/>
      <c r="AA68" s="5"/>
      <c r="AB68" s="5"/>
      <c r="AC68" s="5"/>
      <c r="AD68" s="5"/>
      <c r="AE68" s="5"/>
      <c r="AF68" s="5"/>
      <c r="AG68" s="5"/>
    </row>
    <row r="69" spans="1:33" ht="15.75" customHeight="1" x14ac:dyDescent="0.2">
      <c r="A69" s="49"/>
      <c r="B69" s="108" t="s">
        <v>157</v>
      </c>
      <c r="C69" s="135" t="s">
        <v>105</v>
      </c>
      <c r="D69" s="136">
        <v>3</v>
      </c>
      <c r="E69" s="111">
        <v>3</v>
      </c>
      <c r="F69" s="112">
        <f t="shared" ref="F69:F71" si="15">D69*E69</f>
        <v>9</v>
      </c>
      <c r="G69" s="111">
        <v>3</v>
      </c>
      <c r="H69" s="112">
        <f t="shared" ref="H69:H83" si="16">D69*G69</f>
        <v>9</v>
      </c>
      <c r="I69" s="111">
        <v>3</v>
      </c>
      <c r="J69" s="112">
        <f t="shared" ref="J69:J83" si="17">D69*I69</f>
        <v>9</v>
      </c>
      <c r="K69" s="111">
        <v>3</v>
      </c>
      <c r="L69" s="112">
        <f t="shared" ref="L69:L83" si="18">D69*K69</f>
        <v>9</v>
      </c>
      <c r="M69" s="113">
        <v>3</v>
      </c>
      <c r="N69" s="114">
        <f t="shared" ref="N69:N71" si="19">D69*M69</f>
        <v>9</v>
      </c>
      <c r="O69" s="115"/>
      <c r="P69" s="116" t="s">
        <v>158</v>
      </c>
      <c r="Q69" s="116" t="s">
        <v>159</v>
      </c>
      <c r="R69" s="116" t="s">
        <v>158</v>
      </c>
      <c r="S69" s="124" t="s">
        <v>160</v>
      </c>
      <c r="T69" s="36"/>
      <c r="U69" s="5"/>
      <c r="V69" s="5"/>
      <c r="W69" s="5"/>
      <c r="X69" s="5"/>
      <c r="Y69" s="5"/>
      <c r="Z69" s="5"/>
      <c r="AA69" s="5"/>
      <c r="AB69" s="5"/>
      <c r="AC69" s="5"/>
      <c r="AD69" s="5"/>
      <c r="AE69" s="5"/>
      <c r="AF69" s="5"/>
      <c r="AG69" s="5"/>
    </row>
    <row r="70" spans="1:33" ht="15.75" customHeight="1" x14ac:dyDescent="0.2">
      <c r="A70" s="49"/>
      <c r="B70" s="108" t="s">
        <v>161</v>
      </c>
      <c r="C70" s="135" t="s">
        <v>105</v>
      </c>
      <c r="D70" s="136">
        <v>3</v>
      </c>
      <c r="E70" s="111">
        <v>3</v>
      </c>
      <c r="F70" s="112">
        <f t="shared" si="15"/>
        <v>9</v>
      </c>
      <c r="G70" s="111">
        <v>3</v>
      </c>
      <c r="H70" s="112">
        <f t="shared" si="16"/>
        <v>9</v>
      </c>
      <c r="I70" s="111">
        <v>3</v>
      </c>
      <c r="J70" s="112">
        <f t="shared" si="17"/>
        <v>9</v>
      </c>
      <c r="K70" s="111">
        <v>3</v>
      </c>
      <c r="L70" s="112">
        <f t="shared" si="18"/>
        <v>9</v>
      </c>
      <c r="M70" s="113">
        <v>3</v>
      </c>
      <c r="N70" s="114">
        <f t="shared" si="19"/>
        <v>9</v>
      </c>
      <c r="O70" s="115"/>
      <c r="P70" s="116" t="s">
        <v>162</v>
      </c>
      <c r="Q70" s="122" t="s">
        <v>163</v>
      </c>
      <c r="R70" s="116" t="s">
        <v>162</v>
      </c>
      <c r="S70" s="117"/>
      <c r="T70" s="36"/>
      <c r="U70" s="5"/>
      <c r="V70" s="5"/>
      <c r="W70" s="5"/>
      <c r="X70" s="5"/>
      <c r="Y70" s="5"/>
      <c r="Z70" s="5"/>
      <c r="AA70" s="5"/>
      <c r="AB70" s="5"/>
      <c r="AC70" s="5"/>
      <c r="AD70" s="5"/>
      <c r="AE70" s="5"/>
      <c r="AF70" s="5"/>
      <c r="AG70" s="5"/>
    </row>
    <row r="71" spans="1:33" ht="15.75" customHeight="1" x14ac:dyDescent="0.2">
      <c r="A71" s="49"/>
      <c r="B71" s="108" t="s">
        <v>164</v>
      </c>
      <c r="C71" s="135" t="s">
        <v>165</v>
      </c>
      <c r="D71" s="150">
        <v>2</v>
      </c>
      <c r="E71" s="111">
        <v>3</v>
      </c>
      <c r="F71" s="112">
        <f t="shared" si="15"/>
        <v>6</v>
      </c>
      <c r="G71" s="151">
        <v>1</v>
      </c>
      <c r="H71" s="112">
        <f t="shared" si="16"/>
        <v>2</v>
      </c>
      <c r="I71" s="111">
        <v>3</v>
      </c>
      <c r="J71" s="112">
        <f t="shared" si="17"/>
        <v>6</v>
      </c>
      <c r="K71" s="121">
        <v>0</v>
      </c>
      <c r="L71" s="112">
        <f t="shared" si="18"/>
        <v>0</v>
      </c>
      <c r="M71" s="65">
        <v>0</v>
      </c>
      <c r="N71" s="114">
        <f t="shared" si="19"/>
        <v>0</v>
      </c>
      <c r="O71" s="115"/>
      <c r="P71" s="116" t="s">
        <v>166</v>
      </c>
      <c r="Q71" s="36" t="s">
        <v>167</v>
      </c>
      <c r="R71" s="116" t="s">
        <v>166</v>
      </c>
      <c r="S71" s="152" t="s">
        <v>168</v>
      </c>
      <c r="T71" s="36" t="s">
        <v>169</v>
      </c>
      <c r="U71" s="5"/>
      <c r="V71" s="5"/>
      <c r="W71" s="5"/>
      <c r="X71" s="5"/>
      <c r="Y71" s="5"/>
      <c r="Z71" s="5"/>
      <c r="AA71" s="5"/>
      <c r="AB71" s="5"/>
      <c r="AC71" s="5"/>
      <c r="AD71" s="5"/>
      <c r="AE71" s="5"/>
      <c r="AF71" s="5"/>
      <c r="AG71" s="5"/>
    </row>
    <row r="72" spans="1:33" ht="15.75" customHeight="1" x14ac:dyDescent="0.2">
      <c r="A72" s="49"/>
      <c r="B72" s="153" t="s">
        <v>71</v>
      </c>
      <c r="C72" s="154"/>
      <c r="D72" s="130"/>
      <c r="E72" s="129"/>
      <c r="F72" s="130"/>
      <c r="G72" s="129"/>
      <c r="H72" s="130">
        <f t="shared" si="16"/>
        <v>0</v>
      </c>
      <c r="I72" s="129"/>
      <c r="J72" s="130">
        <f t="shared" si="17"/>
        <v>0</v>
      </c>
      <c r="K72" s="129"/>
      <c r="L72" s="130">
        <f t="shared" si="18"/>
        <v>0</v>
      </c>
      <c r="M72" s="131"/>
      <c r="N72" s="141"/>
      <c r="O72" s="115"/>
      <c r="P72" s="142"/>
      <c r="Q72" s="142"/>
      <c r="R72" s="142"/>
      <c r="S72" s="143"/>
      <c r="T72" s="133"/>
      <c r="U72" s="5"/>
      <c r="V72" s="5"/>
      <c r="W72" s="5"/>
      <c r="X72" s="5"/>
      <c r="Y72" s="5"/>
      <c r="Z72" s="5"/>
      <c r="AA72" s="5"/>
      <c r="AB72" s="5"/>
      <c r="AC72" s="5"/>
      <c r="AD72" s="5"/>
      <c r="AE72" s="5"/>
      <c r="AF72" s="5"/>
      <c r="AG72" s="5"/>
    </row>
    <row r="73" spans="1:33" ht="15.75" customHeight="1" x14ac:dyDescent="0.2">
      <c r="A73" s="49"/>
      <c r="B73" s="155" t="s">
        <v>170</v>
      </c>
      <c r="C73" s="135" t="s">
        <v>105</v>
      </c>
      <c r="D73" s="136">
        <v>3</v>
      </c>
      <c r="E73" s="111">
        <v>3</v>
      </c>
      <c r="F73" s="112">
        <f t="shared" ref="F73:F77" si="20">D73*E73</f>
        <v>9</v>
      </c>
      <c r="G73" s="111">
        <v>3</v>
      </c>
      <c r="H73" s="112">
        <f t="shared" si="16"/>
        <v>9</v>
      </c>
      <c r="I73" s="111">
        <v>3</v>
      </c>
      <c r="J73" s="112">
        <f t="shared" si="17"/>
        <v>9</v>
      </c>
      <c r="K73" s="111">
        <v>3</v>
      </c>
      <c r="L73" s="112">
        <f t="shared" si="18"/>
        <v>9</v>
      </c>
      <c r="M73" s="113">
        <v>3</v>
      </c>
      <c r="N73" s="114">
        <f t="shared" ref="N73:N77" si="21">D73*M73</f>
        <v>9</v>
      </c>
      <c r="O73" s="115"/>
      <c r="P73" s="36"/>
      <c r="Q73" s="36"/>
      <c r="R73" s="36"/>
      <c r="S73" s="117"/>
      <c r="T73" s="36"/>
      <c r="U73" s="5"/>
      <c r="V73" s="5"/>
      <c r="W73" s="5"/>
      <c r="X73" s="5"/>
      <c r="Y73" s="5"/>
      <c r="Z73" s="5"/>
      <c r="AA73" s="5"/>
      <c r="AB73" s="5"/>
      <c r="AC73" s="5"/>
      <c r="AD73" s="5"/>
      <c r="AE73" s="5"/>
      <c r="AF73" s="5"/>
      <c r="AG73" s="5"/>
    </row>
    <row r="74" spans="1:33" ht="15.75" customHeight="1" x14ac:dyDescent="0.2">
      <c r="A74" s="49"/>
      <c r="B74" s="155" t="s">
        <v>171</v>
      </c>
      <c r="C74" s="135" t="s">
        <v>105</v>
      </c>
      <c r="D74" s="136">
        <v>3</v>
      </c>
      <c r="E74" s="111">
        <v>3</v>
      </c>
      <c r="F74" s="112">
        <f t="shared" si="20"/>
        <v>9</v>
      </c>
      <c r="G74" s="111">
        <v>3</v>
      </c>
      <c r="H74" s="112">
        <f t="shared" si="16"/>
        <v>9</v>
      </c>
      <c r="I74" s="111">
        <v>3</v>
      </c>
      <c r="J74" s="112">
        <f t="shared" si="17"/>
        <v>9</v>
      </c>
      <c r="K74" s="121">
        <v>0</v>
      </c>
      <c r="L74" s="112">
        <f t="shared" si="18"/>
        <v>0</v>
      </c>
      <c r="M74" s="65">
        <v>0</v>
      </c>
      <c r="N74" s="114">
        <f t="shared" si="21"/>
        <v>0</v>
      </c>
      <c r="O74" s="115"/>
      <c r="P74" s="36"/>
      <c r="Q74" s="36"/>
      <c r="R74" s="36"/>
      <c r="S74" s="117"/>
      <c r="T74" s="36" t="s">
        <v>172</v>
      </c>
      <c r="U74" s="5"/>
      <c r="V74" s="5"/>
      <c r="W74" s="5"/>
      <c r="X74" s="5"/>
      <c r="Y74" s="5"/>
      <c r="Z74" s="5"/>
      <c r="AA74" s="5"/>
      <c r="AB74" s="5"/>
      <c r="AC74" s="5"/>
      <c r="AD74" s="5"/>
      <c r="AE74" s="5"/>
      <c r="AF74" s="5"/>
      <c r="AG74" s="5"/>
    </row>
    <row r="75" spans="1:33" ht="15.75" customHeight="1" x14ac:dyDescent="0.2">
      <c r="A75" s="49"/>
      <c r="B75" s="155" t="s">
        <v>173</v>
      </c>
      <c r="C75" s="135" t="s">
        <v>105</v>
      </c>
      <c r="D75" s="136">
        <v>3</v>
      </c>
      <c r="E75" s="111">
        <v>3</v>
      </c>
      <c r="F75" s="112">
        <f t="shared" si="20"/>
        <v>9</v>
      </c>
      <c r="G75" s="111">
        <v>3</v>
      </c>
      <c r="H75" s="112">
        <f t="shared" si="16"/>
        <v>9</v>
      </c>
      <c r="I75" s="111">
        <v>3</v>
      </c>
      <c r="J75" s="112">
        <f t="shared" si="17"/>
        <v>9</v>
      </c>
      <c r="K75" s="121">
        <v>0</v>
      </c>
      <c r="L75" s="112">
        <f t="shared" si="18"/>
        <v>0</v>
      </c>
      <c r="M75" s="65">
        <v>0</v>
      </c>
      <c r="N75" s="114">
        <f t="shared" si="21"/>
        <v>0</v>
      </c>
      <c r="O75" s="115"/>
      <c r="P75" s="36"/>
      <c r="Q75" s="36"/>
      <c r="R75" s="36"/>
      <c r="S75" s="117"/>
      <c r="T75" s="36" t="s">
        <v>174</v>
      </c>
      <c r="U75" s="5"/>
      <c r="V75" s="5"/>
      <c r="W75" s="5"/>
      <c r="X75" s="5"/>
      <c r="Y75" s="5"/>
      <c r="Z75" s="5"/>
      <c r="AA75" s="5"/>
      <c r="AB75" s="5"/>
      <c r="AC75" s="5"/>
      <c r="AD75" s="5"/>
      <c r="AE75" s="5"/>
      <c r="AF75" s="5"/>
      <c r="AG75" s="5"/>
    </row>
    <row r="76" spans="1:33" ht="15.75" customHeight="1" x14ac:dyDescent="0.2">
      <c r="A76" s="49"/>
      <c r="B76" s="155" t="s">
        <v>175</v>
      </c>
      <c r="C76" s="135" t="s">
        <v>105</v>
      </c>
      <c r="D76" s="136">
        <v>3</v>
      </c>
      <c r="E76" s="111">
        <v>3</v>
      </c>
      <c r="F76" s="112">
        <f t="shared" si="20"/>
        <v>9</v>
      </c>
      <c r="G76" s="111">
        <v>3</v>
      </c>
      <c r="H76" s="112">
        <f t="shared" si="16"/>
        <v>9</v>
      </c>
      <c r="I76" s="111">
        <v>3</v>
      </c>
      <c r="J76" s="112">
        <f t="shared" si="17"/>
        <v>9</v>
      </c>
      <c r="K76" s="156">
        <v>2</v>
      </c>
      <c r="L76" s="112">
        <f t="shared" si="18"/>
        <v>6</v>
      </c>
      <c r="M76" s="66">
        <v>1</v>
      </c>
      <c r="N76" s="114">
        <f t="shared" si="21"/>
        <v>3</v>
      </c>
      <c r="O76" s="115"/>
      <c r="P76" s="36"/>
      <c r="Q76" s="36"/>
      <c r="R76" s="36"/>
      <c r="S76" s="117"/>
      <c r="T76" s="36" t="s">
        <v>176</v>
      </c>
      <c r="U76" s="5"/>
      <c r="V76" s="5"/>
      <c r="W76" s="5"/>
      <c r="X76" s="5"/>
      <c r="Y76" s="5"/>
      <c r="Z76" s="5"/>
      <c r="AA76" s="5"/>
      <c r="AB76" s="5"/>
      <c r="AC76" s="5"/>
      <c r="AD76" s="5"/>
      <c r="AE76" s="5"/>
      <c r="AF76" s="5"/>
      <c r="AG76" s="5"/>
    </row>
    <row r="77" spans="1:33" ht="15.75" customHeight="1" x14ac:dyDescent="0.2">
      <c r="A77" s="49"/>
      <c r="B77" s="118" t="s">
        <v>177</v>
      </c>
      <c r="C77" s="135" t="s">
        <v>165</v>
      </c>
      <c r="D77" s="136">
        <v>2</v>
      </c>
      <c r="E77" s="111">
        <v>3</v>
      </c>
      <c r="F77" s="112">
        <f t="shared" si="20"/>
        <v>6</v>
      </c>
      <c r="G77" s="121">
        <v>0</v>
      </c>
      <c r="H77" s="112">
        <f t="shared" si="16"/>
        <v>0</v>
      </c>
      <c r="I77" s="111">
        <v>3</v>
      </c>
      <c r="J77" s="112">
        <f t="shared" si="17"/>
        <v>6</v>
      </c>
      <c r="K77" s="121">
        <v>0</v>
      </c>
      <c r="L77" s="112">
        <f t="shared" si="18"/>
        <v>0</v>
      </c>
      <c r="M77" s="65">
        <v>0</v>
      </c>
      <c r="N77" s="114">
        <f t="shared" si="21"/>
        <v>0</v>
      </c>
      <c r="O77" s="115"/>
      <c r="P77" s="116" t="s">
        <v>178</v>
      </c>
      <c r="Q77" s="36" t="s">
        <v>179</v>
      </c>
      <c r="R77" s="116" t="s">
        <v>178</v>
      </c>
      <c r="S77" s="117"/>
      <c r="T77" s="36"/>
      <c r="U77" s="5"/>
      <c r="V77" s="5"/>
      <c r="W77" s="5"/>
      <c r="X77" s="5"/>
      <c r="Y77" s="5"/>
      <c r="Z77" s="5"/>
      <c r="AA77" s="5"/>
      <c r="AB77" s="5"/>
      <c r="AC77" s="5"/>
      <c r="AD77" s="5"/>
      <c r="AE77" s="5"/>
      <c r="AF77" s="5"/>
      <c r="AG77" s="5"/>
    </row>
    <row r="78" spans="1:33" ht="15.75" customHeight="1" x14ac:dyDescent="0.2">
      <c r="A78" s="49"/>
      <c r="B78" s="153" t="s">
        <v>72</v>
      </c>
      <c r="C78" s="154"/>
      <c r="D78" s="130"/>
      <c r="E78" s="129"/>
      <c r="F78" s="130"/>
      <c r="G78" s="129"/>
      <c r="H78" s="130">
        <f t="shared" si="16"/>
        <v>0</v>
      </c>
      <c r="I78" s="129"/>
      <c r="J78" s="130">
        <f t="shared" si="17"/>
        <v>0</v>
      </c>
      <c r="K78" s="129"/>
      <c r="L78" s="130">
        <f t="shared" si="18"/>
        <v>0</v>
      </c>
      <c r="M78" s="131"/>
      <c r="N78" s="141"/>
      <c r="O78" s="115"/>
      <c r="P78" s="142"/>
      <c r="Q78" s="142"/>
      <c r="R78" s="142"/>
      <c r="S78" s="143"/>
      <c r="T78" s="133"/>
      <c r="U78" s="5"/>
      <c r="V78" s="5"/>
      <c r="W78" s="5"/>
      <c r="X78" s="5"/>
      <c r="Y78" s="5"/>
      <c r="Z78" s="5"/>
      <c r="AA78" s="5"/>
      <c r="AB78" s="5"/>
      <c r="AC78" s="5"/>
      <c r="AD78" s="5"/>
      <c r="AE78" s="5"/>
      <c r="AF78" s="5"/>
      <c r="AG78" s="5"/>
    </row>
    <row r="79" spans="1:33" ht="15.75" customHeight="1" x14ac:dyDescent="0.2">
      <c r="A79" s="49"/>
      <c r="B79" s="108" t="s">
        <v>180</v>
      </c>
      <c r="C79" s="135" t="s">
        <v>105</v>
      </c>
      <c r="D79" s="136">
        <v>3</v>
      </c>
      <c r="E79" s="111">
        <v>3</v>
      </c>
      <c r="F79" s="112">
        <f t="shared" ref="F79:F83" si="22">D79*E79</f>
        <v>9</v>
      </c>
      <c r="G79" s="111">
        <v>3</v>
      </c>
      <c r="H79" s="112">
        <f t="shared" si="16"/>
        <v>9</v>
      </c>
      <c r="I79" s="111">
        <v>3</v>
      </c>
      <c r="J79" s="112">
        <f t="shared" si="17"/>
        <v>9</v>
      </c>
      <c r="K79" s="121">
        <v>0</v>
      </c>
      <c r="L79" s="112">
        <f t="shared" si="18"/>
        <v>0</v>
      </c>
      <c r="M79" s="113">
        <v>3</v>
      </c>
      <c r="N79" s="114">
        <f t="shared" ref="N79:N83" si="23">D79*M79</f>
        <v>9</v>
      </c>
      <c r="O79" s="115"/>
      <c r="P79" s="116" t="s">
        <v>181</v>
      </c>
      <c r="Q79" s="116" t="s">
        <v>182</v>
      </c>
      <c r="R79" s="116" t="s">
        <v>181</v>
      </c>
      <c r="S79" s="152" t="s">
        <v>183</v>
      </c>
      <c r="T79" s="36"/>
      <c r="U79" s="5"/>
      <c r="V79" s="5"/>
      <c r="W79" s="5"/>
      <c r="X79" s="5"/>
      <c r="Y79" s="5"/>
      <c r="Z79" s="5"/>
      <c r="AA79" s="5"/>
      <c r="AB79" s="5"/>
      <c r="AC79" s="5"/>
      <c r="AD79" s="5"/>
      <c r="AE79" s="5"/>
      <c r="AF79" s="5"/>
      <c r="AG79" s="5"/>
    </row>
    <row r="80" spans="1:33" ht="15.75" customHeight="1" x14ac:dyDescent="0.2">
      <c r="A80" s="49"/>
      <c r="B80" s="108" t="s">
        <v>184</v>
      </c>
      <c r="C80" s="135" t="s">
        <v>165</v>
      </c>
      <c r="D80" s="136">
        <v>2</v>
      </c>
      <c r="E80" s="111">
        <v>3</v>
      </c>
      <c r="F80" s="112">
        <f t="shared" si="22"/>
        <v>6</v>
      </c>
      <c r="G80" s="111">
        <v>3</v>
      </c>
      <c r="H80" s="112">
        <f t="shared" si="16"/>
        <v>6</v>
      </c>
      <c r="I80" s="111">
        <v>3</v>
      </c>
      <c r="J80" s="112">
        <f t="shared" si="17"/>
        <v>6</v>
      </c>
      <c r="K80" s="121">
        <v>0</v>
      </c>
      <c r="L80" s="112">
        <f t="shared" si="18"/>
        <v>0</v>
      </c>
      <c r="M80" s="113">
        <v>3</v>
      </c>
      <c r="N80" s="114">
        <f t="shared" si="23"/>
        <v>6</v>
      </c>
      <c r="O80" s="115"/>
      <c r="P80" s="116" t="s">
        <v>185</v>
      </c>
      <c r="Q80" s="116" t="s">
        <v>186</v>
      </c>
      <c r="R80" s="116" t="s">
        <v>181</v>
      </c>
      <c r="S80" s="117"/>
      <c r="T80" s="157" t="s">
        <v>187</v>
      </c>
      <c r="U80" s="5"/>
      <c r="V80" s="5"/>
      <c r="W80" s="5"/>
      <c r="X80" s="5"/>
      <c r="Y80" s="5"/>
      <c r="Z80" s="5"/>
      <c r="AA80" s="5"/>
      <c r="AB80" s="5"/>
      <c r="AC80" s="5"/>
      <c r="AD80" s="5"/>
      <c r="AE80" s="5"/>
      <c r="AF80" s="5"/>
      <c r="AG80" s="5"/>
    </row>
    <row r="81" spans="1:33" ht="15.75" customHeight="1" x14ac:dyDescent="0.2">
      <c r="A81" s="49"/>
      <c r="B81" s="118" t="s">
        <v>188</v>
      </c>
      <c r="C81" s="135" t="s">
        <v>105</v>
      </c>
      <c r="D81" s="136">
        <v>3</v>
      </c>
      <c r="E81" s="111">
        <v>3</v>
      </c>
      <c r="F81" s="112">
        <f t="shared" si="22"/>
        <v>9</v>
      </c>
      <c r="G81" s="111">
        <v>3</v>
      </c>
      <c r="H81" s="112">
        <f t="shared" si="16"/>
        <v>9</v>
      </c>
      <c r="I81" s="151">
        <v>1</v>
      </c>
      <c r="J81" s="112">
        <f t="shared" si="17"/>
        <v>3</v>
      </c>
      <c r="K81" s="121">
        <v>0</v>
      </c>
      <c r="L81" s="112">
        <f t="shared" si="18"/>
        <v>0</v>
      </c>
      <c r="M81" s="121">
        <v>0</v>
      </c>
      <c r="N81" s="114">
        <f t="shared" si="23"/>
        <v>0</v>
      </c>
      <c r="O81" s="115"/>
      <c r="P81" s="116" t="s">
        <v>189</v>
      </c>
      <c r="Q81" s="36" t="s">
        <v>190</v>
      </c>
      <c r="R81" s="36" t="s">
        <v>191</v>
      </c>
      <c r="S81" s="117"/>
      <c r="T81" s="36" t="s">
        <v>191</v>
      </c>
      <c r="U81" s="5"/>
      <c r="V81" s="5"/>
      <c r="W81" s="5"/>
      <c r="X81" s="5"/>
      <c r="Y81" s="5"/>
      <c r="Z81" s="5"/>
      <c r="AA81" s="5"/>
      <c r="AB81" s="5"/>
      <c r="AC81" s="5"/>
      <c r="AD81" s="5"/>
      <c r="AE81" s="5"/>
      <c r="AF81" s="5"/>
      <c r="AG81" s="5"/>
    </row>
    <row r="82" spans="1:33" ht="15.75" customHeight="1" x14ac:dyDescent="0.2">
      <c r="A82" s="49"/>
      <c r="B82" s="118" t="s">
        <v>192</v>
      </c>
      <c r="C82" s="135" t="s">
        <v>165</v>
      </c>
      <c r="D82" s="136">
        <v>2</v>
      </c>
      <c r="E82" s="151">
        <v>1</v>
      </c>
      <c r="F82" s="112">
        <f t="shared" si="22"/>
        <v>2</v>
      </c>
      <c r="G82" s="111">
        <v>3</v>
      </c>
      <c r="H82" s="112">
        <f t="shared" si="16"/>
        <v>6</v>
      </c>
      <c r="I82" s="151">
        <v>1</v>
      </c>
      <c r="J82" s="112">
        <f t="shared" si="17"/>
        <v>2</v>
      </c>
      <c r="K82" s="121">
        <v>0</v>
      </c>
      <c r="L82" s="112">
        <f t="shared" si="18"/>
        <v>0</v>
      </c>
      <c r="M82" s="121">
        <v>0</v>
      </c>
      <c r="N82" s="114">
        <f t="shared" si="23"/>
        <v>0</v>
      </c>
      <c r="O82" s="115"/>
      <c r="P82" s="157" t="s">
        <v>185</v>
      </c>
      <c r="Q82" s="36" t="s">
        <v>193</v>
      </c>
      <c r="R82" s="36" t="s">
        <v>191</v>
      </c>
      <c r="S82" s="117"/>
      <c r="T82" s="36" t="s">
        <v>191</v>
      </c>
      <c r="U82" s="5"/>
      <c r="V82" s="5"/>
      <c r="W82" s="5"/>
      <c r="X82" s="5"/>
      <c r="Y82" s="5"/>
      <c r="Z82" s="5"/>
      <c r="AA82" s="5"/>
      <c r="AB82" s="5"/>
      <c r="AC82" s="5"/>
      <c r="AD82" s="5"/>
      <c r="AE82" s="5"/>
      <c r="AF82" s="5"/>
      <c r="AG82" s="5"/>
    </row>
    <row r="83" spans="1:33" ht="15.75" customHeight="1" x14ac:dyDescent="0.2">
      <c r="A83" s="49"/>
      <c r="B83" s="118" t="s">
        <v>194</v>
      </c>
      <c r="C83" s="135" t="s">
        <v>165</v>
      </c>
      <c r="D83" s="136">
        <v>2</v>
      </c>
      <c r="E83" s="111">
        <v>3</v>
      </c>
      <c r="F83" s="112">
        <f t="shared" si="22"/>
        <v>6</v>
      </c>
      <c r="G83" s="151">
        <v>1</v>
      </c>
      <c r="H83" s="112">
        <f t="shared" si="16"/>
        <v>2</v>
      </c>
      <c r="I83" s="111">
        <v>3</v>
      </c>
      <c r="J83" s="112">
        <f t="shared" si="17"/>
        <v>6</v>
      </c>
      <c r="K83" s="121">
        <v>0</v>
      </c>
      <c r="L83" s="112">
        <f t="shared" si="18"/>
        <v>0</v>
      </c>
      <c r="M83" s="113">
        <v>3</v>
      </c>
      <c r="N83" s="114">
        <f t="shared" si="23"/>
        <v>6</v>
      </c>
      <c r="O83" s="115"/>
      <c r="P83" s="116" t="s">
        <v>195</v>
      </c>
      <c r="Q83" s="36" t="s">
        <v>196</v>
      </c>
      <c r="R83" s="36" t="s">
        <v>197</v>
      </c>
      <c r="S83" s="117"/>
      <c r="T83" s="36" t="s">
        <v>198</v>
      </c>
      <c r="U83" s="5"/>
      <c r="V83" s="5"/>
      <c r="W83" s="5"/>
      <c r="X83" s="5"/>
      <c r="Y83" s="5"/>
      <c r="Z83" s="5"/>
      <c r="AA83" s="5"/>
      <c r="AB83" s="5"/>
      <c r="AC83" s="5"/>
      <c r="AD83" s="5"/>
      <c r="AE83" s="5"/>
      <c r="AF83" s="5"/>
      <c r="AG83" s="5"/>
    </row>
    <row r="84" spans="1:33" ht="15.75" customHeight="1" x14ac:dyDescent="0.2">
      <c r="A84" s="49"/>
      <c r="B84" s="158" t="s">
        <v>199</v>
      </c>
      <c r="C84" s="159"/>
      <c r="D84" s="160"/>
      <c r="E84" s="161"/>
      <c r="F84" s="162"/>
      <c r="G84" s="161"/>
      <c r="H84" s="160"/>
      <c r="I84" s="161"/>
      <c r="J84" s="160"/>
      <c r="K84" s="161"/>
      <c r="L84" s="160"/>
      <c r="M84" s="163"/>
      <c r="N84" s="164"/>
      <c r="O84" s="165"/>
      <c r="P84" s="166"/>
      <c r="Q84" s="166"/>
      <c r="R84" s="166"/>
      <c r="S84" s="167"/>
      <c r="T84" s="166"/>
      <c r="U84" s="5"/>
      <c r="V84" s="5"/>
      <c r="W84" s="5"/>
      <c r="X84" s="5"/>
      <c r="Y84" s="5"/>
      <c r="Z84" s="5"/>
      <c r="AA84" s="5"/>
      <c r="AB84" s="5"/>
      <c r="AC84" s="5"/>
      <c r="AD84" s="5"/>
      <c r="AE84" s="5"/>
      <c r="AF84" s="5"/>
      <c r="AG84" s="5"/>
    </row>
    <row r="85" spans="1:33" ht="15.75" customHeight="1" x14ac:dyDescent="0.2">
      <c r="A85" s="49"/>
      <c r="B85" s="153" t="s">
        <v>200</v>
      </c>
      <c r="C85" s="154"/>
      <c r="D85" s="130"/>
      <c r="E85" s="129"/>
      <c r="F85" s="130"/>
      <c r="G85" s="129"/>
      <c r="H85" s="130"/>
      <c r="I85" s="129"/>
      <c r="J85" s="130"/>
      <c r="K85" s="129"/>
      <c r="L85" s="130"/>
      <c r="M85" s="131"/>
      <c r="N85" s="141"/>
      <c r="O85" s="115"/>
      <c r="P85" s="142"/>
      <c r="Q85" s="142"/>
      <c r="R85" s="142"/>
      <c r="S85" s="143"/>
      <c r="T85" s="133"/>
      <c r="U85" s="5"/>
      <c r="V85" s="5"/>
      <c r="W85" s="5"/>
      <c r="X85" s="5"/>
      <c r="Y85" s="5"/>
      <c r="Z85" s="5"/>
      <c r="AA85" s="5"/>
      <c r="AB85" s="5"/>
      <c r="AC85" s="5"/>
      <c r="AD85" s="5"/>
      <c r="AE85" s="5"/>
      <c r="AF85" s="5"/>
      <c r="AG85" s="5"/>
    </row>
    <row r="86" spans="1:33" ht="15.75" customHeight="1" x14ac:dyDescent="0.2">
      <c r="A86" s="49"/>
      <c r="B86" s="108" t="s">
        <v>201</v>
      </c>
      <c r="C86" s="135" t="s">
        <v>105</v>
      </c>
      <c r="D86" s="136">
        <v>3</v>
      </c>
      <c r="E86" s="111">
        <v>3</v>
      </c>
      <c r="F86" s="112">
        <f t="shared" ref="F86:F88" si="24">D86*E86</f>
        <v>9</v>
      </c>
      <c r="G86" s="111">
        <v>3</v>
      </c>
      <c r="H86" s="112">
        <f t="shared" ref="H86:H92" si="25">D86*G86</f>
        <v>9</v>
      </c>
      <c r="I86" s="111">
        <v>3</v>
      </c>
      <c r="J86" s="112">
        <f t="shared" ref="J86:J92" si="26">D86*I86</f>
        <v>9</v>
      </c>
      <c r="K86" s="151">
        <v>1</v>
      </c>
      <c r="L86" s="112">
        <f t="shared" ref="L86:L92" si="27">D86*K86</f>
        <v>3</v>
      </c>
      <c r="M86" s="111">
        <v>3</v>
      </c>
      <c r="N86" s="114">
        <f t="shared" ref="N86:N88" si="28">D86*M86</f>
        <v>9</v>
      </c>
      <c r="O86" s="115"/>
      <c r="P86" s="116" t="s">
        <v>202</v>
      </c>
      <c r="Q86" s="116" t="s">
        <v>203</v>
      </c>
      <c r="R86" s="116" t="s">
        <v>202</v>
      </c>
      <c r="S86" s="117" t="s">
        <v>204</v>
      </c>
      <c r="T86" s="157" t="s">
        <v>205</v>
      </c>
      <c r="U86" s="5"/>
      <c r="V86" s="5"/>
      <c r="W86" s="5"/>
      <c r="X86" s="5"/>
      <c r="Y86" s="5"/>
      <c r="Z86" s="5"/>
      <c r="AA86" s="5"/>
      <c r="AB86" s="5"/>
      <c r="AC86" s="5"/>
      <c r="AD86" s="5"/>
      <c r="AE86" s="5"/>
      <c r="AF86" s="5"/>
      <c r="AG86" s="5"/>
    </row>
    <row r="87" spans="1:33" ht="15.75" customHeight="1" x14ac:dyDescent="0.2">
      <c r="A87" s="49"/>
      <c r="B87" s="168" t="s">
        <v>206</v>
      </c>
      <c r="C87" s="135" t="s">
        <v>105</v>
      </c>
      <c r="D87" s="136">
        <v>3</v>
      </c>
      <c r="E87" s="111">
        <v>3</v>
      </c>
      <c r="F87" s="112">
        <f t="shared" si="24"/>
        <v>9</v>
      </c>
      <c r="G87" s="111">
        <v>3</v>
      </c>
      <c r="H87" s="112">
        <f t="shared" si="25"/>
        <v>9</v>
      </c>
      <c r="I87" s="111">
        <v>3</v>
      </c>
      <c r="J87" s="112">
        <f t="shared" si="26"/>
        <v>9</v>
      </c>
      <c r="K87" s="151">
        <v>1</v>
      </c>
      <c r="L87" s="112">
        <f t="shared" si="27"/>
        <v>3</v>
      </c>
      <c r="M87" s="111">
        <v>3</v>
      </c>
      <c r="N87" s="114">
        <f t="shared" si="28"/>
        <v>9</v>
      </c>
      <c r="O87" s="115"/>
      <c r="P87" s="116" t="s">
        <v>202</v>
      </c>
      <c r="Q87" s="116" t="s">
        <v>203</v>
      </c>
      <c r="R87" s="116" t="s">
        <v>202</v>
      </c>
      <c r="S87" s="117" t="s">
        <v>204</v>
      </c>
      <c r="T87" s="157" t="s">
        <v>205</v>
      </c>
      <c r="U87" s="5"/>
      <c r="V87" s="5"/>
      <c r="W87" s="5"/>
      <c r="X87" s="5"/>
      <c r="Y87" s="5"/>
      <c r="Z87" s="5"/>
      <c r="AA87" s="5"/>
      <c r="AB87" s="5"/>
      <c r="AC87" s="5"/>
      <c r="AD87" s="5"/>
      <c r="AE87" s="5"/>
      <c r="AF87" s="5"/>
      <c r="AG87" s="5"/>
    </row>
    <row r="88" spans="1:33" ht="15.75" customHeight="1" x14ac:dyDescent="0.2">
      <c r="A88" s="49"/>
      <c r="B88" s="118" t="s">
        <v>207</v>
      </c>
      <c r="C88" s="135" t="s">
        <v>105</v>
      </c>
      <c r="D88" s="150">
        <v>3</v>
      </c>
      <c r="E88" s="169">
        <v>0</v>
      </c>
      <c r="F88" s="112">
        <f t="shared" si="24"/>
        <v>0</v>
      </c>
      <c r="G88" s="121">
        <v>0</v>
      </c>
      <c r="H88" s="112">
        <f t="shared" si="25"/>
        <v>0</v>
      </c>
      <c r="I88" s="121">
        <v>0</v>
      </c>
      <c r="J88" s="112">
        <f t="shared" si="26"/>
        <v>0</v>
      </c>
      <c r="K88" s="121">
        <v>0</v>
      </c>
      <c r="L88" s="112">
        <f t="shared" si="27"/>
        <v>0</v>
      </c>
      <c r="M88" s="121">
        <v>0</v>
      </c>
      <c r="N88" s="114">
        <f t="shared" si="28"/>
        <v>0</v>
      </c>
      <c r="O88" s="115"/>
      <c r="P88" s="36" t="s">
        <v>89</v>
      </c>
      <c r="Q88" s="36" t="s">
        <v>89</v>
      </c>
      <c r="R88" s="36" t="s">
        <v>89</v>
      </c>
      <c r="S88" s="117" t="s">
        <v>89</v>
      </c>
      <c r="T88" s="36"/>
      <c r="U88" s="5"/>
      <c r="V88" s="5"/>
      <c r="W88" s="5"/>
      <c r="X88" s="5"/>
      <c r="Y88" s="5"/>
      <c r="Z88" s="5"/>
      <c r="AA88" s="5"/>
      <c r="AB88" s="5"/>
      <c r="AC88" s="5"/>
      <c r="AD88" s="5"/>
      <c r="AE88" s="5"/>
      <c r="AF88" s="5"/>
      <c r="AG88" s="5"/>
    </row>
    <row r="89" spans="1:33" ht="15.75" customHeight="1" x14ac:dyDescent="0.2">
      <c r="A89" s="49"/>
      <c r="B89" s="170" t="s">
        <v>74</v>
      </c>
      <c r="C89" s="154"/>
      <c r="D89" s="130"/>
      <c r="E89" s="129"/>
      <c r="F89" s="130"/>
      <c r="G89" s="129"/>
      <c r="H89" s="130">
        <f t="shared" si="25"/>
        <v>0</v>
      </c>
      <c r="I89" s="129"/>
      <c r="J89" s="130">
        <f t="shared" si="26"/>
        <v>0</v>
      </c>
      <c r="K89" s="129"/>
      <c r="L89" s="130">
        <f t="shared" si="27"/>
        <v>0</v>
      </c>
      <c r="M89" s="131"/>
      <c r="N89" s="141"/>
      <c r="O89" s="115"/>
      <c r="P89" s="142"/>
      <c r="Q89" s="142"/>
      <c r="R89" s="142"/>
      <c r="S89" s="143"/>
      <c r="T89" s="133"/>
      <c r="U89" s="5"/>
      <c r="V89" s="5"/>
      <c r="W89" s="5"/>
      <c r="X89" s="5"/>
      <c r="Y89" s="5"/>
      <c r="Z89" s="5"/>
      <c r="AA89" s="5"/>
      <c r="AB89" s="5"/>
      <c r="AC89" s="5"/>
      <c r="AD89" s="5"/>
      <c r="AE89" s="5"/>
      <c r="AF89" s="5"/>
      <c r="AG89" s="5"/>
    </row>
    <row r="90" spans="1:33" ht="15.75" customHeight="1" x14ac:dyDescent="0.2">
      <c r="A90" s="49"/>
      <c r="B90" s="108" t="s">
        <v>208</v>
      </c>
      <c r="C90" s="135" t="s">
        <v>105</v>
      </c>
      <c r="D90" s="136">
        <v>3</v>
      </c>
      <c r="E90" s="171">
        <v>2</v>
      </c>
      <c r="F90" s="112">
        <f t="shared" ref="F90:F92" si="29">D90*E90</f>
        <v>6</v>
      </c>
      <c r="G90" s="111">
        <v>3</v>
      </c>
      <c r="H90" s="112">
        <f t="shared" si="25"/>
        <v>9</v>
      </c>
      <c r="I90" s="171">
        <v>2</v>
      </c>
      <c r="J90" s="112">
        <f t="shared" si="26"/>
        <v>6</v>
      </c>
      <c r="K90" s="111">
        <v>3</v>
      </c>
      <c r="L90" s="112">
        <f t="shared" si="27"/>
        <v>9</v>
      </c>
      <c r="M90" s="171">
        <v>2</v>
      </c>
      <c r="N90" s="114">
        <f t="shared" ref="N90:N92" si="30">D90*M90</f>
        <v>6</v>
      </c>
      <c r="O90" s="115"/>
      <c r="P90" s="116" t="s">
        <v>209</v>
      </c>
      <c r="Q90" s="116" t="s">
        <v>210</v>
      </c>
      <c r="R90" s="116" t="s">
        <v>209</v>
      </c>
      <c r="S90" s="117"/>
      <c r="T90" s="122" t="s">
        <v>211</v>
      </c>
      <c r="U90" s="5"/>
      <c r="V90" s="5"/>
      <c r="W90" s="5"/>
      <c r="X90" s="5"/>
      <c r="Y90" s="5"/>
      <c r="Z90" s="5"/>
      <c r="AA90" s="5"/>
      <c r="AB90" s="5"/>
      <c r="AC90" s="5"/>
      <c r="AD90" s="5"/>
      <c r="AE90" s="5"/>
      <c r="AF90" s="5"/>
      <c r="AG90" s="5"/>
    </row>
    <row r="91" spans="1:33" ht="15.75" customHeight="1" x14ac:dyDescent="0.2">
      <c r="A91" s="49"/>
      <c r="B91" s="108" t="s">
        <v>212</v>
      </c>
      <c r="C91" s="135" t="s">
        <v>105</v>
      </c>
      <c r="D91" s="136">
        <v>3</v>
      </c>
      <c r="E91" s="171">
        <v>2</v>
      </c>
      <c r="F91" s="112">
        <f t="shared" si="29"/>
        <v>6</v>
      </c>
      <c r="G91" s="111">
        <v>3</v>
      </c>
      <c r="H91" s="112">
        <f t="shared" si="25"/>
        <v>9</v>
      </c>
      <c r="I91" s="171">
        <v>2</v>
      </c>
      <c r="J91" s="112">
        <f t="shared" si="26"/>
        <v>6</v>
      </c>
      <c r="K91" s="121">
        <v>0</v>
      </c>
      <c r="L91" s="112">
        <f t="shared" si="27"/>
        <v>0</v>
      </c>
      <c r="M91" s="171">
        <v>2</v>
      </c>
      <c r="N91" s="114">
        <f t="shared" si="30"/>
        <v>6</v>
      </c>
      <c r="O91" s="115"/>
      <c r="P91" s="116" t="s">
        <v>213</v>
      </c>
      <c r="Q91" s="116" t="s">
        <v>214</v>
      </c>
      <c r="R91" s="116" t="s">
        <v>213</v>
      </c>
      <c r="S91" s="117"/>
      <c r="T91" s="122" t="s">
        <v>215</v>
      </c>
      <c r="U91" s="5"/>
      <c r="V91" s="5"/>
      <c r="W91" s="5"/>
      <c r="X91" s="5"/>
      <c r="Y91" s="5"/>
      <c r="Z91" s="5"/>
      <c r="AA91" s="5"/>
      <c r="AB91" s="5"/>
      <c r="AC91" s="5"/>
      <c r="AD91" s="5"/>
      <c r="AE91" s="5"/>
      <c r="AF91" s="5"/>
      <c r="AG91" s="5"/>
    </row>
    <row r="92" spans="1:33" ht="15.75" customHeight="1" x14ac:dyDescent="0.2">
      <c r="A92" s="49"/>
      <c r="B92" s="108" t="s">
        <v>216</v>
      </c>
      <c r="C92" s="135" t="s">
        <v>105</v>
      </c>
      <c r="D92" s="136">
        <v>3</v>
      </c>
      <c r="E92" s="171">
        <v>2</v>
      </c>
      <c r="F92" s="112">
        <f t="shared" si="29"/>
        <v>6</v>
      </c>
      <c r="G92" s="111">
        <v>3</v>
      </c>
      <c r="H92" s="112">
        <f t="shared" si="25"/>
        <v>9</v>
      </c>
      <c r="I92" s="171">
        <v>2</v>
      </c>
      <c r="J92" s="112">
        <f t="shared" si="26"/>
        <v>6</v>
      </c>
      <c r="K92" s="171">
        <v>2</v>
      </c>
      <c r="L92" s="112">
        <f t="shared" si="27"/>
        <v>6</v>
      </c>
      <c r="M92" s="171">
        <v>2</v>
      </c>
      <c r="N92" s="114">
        <f t="shared" si="30"/>
        <v>6</v>
      </c>
      <c r="O92" s="115"/>
      <c r="P92" s="116" t="s">
        <v>209</v>
      </c>
      <c r="Q92" s="116" t="s">
        <v>217</v>
      </c>
      <c r="R92" s="116" t="s">
        <v>209</v>
      </c>
      <c r="S92" s="117" t="s">
        <v>142</v>
      </c>
      <c r="T92" s="36" t="s">
        <v>218</v>
      </c>
      <c r="U92" s="5"/>
      <c r="V92" s="5"/>
      <c r="W92" s="5"/>
      <c r="X92" s="5"/>
      <c r="Y92" s="5"/>
      <c r="Z92" s="5"/>
      <c r="AA92" s="5"/>
      <c r="AB92" s="5"/>
      <c r="AC92" s="5"/>
      <c r="AD92" s="5"/>
      <c r="AE92" s="5"/>
      <c r="AF92" s="5"/>
      <c r="AG92" s="5"/>
    </row>
    <row r="93" spans="1:33" ht="15.75" customHeight="1" x14ac:dyDescent="0.2">
      <c r="A93" s="49"/>
      <c r="B93" s="172" t="s">
        <v>75</v>
      </c>
      <c r="C93" s="154"/>
      <c r="D93" s="130"/>
      <c r="E93" s="129"/>
      <c r="F93" s="130"/>
      <c r="G93" s="129"/>
      <c r="H93" s="130"/>
      <c r="I93" s="129"/>
      <c r="J93" s="130"/>
      <c r="K93" s="129"/>
      <c r="L93" s="130"/>
      <c r="M93" s="131"/>
      <c r="N93" s="141"/>
      <c r="O93" s="115"/>
      <c r="P93" s="142"/>
      <c r="Q93" s="142"/>
      <c r="R93" s="142"/>
      <c r="S93" s="143"/>
      <c r="T93" s="133"/>
      <c r="U93" s="5"/>
      <c r="V93" s="5"/>
      <c r="W93" s="5"/>
      <c r="X93" s="5"/>
      <c r="Y93" s="5"/>
      <c r="Z93" s="5"/>
      <c r="AA93" s="5"/>
      <c r="AB93" s="5"/>
      <c r="AC93" s="5"/>
      <c r="AD93" s="5"/>
      <c r="AE93" s="5"/>
      <c r="AF93" s="5"/>
      <c r="AG93" s="5"/>
    </row>
    <row r="94" spans="1:33" ht="15.75" customHeight="1" x14ac:dyDescent="0.2">
      <c r="A94" s="49"/>
      <c r="B94" s="108" t="s">
        <v>219</v>
      </c>
      <c r="C94" s="135" t="s">
        <v>105</v>
      </c>
      <c r="D94" s="136">
        <v>3</v>
      </c>
      <c r="E94" s="151">
        <v>1</v>
      </c>
      <c r="F94" s="112">
        <f t="shared" ref="F94:F97" si="31">D94*E94</f>
        <v>3</v>
      </c>
      <c r="G94" s="111">
        <v>3</v>
      </c>
      <c r="H94" s="112">
        <f t="shared" ref="H94:H97" si="32">D94*G94</f>
        <v>9</v>
      </c>
      <c r="I94" s="151">
        <v>1</v>
      </c>
      <c r="J94" s="112">
        <f t="shared" ref="J94:J97" si="33">D94*I94</f>
        <v>3</v>
      </c>
      <c r="K94" s="111">
        <v>3</v>
      </c>
      <c r="L94" s="112">
        <f t="shared" ref="L94:L97" si="34">D94*K94</f>
        <v>9</v>
      </c>
      <c r="M94" s="111">
        <v>3</v>
      </c>
      <c r="N94" s="114">
        <f t="shared" ref="N94:N97" si="35">D94*M94</f>
        <v>9</v>
      </c>
      <c r="O94" s="115"/>
      <c r="P94" s="36" t="s">
        <v>220</v>
      </c>
      <c r="Q94" s="116" t="s">
        <v>221</v>
      </c>
      <c r="R94" s="36" t="s">
        <v>220</v>
      </c>
      <c r="S94" s="117"/>
      <c r="T94" s="173" t="s">
        <v>222</v>
      </c>
      <c r="U94" s="5"/>
      <c r="V94" s="5"/>
      <c r="W94" s="5"/>
      <c r="X94" s="5"/>
      <c r="Y94" s="5"/>
      <c r="Z94" s="5"/>
      <c r="AA94" s="5"/>
      <c r="AB94" s="5"/>
      <c r="AC94" s="5"/>
      <c r="AD94" s="5"/>
      <c r="AE94" s="5"/>
      <c r="AF94" s="5"/>
      <c r="AG94" s="5"/>
    </row>
    <row r="95" spans="1:33" ht="15.75" customHeight="1" x14ac:dyDescent="0.2">
      <c r="A95" s="49"/>
      <c r="B95" s="174" t="s">
        <v>223</v>
      </c>
      <c r="C95" s="135" t="s">
        <v>105</v>
      </c>
      <c r="D95" s="136">
        <v>3</v>
      </c>
      <c r="E95" s="151">
        <v>1</v>
      </c>
      <c r="F95" s="112">
        <f t="shared" si="31"/>
        <v>3</v>
      </c>
      <c r="G95" s="111">
        <v>3</v>
      </c>
      <c r="H95" s="112">
        <f t="shared" si="32"/>
        <v>9</v>
      </c>
      <c r="I95" s="151">
        <v>1</v>
      </c>
      <c r="J95" s="112">
        <f t="shared" si="33"/>
        <v>3</v>
      </c>
      <c r="K95" s="121">
        <v>0</v>
      </c>
      <c r="L95" s="112">
        <f t="shared" si="34"/>
        <v>0</v>
      </c>
      <c r="M95" s="65">
        <v>0</v>
      </c>
      <c r="N95" s="114">
        <f t="shared" si="35"/>
        <v>0</v>
      </c>
      <c r="O95" s="115"/>
      <c r="P95" s="36" t="s">
        <v>220</v>
      </c>
      <c r="Q95" s="116" t="s">
        <v>224</v>
      </c>
      <c r="R95" s="36" t="s">
        <v>220</v>
      </c>
      <c r="S95" s="117" t="s">
        <v>225</v>
      </c>
      <c r="T95" s="36" t="s">
        <v>226</v>
      </c>
      <c r="U95" s="5"/>
      <c r="V95" s="5"/>
      <c r="W95" s="5"/>
      <c r="X95" s="5"/>
      <c r="Y95" s="5"/>
      <c r="Z95" s="5"/>
      <c r="AA95" s="5"/>
      <c r="AB95" s="5"/>
      <c r="AC95" s="5"/>
      <c r="AD95" s="5"/>
      <c r="AE95" s="5"/>
      <c r="AF95" s="5"/>
      <c r="AG95" s="5"/>
    </row>
    <row r="96" spans="1:33" ht="15.75" customHeight="1" x14ac:dyDescent="0.2">
      <c r="A96" s="49"/>
      <c r="B96" s="118" t="s">
        <v>227</v>
      </c>
      <c r="C96" s="135" t="s">
        <v>165</v>
      </c>
      <c r="D96" s="136">
        <v>2</v>
      </c>
      <c r="E96" s="121">
        <v>0</v>
      </c>
      <c r="F96" s="112">
        <f t="shared" si="31"/>
        <v>0</v>
      </c>
      <c r="G96" s="111">
        <v>3</v>
      </c>
      <c r="H96" s="112">
        <f t="shared" si="32"/>
        <v>6</v>
      </c>
      <c r="I96" s="121">
        <v>0</v>
      </c>
      <c r="J96" s="112">
        <f t="shared" si="33"/>
        <v>0</v>
      </c>
      <c r="K96" s="171">
        <v>2</v>
      </c>
      <c r="L96" s="112">
        <f t="shared" si="34"/>
        <v>4</v>
      </c>
      <c r="M96" s="65">
        <v>0</v>
      </c>
      <c r="N96" s="114">
        <f t="shared" si="35"/>
        <v>0</v>
      </c>
      <c r="O96" s="115"/>
      <c r="P96" s="36" t="s">
        <v>89</v>
      </c>
      <c r="Q96" s="36" t="s">
        <v>228</v>
      </c>
      <c r="R96" s="36" t="s">
        <v>89</v>
      </c>
      <c r="S96" s="117" t="s">
        <v>142</v>
      </c>
      <c r="T96" s="36"/>
      <c r="U96" s="5"/>
      <c r="V96" s="5"/>
      <c r="W96" s="5"/>
      <c r="X96" s="5"/>
      <c r="Y96" s="5"/>
      <c r="Z96" s="5"/>
      <c r="AA96" s="5"/>
      <c r="AB96" s="5"/>
      <c r="AC96" s="5"/>
      <c r="AD96" s="5"/>
      <c r="AE96" s="5"/>
      <c r="AF96" s="5"/>
      <c r="AG96" s="5"/>
    </row>
    <row r="97" spans="1:33" ht="15.75" customHeight="1" x14ac:dyDescent="0.2">
      <c r="A97" s="49"/>
      <c r="B97" s="118" t="s">
        <v>229</v>
      </c>
      <c r="C97" s="135" t="s">
        <v>165</v>
      </c>
      <c r="D97" s="136">
        <v>2</v>
      </c>
      <c r="E97" s="121">
        <v>0</v>
      </c>
      <c r="F97" s="112">
        <f t="shared" si="31"/>
        <v>0</v>
      </c>
      <c r="G97" s="111">
        <v>3</v>
      </c>
      <c r="H97" s="112">
        <f t="shared" si="32"/>
        <v>6</v>
      </c>
      <c r="I97" s="121">
        <v>0</v>
      </c>
      <c r="J97" s="112">
        <f t="shared" si="33"/>
        <v>0</v>
      </c>
      <c r="K97" s="111">
        <v>3</v>
      </c>
      <c r="L97" s="112">
        <f t="shared" si="34"/>
        <v>6</v>
      </c>
      <c r="M97" s="65">
        <v>0</v>
      </c>
      <c r="N97" s="114">
        <f t="shared" si="35"/>
        <v>0</v>
      </c>
      <c r="O97" s="115"/>
      <c r="P97" s="36" t="s">
        <v>89</v>
      </c>
      <c r="Q97" s="36" t="s">
        <v>228</v>
      </c>
      <c r="R97" s="36" t="s">
        <v>89</v>
      </c>
      <c r="S97" s="117"/>
      <c r="T97" s="36"/>
      <c r="U97" s="5"/>
      <c r="V97" s="5"/>
      <c r="W97" s="5"/>
      <c r="X97" s="5"/>
      <c r="Y97" s="5"/>
      <c r="Z97" s="5"/>
      <c r="AA97" s="5"/>
      <c r="AB97" s="5"/>
      <c r="AC97" s="5"/>
      <c r="AD97" s="5"/>
      <c r="AE97" s="5"/>
      <c r="AF97" s="5"/>
      <c r="AG97" s="5"/>
    </row>
    <row r="98" spans="1:33" ht="15.75" customHeight="1" x14ac:dyDescent="0.2">
      <c r="A98" s="49"/>
      <c r="B98" s="153" t="s">
        <v>76</v>
      </c>
      <c r="C98" s="154"/>
      <c r="D98" s="130"/>
      <c r="E98" s="129"/>
      <c r="F98" s="130"/>
      <c r="G98" s="129"/>
      <c r="H98" s="130"/>
      <c r="I98" s="129"/>
      <c r="J98" s="130"/>
      <c r="K98" s="129"/>
      <c r="L98" s="130"/>
      <c r="M98" s="131"/>
      <c r="N98" s="141"/>
      <c r="O98" s="115"/>
      <c r="P98" s="142"/>
      <c r="Q98" s="142"/>
      <c r="R98" s="142"/>
      <c r="S98" s="143"/>
      <c r="T98" s="133"/>
      <c r="U98" s="5"/>
      <c r="V98" s="5"/>
      <c r="W98" s="5"/>
      <c r="X98" s="5"/>
      <c r="Y98" s="5"/>
      <c r="Z98" s="5"/>
      <c r="AA98" s="5"/>
      <c r="AB98" s="5"/>
      <c r="AC98" s="5"/>
      <c r="AD98" s="5"/>
      <c r="AE98" s="5"/>
      <c r="AF98" s="5"/>
      <c r="AG98" s="5"/>
    </row>
    <row r="99" spans="1:33" ht="15.75" customHeight="1" x14ac:dyDescent="0.2">
      <c r="A99" s="49"/>
      <c r="B99" s="108" t="s">
        <v>230</v>
      </c>
      <c r="C99" s="135" t="s">
        <v>105</v>
      </c>
      <c r="D99" s="136">
        <v>3</v>
      </c>
      <c r="E99" s="111">
        <v>3</v>
      </c>
      <c r="F99" s="112">
        <f t="shared" ref="F99:F101" si="36">D99*E99</f>
        <v>9</v>
      </c>
      <c r="G99" s="111">
        <v>3</v>
      </c>
      <c r="H99" s="112">
        <f t="shared" ref="H99:H101" si="37">D99*G99</f>
        <v>9</v>
      </c>
      <c r="I99" s="111">
        <v>3</v>
      </c>
      <c r="J99" s="112">
        <f t="shared" ref="J99:J101" si="38">D99*I99</f>
        <v>9</v>
      </c>
      <c r="K99" s="171">
        <v>2</v>
      </c>
      <c r="L99" s="112">
        <f t="shared" ref="L99:L101" si="39">D99*K99</f>
        <v>6</v>
      </c>
      <c r="M99" s="111">
        <v>3</v>
      </c>
      <c r="N99" s="114">
        <f t="shared" ref="N99:N101" si="40">D99*M99</f>
        <v>9</v>
      </c>
      <c r="O99" s="115"/>
      <c r="P99" s="36"/>
      <c r="Q99" s="116" t="s">
        <v>214</v>
      </c>
      <c r="R99" s="36"/>
      <c r="S99" s="117" t="s">
        <v>231</v>
      </c>
      <c r="T99" s="36"/>
      <c r="U99" s="5"/>
      <c r="V99" s="5"/>
      <c r="W99" s="5"/>
      <c r="X99" s="5"/>
      <c r="Y99" s="5"/>
      <c r="Z99" s="5"/>
      <c r="AA99" s="5"/>
      <c r="AB99" s="5"/>
      <c r="AC99" s="5"/>
      <c r="AD99" s="5"/>
      <c r="AE99" s="5"/>
      <c r="AF99" s="5"/>
      <c r="AG99" s="5"/>
    </row>
    <row r="100" spans="1:33" ht="15.75" customHeight="1" x14ac:dyDescent="0.2">
      <c r="A100" s="49"/>
      <c r="B100" s="168" t="s">
        <v>232</v>
      </c>
      <c r="C100" s="135" t="s">
        <v>105</v>
      </c>
      <c r="D100" s="136">
        <v>3</v>
      </c>
      <c r="E100" s="175"/>
      <c r="F100" s="112">
        <f t="shared" si="36"/>
        <v>0</v>
      </c>
      <c r="G100" s="175"/>
      <c r="H100" s="112">
        <f t="shared" si="37"/>
        <v>0</v>
      </c>
      <c r="I100" s="175"/>
      <c r="J100" s="112">
        <f t="shared" si="38"/>
        <v>0</v>
      </c>
      <c r="K100" s="175"/>
      <c r="L100" s="112">
        <f t="shared" si="39"/>
        <v>0</v>
      </c>
      <c r="M100" s="111">
        <v>3</v>
      </c>
      <c r="N100" s="114">
        <f t="shared" si="40"/>
        <v>9</v>
      </c>
      <c r="O100" s="115"/>
      <c r="P100" s="36"/>
      <c r="Q100" s="36"/>
      <c r="R100" s="36"/>
      <c r="S100" s="117"/>
      <c r="T100" s="36"/>
      <c r="U100" s="5"/>
      <c r="V100" s="5"/>
      <c r="W100" s="5"/>
      <c r="X100" s="5"/>
      <c r="Y100" s="5"/>
      <c r="Z100" s="5"/>
      <c r="AA100" s="5"/>
      <c r="AB100" s="5"/>
      <c r="AC100" s="5"/>
      <c r="AD100" s="5"/>
      <c r="AE100" s="5"/>
      <c r="AF100" s="5"/>
      <c r="AG100" s="5"/>
    </row>
    <row r="101" spans="1:33" ht="15.75" customHeight="1" x14ac:dyDescent="0.2">
      <c r="A101" s="49"/>
      <c r="B101" s="108" t="s">
        <v>233</v>
      </c>
      <c r="C101" s="135" t="s">
        <v>105</v>
      </c>
      <c r="D101" s="136">
        <v>3</v>
      </c>
      <c r="E101" s="111">
        <v>3</v>
      </c>
      <c r="F101" s="112">
        <f t="shared" si="36"/>
        <v>9</v>
      </c>
      <c r="G101" s="111">
        <v>3</v>
      </c>
      <c r="H101" s="112">
        <f t="shared" si="37"/>
        <v>9</v>
      </c>
      <c r="I101" s="111">
        <v>3</v>
      </c>
      <c r="J101" s="112">
        <f t="shared" si="38"/>
        <v>9</v>
      </c>
      <c r="K101" s="121">
        <v>0</v>
      </c>
      <c r="L101" s="112">
        <f t="shared" si="39"/>
        <v>0</v>
      </c>
      <c r="M101" s="68">
        <v>3</v>
      </c>
      <c r="N101" s="114">
        <f t="shared" si="40"/>
        <v>9</v>
      </c>
      <c r="O101" s="115"/>
      <c r="P101" s="116" t="s">
        <v>234</v>
      </c>
      <c r="Q101" s="116" t="s">
        <v>235</v>
      </c>
      <c r="R101" s="116" t="s">
        <v>234</v>
      </c>
      <c r="S101" s="117" t="s">
        <v>89</v>
      </c>
      <c r="T101" s="36" t="s">
        <v>236</v>
      </c>
      <c r="U101" s="5"/>
      <c r="V101" s="5"/>
      <c r="W101" s="5"/>
      <c r="X101" s="5"/>
      <c r="Y101" s="5"/>
      <c r="Z101" s="5"/>
      <c r="AA101" s="5"/>
      <c r="AB101" s="5"/>
      <c r="AC101" s="5"/>
      <c r="AD101" s="5"/>
      <c r="AE101" s="5"/>
      <c r="AF101" s="5"/>
      <c r="AG101" s="5"/>
    </row>
    <row r="102" spans="1:33" ht="15.75" customHeight="1" x14ac:dyDescent="0.2">
      <c r="A102" s="49"/>
      <c r="B102" s="153" t="s">
        <v>77</v>
      </c>
      <c r="C102" s="154"/>
      <c r="D102" s="130"/>
      <c r="E102" s="129"/>
      <c r="F102" s="130"/>
      <c r="G102" s="129"/>
      <c r="H102" s="130"/>
      <c r="I102" s="129"/>
      <c r="J102" s="130"/>
      <c r="K102" s="129"/>
      <c r="L102" s="130"/>
      <c r="M102" s="131"/>
      <c r="N102" s="141"/>
      <c r="O102" s="115"/>
      <c r="P102" s="142"/>
      <c r="Q102" s="142"/>
      <c r="R102" s="142"/>
      <c r="S102" s="143"/>
      <c r="T102" s="133"/>
      <c r="U102" s="5"/>
      <c r="V102" s="5"/>
      <c r="W102" s="5"/>
      <c r="X102" s="5"/>
      <c r="Y102" s="5"/>
      <c r="Z102" s="5"/>
      <c r="AA102" s="5"/>
      <c r="AB102" s="5"/>
      <c r="AC102" s="5"/>
      <c r="AD102" s="5"/>
      <c r="AE102" s="5"/>
      <c r="AF102" s="5"/>
      <c r="AG102" s="5"/>
    </row>
    <row r="103" spans="1:33" ht="15.75" customHeight="1" x14ac:dyDescent="0.2">
      <c r="A103" s="49"/>
      <c r="B103" s="108" t="s">
        <v>237</v>
      </c>
      <c r="C103" s="135" t="s">
        <v>105</v>
      </c>
      <c r="D103" s="136">
        <v>3</v>
      </c>
      <c r="E103" s="111">
        <v>3</v>
      </c>
      <c r="F103" s="112">
        <f t="shared" ref="F103:F105" si="41">D103*E103</f>
        <v>9</v>
      </c>
      <c r="G103" s="111">
        <v>3</v>
      </c>
      <c r="H103" s="112">
        <f t="shared" ref="H103:H105" si="42">D103*G103</f>
        <v>9</v>
      </c>
      <c r="I103" s="111">
        <v>3</v>
      </c>
      <c r="J103" s="112">
        <f t="shared" ref="J103:J105" si="43">D103*I103</f>
        <v>9</v>
      </c>
      <c r="K103" s="111">
        <v>3</v>
      </c>
      <c r="L103" s="112">
        <f t="shared" ref="L103:L105" si="44">D103*K103</f>
        <v>9</v>
      </c>
      <c r="M103" s="113">
        <v>3</v>
      </c>
      <c r="N103" s="114">
        <f t="shared" ref="N103:N105" si="45">D103*M103</f>
        <v>9</v>
      </c>
      <c r="O103" s="115"/>
      <c r="P103" s="36" t="s">
        <v>238</v>
      </c>
      <c r="Q103" s="36" t="s">
        <v>238</v>
      </c>
      <c r="R103" s="36" t="s">
        <v>238</v>
      </c>
      <c r="S103" s="117" t="s">
        <v>238</v>
      </c>
      <c r="T103" s="36" t="s">
        <v>239</v>
      </c>
      <c r="U103" s="5"/>
      <c r="V103" s="5"/>
      <c r="W103" s="5"/>
      <c r="X103" s="5"/>
      <c r="Y103" s="5"/>
      <c r="Z103" s="5"/>
      <c r="AA103" s="5"/>
      <c r="AB103" s="5"/>
      <c r="AC103" s="5"/>
      <c r="AD103" s="5"/>
      <c r="AE103" s="5"/>
      <c r="AF103" s="5"/>
      <c r="AG103" s="5"/>
    </row>
    <row r="104" spans="1:33" ht="15.75" customHeight="1" x14ac:dyDescent="0.2">
      <c r="A104" s="49"/>
      <c r="B104" s="108" t="s">
        <v>240</v>
      </c>
      <c r="C104" s="135" t="s">
        <v>105</v>
      </c>
      <c r="D104" s="136">
        <v>3</v>
      </c>
      <c r="E104" s="111">
        <v>3</v>
      </c>
      <c r="F104" s="112">
        <f t="shared" si="41"/>
        <v>9</v>
      </c>
      <c r="G104" s="111">
        <v>3</v>
      </c>
      <c r="H104" s="112">
        <f t="shared" si="42"/>
        <v>9</v>
      </c>
      <c r="I104" s="111">
        <v>3</v>
      </c>
      <c r="J104" s="112">
        <f t="shared" si="43"/>
        <v>9</v>
      </c>
      <c r="K104" s="111">
        <v>3</v>
      </c>
      <c r="L104" s="112">
        <f t="shared" si="44"/>
        <v>9</v>
      </c>
      <c r="M104" s="113">
        <v>3</v>
      </c>
      <c r="N104" s="114">
        <f t="shared" si="45"/>
        <v>9</v>
      </c>
      <c r="O104" s="115"/>
      <c r="P104" s="36" t="s">
        <v>238</v>
      </c>
      <c r="Q104" s="36" t="s">
        <v>238</v>
      </c>
      <c r="R104" s="36" t="s">
        <v>238</v>
      </c>
      <c r="S104" s="117" t="s">
        <v>238</v>
      </c>
      <c r="T104" s="36" t="s">
        <v>239</v>
      </c>
      <c r="U104" s="5"/>
      <c r="V104" s="5"/>
      <c r="W104" s="5"/>
      <c r="X104" s="5"/>
      <c r="Y104" s="5"/>
      <c r="Z104" s="5"/>
      <c r="AA104" s="5"/>
      <c r="AB104" s="5"/>
      <c r="AC104" s="5"/>
      <c r="AD104" s="5"/>
      <c r="AE104" s="5"/>
      <c r="AF104" s="5"/>
      <c r="AG104" s="5"/>
    </row>
    <row r="105" spans="1:33" ht="15.75" customHeight="1" x14ac:dyDescent="0.2">
      <c r="A105" s="49"/>
      <c r="B105" s="108" t="s">
        <v>241</v>
      </c>
      <c r="C105" s="135" t="s">
        <v>105</v>
      </c>
      <c r="D105" s="150">
        <v>3</v>
      </c>
      <c r="E105" s="111">
        <v>3</v>
      </c>
      <c r="F105" s="112">
        <f t="shared" si="41"/>
        <v>9</v>
      </c>
      <c r="G105" s="111">
        <v>3</v>
      </c>
      <c r="H105" s="112">
        <f t="shared" si="42"/>
        <v>9</v>
      </c>
      <c r="I105" s="111">
        <v>3</v>
      </c>
      <c r="J105" s="112">
        <f t="shared" si="43"/>
        <v>9</v>
      </c>
      <c r="K105" s="111">
        <v>3</v>
      </c>
      <c r="L105" s="112">
        <f t="shared" si="44"/>
        <v>9</v>
      </c>
      <c r="M105" s="113">
        <v>3</v>
      </c>
      <c r="N105" s="114">
        <f t="shared" si="45"/>
        <v>9</v>
      </c>
      <c r="O105" s="115"/>
      <c r="P105" s="36" t="s">
        <v>238</v>
      </c>
      <c r="Q105" s="36" t="s">
        <v>238</v>
      </c>
      <c r="R105" s="36" t="s">
        <v>238</v>
      </c>
      <c r="S105" s="117" t="s">
        <v>238</v>
      </c>
      <c r="T105" s="36" t="s">
        <v>239</v>
      </c>
      <c r="U105" s="5"/>
      <c r="V105" s="5"/>
      <c r="W105" s="5"/>
      <c r="X105" s="5"/>
      <c r="Y105" s="5"/>
      <c r="Z105" s="5"/>
      <c r="AA105" s="5"/>
      <c r="AB105" s="5"/>
      <c r="AC105" s="5"/>
      <c r="AD105" s="5"/>
      <c r="AE105" s="5"/>
      <c r="AF105" s="5"/>
      <c r="AG105" s="5"/>
    </row>
    <row r="106" spans="1:33" ht="15.75" customHeight="1" x14ac:dyDescent="0.2">
      <c r="A106" s="49"/>
      <c r="B106" s="153" t="s">
        <v>78</v>
      </c>
      <c r="C106" s="154"/>
      <c r="D106" s="130"/>
      <c r="E106" s="129"/>
      <c r="F106" s="130"/>
      <c r="G106" s="129"/>
      <c r="H106" s="130"/>
      <c r="I106" s="129"/>
      <c r="J106" s="130"/>
      <c r="K106" s="129"/>
      <c r="L106" s="130"/>
      <c r="M106" s="131"/>
      <c r="N106" s="141"/>
      <c r="O106" s="115"/>
      <c r="P106" s="142"/>
      <c r="Q106" s="142"/>
      <c r="R106" s="142"/>
      <c r="S106" s="143"/>
      <c r="T106" s="133"/>
      <c r="U106" s="5"/>
      <c r="V106" s="5"/>
      <c r="W106" s="5"/>
      <c r="X106" s="5"/>
      <c r="Y106" s="5"/>
      <c r="Z106" s="5"/>
      <c r="AA106" s="5"/>
      <c r="AB106" s="5"/>
      <c r="AC106" s="5"/>
      <c r="AD106" s="5"/>
      <c r="AE106" s="5"/>
      <c r="AF106" s="5"/>
      <c r="AG106" s="5"/>
    </row>
    <row r="107" spans="1:33" ht="15.75" customHeight="1" x14ac:dyDescent="0.2">
      <c r="A107" s="49"/>
      <c r="B107" s="108" t="s">
        <v>242</v>
      </c>
      <c r="C107" s="135" t="s">
        <v>105</v>
      </c>
      <c r="D107" s="136">
        <v>3</v>
      </c>
      <c r="E107" s="111">
        <v>3</v>
      </c>
      <c r="F107" s="112">
        <f t="shared" ref="F107:F110" si="46">D107*E107</f>
        <v>9</v>
      </c>
      <c r="G107" s="111">
        <v>3</v>
      </c>
      <c r="H107" s="112">
        <f t="shared" ref="H107:H110" si="47">D107*G107</f>
        <v>9</v>
      </c>
      <c r="I107" s="111">
        <v>3</v>
      </c>
      <c r="J107" s="112">
        <f t="shared" ref="J107:J110" si="48">D107*I107</f>
        <v>9</v>
      </c>
      <c r="K107" s="151">
        <v>1</v>
      </c>
      <c r="L107" s="112">
        <f t="shared" ref="L107:L110" si="49">D107*K107</f>
        <v>3</v>
      </c>
      <c r="M107" s="68">
        <v>3</v>
      </c>
      <c r="N107" s="114">
        <f t="shared" ref="N107:N110" si="50">D107*M107</f>
        <v>9</v>
      </c>
      <c r="O107" s="115"/>
      <c r="P107" s="36" t="s">
        <v>243</v>
      </c>
      <c r="Q107" s="116" t="s">
        <v>244</v>
      </c>
      <c r="R107" s="36" t="s">
        <v>243</v>
      </c>
      <c r="S107" s="117" t="s">
        <v>245</v>
      </c>
      <c r="T107" s="122" t="s">
        <v>246</v>
      </c>
      <c r="U107" s="5"/>
      <c r="V107" s="5"/>
      <c r="W107" s="5"/>
      <c r="X107" s="5"/>
      <c r="Y107" s="5"/>
      <c r="Z107" s="5"/>
      <c r="AA107" s="5"/>
      <c r="AB107" s="5"/>
      <c r="AC107" s="5"/>
      <c r="AD107" s="5"/>
      <c r="AE107" s="5"/>
      <c r="AF107" s="5"/>
      <c r="AG107" s="5"/>
    </row>
    <row r="108" spans="1:33" ht="15.75" customHeight="1" x14ac:dyDescent="0.2">
      <c r="A108" s="49"/>
      <c r="B108" s="108" t="s">
        <v>247</v>
      </c>
      <c r="C108" s="135" t="s">
        <v>105</v>
      </c>
      <c r="D108" s="136">
        <v>3</v>
      </c>
      <c r="E108" s="111">
        <v>3</v>
      </c>
      <c r="F108" s="112">
        <f t="shared" si="46"/>
        <v>9</v>
      </c>
      <c r="G108" s="111">
        <v>3</v>
      </c>
      <c r="H108" s="112">
        <f t="shared" si="47"/>
        <v>9</v>
      </c>
      <c r="I108" s="111">
        <v>3</v>
      </c>
      <c r="J108" s="112">
        <f t="shared" si="48"/>
        <v>9</v>
      </c>
      <c r="K108" s="151">
        <v>1</v>
      </c>
      <c r="L108" s="112">
        <f t="shared" si="49"/>
        <v>3</v>
      </c>
      <c r="M108" s="68">
        <v>3</v>
      </c>
      <c r="N108" s="114">
        <f t="shared" si="50"/>
        <v>9</v>
      </c>
      <c r="O108" s="115"/>
      <c r="P108" s="36" t="s">
        <v>248</v>
      </c>
      <c r="Q108" s="116" t="s">
        <v>249</v>
      </c>
      <c r="R108" s="36" t="s">
        <v>248</v>
      </c>
      <c r="S108" s="117" t="s">
        <v>250</v>
      </c>
      <c r="T108" s="122" t="s">
        <v>251</v>
      </c>
      <c r="U108" s="5"/>
      <c r="V108" s="5"/>
      <c r="W108" s="5"/>
      <c r="X108" s="5"/>
      <c r="Y108" s="5"/>
      <c r="Z108" s="5"/>
      <c r="AA108" s="5"/>
      <c r="AB108" s="5"/>
      <c r="AC108" s="5"/>
      <c r="AD108" s="5"/>
      <c r="AE108" s="5"/>
      <c r="AF108" s="5"/>
      <c r="AG108" s="5"/>
    </row>
    <row r="109" spans="1:33" ht="15.75" customHeight="1" x14ac:dyDescent="0.2">
      <c r="A109" s="49"/>
      <c r="B109" s="108" t="s">
        <v>252</v>
      </c>
      <c r="C109" s="135" t="s">
        <v>105</v>
      </c>
      <c r="D109" s="136">
        <v>3</v>
      </c>
      <c r="E109" s="111">
        <v>3</v>
      </c>
      <c r="F109" s="112">
        <f t="shared" si="46"/>
        <v>9</v>
      </c>
      <c r="G109" s="111">
        <v>3</v>
      </c>
      <c r="H109" s="112">
        <f t="shared" si="47"/>
        <v>9</v>
      </c>
      <c r="I109" s="111">
        <v>3</v>
      </c>
      <c r="J109" s="112">
        <f t="shared" si="48"/>
        <v>9</v>
      </c>
      <c r="K109" s="121">
        <v>0</v>
      </c>
      <c r="L109" s="112">
        <f t="shared" si="49"/>
        <v>0</v>
      </c>
      <c r="M109" s="68">
        <v>3</v>
      </c>
      <c r="N109" s="114">
        <f t="shared" si="50"/>
        <v>9</v>
      </c>
      <c r="O109" s="115"/>
      <c r="P109" s="36" t="s">
        <v>243</v>
      </c>
      <c r="Q109" s="116" t="s">
        <v>253</v>
      </c>
      <c r="R109" s="36" t="s">
        <v>243</v>
      </c>
      <c r="S109" s="117" t="s">
        <v>89</v>
      </c>
      <c r="T109" s="36" t="s">
        <v>254</v>
      </c>
      <c r="U109" s="5"/>
      <c r="V109" s="5"/>
      <c r="W109" s="5"/>
      <c r="X109" s="5"/>
      <c r="Y109" s="5"/>
      <c r="Z109" s="5"/>
      <c r="AA109" s="5"/>
      <c r="AB109" s="5"/>
      <c r="AC109" s="5"/>
      <c r="AD109" s="5"/>
      <c r="AE109" s="5"/>
      <c r="AF109" s="5"/>
      <c r="AG109" s="5"/>
    </row>
    <row r="110" spans="1:33" ht="15.75" customHeight="1" x14ac:dyDescent="0.2">
      <c r="A110" s="49"/>
      <c r="B110" s="108" t="s">
        <v>255</v>
      </c>
      <c r="C110" s="135" t="s">
        <v>105</v>
      </c>
      <c r="D110" s="136">
        <v>3</v>
      </c>
      <c r="E110" s="111">
        <v>3</v>
      </c>
      <c r="F110" s="112">
        <f t="shared" si="46"/>
        <v>9</v>
      </c>
      <c r="G110" s="111">
        <v>3</v>
      </c>
      <c r="H110" s="112">
        <f t="shared" si="47"/>
        <v>9</v>
      </c>
      <c r="I110" s="111">
        <v>3</v>
      </c>
      <c r="J110" s="112">
        <f t="shared" si="48"/>
        <v>9</v>
      </c>
      <c r="K110" s="151">
        <v>1</v>
      </c>
      <c r="L110" s="112">
        <f t="shared" si="49"/>
        <v>3</v>
      </c>
      <c r="M110" s="68">
        <v>3</v>
      </c>
      <c r="N110" s="114">
        <f t="shared" si="50"/>
        <v>9</v>
      </c>
      <c r="O110" s="115"/>
      <c r="P110" s="36" t="s">
        <v>243</v>
      </c>
      <c r="Q110" s="116" t="s">
        <v>256</v>
      </c>
      <c r="R110" s="36" t="s">
        <v>243</v>
      </c>
      <c r="S110" s="117" t="s">
        <v>245</v>
      </c>
      <c r="T110" s="122" t="s">
        <v>257</v>
      </c>
      <c r="U110" s="5"/>
      <c r="V110" s="5"/>
      <c r="W110" s="5"/>
      <c r="X110" s="5"/>
      <c r="Y110" s="5"/>
      <c r="Z110" s="5"/>
      <c r="AA110" s="5"/>
      <c r="AB110" s="5"/>
      <c r="AC110" s="5"/>
      <c r="AD110" s="5"/>
      <c r="AE110" s="5"/>
      <c r="AF110" s="5"/>
      <c r="AG110" s="5"/>
    </row>
    <row r="111" spans="1:33" ht="15.75" customHeight="1" x14ac:dyDescent="0.2">
      <c r="A111" s="49"/>
      <c r="B111" s="153" t="s">
        <v>79</v>
      </c>
      <c r="C111" s="154"/>
      <c r="D111" s="130"/>
      <c r="E111" s="129"/>
      <c r="F111" s="130"/>
      <c r="G111" s="129"/>
      <c r="H111" s="130"/>
      <c r="I111" s="129"/>
      <c r="J111" s="130"/>
      <c r="K111" s="129"/>
      <c r="L111" s="130"/>
      <c r="M111" s="131"/>
      <c r="N111" s="141"/>
      <c r="O111" s="115"/>
      <c r="P111" s="142"/>
      <c r="Q111" s="142"/>
      <c r="R111" s="142"/>
      <c r="S111" s="143"/>
      <c r="T111" s="133"/>
      <c r="U111" s="5"/>
      <c r="V111" s="5"/>
      <c r="W111" s="5"/>
      <c r="X111" s="5"/>
      <c r="Y111" s="5"/>
      <c r="Z111" s="5"/>
      <c r="AA111" s="5"/>
      <c r="AB111" s="5"/>
      <c r="AC111" s="5"/>
      <c r="AD111" s="5"/>
      <c r="AE111" s="5"/>
      <c r="AF111" s="5"/>
      <c r="AG111" s="5"/>
    </row>
    <row r="112" spans="1:33" ht="15.75" customHeight="1" x14ac:dyDescent="0.2">
      <c r="A112" s="49"/>
      <c r="B112" s="108" t="s">
        <v>258</v>
      </c>
      <c r="C112" s="135" t="s">
        <v>105</v>
      </c>
      <c r="D112" s="136">
        <v>3</v>
      </c>
      <c r="E112" s="176">
        <v>2</v>
      </c>
      <c r="F112" s="112">
        <f t="shared" ref="F112:F124" si="51">D112*E112</f>
        <v>6</v>
      </c>
      <c r="G112" s="111">
        <v>3</v>
      </c>
      <c r="H112" s="112">
        <f t="shared" ref="H112:H124" si="52">D112*G112</f>
        <v>9</v>
      </c>
      <c r="I112" s="111">
        <v>3</v>
      </c>
      <c r="J112" s="112">
        <f t="shared" ref="J112:J124" si="53">D112*I112</f>
        <v>9</v>
      </c>
      <c r="K112" s="151">
        <v>1</v>
      </c>
      <c r="L112" s="112">
        <f t="shared" ref="L112:L124" si="54">D112*K112</f>
        <v>3</v>
      </c>
      <c r="M112" s="111">
        <v>3</v>
      </c>
      <c r="N112" s="114">
        <f t="shared" ref="N112:N124" si="55">D112*M112</f>
        <v>9</v>
      </c>
      <c r="O112" s="115"/>
      <c r="P112" s="177" t="s">
        <v>259</v>
      </c>
      <c r="Q112" s="116" t="s">
        <v>260</v>
      </c>
      <c r="R112" s="116" t="s">
        <v>261</v>
      </c>
      <c r="S112" s="152" t="s">
        <v>262</v>
      </c>
      <c r="T112" s="36" t="s">
        <v>263</v>
      </c>
      <c r="U112" s="5"/>
      <c r="V112" s="5"/>
      <c r="W112" s="5"/>
      <c r="X112" s="5"/>
      <c r="Y112" s="5"/>
      <c r="Z112" s="5"/>
      <c r="AA112" s="5"/>
      <c r="AB112" s="5"/>
      <c r="AC112" s="5"/>
      <c r="AD112" s="5"/>
      <c r="AE112" s="5"/>
      <c r="AF112" s="5"/>
      <c r="AG112" s="5"/>
    </row>
    <row r="113" spans="1:33" ht="15.75" customHeight="1" x14ac:dyDescent="0.2">
      <c r="A113" s="49"/>
      <c r="B113" s="108" t="s">
        <v>264</v>
      </c>
      <c r="C113" s="135" t="s">
        <v>105</v>
      </c>
      <c r="D113" s="136">
        <v>3</v>
      </c>
      <c r="E113" s="111">
        <v>3</v>
      </c>
      <c r="F113" s="112">
        <f t="shared" si="51"/>
        <v>9</v>
      </c>
      <c r="G113" s="111">
        <v>3</v>
      </c>
      <c r="H113" s="112">
        <f t="shared" si="52"/>
        <v>9</v>
      </c>
      <c r="I113" s="111">
        <v>3</v>
      </c>
      <c r="J113" s="112">
        <f t="shared" si="53"/>
        <v>9</v>
      </c>
      <c r="K113" s="151">
        <v>1</v>
      </c>
      <c r="L113" s="112">
        <f t="shared" si="54"/>
        <v>3</v>
      </c>
      <c r="M113" s="111">
        <v>3</v>
      </c>
      <c r="N113" s="114">
        <f t="shared" si="55"/>
        <v>9</v>
      </c>
      <c r="O113" s="115"/>
      <c r="P113" s="116" t="s">
        <v>265</v>
      </c>
      <c r="Q113" s="116" t="s">
        <v>260</v>
      </c>
      <c r="R113" s="116" t="s">
        <v>265</v>
      </c>
      <c r="S113" s="152" t="s">
        <v>262</v>
      </c>
      <c r="T113" s="36" t="s">
        <v>266</v>
      </c>
      <c r="U113" s="5"/>
      <c r="V113" s="5"/>
      <c r="W113" s="5"/>
      <c r="X113" s="5"/>
      <c r="Y113" s="5"/>
      <c r="Z113" s="5"/>
      <c r="AA113" s="5"/>
      <c r="AB113" s="5"/>
      <c r="AC113" s="5"/>
      <c r="AD113" s="5"/>
      <c r="AE113" s="5"/>
      <c r="AF113" s="5"/>
      <c r="AG113" s="5"/>
    </row>
    <row r="114" spans="1:33" ht="15.75" customHeight="1" x14ac:dyDescent="0.2">
      <c r="A114" s="49"/>
      <c r="B114" s="108" t="s">
        <v>267</v>
      </c>
      <c r="C114" s="135" t="s">
        <v>105</v>
      </c>
      <c r="D114" s="136">
        <v>3</v>
      </c>
      <c r="E114" s="111">
        <v>3</v>
      </c>
      <c r="F114" s="112">
        <f t="shared" si="51"/>
        <v>9</v>
      </c>
      <c r="G114" s="111">
        <v>3</v>
      </c>
      <c r="H114" s="112">
        <f t="shared" si="52"/>
        <v>9</v>
      </c>
      <c r="I114" s="111">
        <v>3</v>
      </c>
      <c r="J114" s="112">
        <f t="shared" si="53"/>
        <v>9</v>
      </c>
      <c r="K114" s="111">
        <v>3</v>
      </c>
      <c r="L114" s="112">
        <f t="shared" si="54"/>
        <v>9</v>
      </c>
      <c r="M114" s="111">
        <v>3</v>
      </c>
      <c r="N114" s="114">
        <f t="shared" si="55"/>
        <v>9</v>
      </c>
      <c r="O114" s="115"/>
      <c r="P114" s="36" t="s">
        <v>268</v>
      </c>
      <c r="Q114" s="36" t="s">
        <v>268</v>
      </c>
      <c r="R114" s="36" t="s">
        <v>268</v>
      </c>
      <c r="S114" s="117" t="s">
        <v>268</v>
      </c>
      <c r="T114" s="36" t="s">
        <v>268</v>
      </c>
      <c r="U114" s="5"/>
      <c r="V114" s="5"/>
      <c r="W114" s="5"/>
      <c r="X114" s="5"/>
      <c r="Y114" s="5"/>
      <c r="Z114" s="5"/>
      <c r="AA114" s="5"/>
      <c r="AB114" s="5"/>
      <c r="AC114" s="5"/>
      <c r="AD114" s="5"/>
      <c r="AE114" s="5"/>
      <c r="AF114" s="5"/>
      <c r="AG114" s="5"/>
    </row>
    <row r="115" spans="1:33" ht="15.75" customHeight="1" x14ac:dyDescent="0.2">
      <c r="A115" s="49"/>
      <c r="B115" s="108" t="s">
        <v>269</v>
      </c>
      <c r="C115" s="135" t="s">
        <v>105</v>
      </c>
      <c r="D115" s="136">
        <v>3</v>
      </c>
      <c r="E115" s="175"/>
      <c r="F115" s="112">
        <f t="shared" si="51"/>
        <v>0</v>
      </c>
      <c r="G115" s="175"/>
      <c r="H115" s="112">
        <f t="shared" si="52"/>
        <v>0</v>
      </c>
      <c r="I115" s="175"/>
      <c r="J115" s="112">
        <f t="shared" si="53"/>
        <v>0</v>
      </c>
      <c r="K115" s="175"/>
      <c r="L115" s="112">
        <f t="shared" si="54"/>
        <v>0</v>
      </c>
      <c r="M115" s="178"/>
      <c r="N115" s="114">
        <f t="shared" si="55"/>
        <v>0</v>
      </c>
      <c r="O115" s="115"/>
      <c r="P115" s="36"/>
      <c r="Q115" s="36"/>
      <c r="R115" s="36"/>
      <c r="S115" s="117"/>
      <c r="T115" s="36"/>
      <c r="U115" s="5"/>
      <c r="V115" s="5"/>
      <c r="W115" s="5"/>
      <c r="X115" s="5"/>
      <c r="Y115" s="5"/>
      <c r="Z115" s="5"/>
      <c r="AA115" s="5"/>
      <c r="AB115" s="5"/>
      <c r="AC115" s="5"/>
      <c r="AD115" s="5"/>
      <c r="AE115" s="5"/>
      <c r="AF115" s="5"/>
      <c r="AG115" s="5"/>
    </row>
    <row r="116" spans="1:33" ht="15.75" customHeight="1" x14ac:dyDescent="0.2">
      <c r="A116" s="49"/>
      <c r="B116" s="108" t="s">
        <v>270</v>
      </c>
      <c r="C116" s="135" t="s">
        <v>105</v>
      </c>
      <c r="D116" s="136">
        <v>3</v>
      </c>
      <c r="E116" s="175"/>
      <c r="F116" s="112">
        <f t="shared" si="51"/>
        <v>0</v>
      </c>
      <c r="G116" s="175"/>
      <c r="H116" s="112">
        <f t="shared" si="52"/>
        <v>0</v>
      </c>
      <c r="I116" s="175"/>
      <c r="J116" s="112">
        <f t="shared" si="53"/>
        <v>0</v>
      </c>
      <c r="K116" s="175"/>
      <c r="L116" s="112">
        <f t="shared" si="54"/>
        <v>0</v>
      </c>
      <c r="M116" s="178"/>
      <c r="N116" s="114">
        <f t="shared" si="55"/>
        <v>0</v>
      </c>
      <c r="O116" s="115"/>
      <c r="P116" s="36"/>
      <c r="Q116" s="36"/>
      <c r="R116" s="36"/>
      <c r="S116" s="117"/>
      <c r="T116" s="36"/>
      <c r="U116" s="5"/>
      <c r="V116" s="5"/>
      <c r="W116" s="5"/>
      <c r="X116" s="5"/>
      <c r="Y116" s="5"/>
      <c r="Z116" s="5"/>
      <c r="AA116" s="5"/>
      <c r="AB116" s="5"/>
      <c r="AC116" s="5"/>
      <c r="AD116" s="5"/>
      <c r="AE116" s="5"/>
      <c r="AF116" s="5"/>
      <c r="AG116" s="5"/>
    </row>
    <row r="117" spans="1:33" ht="15.75" customHeight="1" x14ac:dyDescent="0.2">
      <c r="A117" s="49"/>
      <c r="B117" s="108" t="s">
        <v>271</v>
      </c>
      <c r="C117" s="135" t="s">
        <v>105</v>
      </c>
      <c r="D117" s="136">
        <v>3</v>
      </c>
      <c r="E117" s="175"/>
      <c r="F117" s="112">
        <f t="shared" si="51"/>
        <v>0</v>
      </c>
      <c r="G117" s="175"/>
      <c r="H117" s="112">
        <f t="shared" si="52"/>
        <v>0</v>
      </c>
      <c r="I117" s="175"/>
      <c r="J117" s="112">
        <f t="shared" si="53"/>
        <v>0</v>
      </c>
      <c r="K117" s="175"/>
      <c r="L117" s="112">
        <f t="shared" si="54"/>
        <v>0</v>
      </c>
      <c r="M117" s="178"/>
      <c r="N117" s="114">
        <f t="shared" si="55"/>
        <v>0</v>
      </c>
      <c r="O117" s="115"/>
      <c r="P117" s="36"/>
      <c r="Q117" s="36"/>
      <c r="R117" s="36"/>
      <c r="S117" s="117"/>
      <c r="T117" s="36"/>
      <c r="U117" s="5"/>
      <c r="V117" s="5"/>
      <c r="W117" s="5"/>
      <c r="X117" s="5"/>
      <c r="Y117" s="5"/>
      <c r="Z117" s="5"/>
      <c r="AA117" s="5"/>
      <c r="AB117" s="5"/>
      <c r="AC117" s="5"/>
      <c r="AD117" s="5"/>
      <c r="AE117" s="5"/>
      <c r="AF117" s="5"/>
      <c r="AG117" s="5"/>
    </row>
    <row r="118" spans="1:33" ht="15.75" customHeight="1" x14ac:dyDescent="0.2">
      <c r="A118" s="49"/>
      <c r="B118" s="108" t="s">
        <v>272</v>
      </c>
      <c r="C118" s="135" t="s">
        <v>105</v>
      </c>
      <c r="D118" s="136">
        <v>3</v>
      </c>
      <c r="E118" s="175"/>
      <c r="F118" s="112">
        <f t="shared" si="51"/>
        <v>0</v>
      </c>
      <c r="G118" s="175"/>
      <c r="H118" s="112">
        <f t="shared" si="52"/>
        <v>0</v>
      </c>
      <c r="I118" s="175"/>
      <c r="J118" s="112">
        <f t="shared" si="53"/>
        <v>0</v>
      </c>
      <c r="K118" s="175"/>
      <c r="L118" s="112">
        <f t="shared" si="54"/>
        <v>0</v>
      </c>
      <c r="M118" s="178"/>
      <c r="N118" s="114">
        <f t="shared" si="55"/>
        <v>0</v>
      </c>
      <c r="O118" s="115"/>
      <c r="P118" s="36"/>
      <c r="Q118" s="36"/>
      <c r="R118" s="36"/>
      <c r="S118" s="117"/>
      <c r="T118" s="36"/>
      <c r="U118" s="5"/>
      <c r="V118" s="5"/>
      <c r="W118" s="5"/>
      <c r="X118" s="5"/>
      <c r="Y118" s="5"/>
      <c r="Z118" s="5"/>
      <c r="AA118" s="5"/>
      <c r="AB118" s="5"/>
      <c r="AC118" s="5"/>
      <c r="AD118" s="5"/>
      <c r="AE118" s="5"/>
      <c r="AF118" s="5"/>
      <c r="AG118" s="5"/>
    </row>
    <row r="119" spans="1:33" ht="15.75" customHeight="1" x14ac:dyDescent="0.2">
      <c r="A119" s="49"/>
      <c r="B119" s="108" t="s">
        <v>273</v>
      </c>
      <c r="C119" s="135" t="s">
        <v>105</v>
      </c>
      <c r="D119" s="136">
        <v>3</v>
      </c>
      <c r="E119" s="175"/>
      <c r="F119" s="112">
        <f t="shared" si="51"/>
        <v>0</v>
      </c>
      <c r="G119" s="175"/>
      <c r="H119" s="112">
        <f t="shared" si="52"/>
        <v>0</v>
      </c>
      <c r="I119" s="175"/>
      <c r="J119" s="112">
        <f t="shared" si="53"/>
        <v>0</v>
      </c>
      <c r="K119" s="175"/>
      <c r="L119" s="112">
        <f t="shared" si="54"/>
        <v>0</v>
      </c>
      <c r="M119" s="178"/>
      <c r="N119" s="114">
        <f t="shared" si="55"/>
        <v>0</v>
      </c>
      <c r="O119" s="115"/>
      <c r="P119" s="36"/>
      <c r="Q119" s="36"/>
      <c r="R119" s="36"/>
      <c r="S119" s="117"/>
      <c r="T119" s="36"/>
      <c r="U119" s="5"/>
      <c r="V119" s="5"/>
      <c r="W119" s="5"/>
      <c r="X119" s="5"/>
      <c r="Y119" s="5"/>
      <c r="Z119" s="5"/>
      <c r="AA119" s="5"/>
      <c r="AB119" s="5"/>
      <c r="AC119" s="5"/>
      <c r="AD119" s="5"/>
      <c r="AE119" s="5"/>
      <c r="AF119" s="5"/>
      <c r="AG119" s="5"/>
    </row>
    <row r="120" spans="1:33" ht="15.75" customHeight="1" x14ac:dyDescent="0.2">
      <c r="A120" s="49"/>
      <c r="B120" s="108" t="s">
        <v>274</v>
      </c>
      <c r="C120" s="135" t="s">
        <v>105</v>
      </c>
      <c r="D120" s="136">
        <v>3</v>
      </c>
      <c r="E120" s="175"/>
      <c r="F120" s="112">
        <f t="shared" si="51"/>
        <v>0</v>
      </c>
      <c r="G120" s="175"/>
      <c r="H120" s="112">
        <f t="shared" si="52"/>
        <v>0</v>
      </c>
      <c r="I120" s="175"/>
      <c r="J120" s="112">
        <f t="shared" si="53"/>
        <v>0</v>
      </c>
      <c r="K120" s="175"/>
      <c r="L120" s="112">
        <f t="shared" si="54"/>
        <v>0</v>
      </c>
      <c r="M120" s="178"/>
      <c r="N120" s="114">
        <f t="shared" si="55"/>
        <v>0</v>
      </c>
      <c r="O120" s="115"/>
      <c r="P120" s="36"/>
      <c r="Q120" s="36"/>
      <c r="R120" s="36"/>
      <c r="S120" s="117"/>
      <c r="T120" s="36"/>
      <c r="U120" s="5"/>
      <c r="V120" s="5"/>
      <c r="W120" s="5"/>
      <c r="X120" s="5"/>
      <c r="Y120" s="5"/>
      <c r="Z120" s="5"/>
      <c r="AA120" s="5"/>
      <c r="AB120" s="5"/>
      <c r="AC120" s="5"/>
      <c r="AD120" s="5"/>
      <c r="AE120" s="5"/>
      <c r="AF120" s="5"/>
      <c r="AG120" s="5"/>
    </row>
    <row r="121" spans="1:33" ht="15.75" customHeight="1" x14ac:dyDescent="0.2">
      <c r="A121" s="49"/>
      <c r="B121" s="108" t="s">
        <v>275</v>
      </c>
      <c r="C121" s="135" t="s">
        <v>105</v>
      </c>
      <c r="D121" s="136">
        <v>3</v>
      </c>
      <c r="E121" s="175"/>
      <c r="F121" s="112">
        <f t="shared" si="51"/>
        <v>0</v>
      </c>
      <c r="G121" s="175"/>
      <c r="H121" s="112">
        <f t="shared" si="52"/>
        <v>0</v>
      </c>
      <c r="I121" s="175"/>
      <c r="J121" s="112">
        <f t="shared" si="53"/>
        <v>0</v>
      </c>
      <c r="K121" s="175"/>
      <c r="L121" s="112">
        <f t="shared" si="54"/>
        <v>0</v>
      </c>
      <c r="M121" s="178"/>
      <c r="N121" s="114">
        <f t="shared" si="55"/>
        <v>0</v>
      </c>
      <c r="O121" s="115"/>
      <c r="P121" s="36"/>
      <c r="Q121" s="36"/>
      <c r="R121" s="36"/>
      <c r="S121" s="117"/>
      <c r="T121" s="36"/>
      <c r="U121" s="5"/>
      <c r="V121" s="5"/>
      <c r="W121" s="5"/>
      <c r="X121" s="5"/>
      <c r="Y121" s="5"/>
      <c r="Z121" s="5"/>
      <c r="AA121" s="5"/>
      <c r="AB121" s="5"/>
      <c r="AC121" s="5"/>
      <c r="AD121" s="5"/>
      <c r="AE121" s="5"/>
      <c r="AF121" s="5"/>
      <c r="AG121" s="5"/>
    </row>
    <row r="122" spans="1:33" ht="15.75" customHeight="1" x14ac:dyDescent="0.2">
      <c r="A122" s="49"/>
      <c r="B122" s="108" t="s">
        <v>276</v>
      </c>
      <c r="C122" s="135" t="s">
        <v>105</v>
      </c>
      <c r="D122" s="136">
        <v>3</v>
      </c>
      <c r="E122" s="175"/>
      <c r="F122" s="112">
        <f t="shared" si="51"/>
        <v>0</v>
      </c>
      <c r="G122" s="175"/>
      <c r="H122" s="112">
        <f t="shared" si="52"/>
        <v>0</v>
      </c>
      <c r="I122" s="175"/>
      <c r="J122" s="112">
        <f t="shared" si="53"/>
        <v>0</v>
      </c>
      <c r="K122" s="175"/>
      <c r="L122" s="112">
        <f t="shared" si="54"/>
        <v>0</v>
      </c>
      <c r="M122" s="178"/>
      <c r="N122" s="114">
        <f t="shared" si="55"/>
        <v>0</v>
      </c>
      <c r="O122" s="115"/>
      <c r="P122" s="36"/>
      <c r="Q122" s="36"/>
      <c r="R122" s="36"/>
      <c r="S122" s="117"/>
      <c r="T122" s="36"/>
      <c r="U122" s="5"/>
      <c r="V122" s="5"/>
      <c r="W122" s="5"/>
      <c r="X122" s="5"/>
      <c r="Y122" s="5"/>
      <c r="Z122" s="5"/>
      <c r="AA122" s="5"/>
      <c r="AB122" s="5"/>
      <c r="AC122" s="5"/>
      <c r="AD122" s="5"/>
      <c r="AE122" s="5"/>
      <c r="AF122" s="5"/>
      <c r="AG122" s="5"/>
    </row>
    <row r="123" spans="1:33" ht="15.75" customHeight="1" x14ac:dyDescent="0.2">
      <c r="A123" s="49"/>
      <c r="B123" s="108" t="s">
        <v>277</v>
      </c>
      <c r="C123" s="135" t="s">
        <v>105</v>
      </c>
      <c r="D123" s="136">
        <v>3</v>
      </c>
      <c r="E123" s="175"/>
      <c r="F123" s="112">
        <f t="shared" si="51"/>
        <v>0</v>
      </c>
      <c r="G123" s="175"/>
      <c r="H123" s="112">
        <f t="shared" si="52"/>
        <v>0</v>
      </c>
      <c r="I123" s="175"/>
      <c r="J123" s="112">
        <f t="shared" si="53"/>
        <v>0</v>
      </c>
      <c r="K123" s="175"/>
      <c r="L123" s="112">
        <f t="shared" si="54"/>
        <v>0</v>
      </c>
      <c r="M123" s="178"/>
      <c r="N123" s="114">
        <f t="shared" si="55"/>
        <v>0</v>
      </c>
      <c r="O123" s="115"/>
      <c r="P123" s="36"/>
      <c r="Q123" s="36"/>
      <c r="R123" s="36"/>
      <c r="S123" s="117"/>
      <c r="T123" s="36"/>
      <c r="U123" s="5"/>
      <c r="V123" s="5"/>
      <c r="W123" s="5"/>
      <c r="X123" s="5"/>
      <c r="Y123" s="5"/>
      <c r="Z123" s="5"/>
      <c r="AA123" s="5"/>
      <c r="AB123" s="5"/>
      <c r="AC123" s="5"/>
      <c r="AD123" s="5"/>
      <c r="AE123" s="5"/>
      <c r="AF123" s="5"/>
      <c r="AG123" s="5"/>
    </row>
    <row r="124" spans="1:33" ht="15.75" customHeight="1" x14ac:dyDescent="0.2">
      <c r="A124" s="49"/>
      <c r="B124" s="108" t="s">
        <v>278</v>
      </c>
      <c r="C124" s="135" t="s">
        <v>105</v>
      </c>
      <c r="D124" s="136">
        <v>3</v>
      </c>
      <c r="E124" s="175"/>
      <c r="F124" s="112">
        <f t="shared" si="51"/>
        <v>0</v>
      </c>
      <c r="G124" s="175"/>
      <c r="H124" s="112">
        <f t="shared" si="52"/>
        <v>0</v>
      </c>
      <c r="I124" s="175"/>
      <c r="J124" s="112">
        <f t="shared" si="53"/>
        <v>0</v>
      </c>
      <c r="K124" s="175"/>
      <c r="L124" s="112">
        <f t="shared" si="54"/>
        <v>0</v>
      </c>
      <c r="M124" s="178"/>
      <c r="N124" s="114">
        <f t="shared" si="55"/>
        <v>0</v>
      </c>
      <c r="O124" s="115"/>
      <c r="P124" s="36"/>
      <c r="Q124" s="36"/>
      <c r="R124" s="36"/>
      <c r="S124" s="117"/>
      <c r="T124" s="36"/>
      <c r="U124" s="5"/>
      <c r="V124" s="5"/>
      <c r="W124" s="5"/>
      <c r="X124" s="5"/>
      <c r="Y124" s="5"/>
      <c r="Z124" s="5"/>
      <c r="AA124" s="5"/>
      <c r="AB124" s="5"/>
      <c r="AC124" s="5"/>
      <c r="AD124" s="5"/>
      <c r="AE124" s="5"/>
      <c r="AF124" s="5"/>
      <c r="AG124" s="5"/>
    </row>
    <row r="125" spans="1:33" ht="15.75" customHeight="1" x14ac:dyDescent="0.2">
      <c r="A125" s="49"/>
      <c r="B125" s="158" t="s">
        <v>279</v>
      </c>
      <c r="C125" s="179"/>
      <c r="D125" s="162"/>
      <c r="E125" s="180"/>
      <c r="F125" s="162"/>
      <c r="G125" s="180"/>
      <c r="H125" s="162"/>
      <c r="I125" s="180"/>
      <c r="J125" s="162"/>
      <c r="K125" s="180"/>
      <c r="L125" s="162"/>
      <c r="M125" s="163"/>
      <c r="N125" s="164"/>
      <c r="O125" s="115"/>
      <c r="P125" s="181"/>
      <c r="Q125" s="181"/>
      <c r="R125" s="181"/>
      <c r="S125" s="182"/>
      <c r="T125" s="181"/>
      <c r="U125" s="5"/>
      <c r="V125" s="5"/>
      <c r="W125" s="5"/>
      <c r="X125" s="5"/>
      <c r="Y125" s="5"/>
      <c r="Z125" s="5"/>
      <c r="AA125" s="5"/>
      <c r="AB125" s="5"/>
      <c r="AC125" s="5"/>
      <c r="AD125" s="5"/>
      <c r="AE125" s="5"/>
      <c r="AF125" s="5"/>
      <c r="AG125" s="5"/>
    </row>
    <row r="126" spans="1:33" ht="15.75" customHeight="1" x14ac:dyDescent="0.2">
      <c r="A126" s="49"/>
      <c r="B126" s="108" t="s">
        <v>280</v>
      </c>
      <c r="C126" s="135" t="s">
        <v>105</v>
      </c>
      <c r="D126" s="125">
        <v>3</v>
      </c>
      <c r="E126" s="175"/>
      <c r="F126" s="112">
        <f>D126*E126</f>
        <v>0</v>
      </c>
      <c r="G126" s="175"/>
      <c r="H126" s="112">
        <f>D126*G126</f>
        <v>0</v>
      </c>
      <c r="I126" s="175"/>
      <c r="J126" s="112">
        <f>D126*I126</f>
        <v>0</v>
      </c>
      <c r="K126" s="175"/>
      <c r="L126" s="112">
        <f>D126*K126</f>
        <v>0</v>
      </c>
      <c r="M126" s="178"/>
      <c r="N126" s="114">
        <f>D126*M126</f>
        <v>0</v>
      </c>
      <c r="O126" s="115"/>
      <c r="P126" s="36"/>
      <c r="Q126" s="36"/>
      <c r="R126" s="36"/>
      <c r="S126" s="117"/>
      <c r="T126" s="36"/>
      <c r="U126" s="5"/>
      <c r="V126" s="5"/>
      <c r="W126" s="5"/>
      <c r="X126" s="5"/>
      <c r="Y126" s="5"/>
      <c r="Z126" s="5"/>
      <c r="AA126" s="5"/>
      <c r="AB126" s="5"/>
      <c r="AC126" s="5"/>
      <c r="AD126" s="5"/>
      <c r="AE126" s="5"/>
      <c r="AF126" s="5"/>
      <c r="AG126" s="5"/>
    </row>
    <row r="127" spans="1:33" ht="15.75" customHeight="1" x14ac:dyDescent="0.2">
      <c r="A127" s="49"/>
      <c r="B127" s="183" t="s">
        <v>281</v>
      </c>
      <c r="C127" s="184"/>
      <c r="D127" s="185"/>
      <c r="E127" s="186"/>
      <c r="F127" s="187"/>
      <c r="G127" s="186"/>
      <c r="H127" s="185"/>
      <c r="I127" s="186"/>
      <c r="J127" s="185"/>
      <c r="K127" s="186"/>
      <c r="L127" s="185"/>
      <c r="M127" s="163"/>
      <c r="N127" s="164"/>
      <c r="O127" s="165"/>
      <c r="P127" s="188"/>
      <c r="Q127" s="188"/>
      <c r="R127" s="188"/>
      <c r="S127" s="189"/>
      <c r="T127" s="181"/>
      <c r="U127" s="5"/>
      <c r="V127" s="5"/>
      <c r="W127" s="5"/>
      <c r="X127" s="5"/>
      <c r="Y127" s="5"/>
      <c r="Z127" s="5"/>
      <c r="AA127" s="5"/>
      <c r="AB127" s="5"/>
      <c r="AC127" s="5"/>
      <c r="AD127" s="5"/>
      <c r="AE127" s="5"/>
      <c r="AF127" s="5"/>
      <c r="AG127" s="5"/>
    </row>
    <row r="128" spans="1:33" ht="15.75" customHeight="1" x14ac:dyDescent="0.2">
      <c r="A128" s="49"/>
      <c r="B128" s="153" t="s">
        <v>80</v>
      </c>
      <c r="C128" s="154"/>
      <c r="D128" s="130"/>
      <c r="E128" s="129"/>
      <c r="F128" s="130"/>
      <c r="G128" s="129"/>
      <c r="H128" s="130"/>
      <c r="I128" s="129"/>
      <c r="J128" s="130"/>
      <c r="K128" s="129"/>
      <c r="L128" s="130"/>
      <c r="M128" s="131"/>
      <c r="N128" s="141"/>
      <c r="O128" s="115"/>
      <c r="P128" s="142"/>
      <c r="Q128" s="142"/>
      <c r="R128" s="142"/>
      <c r="S128" s="143"/>
      <c r="T128" s="142"/>
      <c r="U128" s="5"/>
      <c r="V128" s="5"/>
      <c r="W128" s="5"/>
      <c r="X128" s="5"/>
      <c r="Y128" s="5"/>
      <c r="Z128" s="5"/>
      <c r="AA128" s="5"/>
      <c r="AB128" s="5"/>
      <c r="AC128" s="5"/>
      <c r="AD128" s="5"/>
      <c r="AE128" s="5"/>
      <c r="AF128" s="5"/>
      <c r="AG128" s="5"/>
    </row>
    <row r="129" spans="1:39" ht="15.75" customHeight="1" x14ac:dyDescent="0.2">
      <c r="A129" s="49"/>
      <c r="B129" s="108" t="s">
        <v>282</v>
      </c>
      <c r="C129" s="135" t="s">
        <v>105</v>
      </c>
      <c r="D129" s="136">
        <v>3</v>
      </c>
      <c r="E129" s="111">
        <v>3</v>
      </c>
      <c r="F129" s="112">
        <f t="shared" ref="F129:F131" si="56">D129*E129</f>
        <v>9</v>
      </c>
      <c r="G129" s="111">
        <v>3</v>
      </c>
      <c r="H129" s="112">
        <f t="shared" ref="H129:H131" si="57">D129*G129</f>
        <v>9</v>
      </c>
      <c r="I129" s="111">
        <v>3</v>
      </c>
      <c r="J129" s="112">
        <f t="shared" ref="J129:J131" si="58">D129*I129</f>
        <v>9</v>
      </c>
      <c r="K129" s="121">
        <v>0</v>
      </c>
      <c r="L129" s="112">
        <f t="shared" ref="L129:L131" si="59">D129*K129</f>
        <v>0</v>
      </c>
      <c r="M129" s="68">
        <v>3</v>
      </c>
      <c r="N129" s="114">
        <f t="shared" ref="N129:N131" si="60">D129*M129</f>
        <v>9</v>
      </c>
      <c r="O129" s="115"/>
      <c r="P129" s="116" t="s">
        <v>283</v>
      </c>
      <c r="Q129" s="116" t="s">
        <v>284</v>
      </c>
      <c r="R129" s="116" t="s">
        <v>283</v>
      </c>
      <c r="S129" s="117" t="s">
        <v>89</v>
      </c>
      <c r="T129" s="36" t="s">
        <v>285</v>
      </c>
      <c r="U129" s="5"/>
      <c r="V129" s="5"/>
      <c r="W129" s="5"/>
      <c r="X129" s="5"/>
      <c r="Y129" s="5"/>
      <c r="Z129" s="5"/>
      <c r="AA129" s="5"/>
      <c r="AB129" s="5"/>
      <c r="AC129" s="5"/>
      <c r="AD129" s="5"/>
      <c r="AE129" s="5"/>
      <c r="AF129" s="5"/>
      <c r="AG129" s="5"/>
    </row>
    <row r="130" spans="1:39" ht="15.75" customHeight="1" x14ac:dyDescent="0.2">
      <c r="A130" s="49"/>
      <c r="B130" s="108" t="s">
        <v>286</v>
      </c>
      <c r="C130" s="135" t="s">
        <v>105</v>
      </c>
      <c r="D130" s="136">
        <v>3</v>
      </c>
      <c r="E130" s="111">
        <v>3</v>
      </c>
      <c r="F130" s="112">
        <f t="shared" si="56"/>
        <v>9</v>
      </c>
      <c r="G130" s="111">
        <v>3</v>
      </c>
      <c r="H130" s="112">
        <f t="shared" si="57"/>
        <v>9</v>
      </c>
      <c r="I130" s="111">
        <v>3</v>
      </c>
      <c r="J130" s="112">
        <f t="shared" si="58"/>
        <v>9</v>
      </c>
      <c r="K130" s="121">
        <v>0</v>
      </c>
      <c r="L130" s="112">
        <f t="shared" si="59"/>
        <v>0</v>
      </c>
      <c r="M130" s="66">
        <v>1</v>
      </c>
      <c r="N130" s="114">
        <f t="shared" si="60"/>
        <v>3</v>
      </c>
      <c r="O130" s="115"/>
      <c r="P130" s="116" t="s">
        <v>287</v>
      </c>
      <c r="Q130" s="116" t="s">
        <v>288</v>
      </c>
      <c r="R130" s="116" t="s">
        <v>287</v>
      </c>
      <c r="S130" s="117" t="s">
        <v>89</v>
      </c>
      <c r="T130" s="36" t="s">
        <v>289</v>
      </c>
      <c r="U130" s="5"/>
      <c r="V130" s="5"/>
      <c r="W130" s="5"/>
      <c r="X130" s="5"/>
      <c r="Y130" s="5"/>
      <c r="Z130" s="5"/>
      <c r="AA130" s="5"/>
      <c r="AB130" s="5"/>
      <c r="AC130" s="5"/>
      <c r="AD130" s="5"/>
      <c r="AE130" s="5"/>
      <c r="AF130" s="5"/>
      <c r="AG130" s="5"/>
    </row>
    <row r="131" spans="1:39" ht="15.75" customHeight="1" x14ac:dyDescent="0.2">
      <c r="A131" s="49"/>
      <c r="B131" s="108" t="s">
        <v>290</v>
      </c>
      <c r="C131" s="135" t="s">
        <v>105</v>
      </c>
      <c r="D131" s="150">
        <v>3</v>
      </c>
      <c r="E131" s="111">
        <v>3</v>
      </c>
      <c r="F131" s="112">
        <f t="shared" si="56"/>
        <v>9</v>
      </c>
      <c r="G131" s="111">
        <v>3</v>
      </c>
      <c r="H131" s="112">
        <f t="shared" si="57"/>
        <v>9</v>
      </c>
      <c r="I131" s="111">
        <v>3</v>
      </c>
      <c r="J131" s="112">
        <f t="shared" si="58"/>
        <v>9</v>
      </c>
      <c r="K131" s="121">
        <v>0</v>
      </c>
      <c r="L131" s="112">
        <f t="shared" si="59"/>
        <v>0</v>
      </c>
      <c r="M131" s="66">
        <v>1</v>
      </c>
      <c r="N131" s="114">
        <f t="shared" si="60"/>
        <v>3</v>
      </c>
      <c r="O131" s="115"/>
      <c r="P131" s="116" t="s">
        <v>287</v>
      </c>
      <c r="Q131" s="116" t="s">
        <v>288</v>
      </c>
      <c r="R131" s="116" t="s">
        <v>287</v>
      </c>
      <c r="S131" s="117" t="s">
        <v>89</v>
      </c>
      <c r="T131" s="36" t="s">
        <v>291</v>
      </c>
      <c r="U131" s="5"/>
      <c r="V131" s="5"/>
      <c r="W131" s="5"/>
      <c r="X131" s="5"/>
      <c r="Y131" s="5"/>
      <c r="Z131" s="5"/>
      <c r="AA131" s="5"/>
      <c r="AB131" s="5"/>
      <c r="AC131" s="5"/>
      <c r="AD131" s="5"/>
      <c r="AE131" s="5"/>
      <c r="AF131" s="5"/>
      <c r="AG131" s="5"/>
    </row>
    <row r="132" spans="1:39" ht="15.75" customHeight="1" x14ac:dyDescent="0.2">
      <c r="A132" s="49"/>
      <c r="B132" s="153" t="s">
        <v>81</v>
      </c>
      <c r="C132" s="154"/>
      <c r="D132" s="130"/>
      <c r="E132" s="129"/>
      <c r="F132" s="130"/>
      <c r="G132" s="129"/>
      <c r="H132" s="130"/>
      <c r="I132" s="129"/>
      <c r="J132" s="130"/>
      <c r="K132" s="129"/>
      <c r="L132" s="130"/>
      <c r="M132" s="131"/>
      <c r="N132" s="141"/>
      <c r="O132" s="115"/>
      <c r="P132" s="142"/>
      <c r="Q132" s="142"/>
      <c r="R132" s="142"/>
      <c r="S132" s="143"/>
      <c r="T132" s="142"/>
      <c r="U132" s="5"/>
      <c r="V132" s="5"/>
      <c r="W132" s="5"/>
      <c r="X132" s="5"/>
      <c r="Y132" s="5"/>
      <c r="Z132" s="5"/>
      <c r="AA132" s="5"/>
      <c r="AB132" s="5"/>
      <c r="AC132" s="5"/>
      <c r="AD132" s="5"/>
      <c r="AE132" s="5"/>
      <c r="AF132" s="5"/>
      <c r="AG132" s="5"/>
    </row>
    <row r="133" spans="1:39" ht="15.75" customHeight="1" x14ac:dyDescent="0.2">
      <c r="A133" s="49"/>
      <c r="B133" s="108" t="s">
        <v>292</v>
      </c>
      <c r="C133" s="135" t="s">
        <v>105</v>
      </c>
      <c r="D133" s="125">
        <v>3</v>
      </c>
      <c r="E133" s="111">
        <v>3</v>
      </c>
      <c r="F133" s="112">
        <f t="shared" ref="F133:F138" si="61">D133*E133</f>
        <v>9</v>
      </c>
      <c r="G133" s="111">
        <v>3</v>
      </c>
      <c r="H133" s="112">
        <f t="shared" ref="H133:H138" si="62">D133*G133</f>
        <v>9</v>
      </c>
      <c r="I133" s="111">
        <v>3</v>
      </c>
      <c r="J133" s="112">
        <f t="shared" ref="J133:J138" si="63">D133*I133</f>
        <v>9</v>
      </c>
      <c r="K133" s="121">
        <v>0</v>
      </c>
      <c r="L133" s="112">
        <f t="shared" ref="L133:L138" si="64">D133*K133</f>
        <v>0</v>
      </c>
      <c r="M133" s="68">
        <v>3</v>
      </c>
      <c r="N133" s="114">
        <f t="shared" ref="N133:N138" si="65">D133*M133</f>
        <v>9</v>
      </c>
      <c r="O133" s="115"/>
      <c r="P133" s="190" t="s">
        <v>287</v>
      </c>
      <c r="Q133" s="190" t="s">
        <v>288</v>
      </c>
      <c r="R133" s="190" t="s">
        <v>287</v>
      </c>
      <c r="S133" s="191" t="s">
        <v>89</v>
      </c>
      <c r="T133" s="36" t="s">
        <v>285</v>
      </c>
      <c r="U133" s="5"/>
      <c r="V133" s="5"/>
      <c r="W133" s="5"/>
      <c r="X133" s="5"/>
      <c r="Y133" s="5"/>
      <c r="Z133" s="5"/>
      <c r="AA133" s="5"/>
      <c r="AB133" s="5"/>
      <c r="AC133" s="5"/>
      <c r="AD133" s="5"/>
      <c r="AE133" s="5"/>
      <c r="AF133" s="5"/>
      <c r="AG133" s="5"/>
    </row>
    <row r="134" spans="1:39" ht="15.75" customHeight="1" x14ac:dyDescent="0.2">
      <c r="A134" s="49"/>
      <c r="B134" s="108" t="s">
        <v>293</v>
      </c>
      <c r="C134" s="135" t="s">
        <v>105</v>
      </c>
      <c r="D134" s="125">
        <v>3</v>
      </c>
      <c r="E134" s="111">
        <v>3</v>
      </c>
      <c r="F134" s="112">
        <f t="shared" si="61"/>
        <v>9</v>
      </c>
      <c r="G134" s="111">
        <v>3</v>
      </c>
      <c r="H134" s="112">
        <f t="shared" si="62"/>
        <v>9</v>
      </c>
      <c r="I134" s="111">
        <v>3</v>
      </c>
      <c r="J134" s="112">
        <f t="shared" si="63"/>
        <v>9</v>
      </c>
      <c r="K134" s="121">
        <v>0</v>
      </c>
      <c r="L134" s="112">
        <f t="shared" si="64"/>
        <v>0</v>
      </c>
      <c r="M134" s="68">
        <v>3</v>
      </c>
      <c r="N134" s="114">
        <f t="shared" si="65"/>
        <v>9</v>
      </c>
      <c r="O134" s="115"/>
      <c r="P134" s="36"/>
      <c r="Q134" s="36"/>
      <c r="R134" s="36"/>
      <c r="S134" s="117" t="s">
        <v>89</v>
      </c>
      <c r="T134" s="36" t="s">
        <v>285</v>
      </c>
      <c r="U134" s="5"/>
      <c r="V134" s="5"/>
      <c r="W134" s="5"/>
      <c r="X134" s="5"/>
      <c r="Y134" s="5"/>
      <c r="Z134" s="5"/>
      <c r="AA134" s="5"/>
      <c r="AB134" s="5"/>
      <c r="AC134" s="5"/>
      <c r="AD134" s="5"/>
      <c r="AE134" s="5"/>
      <c r="AF134" s="5"/>
      <c r="AG134" s="5"/>
    </row>
    <row r="135" spans="1:39" ht="15.75" customHeight="1" x14ac:dyDescent="0.2">
      <c r="A135" s="49"/>
      <c r="B135" s="108" t="s">
        <v>294</v>
      </c>
      <c r="C135" s="135" t="s">
        <v>105</v>
      </c>
      <c r="D135" s="125">
        <v>3</v>
      </c>
      <c r="E135" s="111">
        <v>3</v>
      </c>
      <c r="F135" s="112">
        <f t="shared" si="61"/>
        <v>9</v>
      </c>
      <c r="G135" s="111">
        <v>3</v>
      </c>
      <c r="H135" s="112">
        <f t="shared" si="62"/>
        <v>9</v>
      </c>
      <c r="I135" s="111">
        <v>3</v>
      </c>
      <c r="J135" s="112">
        <f t="shared" si="63"/>
        <v>9</v>
      </c>
      <c r="K135" s="121">
        <v>0</v>
      </c>
      <c r="L135" s="112">
        <f t="shared" si="64"/>
        <v>0</v>
      </c>
      <c r="M135" s="68">
        <v>3</v>
      </c>
      <c r="N135" s="114">
        <f t="shared" si="65"/>
        <v>9</v>
      </c>
      <c r="O135" s="115"/>
      <c r="P135" s="36"/>
      <c r="Q135" s="36"/>
      <c r="R135" s="36"/>
      <c r="S135" s="117" t="s">
        <v>89</v>
      </c>
      <c r="T135" s="36" t="s">
        <v>285</v>
      </c>
      <c r="U135" s="5"/>
      <c r="V135" s="5"/>
      <c r="W135" s="5"/>
      <c r="X135" s="5"/>
      <c r="Y135" s="5"/>
      <c r="Z135" s="5"/>
      <c r="AA135" s="5"/>
      <c r="AB135" s="5"/>
      <c r="AC135" s="5"/>
      <c r="AD135" s="5"/>
      <c r="AE135" s="5"/>
      <c r="AF135" s="5"/>
      <c r="AG135" s="5"/>
    </row>
    <row r="136" spans="1:39" ht="15.75" customHeight="1" x14ac:dyDescent="0.2">
      <c r="A136" s="49"/>
      <c r="B136" s="108" t="s">
        <v>295</v>
      </c>
      <c r="C136" s="135" t="s">
        <v>105</v>
      </c>
      <c r="D136" s="125">
        <v>3</v>
      </c>
      <c r="E136" s="111">
        <v>3</v>
      </c>
      <c r="F136" s="112">
        <f t="shared" si="61"/>
        <v>9</v>
      </c>
      <c r="G136" s="111">
        <v>3</v>
      </c>
      <c r="H136" s="112">
        <f t="shared" si="62"/>
        <v>9</v>
      </c>
      <c r="I136" s="111">
        <v>3</v>
      </c>
      <c r="J136" s="112">
        <f t="shared" si="63"/>
        <v>9</v>
      </c>
      <c r="K136" s="121">
        <v>0</v>
      </c>
      <c r="L136" s="112">
        <f t="shared" si="64"/>
        <v>0</v>
      </c>
      <c r="M136" s="68">
        <v>3</v>
      </c>
      <c r="N136" s="114">
        <f t="shared" si="65"/>
        <v>9</v>
      </c>
      <c r="O136" s="115"/>
      <c r="P136" s="36"/>
      <c r="Q136" s="36"/>
      <c r="R136" s="36"/>
      <c r="S136" s="117" t="s">
        <v>89</v>
      </c>
      <c r="T136" s="36" t="s">
        <v>285</v>
      </c>
      <c r="U136" s="5"/>
      <c r="V136" s="5"/>
      <c r="W136" s="5"/>
      <c r="X136" s="5"/>
      <c r="Y136" s="5"/>
      <c r="Z136" s="5"/>
      <c r="AA136" s="5"/>
      <c r="AB136" s="5"/>
      <c r="AC136" s="5"/>
      <c r="AD136" s="5"/>
      <c r="AE136" s="5"/>
      <c r="AF136" s="5"/>
      <c r="AG136" s="5"/>
    </row>
    <row r="137" spans="1:39" ht="15.75" customHeight="1" x14ac:dyDescent="0.2">
      <c r="A137" s="49"/>
      <c r="B137" s="108" t="s">
        <v>296</v>
      </c>
      <c r="C137" s="135" t="s">
        <v>105</v>
      </c>
      <c r="D137" s="125">
        <v>3</v>
      </c>
      <c r="E137" s="111">
        <v>3</v>
      </c>
      <c r="F137" s="112">
        <f t="shared" si="61"/>
        <v>9</v>
      </c>
      <c r="G137" s="111">
        <v>3</v>
      </c>
      <c r="H137" s="112">
        <f t="shared" si="62"/>
        <v>9</v>
      </c>
      <c r="I137" s="111">
        <v>3</v>
      </c>
      <c r="J137" s="112">
        <f t="shared" si="63"/>
        <v>9</v>
      </c>
      <c r="K137" s="121">
        <v>0</v>
      </c>
      <c r="L137" s="112">
        <f t="shared" si="64"/>
        <v>0</v>
      </c>
      <c r="M137" s="68">
        <v>3</v>
      </c>
      <c r="N137" s="114">
        <f t="shared" si="65"/>
        <v>9</v>
      </c>
      <c r="O137" s="115"/>
      <c r="P137" s="36"/>
      <c r="Q137" s="36"/>
      <c r="R137" s="36"/>
      <c r="S137" s="117" t="s">
        <v>89</v>
      </c>
      <c r="T137" s="36" t="s">
        <v>285</v>
      </c>
      <c r="U137" s="5"/>
      <c r="V137" s="5"/>
      <c r="W137" s="5"/>
      <c r="X137" s="5"/>
      <c r="Y137" s="5"/>
      <c r="Z137" s="5"/>
      <c r="AA137" s="5"/>
      <c r="AB137" s="5"/>
      <c r="AC137" s="5"/>
      <c r="AD137" s="5"/>
      <c r="AE137" s="5"/>
      <c r="AF137" s="5"/>
      <c r="AG137" s="5"/>
    </row>
    <row r="138" spans="1:39" ht="15.75" customHeight="1" x14ac:dyDescent="0.2">
      <c r="A138" s="49"/>
      <c r="B138" s="108" t="s">
        <v>297</v>
      </c>
      <c r="C138" s="135" t="s">
        <v>105</v>
      </c>
      <c r="D138" s="125">
        <v>3</v>
      </c>
      <c r="E138" s="111">
        <v>3</v>
      </c>
      <c r="F138" s="112">
        <f t="shared" si="61"/>
        <v>9</v>
      </c>
      <c r="G138" s="111">
        <v>3</v>
      </c>
      <c r="H138" s="112">
        <f t="shared" si="62"/>
        <v>9</v>
      </c>
      <c r="I138" s="111">
        <v>3</v>
      </c>
      <c r="J138" s="112">
        <f t="shared" si="63"/>
        <v>9</v>
      </c>
      <c r="K138" s="121">
        <v>0</v>
      </c>
      <c r="L138" s="112">
        <f t="shared" si="64"/>
        <v>0</v>
      </c>
      <c r="M138" s="68">
        <v>3</v>
      </c>
      <c r="N138" s="114">
        <f t="shared" si="65"/>
        <v>9</v>
      </c>
      <c r="O138" s="115"/>
      <c r="P138" s="36"/>
      <c r="Q138" s="36"/>
      <c r="R138" s="36"/>
      <c r="S138" s="117" t="s">
        <v>89</v>
      </c>
      <c r="T138" s="36" t="s">
        <v>285</v>
      </c>
      <c r="U138" s="5"/>
      <c r="V138" s="5"/>
      <c r="W138" s="5"/>
      <c r="X138" s="5"/>
      <c r="Y138" s="5"/>
      <c r="Z138" s="5"/>
      <c r="AA138" s="5"/>
      <c r="AB138" s="5"/>
      <c r="AC138" s="5"/>
      <c r="AD138" s="5"/>
      <c r="AE138" s="5"/>
      <c r="AF138" s="5"/>
      <c r="AG138" s="5"/>
    </row>
    <row r="139" spans="1:39" ht="15.75" customHeight="1" x14ac:dyDescent="0.2">
      <c r="A139" s="49"/>
      <c r="B139" s="158" t="s">
        <v>298</v>
      </c>
      <c r="C139" s="159"/>
      <c r="D139" s="160"/>
      <c r="E139" s="161"/>
      <c r="F139" s="162"/>
      <c r="G139" s="161"/>
      <c r="H139" s="160"/>
      <c r="I139" s="161"/>
      <c r="J139" s="160"/>
      <c r="K139" s="161"/>
      <c r="L139" s="160"/>
      <c r="M139" s="163"/>
      <c r="N139" s="164"/>
      <c r="O139" s="165"/>
      <c r="P139" s="166"/>
      <c r="Q139" s="166"/>
      <c r="R139" s="166"/>
      <c r="S139" s="167"/>
      <c r="T139" s="166"/>
      <c r="U139" s="5"/>
      <c r="V139" s="5"/>
      <c r="W139" s="5"/>
      <c r="X139" s="5"/>
      <c r="Y139" s="5"/>
      <c r="Z139" s="5"/>
      <c r="AA139" s="5"/>
      <c r="AB139" s="5"/>
      <c r="AC139" s="5"/>
      <c r="AD139" s="5"/>
      <c r="AE139" s="5"/>
      <c r="AF139" s="5"/>
      <c r="AG139" s="5"/>
    </row>
    <row r="140" spans="1:39" ht="15.75" customHeight="1" x14ac:dyDescent="0.2">
      <c r="A140" s="49"/>
      <c r="B140" s="108" t="s">
        <v>299</v>
      </c>
      <c r="C140" s="135" t="s">
        <v>105</v>
      </c>
      <c r="D140" s="136">
        <v>3</v>
      </c>
      <c r="E140" s="120"/>
      <c r="F140" s="125">
        <f t="shared" ref="F140:F141" si="66">D140*E140</f>
        <v>0</v>
      </c>
      <c r="G140" s="120"/>
      <c r="H140" s="125">
        <f t="shared" ref="H140:H141" si="67">D140*G140</f>
        <v>0</v>
      </c>
      <c r="I140" s="120"/>
      <c r="J140" s="125">
        <f t="shared" ref="J140:J141" si="68">D140*I140</f>
        <v>0</v>
      </c>
      <c r="K140" s="120"/>
      <c r="L140" s="125">
        <f t="shared" ref="L140:M140" si="69">D140*K140</f>
        <v>0</v>
      </c>
      <c r="M140" s="125">
        <f t="shared" si="69"/>
        <v>0</v>
      </c>
      <c r="N140" s="114">
        <f t="shared" ref="N140:N141" si="70">D140*M140</f>
        <v>0</v>
      </c>
      <c r="O140" s="115"/>
      <c r="P140" s="36"/>
      <c r="Q140" s="36"/>
      <c r="R140" s="36"/>
      <c r="S140" s="117"/>
      <c r="T140" s="36" t="s">
        <v>300</v>
      </c>
      <c r="U140" s="5"/>
      <c r="V140" s="5"/>
      <c r="W140" s="5"/>
      <c r="X140" s="5"/>
      <c r="Y140" s="5"/>
      <c r="Z140" s="5"/>
      <c r="AA140" s="5"/>
      <c r="AB140" s="5"/>
      <c r="AC140" s="5"/>
      <c r="AD140" s="5"/>
      <c r="AE140" s="5"/>
      <c r="AF140" s="5"/>
      <c r="AG140" s="5"/>
    </row>
    <row r="141" spans="1:39" ht="15.75" customHeight="1" x14ac:dyDescent="0.2">
      <c r="A141" s="49"/>
      <c r="B141" s="108" t="s">
        <v>301</v>
      </c>
      <c r="C141" s="135" t="s">
        <v>105</v>
      </c>
      <c r="D141" s="150">
        <v>3</v>
      </c>
      <c r="E141" s="120"/>
      <c r="F141" s="125">
        <f t="shared" si="66"/>
        <v>0</v>
      </c>
      <c r="G141" s="120"/>
      <c r="H141" s="125">
        <f t="shared" si="67"/>
        <v>0</v>
      </c>
      <c r="I141" s="120"/>
      <c r="J141" s="125">
        <f t="shared" si="68"/>
        <v>0</v>
      </c>
      <c r="K141" s="120"/>
      <c r="L141" s="125">
        <f t="shared" ref="L141:M141" si="71">D141*K141</f>
        <v>0</v>
      </c>
      <c r="M141" s="125">
        <f t="shared" si="71"/>
        <v>0</v>
      </c>
      <c r="N141" s="114">
        <f t="shared" si="70"/>
        <v>0</v>
      </c>
      <c r="O141" s="115"/>
      <c r="P141" s="36"/>
      <c r="Q141" s="36"/>
      <c r="R141" s="36"/>
      <c r="S141" s="117"/>
      <c r="T141" s="36" t="s">
        <v>300</v>
      </c>
      <c r="U141" s="5"/>
      <c r="V141" s="5"/>
      <c r="W141" s="5"/>
      <c r="X141" s="5"/>
      <c r="Y141" s="5"/>
      <c r="Z141" s="5"/>
      <c r="AA141" s="5"/>
      <c r="AB141" s="5"/>
      <c r="AC141" s="5"/>
      <c r="AD141" s="5"/>
      <c r="AE141" s="5"/>
      <c r="AF141" s="5"/>
      <c r="AG141" s="5"/>
    </row>
    <row r="142" spans="1:39" ht="15.75" customHeight="1" x14ac:dyDescent="0.2">
      <c r="A142" s="49"/>
      <c r="B142" s="158" t="s">
        <v>82</v>
      </c>
      <c r="C142" s="159"/>
      <c r="D142" s="160"/>
      <c r="E142" s="161"/>
      <c r="F142" s="162"/>
      <c r="G142" s="161"/>
      <c r="H142" s="160"/>
      <c r="I142" s="161"/>
      <c r="J142" s="160"/>
      <c r="K142" s="161"/>
      <c r="L142" s="160"/>
      <c r="M142" s="163"/>
      <c r="N142" s="164"/>
      <c r="O142" s="165"/>
      <c r="P142" s="166"/>
      <c r="Q142" s="166"/>
      <c r="R142" s="166"/>
      <c r="S142" s="167"/>
      <c r="T142" s="166"/>
      <c r="U142" s="5"/>
      <c r="V142" s="5"/>
      <c r="W142" s="5"/>
      <c r="X142" s="5"/>
      <c r="Y142" s="5"/>
      <c r="Z142" s="5"/>
      <c r="AA142" s="5"/>
      <c r="AB142" s="5"/>
      <c r="AC142" s="5"/>
      <c r="AD142" s="5"/>
      <c r="AE142" s="5"/>
      <c r="AF142" s="5"/>
      <c r="AG142" s="5"/>
    </row>
    <row r="143" spans="1:39" ht="15.75" customHeight="1" x14ac:dyDescent="0.2">
      <c r="A143" s="49"/>
      <c r="B143" s="192" t="s">
        <v>302</v>
      </c>
      <c r="C143" s="193" t="s">
        <v>105</v>
      </c>
      <c r="D143" s="194">
        <v>3</v>
      </c>
      <c r="E143" s="195">
        <v>3</v>
      </c>
      <c r="F143" s="196">
        <f>D143*E143</f>
        <v>9</v>
      </c>
      <c r="G143" s="195">
        <v>3</v>
      </c>
      <c r="H143" s="196">
        <f>D143*G143</f>
        <v>9</v>
      </c>
      <c r="I143" s="195">
        <v>3</v>
      </c>
      <c r="J143" s="196">
        <f>D143*I143</f>
        <v>9</v>
      </c>
      <c r="K143" s="195">
        <v>3</v>
      </c>
      <c r="L143" s="196">
        <f>D143*K143</f>
        <v>9</v>
      </c>
      <c r="M143" s="113">
        <v>3</v>
      </c>
      <c r="N143" s="114">
        <f>D143*M143</f>
        <v>9</v>
      </c>
      <c r="O143" s="115"/>
      <c r="P143" s="197" t="s">
        <v>303</v>
      </c>
      <c r="Q143" s="197" t="s">
        <v>304</v>
      </c>
      <c r="R143" s="197" t="s">
        <v>303</v>
      </c>
      <c r="S143" s="198" t="s">
        <v>305</v>
      </c>
      <c r="T143" s="36"/>
      <c r="U143" s="5"/>
      <c r="V143" s="5"/>
      <c r="W143" s="5"/>
      <c r="X143" s="5"/>
      <c r="Y143" s="5"/>
      <c r="Z143" s="5"/>
      <c r="AA143" s="5"/>
      <c r="AB143" s="5"/>
      <c r="AC143" s="5"/>
      <c r="AD143" s="5"/>
      <c r="AE143" s="5"/>
      <c r="AF143" s="5"/>
      <c r="AG143" s="5"/>
    </row>
    <row r="144" spans="1:39" ht="15.75" customHeight="1" x14ac:dyDescent="0.2">
      <c r="A144" s="49"/>
      <c r="B144" s="199" t="s">
        <v>83</v>
      </c>
      <c r="C144" s="200"/>
      <c r="D144" s="162"/>
      <c r="E144" s="180"/>
      <c r="F144" s="162"/>
      <c r="G144" s="180"/>
      <c r="H144" s="162"/>
      <c r="I144" s="180"/>
      <c r="J144" s="162"/>
      <c r="K144" s="180"/>
      <c r="L144" s="162"/>
      <c r="M144" s="163"/>
      <c r="N144" s="164"/>
      <c r="O144" s="115"/>
      <c r="P144" s="201"/>
      <c r="Q144" s="201"/>
      <c r="R144" s="201"/>
      <c r="S144" s="182"/>
      <c r="T144" s="166"/>
      <c r="U144" s="39"/>
      <c r="V144" s="5"/>
      <c r="W144" s="5"/>
      <c r="X144" s="5"/>
      <c r="Y144" s="5"/>
      <c r="Z144" s="5"/>
      <c r="AA144" s="5"/>
      <c r="AB144" s="5"/>
      <c r="AC144" s="5"/>
      <c r="AD144" s="5"/>
      <c r="AE144" s="5"/>
      <c r="AF144" s="5"/>
      <c r="AG144" s="5"/>
      <c r="AH144" s="5"/>
      <c r="AI144" s="5"/>
      <c r="AJ144" s="5"/>
      <c r="AK144" s="5"/>
      <c r="AL144" s="5"/>
      <c r="AM144" s="5"/>
    </row>
    <row r="145" spans="1:40" ht="15.75" customHeight="1" x14ac:dyDescent="0.2">
      <c r="A145" s="202">
        <v>77</v>
      </c>
      <c r="B145" s="118" t="s">
        <v>306</v>
      </c>
      <c r="C145" s="203" t="s">
        <v>119</v>
      </c>
      <c r="D145" s="112">
        <v>1</v>
      </c>
      <c r="E145" s="204">
        <v>3</v>
      </c>
      <c r="F145" s="205">
        <f t="shared" ref="F145:F146" si="72">D145*E145</f>
        <v>3</v>
      </c>
      <c r="G145" s="121">
        <v>0</v>
      </c>
      <c r="H145" s="205">
        <f t="shared" ref="H145:H146" si="73">D145*G145</f>
        <v>0</v>
      </c>
      <c r="I145" s="111">
        <v>3</v>
      </c>
      <c r="J145" s="205">
        <f t="shared" ref="J145:J146" si="74">D145*I145</f>
        <v>3</v>
      </c>
      <c r="K145" s="121">
        <v>0</v>
      </c>
      <c r="L145" s="205">
        <f t="shared" ref="L145:L146" si="75">D145*K145</f>
        <v>0</v>
      </c>
      <c r="M145" s="113">
        <v>3</v>
      </c>
      <c r="N145" s="114">
        <f t="shared" ref="N145:N146" si="76">D145*M145</f>
        <v>3</v>
      </c>
      <c r="O145" s="115"/>
      <c r="P145" s="206" t="s">
        <v>307</v>
      </c>
      <c r="Q145" s="207"/>
      <c r="R145" s="206" t="s">
        <v>308</v>
      </c>
      <c r="S145" s="208"/>
      <c r="T145" s="206" t="s">
        <v>309</v>
      </c>
      <c r="U145" s="39"/>
      <c r="V145" s="5"/>
      <c r="W145" s="5"/>
      <c r="X145" s="5"/>
      <c r="Y145" s="5"/>
      <c r="Z145" s="5"/>
      <c r="AA145" s="5"/>
      <c r="AB145" s="5"/>
      <c r="AC145" s="5"/>
      <c r="AD145" s="5"/>
      <c r="AE145" s="5"/>
      <c r="AF145" s="5"/>
      <c r="AG145" s="5"/>
      <c r="AH145" s="5"/>
      <c r="AI145" s="5"/>
      <c r="AJ145" s="5"/>
      <c r="AK145" s="5"/>
      <c r="AL145" s="5"/>
      <c r="AM145" s="5"/>
    </row>
    <row r="146" spans="1:40" ht="15.75" customHeight="1" x14ac:dyDescent="0.2">
      <c r="A146" s="209">
        <v>79</v>
      </c>
      <c r="B146" s="118" t="s">
        <v>310</v>
      </c>
      <c r="C146" s="135" t="s">
        <v>105</v>
      </c>
      <c r="D146" s="112">
        <v>3</v>
      </c>
      <c r="E146" s="176">
        <v>2</v>
      </c>
      <c r="F146" s="112">
        <f t="shared" si="72"/>
        <v>6</v>
      </c>
      <c r="G146" s="65">
        <v>0</v>
      </c>
      <c r="H146" s="112">
        <f t="shared" si="73"/>
        <v>0</v>
      </c>
      <c r="I146" s="65">
        <v>0</v>
      </c>
      <c r="J146" s="112">
        <f t="shared" si="74"/>
        <v>0</v>
      </c>
      <c r="K146" s="65">
        <v>0</v>
      </c>
      <c r="L146" s="210">
        <f t="shared" si="75"/>
        <v>0</v>
      </c>
      <c r="M146" s="211">
        <v>3</v>
      </c>
      <c r="N146" s="114">
        <f t="shared" si="76"/>
        <v>9</v>
      </c>
      <c r="O146" s="115"/>
      <c r="P146" s="206"/>
      <c r="Q146" s="212"/>
      <c r="R146" s="206"/>
      <c r="S146" s="213"/>
      <c r="T146" s="213"/>
      <c r="U146" s="39"/>
      <c r="V146" s="5"/>
      <c r="W146" s="5"/>
      <c r="X146" s="5"/>
      <c r="Y146" s="5"/>
      <c r="Z146" s="5"/>
      <c r="AA146" s="5"/>
      <c r="AB146" s="5"/>
      <c r="AC146" s="5"/>
      <c r="AD146" s="5"/>
      <c r="AE146" s="5"/>
      <c r="AF146" s="5"/>
      <c r="AG146" s="5"/>
      <c r="AH146" s="5"/>
      <c r="AI146" s="5"/>
      <c r="AJ146" s="5"/>
      <c r="AK146" s="5"/>
      <c r="AL146" s="5"/>
      <c r="AM146" s="5"/>
    </row>
    <row r="147" spans="1:40" ht="15.75" customHeight="1" x14ac:dyDescent="0.2">
      <c r="A147" s="209"/>
      <c r="B147" s="199" t="s">
        <v>84</v>
      </c>
      <c r="C147" s="214"/>
      <c r="D147" s="215"/>
      <c r="E147" s="216"/>
      <c r="F147" s="215"/>
      <c r="G147" s="217"/>
      <c r="H147" s="215"/>
      <c r="I147" s="217"/>
      <c r="J147" s="215"/>
      <c r="K147" s="217"/>
      <c r="L147" s="218"/>
      <c r="M147" s="219"/>
      <c r="N147" s="220"/>
      <c r="O147" s="115"/>
      <c r="P147" s="206"/>
      <c r="Q147" s="212"/>
      <c r="R147" s="212"/>
      <c r="S147" s="213"/>
      <c r="T147" s="213"/>
      <c r="U147" s="39"/>
      <c r="V147" s="5"/>
      <c r="W147" s="5"/>
      <c r="X147" s="5"/>
      <c r="Y147" s="5"/>
      <c r="Z147" s="5"/>
      <c r="AA147" s="5"/>
      <c r="AB147" s="5"/>
      <c r="AC147" s="5"/>
      <c r="AD147" s="5"/>
      <c r="AE147" s="5"/>
      <c r="AF147" s="5"/>
      <c r="AG147" s="5"/>
      <c r="AH147" s="5"/>
      <c r="AI147" s="5"/>
      <c r="AJ147" s="5"/>
      <c r="AK147" s="5"/>
      <c r="AL147" s="5"/>
      <c r="AM147" s="5"/>
    </row>
    <row r="148" spans="1:40" ht="15.75" customHeight="1" x14ac:dyDescent="0.2">
      <c r="A148" s="202">
        <v>76</v>
      </c>
      <c r="B148" s="221" t="s">
        <v>311</v>
      </c>
      <c r="C148" s="193" t="s">
        <v>105</v>
      </c>
      <c r="D148" s="112">
        <v>3</v>
      </c>
      <c r="E148" s="195">
        <v>3</v>
      </c>
      <c r="F148" s="196">
        <f t="shared" ref="F148:F151" si="77">D148*E148</f>
        <v>9</v>
      </c>
      <c r="G148" s="111">
        <v>3</v>
      </c>
      <c r="H148" s="196">
        <f t="shared" ref="H148:H151" si="78">D148*G148</f>
        <v>9</v>
      </c>
      <c r="I148" s="111">
        <v>3</v>
      </c>
      <c r="J148" s="196">
        <f t="shared" ref="J148:J151" si="79">D148*I148</f>
        <v>9</v>
      </c>
      <c r="K148" s="111">
        <v>2</v>
      </c>
      <c r="L148" s="196">
        <f t="shared" ref="L148:L151" si="80">D148*K148</f>
        <v>6</v>
      </c>
      <c r="M148" s="67">
        <v>2</v>
      </c>
      <c r="N148" s="114">
        <f t="shared" ref="N148:N151" si="81">D148*M148</f>
        <v>6</v>
      </c>
      <c r="O148" s="115"/>
      <c r="P148" s="36" t="s">
        <v>312</v>
      </c>
      <c r="Q148" s="36" t="s">
        <v>313</v>
      </c>
      <c r="R148" s="36" t="s">
        <v>314</v>
      </c>
      <c r="S148" s="222" t="s">
        <v>315</v>
      </c>
      <c r="T148" s="36" t="s">
        <v>316</v>
      </c>
      <c r="U148" s="39"/>
      <c r="V148" s="5"/>
      <c r="W148" s="5"/>
      <c r="X148" s="5"/>
      <c r="Y148" s="5"/>
      <c r="Z148" s="5"/>
      <c r="AA148" s="5"/>
      <c r="AB148" s="5"/>
      <c r="AC148" s="5"/>
      <c r="AD148" s="5"/>
      <c r="AE148" s="5"/>
      <c r="AF148" s="5"/>
      <c r="AG148" s="5"/>
      <c r="AH148" s="5"/>
      <c r="AI148" s="5"/>
      <c r="AJ148" s="5"/>
      <c r="AK148" s="5"/>
      <c r="AL148" s="5"/>
      <c r="AM148" s="5"/>
    </row>
    <row r="149" spans="1:40" ht="15.75" customHeight="1" x14ac:dyDescent="0.2">
      <c r="A149" s="209">
        <v>78</v>
      </c>
      <c r="B149" s="118" t="s">
        <v>317</v>
      </c>
      <c r="C149" s="135" t="s">
        <v>105</v>
      </c>
      <c r="D149" s="112">
        <v>3</v>
      </c>
      <c r="E149" s="111">
        <v>3</v>
      </c>
      <c r="F149" s="112">
        <f t="shared" si="77"/>
        <v>9</v>
      </c>
      <c r="G149" s="223">
        <v>3</v>
      </c>
      <c r="H149" s="112">
        <f t="shared" si="78"/>
        <v>9</v>
      </c>
      <c r="I149" s="223">
        <v>3</v>
      </c>
      <c r="J149" s="112">
        <f t="shared" si="79"/>
        <v>9</v>
      </c>
      <c r="K149" s="224">
        <v>0</v>
      </c>
      <c r="L149" s="210">
        <f t="shared" si="80"/>
        <v>0</v>
      </c>
      <c r="M149" s="113">
        <v>3</v>
      </c>
      <c r="N149" s="114">
        <f t="shared" si="81"/>
        <v>9</v>
      </c>
      <c r="O149" s="115"/>
      <c r="P149" s="206" t="s">
        <v>318</v>
      </c>
      <c r="Q149" s="206" t="s">
        <v>319</v>
      </c>
      <c r="R149" s="206" t="s">
        <v>320</v>
      </c>
      <c r="S149" s="208" t="s">
        <v>321</v>
      </c>
      <c r="T149" s="206" t="s">
        <v>322</v>
      </c>
      <c r="U149" s="39"/>
      <c r="V149" s="5"/>
      <c r="W149" s="5"/>
      <c r="X149" s="5"/>
      <c r="Y149" s="5"/>
      <c r="Z149" s="5"/>
      <c r="AA149" s="5"/>
      <c r="AB149" s="5"/>
      <c r="AC149" s="5"/>
      <c r="AD149" s="5"/>
      <c r="AE149" s="5"/>
      <c r="AF149" s="5"/>
      <c r="AG149" s="5"/>
      <c r="AH149" s="5"/>
      <c r="AI149" s="5"/>
      <c r="AJ149" s="5"/>
      <c r="AK149" s="5"/>
      <c r="AL149" s="5"/>
      <c r="AM149" s="5"/>
    </row>
    <row r="150" spans="1:40" ht="15.75" customHeight="1" x14ac:dyDescent="0.2">
      <c r="A150" s="209">
        <v>80</v>
      </c>
      <c r="B150" s="118" t="s">
        <v>323</v>
      </c>
      <c r="C150" s="135" t="s">
        <v>165</v>
      </c>
      <c r="D150" s="112">
        <v>2</v>
      </c>
      <c r="E150" s="176">
        <v>2</v>
      </c>
      <c r="F150" s="112">
        <f t="shared" si="77"/>
        <v>4</v>
      </c>
      <c r="G150" s="68">
        <v>3</v>
      </c>
      <c r="H150" s="112">
        <f t="shared" si="78"/>
        <v>6</v>
      </c>
      <c r="I150" s="68">
        <v>3</v>
      </c>
      <c r="J150" s="112">
        <f t="shared" si="79"/>
        <v>6</v>
      </c>
      <c r="K150" s="68">
        <v>3</v>
      </c>
      <c r="L150" s="210">
        <f t="shared" si="80"/>
        <v>6</v>
      </c>
      <c r="M150" s="123">
        <v>2</v>
      </c>
      <c r="N150" s="114">
        <f t="shared" si="81"/>
        <v>4</v>
      </c>
      <c r="O150" s="115"/>
      <c r="P150" s="206" t="s">
        <v>324</v>
      </c>
      <c r="Q150" s="213" t="s">
        <v>325</v>
      </c>
      <c r="R150" s="212" t="s">
        <v>326</v>
      </c>
      <c r="S150" s="206" t="s">
        <v>327</v>
      </c>
      <c r="T150" s="213" t="s">
        <v>328</v>
      </c>
      <c r="U150" s="39"/>
      <c r="V150" s="5"/>
      <c r="W150" s="5"/>
      <c r="X150" s="5"/>
      <c r="Y150" s="5"/>
      <c r="Z150" s="5"/>
      <c r="AA150" s="5"/>
      <c r="AB150" s="5"/>
      <c r="AC150" s="5"/>
      <c r="AD150" s="5"/>
      <c r="AE150" s="5"/>
      <c r="AF150" s="5"/>
      <c r="AG150" s="5"/>
      <c r="AH150" s="5"/>
      <c r="AI150" s="5"/>
      <c r="AJ150" s="5"/>
      <c r="AK150" s="5"/>
      <c r="AL150" s="5"/>
      <c r="AM150" s="5"/>
    </row>
    <row r="151" spans="1:40" ht="15.75" customHeight="1" x14ac:dyDescent="0.2">
      <c r="A151" s="209">
        <v>81</v>
      </c>
      <c r="B151" s="118" t="s">
        <v>329</v>
      </c>
      <c r="C151" s="203" t="s">
        <v>119</v>
      </c>
      <c r="D151" s="112">
        <v>1</v>
      </c>
      <c r="E151" s="225">
        <v>2</v>
      </c>
      <c r="F151" s="226">
        <f t="shared" si="77"/>
        <v>2</v>
      </c>
      <c r="G151" s="227">
        <v>3</v>
      </c>
      <c r="H151" s="226">
        <f t="shared" si="78"/>
        <v>3</v>
      </c>
      <c r="I151" s="227">
        <v>3</v>
      </c>
      <c r="J151" s="226">
        <f t="shared" si="79"/>
        <v>3</v>
      </c>
      <c r="K151" s="228">
        <v>2</v>
      </c>
      <c r="L151" s="229">
        <f t="shared" si="80"/>
        <v>2</v>
      </c>
      <c r="M151" s="230">
        <v>2</v>
      </c>
      <c r="N151" s="231">
        <f t="shared" si="81"/>
        <v>2</v>
      </c>
      <c r="O151" s="115"/>
      <c r="P151" s="48" t="s">
        <v>330</v>
      </c>
      <c r="Q151" s="232" t="s">
        <v>331</v>
      </c>
      <c r="R151" s="48" t="s">
        <v>332</v>
      </c>
      <c r="S151" s="233" t="s">
        <v>333</v>
      </c>
      <c r="T151" s="232" t="s">
        <v>334</v>
      </c>
      <c r="U151" s="39"/>
      <c r="V151" s="5"/>
      <c r="W151" s="5"/>
      <c r="X151" s="5"/>
      <c r="Y151" s="5"/>
      <c r="Z151" s="5"/>
      <c r="AA151" s="5"/>
      <c r="AB151" s="5"/>
      <c r="AC151" s="5"/>
      <c r="AD151" s="5"/>
      <c r="AE151" s="5"/>
      <c r="AF151" s="5"/>
      <c r="AG151" s="5"/>
      <c r="AH151" s="5"/>
      <c r="AI151" s="5"/>
      <c r="AJ151" s="5"/>
      <c r="AK151" s="5"/>
      <c r="AL151" s="5"/>
      <c r="AM151" s="5"/>
    </row>
    <row r="152" spans="1:40" ht="15.75" customHeight="1" x14ac:dyDescent="0.2">
      <c r="A152" s="49"/>
      <c r="B152" s="50"/>
      <c r="C152" s="234"/>
      <c r="D152" s="235"/>
      <c r="E152" s="50"/>
      <c r="F152" s="235"/>
      <c r="G152" s="50"/>
      <c r="H152" s="235"/>
      <c r="I152" s="50"/>
      <c r="J152" s="235"/>
      <c r="K152" s="50"/>
      <c r="L152" s="236"/>
      <c r="M152" s="237"/>
      <c r="N152" s="238"/>
      <c r="O152" s="39"/>
      <c r="P152" s="234"/>
      <c r="Q152" s="234"/>
      <c r="R152" s="234"/>
      <c r="S152" s="234"/>
      <c r="T152" s="234"/>
      <c r="U152" s="5"/>
      <c r="V152" s="5"/>
      <c r="W152" s="5"/>
      <c r="X152" s="5"/>
      <c r="Y152" s="5"/>
      <c r="Z152" s="5"/>
      <c r="AA152" s="5"/>
      <c r="AB152" s="5"/>
      <c r="AC152" s="5"/>
      <c r="AD152" s="5"/>
      <c r="AE152" s="5"/>
      <c r="AF152" s="5"/>
      <c r="AG152" s="5"/>
      <c r="AH152" s="5"/>
      <c r="AI152" s="5"/>
      <c r="AJ152" s="5"/>
      <c r="AK152" s="5"/>
      <c r="AL152" s="5"/>
      <c r="AM152" s="5"/>
    </row>
    <row r="153" spans="1:40" ht="15.75" customHeight="1" x14ac:dyDescent="0.2">
      <c r="A153" s="29"/>
      <c r="B153" s="239" t="s">
        <v>85</v>
      </c>
      <c r="C153" s="240"/>
      <c r="D153" s="241"/>
      <c r="E153" s="242"/>
      <c r="F153" s="241">
        <f>SUM(F46:F151)</f>
        <v>533</v>
      </c>
      <c r="G153" s="239"/>
      <c r="H153" s="241">
        <f>SUM(H46:H151)</f>
        <v>553</v>
      </c>
      <c r="I153" s="239"/>
      <c r="J153" s="241">
        <f>SUM(J46:J151)</f>
        <v>527</v>
      </c>
      <c r="K153" s="239"/>
      <c r="L153" s="241">
        <f>SUM(L46:L151)</f>
        <v>294</v>
      </c>
      <c r="M153" s="243"/>
      <c r="N153" s="241">
        <f>SUM(N46:N151)</f>
        <v>483</v>
      </c>
      <c r="O153" s="83"/>
      <c r="P153" s="244"/>
      <c r="Q153" s="244"/>
      <c r="R153" s="244"/>
      <c r="S153" s="244"/>
      <c r="T153" s="244"/>
      <c r="U153" s="244"/>
      <c r="V153" s="11"/>
      <c r="W153" s="11"/>
      <c r="X153" s="11"/>
      <c r="Y153" s="11"/>
      <c r="Z153" s="11"/>
      <c r="AA153" s="11"/>
      <c r="AB153" s="11"/>
      <c r="AC153" s="11"/>
      <c r="AD153" s="11"/>
      <c r="AE153" s="11"/>
      <c r="AF153" s="11"/>
      <c r="AG153" s="11"/>
      <c r="AH153" s="11"/>
      <c r="AI153" s="11"/>
      <c r="AJ153" s="11"/>
      <c r="AK153" s="11"/>
      <c r="AL153" s="11"/>
      <c r="AM153" s="11"/>
    </row>
    <row r="154" spans="1:40"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row>
    <row r="155" spans="1:40"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42"/>
      <c r="AM155" s="42"/>
      <c r="AN155" s="42"/>
    </row>
    <row r="156" spans="1:40"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42"/>
      <c r="AM156" s="42"/>
      <c r="AN156" s="42"/>
    </row>
    <row r="157" spans="1:40"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42"/>
      <c r="AM157" s="42"/>
      <c r="AN157" s="42"/>
    </row>
    <row r="158" spans="1:40"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42"/>
      <c r="AM158" s="42"/>
      <c r="AN158" s="42"/>
    </row>
    <row r="159" spans="1:40"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42"/>
      <c r="AM159" s="42"/>
      <c r="AN159" s="42"/>
    </row>
    <row r="160" spans="1:40"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42"/>
      <c r="AM160" s="42"/>
      <c r="AN160" s="42"/>
    </row>
    <row r="161" spans="1:40"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42"/>
      <c r="AM161" s="42"/>
      <c r="AN161" s="42"/>
    </row>
    <row r="162" spans="1:40"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42"/>
      <c r="AM162" s="42"/>
      <c r="AN162" s="42"/>
    </row>
    <row r="163" spans="1:40"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42"/>
      <c r="AM163" s="42"/>
      <c r="AN163" s="42"/>
    </row>
    <row r="164" spans="1:40"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42"/>
      <c r="AM164" s="42"/>
      <c r="AN164" s="42"/>
    </row>
    <row r="165" spans="1:40"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42"/>
      <c r="AM165" s="42"/>
      <c r="AN165" s="42"/>
    </row>
    <row r="166" spans="1:40"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42"/>
      <c r="AM166" s="42"/>
      <c r="AN166" s="42"/>
    </row>
    <row r="167" spans="1:40"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42"/>
      <c r="AM167" s="42"/>
      <c r="AN167" s="42"/>
    </row>
    <row r="168" spans="1:40"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42"/>
      <c r="AM168" s="42"/>
      <c r="AN168" s="42"/>
    </row>
    <row r="169" spans="1:40"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42"/>
      <c r="AM169" s="42"/>
      <c r="AN169" s="42"/>
    </row>
    <row r="170" spans="1:40"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42"/>
      <c r="AM170" s="42"/>
      <c r="AN170" s="42"/>
    </row>
    <row r="171" spans="1:40"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42"/>
      <c r="AM171" s="42"/>
      <c r="AN171" s="42"/>
    </row>
    <row r="172" spans="1:40"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42"/>
      <c r="AM172" s="42"/>
      <c r="AN172" s="42"/>
    </row>
    <row r="173" spans="1:40"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42"/>
      <c r="AM173" s="42"/>
      <c r="AN173" s="42"/>
    </row>
    <row r="174" spans="1:40"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42"/>
      <c r="AM174" s="42"/>
      <c r="AN174" s="42"/>
    </row>
    <row r="175" spans="1:40"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42"/>
      <c r="AM175" s="42"/>
      <c r="AN175" s="42"/>
    </row>
    <row r="176" spans="1:40"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42"/>
      <c r="AM176" s="42"/>
      <c r="AN176" s="42"/>
    </row>
    <row r="177" spans="1:40"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42"/>
      <c r="AM177" s="42"/>
      <c r="AN177" s="42"/>
    </row>
    <row r="178" spans="1:40"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42"/>
      <c r="AM178" s="42"/>
      <c r="AN178" s="42"/>
    </row>
    <row r="179" spans="1:40"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42"/>
      <c r="AM179" s="42"/>
      <c r="AN179" s="42"/>
    </row>
    <row r="180" spans="1:40"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42"/>
      <c r="AM180" s="42"/>
      <c r="AN180" s="42"/>
    </row>
    <row r="181" spans="1:40"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42"/>
      <c r="AM181" s="42"/>
      <c r="AN181" s="42"/>
    </row>
    <row r="182" spans="1:40"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42"/>
      <c r="AM182" s="42"/>
      <c r="AN182" s="42"/>
    </row>
    <row r="183" spans="1:40"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42"/>
      <c r="AM183" s="42"/>
      <c r="AN183" s="42"/>
    </row>
    <row r="184" spans="1:40"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42"/>
      <c r="AM184" s="42"/>
      <c r="AN184" s="42"/>
    </row>
    <row r="185" spans="1:40"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42"/>
      <c r="AM185" s="42"/>
      <c r="AN185" s="42"/>
    </row>
    <row r="186" spans="1:40"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42"/>
      <c r="AM186" s="42"/>
      <c r="AN186" s="42"/>
    </row>
    <row r="187" spans="1:40"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42"/>
      <c r="AM187" s="42"/>
      <c r="AN187" s="42"/>
    </row>
    <row r="188" spans="1:40"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42"/>
      <c r="AM188" s="42"/>
      <c r="AN188" s="42"/>
    </row>
    <row r="189" spans="1:40"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42"/>
      <c r="AM189" s="42"/>
      <c r="AN189" s="42"/>
    </row>
    <row r="190" spans="1:40"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42"/>
      <c r="AM190" s="42"/>
      <c r="AN190" s="42"/>
    </row>
    <row r="191" spans="1:40"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42"/>
      <c r="AM191" s="42"/>
      <c r="AN191" s="42"/>
    </row>
    <row r="192" spans="1:40"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42"/>
      <c r="AM192" s="42"/>
      <c r="AN192" s="42"/>
    </row>
    <row r="193" spans="1:40"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42"/>
      <c r="AM193" s="42"/>
      <c r="AN193" s="42"/>
    </row>
    <row r="194" spans="1:40"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42"/>
      <c r="AM194" s="42"/>
      <c r="AN194" s="42"/>
    </row>
    <row r="195" spans="1:40"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42"/>
      <c r="AM195" s="42"/>
      <c r="AN195" s="42"/>
    </row>
    <row r="196" spans="1:40"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42"/>
      <c r="AM196" s="42"/>
      <c r="AN196" s="42"/>
    </row>
    <row r="197" spans="1:40"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42"/>
      <c r="AM197" s="42"/>
      <c r="AN197" s="42"/>
    </row>
    <row r="198" spans="1:40"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42"/>
      <c r="AM198" s="42"/>
      <c r="AN198" s="42"/>
    </row>
    <row r="199" spans="1:40"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42"/>
      <c r="AM199" s="42"/>
      <c r="AN199" s="42"/>
    </row>
    <row r="200" spans="1:40"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42"/>
      <c r="AM200" s="42"/>
      <c r="AN200" s="42"/>
    </row>
    <row r="201" spans="1:40"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42"/>
      <c r="AM201" s="42"/>
      <c r="AN201" s="42"/>
    </row>
    <row r="202" spans="1:40"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42"/>
      <c r="AM202" s="42"/>
      <c r="AN202" s="42"/>
    </row>
    <row r="203" spans="1:40"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42"/>
      <c r="AM203" s="42"/>
      <c r="AN203" s="42"/>
    </row>
    <row r="204" spans="1:40"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42"/>
      <c r="AM204" s="42"/>
      <c r="AN204" s="42"/>
    </row>
    <row r="205" spans="1:40"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42"/>
      <c r="AM205" s="42"/>
      <c r="AN205" s="42"/>
    </row>
    <row r="206" spans="1:40"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42"/>
      <c r="AM206" s="42"/>
      <c r="AN206" s="42"/>
    </row>
    <row r="207" spans="1:40"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42"/>
      <c r="AM207" s="42"/>
      <c r="AN207" s="42"/>
    </row>
    <row r="208" spans="1:40"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42"/>
      <c r="AM208" s="42"/>
      <c r="AN208" s="42"/>
    </row>
    <row r="209" spans="1:40"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42"/>
      <c r="AM209" s="42"/>
      <c r="AN209" s="42"/>
    </row>
    <row r="210" spans="1:40"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42"/>
      <c r="AM210" s="42"/>
      <c r="AN210" s="42"/>
    </row>
    <row r="211" spans="1:40"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42"/>
      <c r="AM211" s="42"/>
      <c r="AN211" s="42"/>
    </row>
    <row r="212" spans="1:40"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42"/>
      <c r="AM212" s="42"/>
      <c r="AN212" s="42"/>
    </row>
    <row r="213" spans="1:40"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42"/>
      <c r="AM213" s="42"/>
      <c r="AN213" s="42"/>
    </row>
    <row r="214" spans="1:40"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42"/>
      <c r="AM214" s="42"/>
      <c r="AN214" s="42"/>
    </row>
    <row r="215" spans="1:40"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42"/>
      <c r="AM215" s="42"/>
      <c r="AN215" s="42"/>
    </row>
    <row r="216" spans="1:40"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42"/>
      <c r="AM216" s="42"/>
      <c r="AN216" s="42"/>
    </row>
    <row r="217" spans="1:40"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42"/>
      <c r="AM217" s="42"/>
      <c r="AN217" s="42"/>
    </row>
    <row r="218" spans="1:40"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42"/>
      <c r="AM218" s="42"/>
      <c r="AN218" s="42"/>
    </row>
    <row r="219" spans="1:40"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42"/>
      <c r="AM219" s="42"/>
      <c r="AN219" s="42"/>
    </row>
    <row r="220" spans="1:40"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42"/>
      <c r="AM220" s="42"/>
      <c r="AN220" s="42"/>
    </row>
    <row r="221" spans="1:40"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42"/>
      <c r="AM221" s="42"/>
      <c r="AN221" s="42"/>
    </row>
    <row r="222" spans="1:40"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42"/>
      <c r="AM222" s="42"/>
      <c r="AN222" s="42"/>
    </row>
    <row r="223" spans="1:40"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42"/>
      <c r="AM223" s="42"/>
      <c r="AN223" s="42"/>
    </row>
    <row r="224" spans="1:40"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42"/>
      <c r="AM224" s="42"/>
      <c r="AN224" s="42"/>
    </row>
    <row r="225" spans="1:40"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42"/>
      <c r="AM225" s="42"/>
      <c r="AN225" s="42"/>
    </row>
    <row r="226" spans="1:40"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42"/>
      <c r="AM226" s="42"/>
      <c r="AN226" s="42"/>
    </row>
    <row r="227" spans="1:40"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42"/>
      <c r="AM227" s="42"/>
      <c r="AN227" s="42"/>
    </row>
    <row r="228" spans="1:40"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42"/>
      <c r="AM228" s="42"/>
      <c r="AN228" s="42"/>
    </row>
    <row r="229" spans="1:40"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42"/>
      <c r="AM229" s="42"/>
      <c r="AN229" s="42"/>
    </row>
    <row r="230" spans="1:40"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42"/>
      <c r="AM230" s="42"/>
      <c r="AN230" s="42"/>
    </row>
    <row r="231" spans="1:40"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42"/>
      <c r="AM231" s="42"/>
      <c r="AN231" s="42"/>
    </row>
    <row r="232" spans="1:40"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42"/>
      <c r="AM232" s="42"/>
      <c r="AN232" s="42"/>
    </row>
    <row r="233" spans="1:40"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42"/>
      <c r="AM233" s="42"/>
      <c r="AN233" s="42"/>
    </row>
    <row r="234" spans="1:40"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42"/>
      <c r="AM234" s="42"/>
      <c r="AN234" s="42"/>
    </row>
    <row r="235" spans="1:40"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42"/>
      <c r="AM235" s="42"/>
      <c r="AN235" s="42"/>
    </row>
    <row r="236" spans="1:40"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42"/>
      <c r="AM236" s="42"/>
      <c r="AN236" s="42"/>
    </row>
    <row r="237" spans="1:40"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42"/>
      <c r="AM237" s="42"/>
      <c r="AN237" s="42"/>
    </row>
    <row r="238" spans="1:40"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42"/>
      <c r="AM238" s="42"/>
      <c r="AN238" s="42"/>
    </row>
    <row r="239" spans="1:40"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42"/>
      <c r="AM239" s="42"/>
      <c r="AN239" s="42"/>
    </row>
    <row r="240" spans="1:40"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42"/>
      <c r="AM240" s="42"/>
      <c r="AN240" s="42"/>
    </row>
    <row r="241" spans="1:40"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42"/>
      <c r="AM241" s="42"/>
      <c r="AN241" s="42"/>
    </row>
    <row r="242" spans="1:40"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42"/>
      <c r="AM242" s="42"/>
      <c r="AN242" s="42"/>
    </row>
    <row r="243" spans="1:40"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42"/>
      <c r="AM243" s="42"/>
      <c r="AN243" s="42"/>
    </row>
    <row r="244" spans="1:40"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42"/>
      <c r="AM244" s="42"/>
      <c r="AN244" s="42"/>
    </row>
    <row r="245" spans="1:40"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42"/>
      <c r="AM245" s="42"/>
      <c r="AN245" s="42"/>
    </row>
    <row r="246" spans="1:40"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42"/>
      <c r="AM246" s="42"/>
      <c r="AN246" s="42"/>
    </row>
    <row r="247" spans="1:40"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42"/>
      <c r="AM247" s="42"/>
      <c r="AN247" s="42"/>
    </row>
    <row r="248" spans="1:40"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42"/>
      <c r="AM248" s="42"/>
      <c r="AN248" s="42"/>
    </row>
    <row r="249" spans="1:40"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42"/>
      <c r="AM249" s="42"/>
      <c r="AN249" s="42"/>
    </row>
    <row r="250" spans="1:40"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42"/>
      <c r="AM250" s="42"/>
      <c r="AN250" s="42"/>
    </row>
    <row r="251" spans="1:40"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42"/>
      <c r="AM251" s="42"/>
      <c r="AN251" s="42"/>
    </row>
    <row r="252" spans="1:40"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42"/>
      <c r="AM252" s="42"/>
      <c r="AN252" s="42"/>
    </row>
    <row r="253" spans="1:40"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42"/>
      <c r="AM253" s="42"/>
      <c r="AN253" s="42"/>
    </row>
    <row r="254" spans="1:40"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42"/>
      <c r="AM254" s="42"/>
      <c r="AN254" s="42"/>
    </row>
    <row r="255" spans="1:40"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42"/>
      <c r="AM255" s="42"/>
      <c r="AN255" s="42"/>
    </row>
    <row r="256" spans="1:40"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42"/>
      <c r="AM256" s="42"/>
      <c r="AN256" s="42"/>
    </row>
    <row r="257" spans="1:40"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42"/>
      <c r="AM257" s="42"/>
      <c r="AN257" s="42"/>
    </row>
    <row r="258" spans="1:40"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42"/>
      <c r="AM258" s="42"/>
      <c r="AN258" s="42"/>
    </row>
    <row r="259" spans="1:40"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42"/>
      <c r="AM259" s="42"/>
      <c r="AN259" s="42"/>
    </row>
    <row r="260" spans="1:40"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42"/>
      <c r="AM260" s="42"/>
      <c r="AN260" s="42"/>
    </row>
    <row r="261" spans="1:40"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42"/>
      <c r="AM261" s="42"/>
      <c r="AN261" s="42"/>
    </row>
    <row r="262" spans="1:40"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42"/>
      <c r="AM262" s="42"/>
      <c r="AN262" s="42"/>
    </row>
    <row r="263" spans="1:40"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42"/>
      <c r="AM263" s="42"/>
      <c r="AN263" s="42"/>
    </row>
    <row r="264" spans="1:40"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42"/>
      <c r="AM264" s="42"/>
      <c r="AN264" s="42"/>
    </row>
    <row r="265" spans="1:40"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42"/>
      <c r="AM265" s="42"/>
      <c r="AN265" s="42"/>
    </row>
    <row r="266" spans="1:40"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42"/>
      <c r="AM266" s="42"/>
      <c r="AN266" s="42"/>
    </row>
    <row r="267" spans="1:40"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42"/>
      <c r="AM267" s="42"/>
      <c r="AN267" s="42"/>
    </row>
    <row r="268" spans="1:40"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42"/>
      <c r="AM268" s="42"/>
      <c r="AN268" s="42"/>
    </row>
    <row r="269" spans="1:40"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42"/>
      <c r="AM269" s="42"/>
      <c r="AN269" s="42"/>
    </row>
    <row r="270" spans="1:40"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42"/>
      <c r="AM270" s="42"/>
      <c r="AN270" s="42"/>
    </row>
    <row r="271" spans="1:40"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42"/>
      <c r="AM271" s="42"/>
      <c r="AN271" s="42"/>
    </row>
    <row r="272" spans="1:40"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42"/>
      <c r="AM272" s="42"/>
      <c r="AN272" s="42"/>
    </row>
    <row r="273" spans="1:40"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42"/>
      <c r="AM273" s="42"/>
      <c r="AN273" s="42"/>
    </row>
    <row r="274" spans="1:40"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42"/>
      <c r="AM274" s="42"/>
      <c r="AN274" s="42"/>
    </row>
    <row r="275" spans="1:40"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42"/>
      <c r="AM275" s="42"/>
      <c r="AN275" s="42"/>
    </row>
    <row r="276" spans="1:40"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42"/>
      <c r="AM276" s="42"/>
      <c r="AN276" s="42"/>
    </row>
    <row r="277" spans="1:40"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42"/>
      <c r="AM277" s="42"/>
      <c r="AN277" s="42"/>
    </row>
    <row r="278" spans="1:40"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42"/>
      <c r="AM278" s="42"/>
      <c r="AN278" s="42"/>
    </row>
    <row r="279" spans="1:40"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42"/>
      <c r="AM279" s="42"/>
      <c r="AN279" s="42"/>
    </row>
    <row r="280" spans="1:40"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42"/>
      <c r="AM280" s="42"/>
      <c r="AN280" s="42"/>
    </row>
    <row r="281" spans="1:40"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42"/>
      <c r="AM281" s="42"/>
      <c r="AN281" s="42"/>
    </row>
    <row r="282" spans="1:40"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42"/>
      <c r="AM282" s="42"/>
      <c r="AN282" s="42"/>
    </row>
    <row r="283" spans="1:40"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42"/>
      <c r="AM283" s="42"/>
      <c r="AN283" s="42"/>
    </row>
    <row r="284" spans="1:40"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42"/>
      <c r="AM284" s="42"/>
      <c r="AN284" s="42"/>
    </row>
    <row r="285" spans="1:40"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42"/>
      <c r="AM285" s="42"/>
      <c r="AN285" s="42"/>
    </row>
    <row r="286" spans="1:40"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42"/>
      <c r="AM286" s="42"/>
      <c r="AN286" s="42"/>
    </row>
    <row r="287" spans="1:40"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42"/>
      <c r="AM287" s="42"/>
      <c r="AN287" s="42"/>
    </row>
    <row r="288" spans="1:40"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42"/>
      <c r="AM288" s="42"/>
      <c r="AN288" s="42"/>
    </row>
    <row r="289" spans="1:40"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42"/>
      <c r="AM289" s="42"/>
      <c r="AN289" s="42"/>
    </row>
    <row r="290" spans="1:40"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42"/>
      <c r="AM290" s="42"/>
      <c r="AN290" s="42"/>
    </row>
    <row r="291" spans="1:40"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42"/>
      <c r="AM291" s="42"/>
      <c r="AN291" s="42"/>
    </row>
    <row r="292" spans="1:40"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42"/>
      <c r="AM292" s="42"/>
      <c r="AN292" s="42"/>
    </row>
    <row r="293" spans="1:40"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42"/>
      <c r="AM293" s="42"/>
      <c r="AN293" s="42"/>
    </row>
    <row r="294" spans="1:40"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42"/>
      <c r="AM294" s="42"/>
      <c r="AN294" s="42"/>
    </row>
    <row r="295" spans="1:40"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42"/>
      <c r="AM295" s="42"/>
      <c r="AN295" s="42"/>
    </row>
    <row r="296" spans="1:40"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42"/>
      <c r="AM296" s="42"/>
      <c r="AN296" s="42"/>
    </row>
    <row r="297" spans="1:40"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42"/>
      <c r="AM297" s="42"/>
      <c r="AN297" s="42"/>
    </row>
    <row r="298" spans="1:40"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42"/>
      <c r="AM298" s="42"/>
      <c r="AN298" s="42"/>
    </row>
    <row r="299" spans="1:40"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42"/>
      <c r="AM299" s="42"/>
      <c r="AN299" s="42"/>
    </row>
    <row r="300" spans="1:40"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42"/>
      <c r="AM300" s="42"/>
      <c r="AN300" s="42"/>
    </row>
    <row r="301" spans="1:40"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42"/>
      <c r="AM301" s="42"/>
      <c r="AN301" s="42"/>
    </row>
    <row r="302" spans="1:40"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42"/>
      <c r="AM302" s="42"/>
      <c r="AN302" s="42"/>
    </row>
    <row r="303" spans="1:40"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42"/>
      <c r="AM303" s="42"/>
      <c r="AN303" s="42"/>
    </row>
    <row r="304" spans="1:40"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42"/>
      <c r="AM304" s="42"/>
      <c r="AN304" s="42"/>
    </row>
    <row r="305" spans="1:40"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42"/>
      <c r="AM305" s="42"/>
      <c r="AN305" s="42"/>
    </row>
    <row r="306" spans="1:40"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42"/>
      <c r="AM306" s="42"/>
      <c r="AN306" s="42"/>
    </row>
    <row r="307" spans="1:40"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42"/>
      <c r="AM307" s="42"/>
      <c r="AN307" s="42"/>
    </row>
    <row r="308" spans="1:40"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42"/>
      <c r="AM308" s="42"/>
      <c r="AN308" s="42"/>
    </row>
    <row r="309" spans="1:40"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42"/>
      <c r="AM309" s="42"/>
      <c r="AN309" s="42"/>
    </row>
    <row r="310" spans="1:40"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42"/>
      <c r="AM310" s="42"/>
      <c r="AN310" s="42"/>
    </row>
    <row r="311" spans="1:40"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42"/>
      <c r="AM311" s="42"/>
      <c r="AN311" s="42"/>
    </row>
    <row r="312" spans="1:40"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42"/>
      <c r="AM312" s="42"/>
      <c r="AN312" s="42"/>
    </row>
    <row r="313" spans="1:40"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42"/>
      <c r="AM313" s="42"/>
      <c r="AN313" s="42"/>
    </row>
    <row r="314" spans="1:40"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42"/>
      <c r="AM314" s="42"/>
      <c r="AN314" s="42"/>
    </row>
    <row r="315" spans="1:40"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42"/>
      <c r="AM315" s="42"/>
      <c r="AN315" s="42"/>
    </row>
    <row r="316" spans="1:40"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42"/>
      <c r="AM316" s="42"/>
      <c r="AN316" s="42"/>
    </row>
    <row r="317" spans="1:40"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42"/>
      <c r="AM317" s="42"/>
      <c r="AN317" s="42"/>
    </row>
    <row r="318" spans="1:40"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42"/>
      <c r="AM318" s="42"/>
      <c r="AN318" s="42"/>
    </row>
    <row r="319" spans="1:40"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42"/>
      <c r="AM319" s="42"/>
      <c r="AN319" s="42"/>
    </row>
    <row r="320" spans="1:40"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42"/>
      <c r="AM320" s="42"/>
      <c r="AN320" s="42"/>
    </row>
    <row r="321" spans="1:40"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42"/>
      <c r="AM321" s="42"/>
      <c r="AN321" s="42"/>
    </row>
    <row r="322" spans="1:40"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42"/>
      <c r="AM322" s="42"/>
      <c r="AN322" s="42"/>
    </row>
    <row r="323" spans="1:40"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42"/>
      <c r="AM323" s="42"/>
      <c r="AN323" s="42"/>
    </row>
    <row r="324" spans="1:40"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42"/>
      <c r="AM324" s="42"/>
      <c r="AN324" s="42"/>
    </row>
    <row r="325" spans="1:40"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42"/>
      <c r="AM325" s="42"/>
      <c r="AN325" s="42"/>
    </row>
    <row r="326" spans="1:40"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42"/>
      <c r="AM326" s="42"/>
      <c r="AN326" s="42"/>
    </row>
    <row r="327" spans="1:40"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42"/>
      <c r="AM327" s="42"/>
      <c r="AN327" s="42"/>
    </row>
    <row r="328" spans="1:40"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42"/>
      <c r="AM328" s="42"/>
      <c r="AN328" s="42"/>
    </row>
    <row r="329" spans="1:40"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42"/>
      <c r="AM329" s="42"/>
      <c r="AN329" s="42"/>
    </row>
    <row r="330" spans="1:40"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42"/>
      <c r="AM330" s="42"/>
      <c r="AN330" s="42"/>
    </row>
    <row r="331" spans="1:40"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42"/>
      <c r="AM331" s="42"/>
      <c r="AN331" s="42"/>
    </row>
    <row r="332" spans="1:40"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42"/>
      <c r="AM332" s="42"/>
      <c r="AN332" s="42"/>
    </row>
    <row r="333" spans="1:40"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42"/>
      <c r="AM333" s="42"/>
      <c r="AN333" s="42"/>
    </row>
    <row r="334" spans="1:40"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42"/>
      <c r="AM334" s="42"/>
      <c r="AN334" s="42"/>
    </row>
    <row r="335" spans="1:40"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42"/>
      <c r="AM335" s="42"/>
      <c r="AN335" s="42"/>
    </row>
    <row r="336" spans="1:40"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42"/>
      <c r="AM336" s="42"/>
      <c r="AN336" s="42"/>
    </row>
    <row r="337" spans="1:40"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42"/>
      <c r="AM337" s="42"/>
      <c r="AN337" s="42"/>
    </row>
    <row r="338" spans="1:40"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42"/>
      <c r="AM338" s="42"/>
      <c r="AN338" s="42"/>
    </row>
    <row r="339" spans="1:40"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42"/>
      <c r="AM339" s="42"/>
      <c r="AN339" s="42"/>
    </row>
    <row r="340" spans="1:40"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42"/>
      <c r="AM340" s="42"/>
      <c r="AN340" s="42"/>
    </row>
    <row r="341" spans="1:40"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42"/>
      <c r="AM341" s="42"/>
      <c r="AN341" s="42"/>
    </row>
    <row r="342" spans="1:40"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42"/>
      <c r="AM342" s="42"/>
      <c r="AN342" s="42"/>
    </row>
    <row r="343" spans="1:40"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42"/>
      <c r="AM343" s="42"/>
      <c r="AN343" s="42"/>
    </row>
    <row r="344" spans="1:40"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42"/>
      <c r="AM344" s="42"/>
      <c r="AN344" s="42"/>
    </row>
    <row r="345" spans="1:40"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42"/>
      <c r="AM345" s="42"/>
      <c r="AN345" s="42"/>
    </row>
    <row r="346" spans="1:40"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42"/>
      <c r="AM346" s="42"/>
      <c r="AN346" s="42"/>
    </row>
    <row r="347" spans="1:40"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42"/>
      <c r="AM347" s="42"/>
      <c r="AN347" s="42"/>
    </row>
    <row r="348" spans="1:40"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42"/>
      <c r="AM348" s="42"/>
      <c r="AN348" s="42"/>
    </row>
    <row r="349" spans="1:40"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42"/>
      <c r="AM349" s="42"/>
      <c r="AN349" s="42"/>
    </row>
    <row r="350" spans="1:40"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42"/>
      <c r="AM350" s="42"/>
      <c r="AN350" s="42"/>
    </row>
    <row r="351" spans="1:40"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42"/>
      <c r="AM351" s="42"/>
      <c r="AN351" s="42"/>
    </row>
    <row r="352" spans="1:40"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42"/>
      <c r="AM352" s="42"/>
      <c r="AN352" s="42"/>
    </row>
    <row r="353" spans="1:40"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42"/>
      <c r="AM353" s="42"/>
      <c r="AN353" s="42"/>
    </row>
    <row r="354" spans="1:40" ht="15.75" customHeight="1" x14ac:dyDescent="0.2"/>
    <row r="355" spans="1:40" ht="15.75" customHeight="1" x14ac:dyDescent="0.2"/>
    <row r="356" spans="1:40" ht="15.75" customHeight="1" x14ac:dyDescent="0.2"/>
    <row r="357" spans="1:40" ht="15.75" customHeight="1" x14ac:dyDescent="0.2"/>
    <row r="358" spans="1:40" ht="15.75" customHeight="1" x14ac:dyDescent="0.2"/>
    <row r="359" spans="1:40" ht="15.75" customHeight="1" x14ac:dyDescent="0.2"/>
    <row r="360" spans="1:40" ht="15.75" customHeight="1" x14ac:dyDescent="0.2"/>
    <row r="361" spans="1:40" ht="15.75" customHeight="1" x14ac:dyDescent="0.2"/>
    <row r="362" spans="1:40" ht="15.75" customHeight="1" x14ac:dyDescent="0.2"/>
    <row r="363" spans="1:40" ht="15.75" customHeight="1" x14ac:dyDescent="0.2"/>
    <row r="364" spans="1:40" ht="15.75" customHeight="1" x14ac:dyDescent="0.2"/>
    <row r="365" spans="1:40" ht="15.75" customHeight="1" x14ac:dyDescent="0.2"/>
    <row r="366" spans="1:40" ht="15.75" customHeight="1" x14ac:dyDescent="0.2"/>
    <row r="367" spans="1:40" ht="15.75" customHeight="1" x14ac:dyDescent="0.2"/>
    <row r="368" spans="1:40"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7">
    <mergeCell ref="C7:D7"/>
    <mergeCell ref="E7:F7"/>
    <mergeCell ref="G7:H7"/>
    <mergeCell ref="I7:J7"/>
    <mergeCell ref="K7:L7"/>
    <mergeCell ref="C8:D8"/>
    <mergeCell ref="E8:F8"/>
    <mergeCell ref="K8:L8"/>
    <mergeCell ref="K28:K29"/>
    <mergeCell ref="L28:L29"/>
    <mergeCell ref="G8:H8"/>
    <mergeCell ref="I8:J8"/>
    <mergeCell ref="C28:C29"/>
    <mergeCell ref="E28:E29"/>
    <mergeCell ref="G28:G29"/>
    <mergeCell ref="I28:I29"/>
    <mergeCell ref="J28:J29"/>
    <mergeCell ref="M41:N41"/>
    <mergeCell ref="E42:F42"/>
    <mergeCell ref="G42:H42"/>
    <mergeCell ref="M42:N42"/>
    <mergeCell ref="I42:J42"/>
    <mergeCell ref="K42:L42"/>
    <mergeCell ref="E41:F41"/>
    <mergeCell ref="G41:H41"/>
    <mergeCell ref="I41:J41"/>
    <mergeCell ref="K41:L41"/>
  </mergeCells>
  <conditionalFormatting sqref="D10:D27 F10:F27 H10:H27 J10:J27 L10:L27">
    <cfRule type="cellIs" dxfId="2" priority="1" operator="greaterThan">
      <formula>6</formula>
    </cfRule>
    <cfRule type="cellIs" dxfId="1" priority="2" operator="lessThan">
      <formula>3.33</formula>
    </cfRule>
    <cfRule type="cellIs" dxfId="0" priority="3" operator="between">
      <formula>3.33</formula>
      <formula>6.66</formula>
    </cfRule>
  </conditionalFormatting>
  <hyperlinks>
    <hyperlink ref="S46" r:id="rId1" xr:uid="{00000000-0004-0000-0100-000000000000}"/>
    <hyperlink ref="Q48" r:id="rId2" xr:uid="{00000000-0004-0000-0100-000001000000}"/>
    <hyperlink ref="Q49" r:id="rId3" xr:uid="{00000000-0004-0000-0100-000002000000}"/>
    <hyperlink ref="T53" r:id="rId4" xr:uid="{00000000-0004-0000-0100-000003000000}"/>
    <hyperlink ref="P54" r:id="rId5" xr:uid="{00000000-0004-0000-0100-000004000000}"/>
    <hyperlink ref="Q54" r:id="rId6" xr:uid="{00000000-0004-0000-0100-000005000000}"/>
    <hyperlink ref="R54" r:id="rId7" xr:uid="{00000000-0004-0000-0100-000006000000}"/>
    <hyperlink ref="S54" r:id="rId8" location="dynamic-dependencies" xr:uid="{00000000-0004-0000-0100-000007000000}"/>
    <hyperlink ref="T54" r:id="rId9" xr:uid="{00000000-0004-0000-0100-000008000000}"/>
    <hyperlink ref="P55" r:id="rId10" xr:uid="{00000000-0004-0000-0100-000009000000}"/>
    <hyperlink ref="R55" r:id="rId11" xr:uid="{00000000-0004-0000-0100-00000A000000}"/>
    <hyperlink ref="T55" r:id="rId12" xr:uid="{00000000-0004-0000-0100-00000B000000}"/>
    <hyperlink ref="P59" r:id="rId13" xr:uid="{00000000-0004-0000-0100-00000C000000}"/>
    <hyperlink ref="R59" r:id="rId14" xr:uid="{00000000-0004-0000-0100-00000D000000}"/>
    <hyperlink ref="P67" r:id="rId15" xr:uid="{00000000-0004-0000-0100-00000E000000}"/>
    <hyperlink ref="R67" r:id="rId16" xr:uid="{00000000-0004-0000-0100-00000F000000}"/>
    <hyperlink ref="P69" r:id="rId17" xr:uid="{00000000-0004-0000-0100-000010000000}"/>
    <hyperlink ref="Q69" r:id="rId18" xr:uid="{00000000-0004-0000-0100-000011000000}"/>
    <hyperlink ref="R69" r:id="rId19" xr:uid="{00000000-0004-0000-0100-000012000000}"/>
    <hyperlink ref="S69" r:id="rId20" xr:uid="{00000000-0004-0000-0100-000013000000}"/>
    <hyperlink ref="P70" r:id="rId21" xr:uid="{00000000-0004-0000-0100-000014000000}"/>
    <hyperlink ref="Q70" r:id="rId22" location=":~:text=Airflow%20doesn't%20manage%20event,pipeline%20and%20run%20the%20job." xr:uid="{00000000-0004-0000-0100-000015000000}"/>
    <hyperlink ref="R70" r:id="rId23" xr:uid="{00000000-0004-0000-0100-000016000000}"/>
    <hyperlink ref="P71" r:id="rId24" xr:uid="{00000000-0004-0000-0100-000017000000}"/>
    <hyperlink ref="R71" r:id="rId25" xr:uid="{00000000-0004-0000-0100-000018000000}"/>
    <hyperlink ref="P77" r:id="rId26" xr:uid="{00000000-0004-0000-0100-000019000000}"/>
    <hyperlink ref="R77" r:id="rId27" xr:uid="{00000000-0004-0000-0100-00001A000000}"/>
    <hyperlink ref="P79" r:id="rId28" xr:uid="{00000000-0004-0000-0100-00001B000000}"/>
    <hyperlink ref="Q79" r:id="rId29" xr:uid="{00000000-0004-0000-0100-00001C000000}"/>
    <hyperlink ref="R79" r:id="rId30" xr:uid="{00000000-0004-0000-0100-00001D000000}"/>
    <hyperlink ref="P80" r:id="rId31" xr:uid="{00000000-0004-0000-0100-00001E000000}"/>
    <hyperlink ref="Q80" r:id="rId32" xr:uid="{00000000-0004-0000-0100-00001F000000}"/>
    <hyperlink ref="R80" r:id="rId33" xr:uid="{00000000-0004-0000-0100-000020000000}"/>
    <hyperlink ref="T80" r:id="rId34" xr:uid="{00000000-0004-0000-0100-000021000000}"/>
    <hyperlink ref="P81" r:id="rId35" xr:uid="{00000000-0004-0000-0100-000022000000}"/>
    <hyperlink ref="P82" r:id="rId36" xr:uid="{00000000-0004-0000-0100-000023000000}"/>
    <hyperlink ref="P83" r:id="rId37" xr:uid="{00000000-0004-0000-0100-000024000000}"/>
    <hyperlink ref="P86" r:id="rId38" xr:uid="{00000000-0004-0000-0100-000025000000}"/>
    <hyperlink ref="Q86" r:id="rId39" xr:uid="{00000000-0004-0000-0100-000026000000}"/>
    <hyperlink ref="R86" r:id="rId40" xr:uid="{00000000-0004-0000-0100-000027000000}"/>
    <hyperlink ref="T86" r:id="rId41" xr:uid="{00000000-0004-0000-0100-000028000000}"/>
    <hyperlink ref="P87" r:id="rId42" xr:uid="{00000000-0004-0000-0100-000029000000}"/>
    <hyperlink ref="Q87" r:id="rId43" xr:uid="{00000000-0004-0000-0100-00002A000000}"/>
    <hyperlink ref="R87" r:id="rId44" xr:uid="{00000000-0004-0000-0100-00002B000000}"/>
    <hyperlink ref="T87" r:id="rId45" xr:uid="{00000000-0004-0000-0100-00002C000000}"/>
    <hyperlink ref="P90" r:id="rId46" xr:uid="{00000000-0004-0000-0100-00002D000000}"/>
    <hyperlink ref="Q90" r:id="rId47" location="dags" xr:uid="{00000000-0004-0000-0100-00002E000000}"/>
    <hyperlink ref="R90" r:id="rId48" xr:uid="{00000000-0004-0000-0100-00002F000000}"/>
    <hyperlink ref="T90" r:id="rId49" xr:uid="{00000000-0004-0000-0100-000030000000}"/>
    <hyperlink ref="P91" r:id="rId50" xr:uid="{00000000-0004-0000-0100-000031000000}"/>
    <hyperlink ref="Q91" r:id="rId51" xr:uid="{00000000-0004-0000-0100-000032000000}"/>
    <hyperlink ref="R91" r:id="rId52" xr:uid="{00000000-0004-0000-0100-000033000000}"/>
    <hyperlink ref="T91" r:id="rId53" xr:uid="{00000000-0004-0000-0100-000034000000}"/>
    <hyperlink ref="P92" r:id="rId54" xr:uid="{00000000-0004-0000-0100-000035000000}"/>
    <hyperlink ref="Q92" r:id="rId55" xr:uid="{00000000-0004-0000-0100-000036000000}"/>
    <hyperlink ref="R92" r:id="rId56" xr:uid="{00000000-0004-0000-0100-000037000000}"/>
    <hyperlink ref="Q94" r:id="rId57" xr:uid="{00000000-0004-0000-0100-000038000000}"/>
    <hyperlink ref="Q95" r:id="rId58" xr:uid="{00000000-0004-0000-0100-000039000000}"/>
    <hyperlink ref="Q99" r:id="rId59" xr:uid="{00000000-0004-0000-0100-00003A000000}"/>
    <hyperlink ref="P101" r:id="rId60" xr:uid="{00000000-0004-0000-0100-00003B000000}"/>
    <hyperlink ref="Q101" r:id="rId61" xr:uid="{00000000-0004-0000-0100-00003C000000}"/>
    <hyperlink ref="R101" r:id="rId62" xr:uid="{00000000-0004-0000-0100-00003D000000}"/>
    <hyperlink ref="Q107" r:id="rId63" xr:uid="{00000000-0004-0000-0100-00003E000000}"/>
    <hyperlink ref="T107" r:id="rId64" xr:uid="{00000000-0004-0000-0100-00003F000000}"/>
    <hyperlink ref="Q108" r:id="rId65" xr:uid="{00000000-0004-0000-0100-000040000000}"/>
    <hyperlink ref="T108" r:id="rId66" xr:uid="{00000000-0004-0000-0100-000041000000}"/>
    <hyperlink ref="Q109" r:id="rId67" xr:uid="{00000000-0004-0000-0100-000042000000}"/>
    <hyperlink ref="Q110" r:id="rId68" xr:uid="{00000000-0004-0000-0100-000043000000}"/>
    <hyperlink ref="T110" r:id="rId69" xr:uid="{00000000-0004-0000-0100-000044000000}"/>
    <hyperlink ref="Q112" r:id="rId70" xr:uid="{00000000-0004-0000-0100-000045000000}"/>
    <hyperlink ref="R112" r:id="rId71" xr:uid="{00000000-0004-0000-0100-000046000000}"/>
    <hyperlink ref="P113" r:id="rId72" xr:uid="{00000000-0004-0000-0100-000047000000}"/>
    <hyperlink ref="Q113" r:id="rId73" xr:uid="{00000000-0004-0000-0100-000048000000}"/>
    <hyperlink ref="R113" r:id="rId74" xr:uid="{00000000-0004-0000-0100-000049000000}"/>
    <hyperlink ref="P129" r:id="rId75" xr:uid="{00000000-0004-0000-0100-00004A000000}"/>
    <hyperlink ref="Q129" r:id="rId76" xr:uid="{00000000-0004-0000-0100-00004B000000}"/>
    <hyperlink ref="R129" r:id="rId77" xr:uid="{00000000-0004-0000-0100-00004C000000}"/>
    <hyperlink ref="P130" r:id="rId78" xr:uid="{00000000-0004-0000-0100-00004D000000}"/>
    <hyperlink ref="Q130" r:id="rId79" xr:uid="{00000000-0004-0000-0100-00004E000000}"/>
    <hyperlink ref="R130" r:id="rId80" xr:uid="{00000000-0004-0000-0100-00004F000000}"/>
    <hyperlink ref="P131" r:id="rId81" xr:uid="{00000000-0004-0000-0100-000050000000}"/>
    <hyperlink ref="Q131" r:id="rId82" xr:uid="{00000000-0004-0000-0100-000051000000}"/>
    <hyperlink ref="R131" r:id="rId83" xr:uid="{00000000-0004-0000-0100-000052000000}"/>
    <hyperlink ref="P133" r:id="rId84" xr:uid="{00000000-0004-0000-0100-000053000000}"/>
    <hyperlink ref="Q133" r:id="rId85" xr:uid="{00000000-0004-0000-0100-000054000000}"/>
    <hyperlink ref="R133" r:id="rId86" xr:uid="{00000000-0004-0000-0100-000055000000}"/>
    <hyperlink ref="P143" r:id="rId87" xr:uid="{00000000-0004-0000-0100-000056000000}"/>
    <hyperlink ref="Q143" r:id="rId88" xr:uid="{00000000-0004-0000-0100-000057000000}"/>
    <hyperlink ref="R143" r:id="rId89" xr:uid="{00000000-0004-0000-0100-000058000000}"/>
  </hyperlinks>
  <pageMargins left="0.7" right="0.7" top="0.75" bottom="0.75" header="0" footer="0"/>
  <pageSetup orientation="landscape"/>
  <drawing r:id="rId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000"/>
  <sheetViews>
    <sheetView tabSelected="1" workbookViewId="0">
      <pane xSplit="4" ySplit="11" topLeftCell="E12" activePane="bottomRight" state="frozen"/>
      <selection pane="topRight" activeCell="E1" sqref="E1"/>
      <selection pane="bottomLeft" activeCell="A12" sqref="A12"/>
      <selection pane="bottomRight" activeCell="E12" sqref="E12"/>
    </sheetView>
  </sheetViews>
  <sheetFormatPr baseColWidth="10" defaultColWidth="11.1640625" defaultRowHeight="15" customHeight="1" x14ac:dyDescent="0.2"/>
  <cols>
    <col min="1" max="1" width="8.1640625" customWidth="1"/>
    <col min="2" max="2" width="56.83203125" customWidth="1"/>
    <col min="3" max="6" width="11.1640625" customWidth="1"/>
  </cols>
  <sheetData>
    <row r="1" spans="1:40" ht="15.75" customHeight="1" x14ac:dyDescent="0.3">
      <c r="A1" s="15" t="s">
        <v>86</v>
      </c>
      <c r="B1" s="61"/>
      <c r="C1" s="61"/>
      <c r="D1" s="61"/>
      <c r="E1" s="61"/>
      <c r="F1" s="61"/>
      <c r="G1" s="61"/>
      <c r="H1" s="61"/>
      <c r="I1" s="61"/>
      <c r="J1" s="61"/>
      <c r="K1" s="245"/>
      <c r="M1" s="246"/>
      <c r="N1" s="246"/>
      <c r="P1" s="60"/>
      <c r="Q1" s="61"/>
      <c r="R1" s="61"/>
      <c r="S1" s="247"/>
      <c r="T1" s="247"/>
      <c r="U1" s="61"/>
      <c r="V1" s="61"/>
      <c r="W1" s="61"/>
      <c r="X1" s="61"/>
      <c r="Y1" s="61"/>
      <c r="Z1" s="61"/>
      <c r="AA1" s="61"/>
      <c r="AB1" s="61"/>
      <c r="AC1" s="61"/>
      <c r="AD1" s="61"/>
      <c r="AE1" s="61"/>
      <c r="AF1" s="62"/>
      <c r="AG1" s="62"/>
      <c r="AH1" s="62"/>
      <c r="AI1" s="62"/>
      <c r="AJ1" s="62"/>
      <c r="AK1" s="62"/>
      <c r="AL1" s="62"/>
      <c r="AM1" s="62"/>
      <c r="AN1" s="62"/>
    </row>
    <row r="2" spans="1:40" ht="15.75" customHeight="1" x14ac:dyDescent="0.2">
      <c r="A2" s="60"/>
      <c r="B2" s="61"/>
      <c r="C2" s="61"/>
      <c r="D2" s="61"/>
      <c r="E2" s="61"/>
      <c r="F2" s="61"/>
      <c r="G2" s="61"/>
      <c r="H2" s="61"/>
      <c r="I2" s="61"/>
      <c r="J2" s="61"/>
      <c r="K2" s="245"/>
      <c r="M2" s="246"/>
      <c r="N2" s="246"/>
      <c r="P2" s="60"/>
      <c r="Q2" s="61"/>
      <c r="R2" s="61"/>
      <c r="S2" s="247"/>
      <c r="T2" s="247"/>
      <c r="U2" s="61"/>
      <c r="V2" s="61"/>
      <c r="W2" s="61"/>
      <c r="X2" s="61"/>
      <c r="Y2" s="61"/>
      <c r="Z2" s="61"/>
      <c r="AA2" s="61"/>
      <c r="AB2" s="61"/>
      <c r="AC2" s="61"/>
      <c r="AD2" s="61"/>
      <c r="AE2" s="61"/>
      <c r="AF2" s="62"/>
      <c r="AG2" s="62"/>
      <c r="AH2" s="62"/>
      <c r="AI2" s="62"/>
      <c r="AJ2" s="62"/>
      <c r="AK2" s="62"/>
      <c r="AL2" s="62"/>
      <c r="AM2" s="62"/>
      <c r="AN2" s="62"/>
    </row>
    <row r="3" spans="1:40" ht="15.75" customHeight="1" x14ac:dyDescent="0.2">
      <c r="A3" s="64" t="s">
        <v>87</v>
      </c>
      <c r="B3" s="64" t="s">
        <v>88</v>
      </c>
      <c r="C3" s="61"/>
      <c r="D3" s="61"/>
      <c r="E3" s="61"/>
      <c r="F3" s="61"/>
      <c r="G3" s="61"/>
      <c r="H3" s="61"/>
      <c r="I3" s="61"/>
      <c r="J3" s="61"/>
      <c r="K3" s="245"/>
      <c r="M3" s="246"/>
      <c r="N3" s="246"/>
      <c r="P3" s="60"/>
      <c r="Q3" s="61"/>
      <c r="R3" s="61"/>
      <c r="S3" s="247"/>
      <c r="T3" s="247"/>
      <c r="U3" s="61"/>
      <c r="V3" s="61"/>
      <c r="W3" s="61"/>
      <c r="X3" s="61"/>
      <c r="Y3" s="61"/>
      <c r="Z3" s="61"/>
      <c r="AA3" s="61"/>
      <c r="AB3" s="61"/>
      <c r="AC3" s="61"/>
      <c r="AD3" s="61"/>
      <c r="AE3" s="61"/>
      <c r="AF3" s="62"/>
      <c r="AG3" s="62"/>
      <c r="AH3" s="62"/>
      <c r="AI3" s="62"/>
      <c r="AJ3" s="62"/>
      <c r="AK3" s="62"/>
      <c r="AL3" s="62"/>
      <c r="AM3" s="62"/>
      <c r="AN3" s="62"/>
    </row>
    <row r="4" spans="1:40" ht="15.75" customHeight="1" x14ac:dyDescent="0.2">
      <c r="A4" s="65">
        <v>0</v>
      </c>
      <c r="B4" s="64" t="s">
        <v>335</v>
      </c>
      <c r="C4" s="61"/>
      <c r="D4" s="61"/>
      <c r="E4" s="61"/>
      <c r="F4" s="61"/>
      <c r="G4" s="61"/>
      <c r="H4" s="61"/>
      <c r="I4" s="61"/>
      <c r="J4" s="61"/>
      <c r="K4" s="245"/>
      <c r="M4" s="246"/>
      <c r="N4" s="246"/>
      <c r="P4" s="60"/>
      <c r="Q4" s="61"/>
      <c r="R4" s="61"/>
      <c r="S4" s="247"/>
      <c r="T4" s="247"/>
      <c r="U4" s="61"/>
      <c r="V4" s="61"/>
      <c r="W4" s="61"/>
      <c r="X4" s="61"/>
      <c r="Y4" s="61"/>
      <c r="Z4" s="61"/>
      <c r="AA4" s="61"/>
      <c r="AB4" s="61"/>
      <c r="AC4" s="61"/>
      <c r="AD4" s="61"/>
      <c r="AE4" s="61"/>
      <c r="AF4" s="62"/>
      <c r="AG4" s="62"/>
      <c r="AH4" s="62"/>
      <c r="AI4" s="62"/>
      <c r="AJ4" s="62"/>
      <c r="AK4" s="62"/>
      <c r="AL4" s="62"/>
      <c r="AM4" s="62"/>
      <c r="AN4" s="62"/>
    </row>
    <row r="5" spans="1:40" ht="15.75" customHeight="1" x14ac:dyDescent="0.2">
      <c r="A5" s="66">
        <v>1</v>
      </c>
      <c r="B5" s="64" t="s">
        <v>336</v>
      </c>
      <c r="C5" s="61"/>
      <c r="D5" s="61"/>
      <c r="E5" s="61"/>
      <c r="F5" s="61"/>
      <c r="G5" s="61"/>
      <c r="H5" s="61"/>
      <c r="I5" s="61"/>
      <c r="J5" s="61"/>
      <c r="K5" s="245"/>
      <c r="M5" s="246"/>
      <c r="N5" s="246"/>
      <c r="P5" s="60"/>
      <c r="Q5" s="61"/>
      <c r="R5" s="61"/>
      <c r="S5" s="247"/>
      <c r="T5" s="247"/>
      <c r="U5" s="61"/>
      <c r="V5" s="61"/>
      <c r="W5" s="61"/>
      <c r="X5" s="61"/>
      <c r="Y5" s="61"/>
      <c r="Z5" s="61"/>
      <c r="AA5" s="61"/>
      <c r="AB5" s="61"/>
      <c r="AC5" s="61"/>
      <c r="AD5" s="61"/>
      <c r="AE5" s="61"/>
      <c r="AF5" s="62"/>
      <c r="AG5" s="62"/>
      <c r="AH5" s="62"/>
      <c r="AI5" s="62"/>
      <c r="AJ5" s="62"/>
      <c r="AK5" s="62"/>
      <c r="AL5" s="62"/>
      <c r="AM5" s="62"/>
      <c r="AN5" s="62"/>
    </row>
    <row r="6" spans="1:40" ht="15.75" customHeight="1" x14ac:dyDescent="0.2">
      <c r="A6" s="67">
        <v>2</v>
      </c>
      <c r="B6" s="64" t="s">
        <v>337</v>
      </c>
      <c r="C6" s="61"/>
      <c r="D6" s="61"/>
      <c r="E6" s="61"/>
      <c r="F6" s="61"/>
      <c r="G6" s="61"/>
      <c r="H6" s="61"/>
      <c r="I6" s="61"/>
      <c r="J6" s="61"/>
      <c r="K6" s="245"/>
      <c r="M6" s="246"/>
      <c r="N6" s="246"/>
      <c r="P6" s="60"/>
      <c r="Q6" s="61"/>
      <c r="R6" s="61"/>
      <c r="S6" s="247"/>
      <c r="T6" s="247"/>
      <c r="U6" s="61"/>
      <c r="V6" s="61"/>
      <c r="W6" s="61"/>
      <c r="X6" s="61"/>
      <c r="Y6" s="61"/>
      <c r="Z6" s="61"/>
      <c r="AA6" s="61"/>
      <c r="AB6" s="61"/>
      <c r="AC6" s="61"/>
      <c r="AD6" s="61"/>
      <c r="AE6" s="61"/>
      <c r="AF6" s="62"/>
      <c r="AG6" s="62"/>
      <c r="AH6" s="62"/>
      <c r="AI6" s="62"/>
      <c r="AJ6" s="62"/>
      <c r="AK6" s="62"/>
      <c r="AL6" s="62"/>
      <c r="AM6" s="62"/>
      <c r="AN6" s="62"/>
    </row>
    <row r="7" spans="1:40" ht="15.75" customHeight="1" x14ac:dyDescent="0.2">
      <c r="A7" s="248">
        <v>3</v>
      </c>
      <c r="B7" s="249" t="s">
        <v>338</v>
      </c>
      <c r="C7" s="61"/>
      <c r="D7" s="61"/>
      <c r="E7" s="61"/>
      <c r="F7" s="61"/>
      <c r="G7" s="61"/>
      <c r="H7" s="61"/>
      <c r="I7" s="61"/>
      <c r="J7" s="61"/>
      <c r="K7" s="245"/>
      <c r="M7" s="246"/>
      <c r="N7" s="246"/>
      <c r="P7" s="60"/>
      <c r="Q7" s="61"/>
      <c r="R7" s="61"/>
      <c r="S7" s="247"/>
      <c r="T7" s="247"/>
      <c r="U7" s="61"/>
      <c r="V7" s="61"/>
      <c r="W7" s="61"/>
      <c r="X7" s="61"/>
      <c r="Y7" s="61"/>
      <c r="Z7" s="61"/>
      <c r="AA7" s="61"/>
      <c r="AB7" s="61"/>
      <c r="AC7" s="61"/>
      <c r="AD7" s="62"/>
      <c r="AE7" s="62"/>
      <c r="AF7" s="62"/>
      <c r="AG7" s="62"/>
      <c r="AH7" s="62"/>
      <c r="AI7" s="62"/>
      <c r="AJ7" s="62"/>
      <c r="AK7" s="62"/>
      <c r="AL7" s="62"/>
      <c r="AM7" s="62"/>
      <c r="AN7" s="62"/>
    </row>
    <row r="8" spans="1:40" ht="15.75" customHeight="1" x14ac:dyDescent="0.2">
      <c r="A8" s="250"/>
      <c r="B8" s="251"/>
      <c r="C8" s="252"/>
      <c r="D8" s="3"/>
      <c r="E8" s="70"/>
      <c r="F8" s="70"/>
      <c r="G8" s="70"/>
      <c r="H8" s="70"/>
      <c r="I8" s="70"/>
      <c r="J8" s="70"/>
      <c r="K8" s="253"/>
      <c r="L8" s="42"/>
      <c r="M8" s="254"/>
      <c r="N8" s="254"/>
      <c r="O8" s="42"/>
      <c r="P8" s="252"/>
      <c r="Q8" s="3"/>
      <c r="R8" s="3"/>
      <c r="S8" s="5"/>
      <c r="T8" s="5"/>
      <c r="U8" s="3"/>
      <c r="V8" s="3"/>
      <c r="W8" s="3"/>
      <c r="X8" s="3"/>
      <c r="Y8" s="3"/>
      <c r="Z8" s="3"/>
      <c r="AA8" s="3"/>
      <c r="AB8" s="3"/>
      <c r="AC8" s="3"/>
      <c r="AD8" s="3"/>
      <c r="AE8" s="3"/>
      <c r="AF8" s="3"/>
      <c r="AG8" s="3"/>
      <c r="AH8" s="3"/>
      <c r="AI8" s="3"/>
      <c r="AJ8" s="3"/>
      <c r="AK8" s="3"/>
      <c r="AL8" s="3"/>
      <c r="AM8" s="3"/>
      <c r="AN8" s="3"/>
    </row>
    <row r="9" spans="1:40" ht="48.75" customHeight="1" x14ac:dyDescent="0.25">
      <c r="A9" s="255"/>
      <c r="B9" s="256"/>
      <c r="C9" s="72"/>
      <c r="D9" s="73"/>
      <c r="E9" s="317"/>
      <c r="F9" s="318"/>
      <c r="G9" s="319"/>
      <c r="H9" s="309"/>
      <c r="I9" s="320"/>
      <c r="J9" s="309"/>
      <c r="K9" s="327"/>
      <c r="L9" s="309"/>
      <c r="M9" s="328" t="s">
        <v>59</v>
      </c>
      <c r="N9" s="309"/>
      <c r="O9" s="74"/>
      <c r="P9" s="75"/>
      <c r="Q9" s="76"/>
      <c r="R9" s="76"/>
      <c r="S9" s="77"/>
      <c r="T9" s="11"/>
      <c r="U9" s="11"/>
      <c r="V9" s="11"/>
      <c r="W9" s="11"/>
      <c r="X9" s="11"/>
      <c r="Y9" s="11"/>
      <c r="Z9" s="11"/>
      <c r="AA9" s="11"/>
      <c r="AB9" s="11"/>
      <c r="AC9" s="11"/>
      <c r="AD9" s="11"/>
      <c r="AE9" s="11"/>
      <c r="AF9" s="11"/>
      <c r="AG9" s="11"/>
      <c r="AH9" s="11"/>
      <c r="AI9" s="11"/>
      <c r="AJ9" s="11"/>
      <c r="AK9" s="11"/>
      <c r="AL9" s="11"/>
      <c r="AM9" s="11"/>
    </row>
    <row r="10" spans="1:40" ht="40.5" customHeight="1" x14ac:dyDescent="0.2">
      <c r="A10" s="25"/>
      <c r="B10" s="28"/>
      <c r="C10" s="78"/>
      <c r="D10" s="79"/>
      <c r="E10" s="310" t="s">
        <v>60</v>
      </c>
      <c r="F10" s="311"/>
      <c r="G10" s="312" t="s">
        <v>45</v>
      </c>
      <c r="H10" s="311"/>
      <c r="I10" s="315" t="s">
        <v>61</v>
      </c>
      <c r="J10" s="311"/>
      <c r="K10" s="316" t="s">
        <v>62</v>
      </c>
      <c r="L10" s="311"/>
      <c r="M10" s="313" t="s">
        <v>53</v>
      </c>
      <c r="N10" s="314"/>
      <c r="O10" s="80"/>
      <c r="P10" s="81"/>
      <c r="Q10" s="81"/>
      <c r="R10" s="81"/>
      <c r="S10" s="82"/>
      <c r="T10" s="83"/>
      <c r="U10" s="11"/>
      <c r="V10" s="11"/>
      <c r="W10" s="11"/>
      <c r="X10" s="11"/>
      <c r="Y10" s="11"/>
      <c r="Z10" s="11"/>
      <c r="AA10" s="11"/>
      <c r="AB10" s="11"/>
      <c r="AC10" s="11"/>
      <c r="AD10" s="11"/>
      <c r="AE10" s="11"/>
      <c r="AF10" s="11"/>
      <c r="AG10" s="11"/>
      <c r="AH10" s="11"/>
      <c r="AI10" s="11"/>
      <c r="AJ10" s="11"/>
      <c r="AK10" s="11"/>
      <c r="AL10" s="11"/>
      <c r="AM10" s="11"/>
    </row>
    <row r="11" spans="1:40" ht="15.75" customHeight="1" x14ac:dyDescent="0.2">
      <c r="A11" s="29"/>
      <c r="B11" s="84" t="s">
        <v>93</v>
      </c>
      <c r="C11" s="85" t="s">
        <v>94</v>
      </c>
      <c r="D11" s="86" t="s">
        <v>95</v>
      </c>
      <c r="E11" s="31" t="s">
        <v>96</v>
      </c>
      <c r="F11" s="31" t="s">
        <v>65</v>
      </c>
      <c r="G11" s="31" t="s">
        <v>97</v>
      </c>
      <c r="H11" s="31" t="s">
        <v>65</v>
      </c>
      <c r="I11" s="31" t="s">
        <v>97</v>
      </c>
      <c r="J11" s="31" t="s">
        <v>65</v>
      </c>
      <c r="K11" s="31" t="s">
        <v>97</v>
      </c>
      <c r="L11" s="31" t="s">
        <v>65</v>
      </c>
      <c r="M11" s="87" t="s">
        <v>97</v>
      </c>
      <c r="N11" s="86" t="s">
        <v>65</v>
      </c>
      <c r="O11" s="88"/>
      <c r="P11" s="89" t="s">
        <v>98</v>
      </c>
      <c r="Q11" s="89" t="s">
        <v>99</v>
      </c>
      <c r="R11" s="89" t="s">
        <v>100</v>
      </c>
      <c r="S11" s="89" t="s">
        <v>101</v>
      </c>
      <c r="T11" s="90" t="s">
        <v>102</v>
      </c>
      <c r="U11" s="27"/>
      <c r="V11" s="11"/>
      <c r="W11" s="11"/>
      <c r="X11" s="11"/>
      <c r="Y11" s="11"/>
      <c r="Z11" s="11"/>
      <c r="AA11" s="11"/>
      <c r="AB11" s="11"/>
      <c r="AC11" s="11"/>
      <c r="AD11" s="11"/>
      <c r="AE11" s="11"/>
      <c r="AF11" s="11"/>
      <c r="AG11" s="11"/>
      <c r="AH11" s="11"/>
      <c r="AI11" s="11"/>
      <c r="AJ11" s="11"/>
      <c r="AK11" s="11"/>
      <c r="AL11" s="11"/>
      <c r="AM11" s="11"/>
    </row>
    <row r="12" spans="1:40" ht="22.5" customHeight="1" x14ac:dyDescent="0.2">
      <c r="A12" s="29"/>
      <c r="B12" s="91" t="s">
        <v>103</v>
      </c>
      <c r="C12" s="92"/>
      <c r="D12" s="93"/>
      <c r="E12" s="94"/>
      <c r="F12" s="95"/>
      <c r="G12" s="91"/>
      <c r="H12" s="93"/>
      <c r="I12" s="91"/>
      <c r="J12" s="93"/>
      <c r="K12" s="91"/>
      <c r="L12" s="93"/>
      <c r="M12" s="96"/>
      <c r="N12" s="97"/>
      <c r="O12" s="98"/>
      <c r="P12" s="99"/>
      <c r="Q12" s="99"/>
      <c r="R12" s="99"/>
      <c r="S12" s="99"/>
      <c r="T12" s="99"/>
      <c r="U12" s="27"/>
      <c r="V12" s="11"/>
      <c r="W12" s="11"/>
      <c r="X12" s="11"/>
      <c r="Y12" s="11"/>
      <c r="Z12" s="11"/>
      <c r="AA12" s="11"/>
      <c r="AB12" s="11"/>
      <c r="AC12" s="11"/>
      <c r="AD12" s="11"/>
      <c r="AE12" s="11"/>
      <c r="AF12" s="11"/>
      <c r="AG12" s="11"/>
      <c r="AH12" s="11"/>
      <c r="AI12" s="11"/>
      <c r="AJ12" s="11"/>
      <c r="AK12" s="11"/>
      <c r="AL12" s="11"/>
      <c r="AM12" s="11"/>
    </row>
    <row r="13" spans="1:40" ht="15.75" customHeight="1" x14ac:dyDescent="0.2">
      <c r="A13" s="29"/>
      <c r="B13" s="100" t="s">
        <v>67</v>
      </c>
      <c r="C13" s="101"/>
      <c r="D13" s="102"/>
      <c r="E13" s="103"/>
      <c r="F13" s="102"/>
      <c r="G13" s="100"/>
      <c r="H13" s="102"/>
      <c r="I13" s="100"/>
      <c r="J13" s="102"/>
      <c r="K13" s="100"/>
      <c r="L13" s="102"/>
      <c r="M13" s="104"/>
      <c r="N13" s="105"/>
      <c r="O13" s="88"/>
      <c r="P13" s="106"/>
      <c r="Q13" s="106"/>
      <c r="R13" s="106"/>
      <c r="S13" s="106"/>
      <c r="T13" s="107"/>
      <c r="U13" s="27"/>
      <c r="V13" s="11"/>
      <c r="W13" s="11"/>
      <c r="X13" s="11"/>
      <c r="Y13" s="11"/>
      <c r="Z13" s="11"/>
      <c r="AA13" s="11"/>
      <c r="AB13" s="11"/>
      <c r="AC13" s="11"/>
      <c r="AD13" s="11"/>
      <c r="AE13" s="11"/>
      <c r="AF13" s="11"/>
      <c r="AG13" s="11"/>
      <c r="AH13" s="11"/>
      <c r="AI13" s="11"/>
      <c r="AJ13" s="11"/>
      <c r="AK13" s="11"/>
      <c r="AL13" s="11"/>
      <c r="AM13" s="11"/>
    </row>
    <row r="14" spans="1:40" ht="15.75" customHeight="1" x14ac:dyDescent="0.2">
      <c r="A14" s="49">
        <v>1</v>
      </c>
      <c r="B14" s="108" t="s">
        <v>104</v>
      </c>
      <c r="C14" s="109" t="s">
        <v>105</v>
      </c>
      <c r="D14" s="110">
        <v>3</v>
      </c>
      <c r="E14" s="111">
        <v>3</v>
      </c>
      <c r="F14" s="112">
        <f t="shared" ref="F14:F23" si="0">D14*E14</f>
        <v>9</v>
      </c>
      <c r="G14" s="111">
        <v>3</v>
      </c>
      <c r="H14" s="112">
        <f t="shared" ref="H14:H23" si="1">D14*G14</f>
        <v>9</v>
      </c>
      <c r="I14" s="111">
        <v>3</v>
      </c>
      <c r="J14" s="112">
        <f t="shared" ref="J14:J23" si="2">D14*I14</f>
        <v>9</v>
      </c>
      <c r="K14" s="111">
        <v>3</v>
      </c>
      <c r="L14" s="112">
        <f t="shared" ref="L14:L23" si="3">D14*K14</f>
        <v>9</v>
      </c>
      <c r="M14" s="113">
        <v>3</v>
      </c>
      <c r="N14" s="114">
        <f t="shared" ref="N14:N23" si="4">D14*M14</f>
        <v>9</v>
      </c>
      <c r="O14" s="115"/>
      <c r="P14" s="36" t="s">
        <v>106</v>
      </c>
      <c r="Q14" s="36" t="s">
        <v>107</v>
      </c>
      <c r="R14" s="36" t="s">
        <v>108</v>
      </c>
      <c r="S14" s="116" t="s">
        <v>339</v>
      </c>
      <c r="T14" s="36"/>
      <c r="U14" s="39"/>
      <c r="V14" s="5"/>
      <c r="W14" s="5"/>
      <c r="X14" s="5"/>
      <c r="Y14" s="5"/>
      <c r="Z14" s="5"/>
      <c r="AA14" s="5"/>
      <c r="AB14" s="5"/>
      <c r="AC14" s="5"/>
      <c r="AD14" s="5"/>
      <c r="AE14" s="5"/>
      <c r="AF14" s="5"/>
      <c r="AG14" s="5"/>
      <c r="AH14" s="5"/>
      <c r="AI14" s="5"/>
      <c r="AJ14" s="5"/>
      <c r="AK14" s="5"/>
      <c r="AL14" s="5"/>
      <c r="AM14" s="5"/>
    </row>
    <row r="15" spans="1:40" ht="15.75" customHeight="1" x14ac:dyDescent="0.2">
      <c r="A15" s="49">
        <v>2</v>
      </c>
      <c r="B15" s="108" t="s">
        <v>110</v>
      </c>
      <c r="C15" s="109" t="s">
        <v>105</v>
      </c>
      <c r="D15" s="110">
        <v>3</v>
      </c>
      <c r="E15" s="111">
        <v>3</v>
      </c>
      <c r="F15" s="112">
        <f t="shared" si="0"/>
        <v>9</v>
      </c>
      <c r="G15" s="111">
        <v>3</v>
      </c>
      <c r="H15" s="112">
        <f t="shared" si="1"/>
        <v>9</v>
      </c>
      <c r="I15" s="111">
        <v>3</v>
      </c>
      <c r="J15" s="112">
        <f t="shared" si="2"/>
        <v>9</v>
      </c>
      <c r="K15" s="111">
        <v>3</v>
      </c>
      <c r="L15" s="112">
        <f t="shared" si="3"/>
        <v>9</v>
      </c>
      <c r="M15" s="113">
        <v>3</v>
      </c>
      <c r="N15" s="114">
        <f t="shared" si="4"/>
        <v>9</v>
      </c>
      <c r="O15" s="115"/>
      <c r="P15" s="36"/>
      <c r="Q15" s="36"/>
      <c r="R15" s="36"/>
      <c r="S15" s="36"/>
      <c r="T15" s="36"/>
      <c r="U15" s="39"/>
      <c r="V15" s="5"/>
      <c r="W15" s="5"/>
      <c r="X15" s="5"/>
      <c r="Y15" s="5"/>
      <c r="Z15" s="5"/>
      <c r="AA15" s="5"/>
      <c r="AB15" s="5"/>
      <c r="AC15" s="5"/>
      <c r="AD15" s="5"/>
      <c r="AE15" s="5"/>
      <c r="AF15" s="5"/>
      <c r="AG15" s="5"/>
      <c r="AH15" s="5"/>
      <c r="AI15" s="5"/>
      <c r="AJ15" s="5"/>
      <c r="AK15" s="5"/>
      <c r="AL15" s="5"/>
      <c r="AM15" s="5"/>
    </row>
    <row r="16" spans="1:40" ht="15.75" customHeight="1" x14ac:dyDescent="0.2">
      <c r="A16" s="49">
        <v>3</v>
      </c>
      <c r="B16" s="108" t="s">
        <v>111</v>
      </c>
      <c r="C16" s="109" t="s">
        <v>105</v>
      </c>
      <c r="D16" s="110">
        <v>3</v>
      </c>
      <c r="E16" s="111">
        <v>3</v>
      </c>
      <c r="F16" s="112">
        <f t="shared" si="0"/>
        <v>9</v>
      </c>
      <c r="G16" s="111">
        <v>3</v>
      </c>
      <c r="H16" s="112">
        <f t="shared" si="1"/>
        <v>9</v>
      </c>
      <c r="I16" s="111">
        <v>3</v>
      </c>
      <c r="J16" s="112">
        <f t="shared" si="2"/>
        <v>9</v>
      </c>
      <c r="K16" s="111">
        <v>3</v>
      </c>
      <c r="L16" s="112">
        <f t="shared" si="3"/>
        <v>9</v>
      </c>
      <c r="M16" s="113">
        <v>3</v>
      </c>
      <c r="N16" s="114">
        <f t="shared" si="4"/>
        <v>9</v>
      </c>
      <c r="O16" s="115"/>
      <c r="P16" s="36"/>
      <c r="Q16" s="116" t="s">
        <v>112</v>
      </c>
      <c r="R16" s="36"/>
      <c r="S16" s="117"/>
      <c r="T16" s="36"/>
      <c r="U16" s="39"/>
      <c r="V16" s="5"/>
      <c r="W16" s="5"/>
      <c r="X16" s="5"/>
      <c r="Y16" s="5"/>
      <c r="Z16" s="5"/>
      <c r="AA16" s="5"/>
      <c r="AB16" s="5"/>
      <c r="AC16" s="5"/>
      <c r="AD16" s="5"/>
      <c r="AE16" s="5"/>
      <c r="AF16" s="5"/>
      <c r="AG16" s="5"/>
      <c r="AH16" s="5"/>
      <c r="AI16" s="5"/>
      <c r="AJ16" s="5"/>
      <c r="AK16" s="5"/>
      <c r="AL16" s="5"/>
      <c r="AM16" s="5"/>
    </row>
    <row r="17" spans="1:39" ht="15.75" customHeight="1" x14ac:dyDescent="0.2">
      <c r="A17" s="49">
        <v>4</v>
      </c>
      <c r="B17" s="108" t="s">
        <v>113</v>
      </c>
      <c r="C17" s="109" t="s">
        <v>105</v>
      </c>
      <c r="D17" s="110">
        <v>3</v>
      </c>
      <c r="E17" s="111">
        <v>3</v>
      </c>
      <c r="F17" s="112">
        <f t="shared" si="0"/>
        <v>9</v>
      </c>
      <c r="G17" s="111">
        <v>3</v>
      </c>
      <c r="H17" s="112">
        <f t="shared" si="1"/>
        <v>9</v>
      </c>
      <c r="I17" s="111">
        <v>3</v>
      </c>
      <c r="J17" s="112">
        <f t="shared" si="2"/>
        <v>9</v>
      </c>
      <c r="K17" s="111">
        <v>3</v>
      </c>
      <c r="L17" s="112">
        <f t="shared" si="3"/>
        <v>9</v>
      </c>
      <c r="M17" s="113">
        <v>3</v>
      </c>
      <c r="N17" s="114">
        <f t="shared" si="4"/>
        <v>9</v>
      </c>
      <c r="O17" s="115"/>
      <c r="P17" s="36"/>
      <c r="Q17" s="116" t="s">
        <v>112</v>
      </c>
      <c r="R17" s="36"/>
      <c r="S17" s="117"/>
      <c r="T17" s="36"/>
      <c r="U17" s="39"/>
      <c r="V17" s="5"/>
      <c r="W17" s="5"/>
      <c r="X17" s="5"/>
      <c r="Y17" s="5"/>
      <c r="Z17" s="5"/>
      <c r="AA17" s="5"/>
      <c r="AB17" s="5"/>
      <c r="AC17" s="5"/>
      <c r="AD17" s="5"/>
      <c r="AE17" s="5"/>
      <c r="AF17" s="5"/>
      <c r="AG17" s="5"/>
      <c r="AH17" s="5"/>
      <c r="AI17" s="5"/>
      <c r="AJ17" s="5"/>
      <c r="AK17" s="5"/>
      <c r="AL17" s="5"/>
      <c r="AM17" s="5"/>
    </row>
    <row r="18" spans="1:39" ht="15.75" customHeight="1" x14ac:dyDescent="0.2">
      <c r="A18" s="49">
        <v>5</v>
      </c>
      <c r="B18" s="118" t="s">
        <v>114</v>
      </c>
      <c r="C18" s="109" t="s">
        <v>105</v>
      </c>
      <c r="D18" s="110">
        <v>3</v>
      </c>
      <c r="E18" s="67">
        <v>2</v>
      </c>
      <c r="F18" s="112">
        <f t="shared" si="0"/>
        <v>6</v>
      </c>
      <c r="G18" s="111">
        <v>3</v>
      </c>
      <c r="H18" s="112">
        <f t="shared" si="1"/>
        <v>9</v>
      </c>
      <c r="I18" s="67">
        <v>2</v>
      </c>
      <c r="J18" s="112">
        <f t="shared" si="2"/>
        <v>6</v>
      </c>
      <c r="K18" s="111">
        <v>3</v>
      </c>
      <c r="L18" s="112">
        <f t="shared" si="3"/>
        <v>9</v>
      </c>
      <c r="M18" s="113">
        <v>3</v>
      </c>
      <c r="N18" s="114">
        <f t="shared" si="4"/>
        <v>9</v>
      </c>
      <c r="O18" s="115"/>
      <c r="P18" s="36" t="s">
        <v>115</v>
      </c>
      <c r="Q18" s="119" t="s">
        <v>340</v>
      </c>
      <c r="R18" s="36" t="s">
        <v>117</v>
      </c>
      <c r="S18" s="117"/>
      <c r="T18" s="36"/>
      <c r="U18" s="39"/>
      <c r="V18" s="5"/>
      <c r="W18" s="5"/>
      <c r="X18" s="5"/>
      <c r="Y18" s="5"/>
      <c r="Z18" s="5"/>
      <c r="AA18" s="5"/>
      <c r="AB18" s="5"/>
      <c r="AC18" s="5"/>
      <c r="AD18" s="5"/>
      <c r="AE18" s="5"/>
      <c r="AF18" s="5"/>
      <c r="AG18" s="5"/>
      <c r="AH18" s="5"/>
      <c r="AI18" s="5"/>
      <c r="AJ18" s="5"/>
      <c r="AK18" s="5"/>
      <c r="AL18" s="5"/>
      <c r="AM18" s="5"/>
    </row>
    <row r="19" spans="1:39" ht="15.75" customHeight="1" x14ac:dyDescent="0.2">
      <c r="A19" s="49">
        <v>6</v>
      </c>
      <c r="B19" s="120" t="s">
        <v>118</v>
      </c>
      <c r="C19" s="109" t="s">
        <v>119</v>
      </c>
      <c r="D19" s="110">
        <v>1</v>
      </c>
      <c r="E19" s="111">
        <v>3</v>
      </c>
      <c r="F19" s="112">
        <f t="shared" si="0"/>
        <v>3</v>
      </c>
      <c r="G19" s="111">
        <v>3</v>
      </c>
      <c r="H19" s="112">
        <f t="shared" si="1"/>
        <v>3</v>
      </c>
      <c r="I19" s="111">
        <v>3</v>
      </c>
      <c r="J19" s="112">
        <f t="shared" si="2"/>
        <v>3</v>
      </c>
      <c r="K19" s="121">
        <v>0</v>
      </c>
      <c r="L19" s="112">
        <f t="shared" si="3"/>
        <v>0</v>
      </c>
      <c r="M19" s="113">
        <v>3</v>
      </c>
      <c r="N19" s="114">
        <f t="shared" si="4"/>
        <v>3</v>
      </c>
      <c r="O19" s="115"/>
      <c r="P19" s="36" t="s">
        <v>120</v>
      </c>
      <c r="Q19" s="36"/>
      <c r="R19" s="36" t="s">
        <v>121</v>
      </c>
      <c r="S19" s="117"/>
      <c r="T19" s="36" t="s">
        <v>122</v>
      </c>
      <c r="U19" s="39"/>
      <c r="V19" s="5"/>
      <c r="W19" s="5"/>
      <c r="X19" s="5"/>
      <c r="Y19" s="5"/>
      <c r="Z19" s="5"/>
      <c r="AA19" s="5"/>
      <c r="AB19" s="5"/>
      <c r="AC19" s="5"/>
      <c r="AD19" s="5"/>
      <c r="AE19" s="5"/>
      <c r="AF19" s="5"/>
      <c r="AG19" s="5"/>
      <c r="AH19" s="5"/>
      <c r="AI19" s="5"/>
      <c r="AJ19" s="5"/>
      <c r="AK19" s="5"/>
      <c r="AL19" s="5"/>
      <c r="AM19" s="5"/>
    </row>
    <row r="20" spans="1:39" ht="15.75" customHeight="1" x14ac:dyDescent="0.2">
      <c r="A20" s="49">
        <v>6</v>
      </c>
      <c r="B20" s="108" t="s">
        <v>123</v>
      </c>
      <c r="C20" s="109" t="s">
        <v>119</v>
      </c>
      <c r="D20" s="110">
        <v>1</v>
      </c>
      <c r="E20" s="111">
        <v>3</v>
      </c>
      <c r="F20" s="112">
        <f t="shared" si="0"/>
        <v>3</v>
      </c>
      <c r="G20" s="111">
        <v>3</v>
      </c>
      <c r="H20" s="112">
        <f t="shared" si="1"/>
        <v>3</v>
      </c>
      <c r="I20" s="111">
        <v>3</v>
      </c>
      <c r="J20" s="112">
        <f t="shared" si="2"/>
        <v>3</v>
      </c>
      <c r="K20" s="121">
        <v>0</v>
      </c>
      <c r="L20" s="112">
        <f t="shared" si="3"/>
        <v>0</v>
      </c>
      <c r="M20" s="113">
        <v>3</v>
      </c>
      <c r="N20" s="114">
        <f t="shared" si="4"/>
        <v>3</v>
      </c>
      <c r="O20" s="115"/>
      <c r="P20" s="36" t="s">
        <v>124</v>
      </c>
      <c r="Q20" s="36"/>
      <c r="R20" s="36" t="s">
        <v>124</v>
      </c>
      <c r="S20" s="117"/>
      <c r="T20" s="36" t="s">
        <v>122</v>
      </c>
      <c r="U20" s="39"/>
      <c r="V20" s="5"/>
      <c r="W20" s="5"/>
      <c r="X20" s="5"/>
      <c r="Y20" s="5"/>
      <c r="Z20" s="5"/>
      <c r="AA20" s="5"/>
      <c r="AB20" s="5"/>
      <c r="AC20" s="5"/>
      <c r="AD20" s="5"/>
      <c r="AE20" s="5"/>
      <c r="AF20" s="5"/>
      <c r="AG20" s="5"/>
      <c r="AH20" s="5"/>
      <c r="AI20" s="5"/>
      <c r="AJ20" s="5"/>
      <c r="AK20" s="5"/>
      <c r="AL20" s="5"/>
      <c r="AM20" s="5"/>
    </row>
    <row r="21" spans="1:39" ht="15.75" customHeight="1" x14ac:dyDescent="0.2">
      <c r="A21" s="49">
        <v>6</v>
      </c>
      <c r="B21" s="108" t="s">
        <v>125</v>
      </c>
      <c r="C21" s="109" t="s">
        <v>105</v>
      </c>
      <c r="D21" s="110">
        <v>3</v>
      </c>
      <c r="E21" s="111">
        <v>3</v>
      </c>
      <c r="F21" s="112">
        <f t="shared" si="0"/>
        <v>9</v>
      </c>
      <c r="G21" s="111">
        <v>3</v>
      </c>
      <c r="H21" s="112">
        <f t="shared" si="1"/>
        <v>9</v>
      </c>
      <c r="I21" s="111">
        <v>3</v>
      </c>
      <c r="J21" s="112">
        <f t="shared" si="2"/>
        <v>9</v>
      </c>
      <c r="K21" s="111">
        <v>3</v>
      </c>
      <c r="L21" s="112">
        <f t="shared" si="3"/>
        <v>9</v>
      </c>
      <c r="M21" s="113">
        <v>3</v>
      </c>
      <c r="N21" s="114">
        <f t="shared" si="4"/>
        <v>9</v>
      </c>
      <c r="O21" s="115"/>
      <c r="P21" s="36"/>
      <c r="Q21" s="36"/>
      <c r="R21" s="36"/>
      <c r="S21" s="117"/>
      <c r="T21" s="122" t="s">
        <v>341</v>
      </c>
      <c r="U21" s="39"/>
      <c r="V21" s="5"/>
      <c r="W21" s="5"/>
      <c r="X21" s="5"/>
      <c r="Y21" s="5"/>
      <c r="Z21" s="5"/>
      <c r="AA21" s="5"/>
      <c r="AB21" s="5"/>
      <c r="AC21" s="5"/>
      <c r="AD21" s="5"/>
      <c r="AE21" s="5"/>
      <c r="AF21" s="5"/>
      <c r="AG21" s="5"/>
      <c r="AH21" s="5"/>
      <c r="AI21" s="5"/>
      <c r="AJ21" s="5"/>
      <c r="AK21" s="5"/>
      <c r="AL21" s="5"/>
      <c r="AM21" s="5"/>
    </row>
    <row r="22" spans="1:39" ht="15.75" customHeight="1" x14ac:dyDescent="0.2">
      <c r="A22" s="49">
        <v>6</v>
      </c>
      <c r="B22" s="108" t="s">
        <v>127</v>
      </c>
      <c r="C22" s="109" t="s">
        <v>105</v>
      </c>
      <c r="D22" s="110">
        <v>3</v>
      </c>
      <c r="E22" s="111">
        <v>3</v>
      </c>
      <c r="F22" s="112">
        <f t="shared" si="0"/>
        <v>9</v>
      </c>
      <c r="G22" s="111">
        <v>3</v>
      </c>
      <c r="H22" s="112">
        <f t="shared" si="1"/>
        <v>9</v>
      </c>
      <c r="I22" s="111">
        <v>3</v>
      </c>
      <c r="J22" s="112">
        <f t="shared" si="2"/>
        <v>9</v>
      </c>
      <c r="K22" s="123">
        <v>2</v>
      </c>
      <c r="L22" s="112">
        <f t="shared" si="3"/>
        <v>6</v>
      </c>
      <c r="M22" s="113">
        <v>3</v>
      </c>
      <c r="N22" s="114">
        <f t="shared" si="4"/>
        <v>9</v>
      </c>
      <c r="O22" s="115"/>
      <c r="P22" s="116" t="s">
        <v>128</v>
      </c>
      <c r="Q22" s="116" t="s">
        <v>129</v>
      </c>
      <c r="R22" s="116" t="s">
        <v>128</v>
      </c>
      <c r="S22" s="124" t="s">
        <v>130</v>
      </c>
      <c r="T22" s="122" t="s">
        <v>342</v>
      </c>
      <c r="U22" s="39"/>
      <c r="V22" s="5"/>
      <c r="W22" s="5"/>
      <c r="X22" s="5"/>
      <c r="Y22" s="5"/>
      <c r="Z22" s="5"/>
      <c r="AA22" s="5"/>
      <c r="AB22" s="5"/>
      <c r="AC22" s="5"/>
      <c r="AD22" s="5"/>
      <c r="AE22" s="5"/>
      <c r="AF22" s="5"/>
      <c r="AG22" s="5"/>
      <c r="AH22" s="5"/>
      <c r="AI22" s="5"/>
      <c r="AJ22" s="5"/>
      <c r="AK22" s="5"/>
      <c r="AL22" s="5"/>
      <c r="AM22" s="5"/>
    </row>
    <row r="23" spans="1:39" ht="15.75" customHeight="1" x14ac:dyDescent="0.2">
      <c r="A23" s="49">
        <v>6</v>
      </c>
      <c r="B23" s="108" t="s">
        <v>132</v>
      </c>
      <c r="C23" s="109" t="s">
        <v>105</v>
      </c>
      <c r="D23" s="125">
        <v>3</v>
      </c>
      <c r="E23" s="111">
        <v>3</v>
      </c>
      <c r="F23" s="112">
        <f t="shared" si="0"/>
        <v>9</v>
      </c>
      <c r="G23" s="111">
        <v>3</v>
      </c>
      <c r="H23" s="112">
        <f t="shared" si="1"/>
        <v>9</v>
      </c>
      <c r="I23" s="111">
        <v>3</v>
      </c>
      <c r="J23" s="112">
        <f t="shared" si="2"/>
        <v>9</v>
      </c>
      <c r="K23" s="111">
        <v>3</v>
      </c>
      <c r="L23" s="112">
        <f t="shared" si="3"/>
        <v>9</v>
      </c>
      <c r="M23" s="113">
        <v>3</v>
      </c>
      <c r="N23" s="114">
        <f t="shared" si="4"/>
        <v>9</v>
      </c>
      <c r="O23" s="115"/>
      <c r="P23" s="116" t="s">
        <v>133</v>
      </c>
      <c r="Q23" s="36" t="s">
        <v>134</v>
      </c>
      <c r="R23" s="116" t="s">
        <v>133</v>
      </c>
      <c r="S23" s="117"/>
      <c r="T23" s="122" t="s">
        <v>343</v>
      </c>
      <c r="U23" s="39"/>
      <c r="V23" s="5"/>
      <c r="W23" s="5"/>
      <c r="X23" s="5"/>
      <c r="Y23" s="5"/>
      <c r="Z23" s="5"/>
      <c r="AA23" s="5"/>
      <c r="AB23" s="5"/>
      <c r="AC23" s="5"/>
      <c r="AD23" s="5"/>
      <c r="AE23" s="5"/>
      <c r="AF23" s="5"/>
      <c r="AG23" s="5"/>
      <c r="AH23" s="5"/>
      <c r="AI23" s="5"/>
      <c r="AJ23" s="5"/>
      <c r="AK23" s="5"/>
      <c r="AL23" s="5"/>
      <c r="AM23" s="5"/>
    </row>
    <row r="24" spans="1:39" ht="15.75" customHeight="1" x14ac:dyDescent="0.2">
      <c r="A24" s="29"/>
      <c r="B24" s="126" t="s">
        <v>68</v>
      </c>
      <c r="C24" s="127"/>
      <c r="D24" s="128"/>
      <c r="E24" s="129"/>
      <c r="F24" s="130"/>
      <c r="G24" s="126"/>
      <c r="H24" s="130"/>
      <c r="I24" s="126"/>
      <c r="J24" s="130"/>
      <c r="K24" s="126"/>
      <c r="L24" s="130"/>
      <c r="M24" s="131"/>
      <c r="N24" s="132"/>
      <c r="O24" s="115"/>
      <c r="P24" s="133"/>
      <c r="Q24" s="133"/>
      <c r="R24" s="133"/>
      <c r="S24" s="134"/>
      <c r="T24" s="133"/>
      <c r="U24" s="27"/>
      <c r="V24" s="11"/>
      <c r="W24" s="11"/>
      <c r="X24" s="11"/>
      <c r="Y24" s="11"/>
      <c r="Z24" s="11"/>
      <c r="AA24" s="11"/>
      <c r="AB24" s="11"/>
      <c r="AC24" s="11"/>
      <c r="AD24" s="11"/>
      <c r="AE24" s="11"/>
      <c r="AF24" s="11"/>
      <c r="AG24" s="11"/>
      <c r="AH24" s="11"/>
      <c r="AI24" s="11"/>
      <c r="AJ24" s="11"/>
      <c r="AK24" s="11"/>
      <c r="AL24" s="11"/>
      <c r="AM24" s="11"/>
    </row>
    <row r="25" spans="1:39" ht="15.75" customHeight="1" x14ac:dyDescent="0.2">
      <c r="A25" s="202">
        <v>7</v>
      </c>
      <c r="B25" s="108" t="s">
        <v>136</v>
      </c>
      <c r="C25" s="135" t="s">
        <v>105</v>
      </c>
      <c r="D25" s="136">
        <v>3</v>
      </c>
      <c r="E25" s="111">
        <v>3</v>
      </c>
      <c r="F25" s="112">
        <f t="shared" ref="F25:F30" si="5">D25*E25</f>
        <v>9</v>
      </c>
      <c r="G25" s="111">
        <v>3</v>
      </c>
      <c r="H25" s="112">
        <f t="shared" ref="H25:H30" si="6">D25*G25</f>
        <v>9</v>
      </c>
      <c r="I25" s="111">
        <v>3</v>
      </c>
      <c r="J25" s="112">
        <f t="shared" ref="J25:J30" si="7">D25*I25</f>
        <v>9</v>
      </c>
      <c r="K25" s="111">
        <v>3</v>
      </c>
      <c r="L25" s="112">
        <f t="shared" ref="L25:L30" si="8">D25*K25</f>
        <v>9</v>
      </c>
      <c r="M25" s="113">
        <v>3</v>
      </c>
      <c r="N25" s="114">
        <f t="shared" ref="N25:N30" si="9">D25*M25</f>
        <v>9</v>
      </c>
      <c r="O25" s="115"/>
      <c r="P25" s="36"/>
      <c r="Q25" s="36"/>
      <c r="R25" s="36"/>
      <c r="S25" s="117"/>
      <c r="T25" s="36"/>
      <c r="U25" s="39"/>
      <c r="V25" s="5"/>
      <c r="W25" s="5"/>
      <c r="X25" s="5"/>
      <c r="Y25" s="5"/>
      <c r="Z25" s="5"/>
      <c r="AA25" s="5"/>
      <c r="AB25" s="5"/>
      <c r="AC25" s="5"/>
      <c r="AD25" s="5"/>
      <c r="AE25" s="5"/>
      <c r="AF25" s="5"/>
      <c r="AG25" s="5"/>
      <c r="AH25" s="5"/>
      <c r="AI25" s="5"/>
      <c r="AJ25" s="5"/>
      <c r="AK25" s="5"/>
      <c r="AL25" s="5"/>
      <c r="AM25" s="5"/>
    </row>
    <row r="26" spans="1:39" ht="15.75" customHeight="1" x14ac:dyDescent="0.2">
      <c r="A26" s="202">
        <v>8</v>
      </c>
      <c r="B26" s="108" t="s">
        <v>137</v>
      </c>
      <c r="C26" s="135" t="s">
        <v>105</v>
      </c>
      <c r="D26" s="136">
        <v>3</v>
      </c>
      <c r="E26" s="111">
        <v>3</v>
      </c>
      <c r="F26" s="112">
        <f t="shared" si="5"/>
        <v>9</v>
      </c>
      <c r="G26" s="111">
        <v>3</v>
      </c>
      <c r="H26" s="112">
        <f t="shared" si="6"/>
        <v>9</v>
      </c>
      <c r="I26" s="111">
        <v>3</v>
      </c>
      <c r="J26" s="112">
        <f t="shared" si="7"/>
        <v>9</v>
      </c>
      <c r="K26" s="111">
        <v>3</v>
      </c>
      <c r="L26" s="112">
        <f t="shared" si="8"/>
        <v>9</v>
      </c>
      <c r="M26" s="113">
        <v>3</v>
      </c>
      <c r="N26" s="114">
        <f t="shared" si="9"/>
        <v>9</v>
      </c>
      <c r="O26" s="115"/>
      <c r="P26" s="36"/>
      <c r="Q26" s="36"/>
      <c r="R26" s="36"/>
      <c r="S26" s="117"/>
      <c r="T26" s="36"/>
      <c r="U26" s="39"/>
      <c r="V26" s="5"/>
      <c r="W26" s="5"/>
      <c r="X26" s="5"/>
      <c r="Y26" s="5"/>
      <c r="Z26" s="5"/>
      <c r="AA26" s="5"/>
      <c r="AB26" s="5"/>
      <c r="AC26" s="5"/>
      <c r="AD26" s="5"/>
      <c r="AE26" s="5"/>
      <c r="AF26" s="5"/>
      <c r="AG26" s="5"/>
      <c r="AH26" s="5"/>
      <c r="AI26" s="5"/>
      <c r="AJ26" s="5"/>
      <c r="AK26" s="5"/>
      <c r="AL26" s="5"/>
      <c r="AM26" s="5"/>
    </row>
    <row r="27" spans="1:39" ht="15.75" customHeight="1" x14ac:dyDescent="0.2">
      <c r="A27" s="202">
        <v>9</v>
      </c>
      <c r="B27" s="108" t="s">
        <v>138</v>
      </c>
      <c r="C27" s="135" t="s">
        <v>105</v>
      </c>
      <c r="D27" s="136">
        <v>3</v>
      </c>
      <c r="E27" s="111">
        <v>3</v>
      </c>
      <c r="F27" s="112">
        <f t="shared" si="5"/>
        <v>9</v>
      </c>
      <c r="G27" s="111">
        <v>3</v>
      </c>
      <c r="H27" s="112">
        <f t="shared" si="6"/>
        <v>9</v>
      </c>
      <c r="I27" s="111">
        <v>3</v>
      </c>
      <c r="J27" s="112">
        <f t="shared" si="7"/>
        <v>9</v>
      </c>
      <c r="K27" s="123">
        <v>2</v>
      </c>
      <c r="L27" s="112">
        <f t="shared" si="8"/>
        <v>6</v>
      </c>
      <c r="M27" s="113">
        <v>3</v>
      </c>
      <c r="N27" s="114">
        <f t="shared" si="9"/>
        <v>9</v>
      </c>
      <c r="O27" s="115"/>
      <c r="P27" s="116" t="s">
        <v>139</v>
      </c>
      <c r="Q27" s="36" t="s">
        <v>140</v>
      </c>
      <c r="R27" s="116" t="s">
        <v>141</v>
      </c>
      <c r="S27" s="117" t="s">
        <v>142</v>
      </c>
      <c r="T27" s="36" t="s">
        <v>143</v>
      </c>
      <c r="U27" s="39"/>
      <c r="V27" s="5"/>
      <c r="W27" s="5"/>
      <c r="X27" s="5"/>
      <c r="Y27" s="5"/>
      <c r="Z27" s="5"/>
      <c r="AA27" s="5"/>
      <c r="AB27" s="5"/>
      <c r="AC27" s="5"/>
      <c r="AD27" s="5"/>
      <c r="AE27" s="5"/>
      <c r="AF27" s="5"/>
      <c r="AG27" s="5"/>
      <c r="AH27" s="5"/>
      <c r="AI27" s="5"/>
      <c r="AJ27" s="5"/>
      <c r="AK27" s="5"/>
      <c r="AL27" s="5"/>
      <c r="AM27" s="5"/>
    </row>
    <row r="28" spans="1:39" ht="15.75" customHeight="1" x14ac:dyDescent="0.2">
      <c r="A28" s="202">
        <v>10</v>
      </c>
      <c r="B28" s="108" t="s">
        <v>144</v>
      </c>
      <c r="C28" s="135" t="s">
        <v>105</v>
      </c>
      <c r="D28" s="136">
        <v>3</v>
      </c>
      <c r="E28" s="111">
        <v>3</v>
      </c>
      <c r="F28" s="112">
        <f t="shared" si="5"/>
        <v>9</v>
      </c>
      <c r="G28" s="111">
        <v>3</v>
      </c>
      <c r="H28" s="112">
        <f t="shared" si="6"/>
        <v>9</v>
      </c>
      <c r="I28" s="111">
        <v>3</v>
      </c>
      <c r="J28" s="112">
        <f t="shared" si="7"/>
        <v>9</v>
      </c>
      <c r="K28" s="123">
        <v>2</v>
      </c>
      <c r="L28" s="112">
        <f t="shared" si="8"/>
        <v>6</v>
      </c>
      <c r="M28" s="113">
        <v>3</v>
      </c>
      <c r="N28" s="114">
        <f t="shared" si="9"/>
        <v>9</v>
      </c>
      <c r="O28" s="115"/>
      <c r="P28" s="36" t="s">
        <v>145</v>
      </c>
      <c r="Q28" s="36" t="s">
        <v>146</v>
      </c>
      <c r="R28" s="36" t="s">
        <v>145</v>
      </c>
      <c r="S28" s="117" t="s">
        <v>142</v>
      </c>
      <c r="T28" s="36" t="s">
        <v>147</v>
      </c>
      <c r="U28" s="39"/>
      <c r="V28" s="5"/>
      <c r="W28" s="5"/>
      <c r="X28" s="5"/>
      <c r="Y28" s="5"/>
      <c r="Z28" s="5"/>
      <c r="AA28" s="5"/>
      <c r="AB28" s="5"/>
      <c r="AC28" s="5"/>
      <c r="AD28" s="5"/>
      <c r="AE28" s="5"/>
      <c r="AF28" s="5"/>
      <c r="AG28" s="5"/>
      <c r="AH28" s="5"/>
      <c r="AI28" s="5"/>
      <c r="AJ28" s="5"/>
      <c r="AK28" s="5"/>
      <c r="AL28" s="5"/>
      <c r="AM28" s="5"/>
    </row>
    <row r="29" spans="1:39" ht="15.75" customHeight="1" x14ac:dyDescent="0.2">
      <c r="A29" s="202">
        <v>11</v>
      </c>
      <c r="B29" s="108" t="s">
        <v>148</v>
      </c>
      <c r="C29" s="135" t="s">
        <v>105</v>
      </c>
      <c r="D29" s="136">
        <v>3</v>
      </c>
      <c r="E29" s="111">
        <v>3</v>
      </c>
      <c r="F29" s="112">
        <f t="shared" si="5"/>
        <v>9</v>
      </c>
      <c r="G29" s="111">
        <v>3</v>
      </c>
      <c r="H29" s="112">
        <f t="shared" si="6"/>
        <v>9</v>
      </c>
      <c r="I29" s="111">
        <v>3</v>
      </c>
      <c r="J29" s="112">
        <f t="shared" si="7"/>
        <v>9</v>
      </c>
      <c r="K29" s="111">
        <v>3</v>
      </c>
      <c r="L29" s="112">
        <f t="shared" si="8"/>
        <v>9</v>
      </c>
      <c r="M29" s="113">
        <v>3</v>
      </c>
      <c r="N29" s="114">
        <f t="shared" si="9"/>
        <v>9</v>
      </c>
      <c r="O29" s="115"/>
      <c r="P29" s="36"/>
      <c r="Q29" s="36"/>
      <c r="R29" s="36"/>
      <c r="S29" s="117"/>
      <c r="T29" s="36"/>
      <c r="U29" s="39"/>
      <c r="V29" s="5"/>
      <c r="W29" s="5"/>
      <c r="X29" s="5"/>
      <c r="Y29" s="5"/>
      <c r="Z29" s="5"/>
      <c r="AA29" s="5"/>
      <c r="AB29" s="5"/>
      <c r="AC29" s="5"/>
      <c r="AD29" s="5"/>
      <c r="AE29" s="5"/>
      <c r="AF29" s="5"/>
      <c r="AG29" s="5"/>
      <c r="AH29" s="5"/>
      <c r="AI29" s="5"/>
      <c r="AJ29" s="5"/>
      <c r="AK29" s="5"/>
      <c r="AL29" s="5"/>
      <c r="AM29" s="5"/>
    </row>
    <row r="30" spans="1:39" ht="15.75" customHeight="1" x14ac:dyDescent="0.2">
      <c r="A30" s="202">
        <v>12</v>
      </c>
      <c r="B30" s="108" t="s">
        <v>149</v>
      </c>
      <c r="C30" s="135" t="s">
        <v>105</v>
      </c>
      <c r="D30" s="136">
        <v>3</v>
      </c>
      <c r="E30" s="111">
        <v>3</v>
      </c>
      <c r="F30" s="112">
        <f t="shared" si="5"/>
        <v>9</v>
      </c>
      <c r="G30" s="123">
        <v>2</v>
      </c>
      <c r="H30" s="112">
        <f t="shared" si="6"/>
        <v>6</v>
      </c>
      <c r="I30" s="111">
        <v>3</v>
      </c>
      <c r="J30" s="112">
        <f t="shared" si="7"/>
        <v>9</v>
      </c>
      <c r="K30" s="123">
        <v>2</v>
      </c>
      <c r="L30" s="112">
        <f t="shared" si="8"/>
        <v>6</v>
      </c>
      <c r="M30" s="65">
        <v>0</v>
      </c>
      <c r="N30" s="114">
        <f t="shared" si="9"/>
        <v>0</v>
      </c>
      <c r="O30" s="115"/>
      <c r="P30" s="36"/>
      <c r="Q30" s="36" t="s">
        <v>150</v>
      </c>
      <c r="R30" s="36"/>
      <c r="S30" s="117" t="s">
        <v>151</v>
      </c>
      <c r="T30" s="36" t="s">
        <v>89</v>
      </c>
      <c r="U30" s="39"/>
      <c r="V30" s="5"/>
      <c r="W30" s="5"/>
      <c r="X30" s="5"/>
      <c r="Y30" s="5"/>
      <c r="Z30" s="5"/>
      <c r="AA30" s="5"/>
      <c r="AB30" s="5"/>
      <c r="AC30" s="5"/>
      <c r="AD30" s="5"/>
      <c r="AE30" s="5"/>
      <c r="AF30" s="5"/>
      <c r="AG30" s="5"/>
      <c r="AH30" s="5"/>
      <c r="AI30" s="5"/>
      <c r="AJ30" s="5"/>
      <c r="AK30" s="5"/>
      <c r="AL30" s="5"/>
      <c r="AM30" s="5"/>
    </row>
    <row r="31" spans="1:39" ht="15.75" customHeight="1" x14ac:dyDescent="0.2">
      <c r="A31" s="49"/>
      <c r="B31" s="137" t="s">
        <v>344</v>
      </c>
      <c r="C31" s="138"/>
      <c r="D31" s="139"/>
      <c r="E31" s="140"/>
      <c r="F31" s="139"/>
      <c r="G31" s="140"/>
      <c r="H31" s="139"/>
      <c r="I31" s="140"/>
      <c r="J31" s="139"/>
      <c r="K31" s="140"/>
      <c r="L31" s="139"/>
      <c r="M31" s="131"/>
      <c r="N31" s="141"/>
      <c r="O31" s="115"/>
      <c r="P31" s="142"/>
      <c r="Q31" s="142"/>
      <c r="R31" s="142"/>
      <c r="S31" s="143"/>
      <c r="T31" s="133"/>
      <c r="U31" s="39"/>
      <c r="V31" s="5"/>
      <c r="W31" s="5"/>
      <c r="X31" s="5"/>
      <c r="Y31" s="5"/>
      <c r="Z31" s="5"/>
      <c r="AA31" s="5"/>
      <c r="AB31" s="5"/>
      <c r="AC31" s="5"/>
      <c r="AD31" s="5"/>
      <c r="AE31" s="5"/>
      <c r="AF31" s="5"/>
      <c r="AG31" s="5"/>
      <c r="AH31" s="5"/>
      <c r="AI31" s="5"/>
      <c r="AJ31" s="5"/>
      <c r="AK31" s="5"/>
      <c r="AL31" s="5"/>
      <c r="AM31" s="5"/>
    </row>
    <row r="32" spans="1:39" ht="15.75" customHeight="1" x14ac:dyDescent="0.2">
      <c r="A32" s="202">
        <v>13</v>
      </c>
      <c r="B32" s="108" t="s">
        <v>152</v>
      </c>
      <c r="C32" s="135" t="s">
        <v>105</v>
      </c>
      <c r="D32" s="136">
        <v>3</v>
      </c>
      <c r="E32" s="111">
        <v>3</v>
      </c>
      <c r="F32" s="112">
        <f t="shared" ref="F32:F35" si="10">D32*E32</f>
        <v>9</v>
      </c>
      <c r="G32" s="111">
        <v>3</v>
      </c>
      <c r="H32" s="112">
        <f t="shared" ref="H32:H35" si="11">D32*G32</f>
        <v>9</v>
      </c>
      <c r="I32" s="111">
        <v>3</v>
      </c>
      <c r="J32" s="112">
        <f t="shared" ref="J32:J35" si="12">D32*I32</f>
        <v>9</v>
      </c>
      <c r="K32" s="111">
        <v>3</v>
      </c>
      <c r="L32" s="112">
        <f t="shared" ref="L32:L35" si="13">D32*K32</f>
        <v>9</v>
      </c>
      <c r="M32" s="113">
        <v>3</v>
      </c>
      <c r="N32" s="114">
        <f t="shared" ref="N32:N35" si="14">D32*M32</f>
        <v>9</v>
      </c>
      <c r="O32" s="115"/>
      <c r="P32" s="36"/>
      <c r="Q32" s="36"/>
      <c r="R32" s="36"/>
      <c r="S32" s="117"/>
      <c r="T32" s="36"/>
      <c r="U32" s="39"/>
      <c r="V32" s="5"/>
      <c r="W32" s="5"/>
      <c r="X32" s="5"/>
      <c r="Y32" s="5"/>
      <c r="Z32" s="5"/>
      <c r="AA32" s="5"/>
      <c r="AB32" s="5"/>
      <c r="AC32" s="5"/>
      <c r="AD32" s="5"/>
      <c r="AE32" s="5"/>
      <c r="AF32" s="5"/>
      <c r="AG32" s="5"/>
      <c r="AH32" s="5"/>
      <c r="AI32" s="5"/>
      <c r="AJ32" s="5"/>
      <c r="AK32" s="5"/>
      <c r="AL32" s="5"/>
      <c r="AM32" s="5"/>
    </row>
    <row r="33" spans="1:39" ht="15.75" customHeight="1" x14ac:dyDescent="0.2">
      <c r="A33" s="202">
        <v>14</v>
      </c>
      <c r="B33" s="108" t="s">
        <v>153</v>
      </c>
      <c r="C33" s="135" t="s">
        <v>105</v>
      </c>
      <c r="D33" s="136">
        <v>3</v>
      </c>
      <c r="E33" s="111">
        <v>3</v>
      </c>
      <c r="F33" s="112">
        <f t="shared" si="10"/>
        <v>9</v>
      </c>
      <c r="G33" s="111">
        <v>3</v>
      </c>
      <c r="H33" s="112">
        <f t="shared" si="11"/>
        <v>9</v>
      </c>
      <c r="I33" s="111">
        <v>3</v>
      </c>
      <c r="J33" s="112">
        <f t="shared" si="12"/>
        <v>9</v>
      </c>
      <c r="K33" s="123">
        <v>2</v>
      </c>
      <c r="L33" s="112">
        <f t="shared" si="13"/>
        <v>6</v>
      </c>
      <c r="M33" s="113">
        <v>3</v>
      </c>
      <c r="N33" s="114">
        <f t="shared" si="14"/>
        <v>9</v>
      </c>
      <c r="O33" s="115"/>
      <c r="P33" s="36"/>
      <c r="Q33" s="36"/>
      <c r="R33" s="36"/>
      <c r="S33" s="117" t="s">
        <v>154</v>
      </c>
      <c r="T33" s="36"/>
      <c r="U33" s="39"/>
      <c r="V33" s="5"/>
      <c r="W33" s="5"/>
      <c r="X33" s="5"/>
      <c r="Y33" s="5"/>
      <c r="Z33" s="5"/>
      <c r="AA33" s="5"/>
      <c r="AB33" s="5"/>
      <c r="AC33" s="5"/>
      <c r="AD33" s="5"/>
      <c r="AE33" s="5"/>
      <c r="AF33" s="5"/>
      <c r="AG33" s="5"/>
      <c r="AH33" s="5"/>
      <c r="AI33" s="5"/>
      <c r="AJ33" s="5"/>
      <c r="AK33" s="5"/>
      <c r="AL33" s="5"/>
      <c r="AM33" s="5"/>
    </row>
    <row r="34" spans="1:39" ht="15.75" customHeight="1" x14ac:dyDescent="0.2">
      <c r="A34" s="202">
        <v>15</v>
      </c>
      <c r="B34" s="108" t="s">
        <v>155</v>
      </c>
      <c r="C34" s="135" t="s">
        <v>105</v>
      </c>
      <c r="D34" s="136">
        <v>3</v>
      </c>
      <c r="E34" s="111">
        <v>3</v>
      </c>
      <c r="F34" s="112">
        <f t="shared" si="10"/>
        <v>9</v>
      </c>
      <c r="G34" s="111">
        <v>3</v>
      </c>
      <c r="H34" s="112">
        <f t="shared" si="11"/>
        <v>9</v>
      </c>
      <c r="I34" s="111">
        <v>3</v>
      </c>
      <c r="J34" s="112">
        <f t="shared" si="12"/>
        <v>9</v>
      </c>
      <c r="K34" s="123">
        <v>2</v>
      </c>
      <c r="L34" s="112">
        <f t="shared" si="13"/>
        <v>6</v>
      </c>
      <c r="M34" s="113">
        <v>3</v>
      </c>
      <c r="N34" s="114">
        <f t="shared" si="14"/>
        <v>9</v>
      </c>
      <c r="O34" s="115"/>
      <c r="P34" s="36"/>
      <c r="Q34" s="36"/>
      <c r="R34" s="36"/>
      <c r="S34" s="117" t="s">
        <v>142</v>
      </c>
      <c r="T34" s="36"/>
      <c r="U34" s="39"/>
      <c r="V34" s="5"/>
      <c r="W34" s="5"/>
      <c r="X34" s="5"/>
      <c r="Y34" s="5"/>
      <c r="Z34" s="5"/>
      <c r="AA34" s="5"/>
      <c r="AB34" s="5"/>
      <c r="AC34" s="5"/>
      <c r="AD34" s="5"/>
      <c r="AE34" s="5"/>
      <c r="AF34" s="5"/>
      <c r="AG34" s="5"/>
      <c r="AH34" s="5"/>
      <c r="AI34" s="5"/>
      <c r="AJ34" s="5"/>
      <c r="AK34" s="5"/>
      <c r="AL34" s="5"/>
      <c r="AM34" s="5"/>
    </row>
    <row r="35" spans="1:39" ht="15.75" customHeight="1" x14ac:dyDescent="0.2">
      <c r="A35" s="202">
        <v>16</v>
      </c>
      <c r="B35" s="108" t="s">
        <v>156</v>
      </c>
      <c r="C35" s="135" t="s">
        <v>105</v>
      </c>
      <c r="D35" s="136">
        <v>3</v>
      </c>
      <c r="E35" s="111">
        <v>3</v>
      </c>
      <c r="F35" s="112">
        <f t="shared" si="10"/>
        <v>9</v>
      </c>
      <c r="G35" s="111">
        <v>3</v>
      </c>
      <c r="H35" s="112">
        <f t="shared" si="11"/>
        <v>9</v>
      </c>
      <c r="I35" s="111">
        <v>3</v>
      </c>
      <c r="J35" s="112">
        <f t="shared" si="12"/>
        <v>9</v>
      </c>
      <c r="K35" s="123">
        <v>2</v>
      </c>
      <c r="L35" s="112">
        <f t="shared" si="13"/>
        <v>6</v>
      </c>
      <c r="M35" s="113">
        <v>3</v>
      </c>
      <c r="N35" s="114">
        <f t="shared" si="14"/>
        <v>9</v>
      </c>
      <c r="O35" s="115"/>
      <c r="P35" s="116" t="s">
        <v>133</v>
      </c>
      <c r="Q35" s="36" t="s">
        <v>134</v>
      </c>
      <c r="R35" s="116" t="s">
        <v>133</v>
      </c>
      <c r="S35" s="117" t="s">
        <v>142</v>
      </c>
      <c r="T35" s="36"/>
      <c r="U35" s="39"/>
      <c r="V35" s="5"/>
      <c r="W35" s="5"/>
      <c r="X35" s="5"/>
      <c r="Y35" s="5"/>
      <c r="Z35" s="5"/>
      <c r="AA35" s="5"/>
      <c r="AB35" s="5"/>
      <c r="AC35" s="5"/>
      <c r="AD35" s="5"/>
      <c r="AE35" s="5"/>
      <c r="AF35" s="5"/>
      <c r="AG35" s="5"/>
      <c r="AH35" s="5"/>
      <c r="AI35" s="5"/>
      <c r="AJ35" s="5"/>
      <c r="AK35" s="5"/>
      <c r="AL35" s="5"/>
      <c r="AM35" s="5"/>
    </row>
    <row r="36" spans="1:39" ht="15.75" customHeight="1" x14ac:dyDescent="0.2">
      <c r="A36" s="49"/>
      <c r="B36" s="144" t="s">
        <v>70</v>
      </c>
      <c r="C36" s="145"/>
      <c r="D36" s="146"/>
      <c r="E36" s="147"/>
      <c r="F36" s="146"/>
      <c r="G36" s="147"/>
      <c r="H36" s="146"/>
      <c r="I36" s="147"/>
      <c r="J36" s="146"/>
      <c r="K36" s="147"/>
      <c r="L36" s="146"/>
      <c r="M36" s="131"/>
      <c r="N36" s="141"/>
      <c r="O36" s="115"/>
      <c r="P36" s="148"/>
      <c r="Q36" s="148"/>
      <c r="R36" s="148"/>
      <c r="S36" s="149"/>
      <c r="T36" s="133"/>
      <c r="U36" s="39"/>
      <c r="V36" s="5"/>
      <c r="W36" s="5"/>
      <c r="X36" s="5"/>
      <c r="Y36" s="5"/>
      <c r="Z36" s="5"/>
      <c r="AA36" s="5"/>
      <c r="AB36" s="5"/>
      <c r="AC36" s="5"/>
      <c r="AD36" s="5"/>
      <c r="AE36" s="5"/>
      <c r="AF36" s="5"/>
      <c r="AG36" s="5"/>
      <c r="AH36" s="5"/>
      <c r="AI36" s="5"/>
      <c r="AJ36" s="5"/>
      <c r="AK36" s="5"/>
      <c r="AL36" s="5"/>
      <c r="AM36" s="5"/>
    </row>
    <row r="37" spans="1:39" ht="15.75" customHeight="1" x14ac:dyDescent="0.2">
      <c r="A37" s="202">
        <v>17</v>
      </c>
      <c r="B37" s="108" t="s">
        <v>157</v>
      </c>
      <c r="C37" s="135" t="s">
        <v>105</v>
      </c>
      <c r="D37" s="136">
        <v>3</v>
      </c>
      <c r="E37" s="111">
        <v>3</v>
      </c>
      <c r="F37" s="112">
        <f t="shared" ref="F37:F39" si="15">D37*E37</f>
        <v>9</v>
      </c>
      <c r="G37" s="111">
        <v>3</v>
      </c>
      <c r="H37" s="112">
        <f t="shared" ref="H37:H45" si="16">D37*G37</f>
        <v>9</v>
      </c>
      <c r="I37" s="111">
        <v>3</v>
      </c>
      <c r="J37" s="112">
        <f t="shared" ref="J37:J45" si="17">D37*I37</f>
        <v>9</v>
      </c>
      <c r="K37" s="111">
        <v>3</v>
      </c>
      <c r="L37" s="112">
        <f t="shared" ref="L37:L45" si="18">D37*K37</f>
        <v>9</v>
      </c>
      <c r="M37" s="113">
        <v>3</v>
      </c>
      <c r="N37" s="114">
        <f t="shared" ref="N37:N39" si="19">D37*M37</f>
        <v>9</v>
      </c>
      <c r="O37" s="115"/>
      <c r="P37" s="116" t="s">
        <v>158</v>
      </c>
      <c r="Q37" s="116" t="s">
        <v>159</v>
      </c>
      <c r="R37" s="116" t="s">
        <v>158</v>
      </c>
      <c r="S37" s="124" t="s">
        <v>160</v>
      </c>
      <c r="T37" s="36"/>
      <c r="U37" s="39"/>
      <c r="V37" s="5"/>
      <c r="W37" s="5"/>
      <c r="X37" s="5"/>
      <c r="Y37" s="5"/>
      <c r="Z37" s="5"/>
      <c r="AA37" s="5"/>
      <c r="AB37" s="5"/>
      <c r="AC37" s="5"/>
      <c r="AD37" s="5"/>
      <c r="AE37" s="5"/>
      <c r="AF37" s="5"/>
      <c r="AG37" s="5"/>
      <c r="AH37" s="5"/>
      <c r="AI37" s="5"/>
      <c r="AJ37" s="5"/>
      <c r="AK37" s="5"/>
      <c r="AL37" s="5"/>
      <c r="AM37" s="5"/>
    </row>
    <row r="38" spans="1:39" ht="15.75" customHeight="1" x14ac:dyDescent="0.2">
      <c r="A38" s="202">
        <v>18</v>
      </c>
      <c r="B38" s="108" t="s">
        <v>161</v>
      </c>
      <c r="C38" s="135" t="s">
        <v>105</v>
      </c>
      <c r="D38" s="136">
        <v>3</v>
      </c>
      <c r="E38" s="111">
        <v>3</v>
      </c>
      <c r="F38" s="112">
        <f t="shared" si="15"/>
        <v>9</v>
      </c>
      <c r="G38" s="111">
        <v>3</v>
      </c>
      <c r="H38" s="112">
        <f t="shared" si="16"/>
        <v>9</v>
      </c>
      <c r="I38" s="111">
        <v>3</v>
      </c>
      <c r="J38" s="112">
        <f t="shared" si="17"/>
        <v>9</v>
      </c>
      <c r="K38" s="111">
        <v>3</v>
      </c>
      <c r="L38" s="112">
        <f t="shared" si="18"/>
        <v>9</v>
      </c>
      <c r="M38" s="113">
        <v>3</v>
      </c>
      <c r="N38" s="114">
        <f t="shared" si="19"/>
        <v>9</v>
      </c>
      <c r="O38" s="115"/>
      <c r="P38" s="116" t="s">
        <v>162</v>
      </c>
      <c r="Q38" s="122" t="s">
        <v>163</v>
      </c>
      <c r="R38" s="116" t="s">
        <v>162</v>
      </c>
      <c r="S38" s="117"/>
      <c r="T38" s="36"/>
      <c r="U38" s="39"/>
      <c r="V38" s="5"/>
      <c r="W38" s="5"/>
      <c r="X38" s="5"/>
      <c r="Y38" s="5"/>
      <c r="Z38" s="5"/>
      <c r="AA38" s="5"/>
      <c r="AB38" s="5"/>
      <c r="AC38" s="5"/>
      <c r="AD38" s="5"/>
      <c r="AE38" s="5"/>
      <c r="AF38" s="5"/>
      <c r="AG38" s="5"/>
      <c r="AH38" s="5"/>
      <c r="AI38" s="5"/>
      <c r="AJ38" s="5"/>
      <c r="AK38" s="5"/>
      <c r="AL38" s="5"/>
      <c r="AM38" s="5"/>
    </row>
    <row r="39" spans="1:39" ht="15.75" customHeight="1" x14ac:dyDescent="0.2">
      <c r="A39" s="202">
        <v>19</v>
      </c>
      <c r="B39" s="108" t="s">
        <v>164</v>
      </c>
      <c r="C39" s="135" t="s">
        <v>165</v>
      </c>
      <c r="D39" s="150">
        <v>2</v>
      </c>
      <c r="E39" s="111">
        <v>3</v>
      </c>
      <c r="F39" s="112">
        <f t="shared" si="15"/>
        <v>6</v>
      </c>
      <c r="G39" s="151">
        <v>1</v>
      </c>
      <c r="H39" s="112">
        <f t="shared" si="16"/>
        <v>2</v>
      </c>
      <c r="I39" s="111">
        <v>3</v>
      </c>
      <c r="J39" s="112">
        <f t="shared" si="17"/>
        <v>6</v>
      </c>
      <c r="K39" s="121">
        <v>0</v>
      </c>
      <c r="L39" s="112">
        <f t="shared" si="18"/>
        <v>0</v>
      </c>
      <c r="M39" s="65">
        <v>0</v>
      </c>
      <c r="N39" s="114">
        <f t="shared" si="19"/>
        <v>0</v>
      </c>
      <c r="O39" s="115"/>
      <c r="P39" s="116" t="s">
        <v>166</v>
      </c>
      <c r="Q39" s="36" t="s">
        <v>167</v>
      </c>
      <c r="R39" s="116" t="s">
        <v>166</v>
      </c>
      <c r="S39" s="152" t="s">
        <v>168</v>
      </c>
      <c r="T39" s="36" t="s">
        <v>169</v>
      </c>
      <c r="U39" s="39"/>
      <c r="V39" s="5"/>
      <c r="W39" s="5"/>
      <c r="X39" s="5"/>
      <c r="Y39" s="5"/>
      <c r="Z39" s="5"/>
      <c r="AA39" s="5"/>
      <c r="AB39" s="5"/>
      <c r="AC39" s="5"/>
      <c r="AD39" s="5"/>
      <c r="AE39" s="5"/>
      <c r="AF39" s="5"/>
      <c r="AG39" s="5"/>
      <c r="AH39" s="5"/>
      <c r="AI39" s="5"/>
      <c r="AJ39" s="5"/>
      <c r="AK39" s="5"/>
      <c r="AL39" s="5"/>
      <c r="AM39" s="5"/>
    </row>
    <row r="40" spans="1:39" ht="15.75" customHeight="1" x14ac:dyDescent="0.2">
      <c r="A40" s="49"/>
      <c r="B40" s="153" t="s">
        <v>71</v>
      </c>
      <c r="C40" s="154"/>
      <c r="D40" s="130"/>
      <c r="E40" s="129"/>
      <c r="F40" s="130"/>
      <c r="G40" s="129"/>
      <c r="H40" s="130">
        <f t="shared" si="16"/>
        <v>0</v>
      </c>
      <c r="I40" s="129"/>
      <c r="J40" s="130">
        <f t="shared" si="17"/>
        <v>0</v>
      </c>
      <c r="K40" s="129"/>
      <c r="L40" s="130">
        <f t="shared" si="18"/>
        <v>0</v>
      </c>
      <c r="M40" s="131"/>
      <c r="N40" s="141"/>
      <c r="O40" s="115"/>
      <c r="P40" s="142"/>
      <c r="Q40" s="142"/>
      <c r="R40" s="142"/>
      <c r="S40" s="143"/>
      <c r="T40" s="133"/>
      <c r="U40" s="39"/>
      <c r="V40" s="5"/>
      <c r="W40" s="5"/>
      <c r="X40" s="5"/>
      <c r="Y40" s="5"/>
      <c r="Z40" s="5"/>
      <c r="AA40" s="5"/>
      <c r="AB40" s="5"/>
      <c r="AC40" s="5"/>
      <c r="AD40" s="5"/>
      <c r="AE40" s="5"/>
      <c r="AF40" s="5"/>
      <c r="AG40" s="5"/>
      <c r="AH40" s="5"/>
      <c r="AI40" s="5"/>
      <c r="AJ40" s="5"/>
      <c r="AK40" s="5"/>
      <c r="AL40" s="5"/>
      <c r="AM40" s="5"/>
    </row>
    <row r="41" spans="1:39" ht="15.75" customHeight="1" x14ac:dyDescent="0.2">
      <c r="A41" s="202">
        <v>20</v>
      </c>
      <c r="B41" s="155" t="s">
        <v>170</v>
      </c>
      <c r="C41" s="135" t="s">
        <v>105</v>
      </c>
      <c r="D41" s="136">
        <v>3</v>
      </c>
      <c r="E41" s="111">
        <v>3</v>
      </c>
      <c r="F41" s="112">
        <f t="shared" ref="F41:F45" si="20">D41*E41</f>
        <v>9</v>
      </c>
      <c r="G41" s="111">
        <v>3</v>
      </c>
      <c r="H41" s="112">
        <f t="shared" si="16"/>
        <v>9</v>
      </c>
      <c r="I41" s="111">
        <v>3</v>
      </c>
      <c r="J41" s="112">
        <f t="shared" si="17"/>
        <v>9</v>
      </c>
      <c r="K41" s="111">
        <v>3</v>
      </c>
      <c r="L41" s="112">
        <f t="shared" si="18"/>
        <v>9</v>
      </c>
      <c r="M41" s="113">
        <v>3</v>
      </c>
      <c r="N41" s="114">
        <f t="shared" ref="N41:N45" si="21">D41*M41</f>
        <v>9</v>
      </c>
      <c r="O41" s="115"/>
      <c r="P41" s="36"/>
      <c r="Q41" s="36"/>
      <c r="R41" s="36"/>
      <c r="S41" s="117"/>
      <c r="T41" s="36"/>
      <c r="U41" s="39"/>
      <c r="V41" s="5"/>
      <c r="W41" s="5"/>
      <c r="X41" s="5"/>
      <c r="Y41" s="5"/>
      <c r="Z41" s="5"/>
      <c r="AA41" s="5"/>
      <c r="AB41" s="5"/>
      <c r="AC41" s="5"/>
      <c r="AD41" s="5"/>
      <c r="AE41" s="5"/>
      <c r="AF41" s="5"/>
      <c r="AG41" s="5"/>
      <c r="AH41" s="5"/>
      <c r="AI41" s="5"/>
      <c r="AJ41" s="5"/>
      <c r="AK41" s="5"/>
      <c r="AL41" s="5"/>
      <c r="AM41" s="5"/>
    </row>
    <row r="42" spans="1:39" ht="15.75" customHeight="1" x14ac:dyDescent="0.2">
      <c r="A42" s="202">
        <v>21</v>
      </c>
      <c r="B42" s="155" t="s">
        <v>171</v>
      </c>
      <c r="C42" s="135" t="s">
        <v>105</v>
      </c>
      <c r="D42" s="136">
        <v>3</v>
      </c>
      <c r="E42" s="111">
        <v>3</v>
      </c>
      <c r="F42" s="112">
        <f t="shared" si="20"/>
        <v>9</v>
      </c>
      <c r="G42" s="111">
        <v>3</v>
      </c>
      <c r="H42" s="112">
        <f t="shared" si="16"/>
        <v>9</v>
      </c>
      <c r="I42" s="111">
        <v>3</v>
      </c>
      <c r="J42" s="112">
        <f t="shared" si="17"/>
        <v>9</v>
      </c>
      <c r="K42" s="121">
        <v>0</v>
      </c>
      <c r="L42" s="112">
        <f t="shared" si="18"/>
        <v>0</v>
      </c>
      <c r="M42" s="65">
        <v>0</v>
      </c>
      <c r="N42" s="114">
        <f t="shared" si="21"/>
        <v>0</v>
      </c>
      <c r="O42" s="115"/>
      <c r="P42" s="36"/>
      <c r="Q42" s="36"/>
      <c r="R42" s="36"/>
      <c r="S42" s="117"/>
      <c r="T42" s="36" t="s">
        <v>172</v>
      </c>
      <c r="U42" s="39"/>
      <c r="V42" s="5"/>
      <c r="W42" s="5"/>
      <c r="X42" s="5"/>
      <c r="Y42" s="5"/>
      <c r="Z42" s="5"/>
      <c r="AA42" s="5"/>
      <c r="AB42" s="5"/>
      <c r="AC42" s="5"/>
      <c r="AD42" s="5"/>
      <c r="AE42" s="5"/>
      <c r="AF42" s="5"/>
      <c r="AG42" s="5"/>
      <c r="AH42" s="5"/>
      <c r="AI42" s="5"/>
      <c r="AJ42" s="5"/>
      <c r="AK42" s="5"/>
      <c r="AL42" s="5"/>
      <c r="AM42" s="5"/>
    </row>
    <row r="43" spans="1:39" ht="15.75" customHeight="1" x14ac:dyDescent="0.2">
      <c r="A43" s="202">
        <v>22</v>
      </c>
      <c r="B43" s="155" t="s">
        <v>173</v>
      </c>
      <c r="C43" s="135" t="s">
        <v>105</v>
      </c>
      <c r="D43" s="136">
        <v>3</v>
      </c>
      <c r="E43" s="111">
        <v>3</v>
      </c>
      <c r="F43" s="112">
        <f t="shared" si="20"/>
        <v>9</v>
      </c>
      <c r="G43" s="111">
        <v>3</v>
      </c>
      <c r="H43" s="112">
        <f t="shared" si="16"/>
        <v>9</v>
      </c>
      <c r="I43" s="111">
        <v>3</v>
      </c>
      <c r="J43" s="112">
        <f t="shared" si="17"/>
        <v>9</v>
      </c>
      <c r="K43" s="121">
        <v>0</v>
      </c>
      <c r="L43" s="112">
        <f t="shared" si="18"/>
        <v>0</v>
      </c>
      <c r="M43" s="65">
        <v>0</v>
      </c>
      <c r="N43" s="114">
        <f t="shared" si="21"/>
        <v>0</v>
      </c>
      <c r="O43" s="115"/>
      <c r="P43" s="36"/>
      <c r="Q43" s="36"/>
      <c r="R43" s="36"/>
      <c r="S43" s="117"/>
      <c r="T43" s="36" t="s">
        <v>174</v>
      </c>
      <c r="U43" s="39"/>
      <c r="V43" s="5"/>
      <c r="W43" s="5"/>
      <c r="X43" s="5"/>
      <c r="Y43" s="5"/>
      <c r="Z43" s="5"/>
      <c r="AA43" s="5"/>
      <c r="AB43" s="5"/>
      <c r="AC43" s="5"/>
      <c r="AD43" s="5"/>
      <c r="AE43" s="5"/>
      <c r="AF43" s="5"/>
      <c r="AG43" s="5"/>
      <c r="AH43" s="5"/>
      <c r="AI43" s="5"/>
      <c r="AJ43" s="5"/>
      <c r="AK43" s="5"/>
      <c r="AL43" s="5"/>
      <c r="AM43" s="5"/>
    </row>
    <row r="44" spans="1:39" ht="15.75" customHeight="1" x14ac:dyDescent="0.2">
      <c r="A44" s="202">
        <v>23</v>
      </c>
      <c r="B44" s="155" t="s">
        <v>175</v>
      </c>
      <c r="C44" s="135" t="s">
        <v>105</v>
      </c>
      <c r="D44" s="136">
        <v>3</v>
      </c>
      <c r="E44" s="111">
        <v>3</v>
      </c>
      <c r="F44" s="112">
        <f t="shared" si="20"/>
        <v>9</v>
      </c>
      <c r="G44" s="111">
        <v>3</v>
      </c>
      <c r="H44" s="112">
        <f t="shared" si="16"/>
        <v>9</v>
      </c>
      <c r="I44" s="111">
        <v>3</v>
      </c>
      <c r="J44" s="112">
        <f t="shared" si="17"/>
        <v>9</v>
      </c>
      <c r="K44" s="156">
        <v>2</v>
      </c>
      <c r="L44" s="112">
        <f t="shared" si="18"/>
        <v>6</v>
      </c>
      <c r="M44" s="66">
        <v>1</v>
      </c>
      <c r="N44" s="114">
        <f t="shared" si="21"/>
        <v>3</v>
      </c>
      <c r="O44" s="115"/>
      <c r="P44" s="36"/>
      <c r="Q44" s="36"/>
      <c r="R44" s="36"/>
      <c r="S44" s="117"/>
      <c r="T44" s="36" t="s">
        <v>176</v>
      </c>
      <c r="U44" s="39"/>
      <c r="V44" s="5"/>
      <c r="W44" s="5"/>
      <c r="X44" s="5"/>
      <c r="Y44" s="5"/>
      <c r="Z44" s="5"/>
      <c r="AA44" s="5"/>
      <c r="AB44" s="5"/>
      <c r="AC44" s="5"/>
      <c r="AD44" s="5"/>
      <c r="AE44" s="5"/>
      <c r="AF44" s="5"/>
      <c r="AG44" s="5"/>
      <c r="AH44" s="5"/>
      <c r="AI44" s="5"/>
      <c r="AJ44" s="5"/>
      <c r="AK44" s="5"/>
      <c r="AL44" s="5"/>
      <c r="AM44" s="5"/>
    </row>
    <row r="45" spans="1:39" ht="15.75" customHeight="1" x14ac:dyDescent="0.2">
      <c r="A45" s="202">
        <v>24</v>
      </c>
      <c r="B45" s="118" t="s">
        <v>177</v>
      </c>
      <c r="C45" s="135" t="s">
        <v>165</v>
      </c>
      <c r="D45" s="136">
        <v>2</v>
      </c>
      <c r="E45" s="111">
        <v>3</v>
      </c>
      <c r="F45" s="112">
        <f t="shared" si="20"/>
        <v>6</v>
      </c>
      <c r="G45" s="121">
        <v>0</v>
      </c>
      <c r="H45" s="112">
        <f t="shared" si="16"/>
        <v>0</v>
      </c>
      <c r="I45" s="111">
        <v>3</v>
      </c>
      <c r="J45" s="112">
        <f t="shared" si="17"/>
        <v>6</v>
      </c>
      <c r="K45" s="121">
        <v>0</v>
      </c>
      <c r="L45" s="112">
        <f t="shared" si="18"/>
        <v>0</v>
      </c>
      <c r="M45" s="65">
        <v>0</v>
      </c>
      <c r="N45" s="114">
        <f t="shared" si="21"/>
        <v>0</v>
      </c>
      <c r="O45" s="115"/>
      <c r="P45" s="116" t="s">
        <v>178</v>
      </c>
      <c r="Q45" s="36" t="s">
        <v>179</v>
      </c>
      <c r="R45" s="116" t="s">
        <v>178</v>
      </c>
      <c r="S45" s="117"/>
      <c r="T45" s="36"/>
      <c r="U45" s="39"/>
      <c r="V45" s="5"/>
      <c r="W45" s="5"/>
      <c r="X45" s="5"/>
      <c r="Y45" s="5"/>
      <c r="Z45" s="5"/>
      <c r="AA45" s="5"/>
      <c r="AB45" s="5"/>
      <c r="AC45" s="5"/>
      <c r="AD45" s="5"/>
      <c r="AE45" s="5"/>
      <c r="AF45" s="5"/>
      <c r="AG45" s="5"/>
      <c r="AH45" s="5"/>
      <c r="AI45" s="5"/>
      <c r="AJ45" s="5"/>
      <c r="AK45" s="5"/>
      <c r="AL45" s="5"/>
      <c r="AM45" s="5"/>
    </row>
    <row r="46" spans="1:39" ht="15.75" customHeight="1" x14ac:dyDescent="0.2">
      <c r="A46" s="49"/>
      <c r="B46" s="153" t="s">
        <v>72</v>
      </c>
      <c r="C46" s="154"/>
      <c r="D46" s="130"/>
      <c r="E46" s="129"/>
      <c r="F46" s="130"/>
      <c r="G46" s="129"/>
      <c r="H46" s="130"/>
      <c r="I46" s="129"/>
      <c r="J46" s="130"/>
      <c r="K46" s="129"/>
      <c r="L46" s="130"/>
      <c r="M46" s="131"/>
      <c r="N46" s="141"/>
      <c r="O46" s="115"/>
      <c r="P46" s="142"/>
      <c r="Q46" s="142"/>
      <c r="R46" s="142"/>
      <c r="S46" s="143"/>
      <c r="T46" s="133"/>
      <c r="U46" s="39"/>
      <c r="V46" s="5"/>
      <c r="W46" s="5"/>
      <c r="X46" s="5"/>
      <c r="Y46" s="5"/>
      <c r="Z46" s="5"/>
      <c r="AA46" s="5"/>
      <c r="AB46" s="5"/>
      <c r="AC46" s="5"/>
      <c r="AD46" s="5"/>
      <c r="AE46" s="5"/>
      <c r="AF46" s="5"/>
      <c r="AG46" s="5"/>
      <c r="AH46" s="5"/>
      <c r="AI46" s="5"/>
      <c r="AJ46" s="5"/>
      <c r="AK46" s="5"/>
      <c r="AL46" s="5"/>
      <c r="AM46" s="5"/>
    </row>
    <row r="47" spans="1:39" ht="15.75" customHeight="1" x14ac:dyDescent="0.2">
      <c r="A47" s="202">
        <v>25</v>
      </c>
      <c r="B47" s="108" t="s">
        <v>180</v>
      </c>
      <c r="C47" s="135" t="s">
        <v>105</v>
      </c>
      <c r="D47" s="136">
        <v>3</v>
      </c>
      <c r="E47" s="111">
        <v>3</v>
      </c>
      <c r="F47" s="112">
        <f t="shared" ref="F47:F51" si="22">D47*E47</f>
        <v>9</v>
      </c>
      <c r="G47" s="111">
        <v>3</v>
      </c>
      <c r="H47" s="112">
        <f t="shared" ref="H47:H51" si="23">D47*G47</f>
        <v>9</v>
      </c>
      <c r="I47" s="111">
        <v>3</v>
      </c>
      <c r="J47" s="112">
        <f t="shared" ref="J47:J51" si="24">D47*I47</f>
        <v>9</v>
      </c>
      <c r="K47" s="121">
        <v>0</v>
      </c>
      <c r="L47" s="112">
        <f t="shared" ref="L47:L51" si="25">D47*K47</f>
        <v>0</v>
      </c>
      <c r="M47" s="113">
        <v>3</v>
      </c>
      <c r="N47" s="114">
        <f t="shared" ref="N47:N51" si="26">D47*M47</f>
        <v>9</v>
      </c>
      <c r="O47" s="115"/>
      <c r="P47" s="116" t="s">
        <v>181</v>
      </c>
      <c r="Q47" s="116" t="s">
        <v>182</v>
      </c>
      <c r="R47" s="116" t="s">
        <v>181</v>
      </c>
      <c r="S47" s="152" t="s">
        <v>183</v>
      </c>
      <c r="T47" s="36"/>
      <c r="U47" s="39"/>
      <c r="V47" s="5"/>
      <c r="W47" s="5"/>
      <c r="X47" s="5"/>
      <c r="Y47" s="5"/>
      <c r="Z47" s="5"/>
      <c r="AA47" s="5"/>
      <c r="AB47" s="5"/>
      <c r="AC47" s="5"/>
      <c r="AD47" s="5"/>
      <c r="AE47" s="5"/>
      <c r="AF47" s="5"/>
      <c r="AG47" s="5"/>
      <c r="AH47" s="5"/>
      <c r="AI47" s="5"/>
      <c r="AJ47" s="5"/>
      <c r="AK47" s="5"/>
      <c r="AL47" s="5"/>
      <c r="AM47" s="5"/>
    </row>
    <row r="48" spans="1:39" ht="15.75" customHeight="1" x14ac:dyDescent="0.2">
      <c r="A48" s="202">
        <v>26</v>
      </c>
      <c r="B48" s="108" t="s">
        <v>184</v>
      </c>
      <c r="C48" s="135" t="s">
        <v>165</v>
      </c>
      <c r="D48" s="136">
        <v>2</v>
      </c>
      <c r="E48" s="111">
        <v>3</v>
      </c>
      <c r="F48" s="112">
        <f t="shared" si="22"/>
        <v>6</v>
      </c>
      <c r="G48" s="111">
        <v>3</v>
      </c>
      <c r="H48" s="112">
        <f t="shared" si="23"/>
        <v>6</v>
      </c>
      <c r="I48" s="111">
        <v>3</v>
      </c>
      <c r="J48" s="112">
        <f t="shared" si="24"/>
        <v>6</v>
      </c>
      <c r="K48" s="121">
        <v>0</v>
      </c>
      <c r="L48" s="112">
        <f t="shared" si="25"/>
        <v>0</v>
      </c>
      <c r="M48" s="113">
        <v>3</v>
      </c>
      <c r="N48" s="114">
        <f t="shared" si="26"/>
        <v>6</v>
      </c>
      <c r="O48" s="115"/>
      <c r="P48" s="116" t="s">
        <v>185</v>
      </c>
      <c r="Q48" s="116" t="s">
        <v>186</v>
      </c>
      <c r="R48" s="116" t="s">
        <v>181</v>
      </c>
      <c r="S48" s="117"/>
      <c r="T48" s="157" t="s">
        <v>187</v>
      </c>
      <c r="U48" s="39"/>
      <c r="V48" s="5"/>
      <c r="W48" s="5"/>
      <c r="X48" s="5"/>
      <c r="Y48" s="5"/>
      <c r="Z48" s="5"/>
      <c r="AA48" s="5"/>
      <c r="AB48" s="5"/>
      <c r="AC48" s="5"/>
      <c r="AD48" s="5"/>
      <c r="AE48" s="5"/>
      <c r="AF48" s="5"/>
      <c r="AG48" s="5"/>
      <c r="AH48" s="5"/>
      <c r="AI48" s="5"/>
      <c r="AJ48" s="5"/>
      <c r="AK48" s="5"/>
      <c r="AL48" s="5"/>
      <c r="AM48" s="5"/>
    </row>
    <row r="49" spans="1:39" ht="15.75" customHeight="1" x14ac:dyDescent="0.2">
      <c r="A49" s="202">
        <v>27</v>
      </c>
      <c r="B49" s="118" t="s">
        <v>188</v>
      </c>
      <c r="C49" s="135" t="s">
        <v>105</v>
      </c>
      <c r="D49" s="136">
        <v>3</v>
      </c>
      <c r="E49" s="111">
        <v>3</v>
      </c>
      <c r="F49" s="112">
        <f t="shared" si="22"/>
        <v>9</v>
      </c>
      <c r="G49" s="111">
        <v>3</v>
      </c>
      <c r="H49" s="112">
        <f t="shared" si="23"/>
        <v>9</v>
      </c>
      <c r="I49" s="151">
        <v>1</v>
      </c>
      <c r="J49" s="112">
        <f t="shared" si="24"/>
        <v>3</v>
      </c>
      <c r="K49" s="121">
        <v>0</v>
      </c>
      <c r="L49" s="112">
        <f t="shared" si="25"/>
        <v>0</v>
      </c>
      <c r="M49" s="121">
        <v>0</v>
      </c>
      <c r="N49" s="114">
        <f t="shared" si="26"/>
        <v>0</v>
      </c>
      <c r="O49" s="115"/>
      <c r="P49" s="116" t="s">
        <v>189</v>
      </c>
      <c r="Q49" s="36" t="s">
        <v>190</v>
      </c>
      <c r="R49" s="36" t="s">
        <v>191</v>
      </c>
      <c r="S49" s="117"/>
      <c r="T49" s="36" t="s">
        <v>191</v>
      </c>
      <c r="U49" s="39"/>
      <c r="V49" s="5"/>
      <c r="W49" s="5"/>
      <c r="X49" s="5"/>
      <c r="Y49" s="5"/>
      <c r="Z49" s="5"/>
      <c r="AA49" s="5"/>
      <c r="AB49" s="5"/>
      <c r="AC49" s="5"/>
      <c r="AD49" s="5"/>
      <c r="AE49" s="5"/>
      <c r="AF49" s="5"/>
      <c r="AG49" s="5"/>
      <c r="AH49" s="5"/>
      <c r="AI49" s="5"/>
      <c r="AJ49" s="5"/>
      <c r="AK49" s="5"/>
      <c r="AL49" s="5"/>
      <c r="AM49" s="5"/>
    </row>
    <row r="50" spans="1:39" ht="15.75" customHeight="1" x14ac:dyDescent="0.2">
      <c r="A50" s="202">
        <v>28</v>
      </c>
      <c r="B50" s="118" t="s">
        <v>192</v>
      </c>
      <c r="C50" s="135" t="s">
        <v>165</v>
      </c>
      <c r="D50" s="136">
        <v>2</v>
      </c>
      <c r="E50" s="151">
        <v>1</v>
      </c>
      <c r="F50" s="112">
        <f t="shared" si="22"/>
        <v>2</v>
      </c>
      <c r="G50" s="111">
        <v>3</v>
      </c>
      <c r="H50" s="112">
        <f t="shared" si="23"/>
        <v>6</v>
      </c>
      <c r="I50" s="151">
        <v>1</v>
      </c>
      <c r="J50" s="112">
        <f t="shared" si="24"/>
        <v>2</v>
      </c>
      <c r="K50" s="121">
        <v>0</v>
      </c>
      <c r="L50" s="112">
        <f t="shared" si="25"/>
        <v>0</v>
      </c>
      <c r="M50" s="121">
        <v>0</v>
      </c>
      <c r="N50" s="114">
        <f t="shared" si="26"/>
        <v>0</v>
      </c>
      <c r="O50" s="115"/>
      <c r="P50" s="157" t="s">
        <v>185</v>
      </c>
      <c r="Q50" s="36" t="s">
        <v>193</v>
      </c>
      <c r="R50" s="36" t="s">
        <v>191</v>
      </c>
      <c r="S50" s="117"/>
      <c r="T50" s="36" t="s">
        <v>191</v>
      </c>
      <c r="U50" s="39"/>
      <c r="V50" s="5"/>
      <c r="W50" s="5"/>
      <c r="X50" s="5"/>
      <c r="Y50" s="5"/>
      <c r="Z50" s="5"/>
      <c r="AA50" s="5"/>
      <c r="AB50" s="5"/>
      <c r="AC50" s="5"/>
      <c r="AD50" s="5"/>
      <c r="AE50" s="5"/>
      <c r="AF50" s="5"/>
      <c r="AG50" s="5"/>
      <c r="AH50" s="5"/>
      <c r="AI50" s="5"/>
      <c r="AJ50" s="5"/>
      <c r="AK50" s="5"/>
      <c r="AL50" s="5"/>
      <c r="AM50" s="5"/>
    </row>
    <row r="51" spans="1:39" ht="15.75" customHeight="1" x14ac:dyDescent="0.2">
      <c r="A51" s="202">
        <v>29</v>
      </c>
      <c r="B51" s="118" t="s">
        <v>194</v>
      </c>
      <c r="C51" s="135" t="s">
        <v>165</v>
      </c>
      <c r="D51" s="136">
        <v>2</v>
      </c>
      <c r="E51" s="111">
        <v>3</v>
      </c>
      <c r="F51" s="112">
        <f t="shared" si="22"/>
        <v>6</v>
      </c>
      <c r="G51" s="151">
        <v>1</v>
      </c>
      <c r="H51" s="112">
        <f t="shared" si="23"/>
        <v>2</v>
      </c>
      <c r="I51" s="111">
        <v>3</v>
      </c>
      <c r="J51" s="112">
        <f t="shared" si="24"/>
        <v>6</v>
      </c>
      <c r="K51" s="121">
        <v>0</v>
      </c>
      <c r="L51" s="112">
        <f t="shared" si="25"/>
        <v>0</v>
      </c>
      <c r="M51" s="113">
        <v>3</v>
      </c>
      <c r="N51" s="114">
        <f t="shared" si="26"/>
        <v>6</v>
      </c>
      <c r="O51" s="115"/>
      <c r="P51" s="116" t="s">
        <v>195</v>
      </c>
      <c r="Q51" s="36" t="s">
        <v>196</v>
      </c>
      <c r="R51" s="36" t="s">
        <v>197</v>
      </c>
      <c r="S51" s="117"/>
      <c r="T51" s="36" t="s">
        <v>198</v>
      </c>
      <c r="U51" s="39"/>
      <c r="V51" s="5"/>
      <c r="W51" s="5"/>
      <c r="X51" s="5"/>
      <c r="Y51" s="5"/>
      <c r="Z51" s="5"/>
      <c r="AA51" s="5"/>
      <c r="AB51" s="5"/>
      <c r="AC51" s="5"/>
      <c r="AD51" s="5"/>
      <c r="AE51" s="5"/>
      <c r="AF51" s="5"/>
      <c r="AG51" s="5"/>
      <c r="AH51" s="5"/>
      <c r="AI51" s="5"/>
      <c r="AJ51" s="5"/>
      <c r="AK51" s="5"/>
      <c r="AL51" s="5"/>
      <c r="AM51" s="5"/>
    </row>
    <row r="52" spans="1:39" ht="15.75" customHeight="1" x14ac:dyDescent="0.2">
      <c r="A52" s="49"/>
      <c r="B52" s="158" t="s">
        <v>199</v>
      </c>
      <c r="C52" s="159"/>
      <c r="D52" s="160"/>
      <c r="E52" s="161"/>
      <c r="F52" s="162"/>
      <c r="G52" s="161"/>
      <c r="H52" s="160"/>
      <c r="I52" s="161"/>
      <c r="J52" s="160"/>
      <c r="K52" s="161"/>
      <c r="L52" s="160"/>
      <c r="M52" s="163"/>
      <c r="N52" s="164"/>
      <c r="O52" s="165"/>
      <c r="P52" s="166"/>
      <c r="Q52" s="166"/>
      <c r="R52" s="166"/>
      <c r="S52" s="167"/>
      <c r="T52" s="166"/>
      <c r="U52" s="39"/>
      <c r="V52" s="5"/>
      <c r="W52" s="5"/>
      <c r="X52" s="5"/>
      <c r="Y52" s="5"/>
      <c r="Z52" s="5"/>
      <c r="AA52" s="5"/>
      <c r="AB52" s="5"/>
      <c r="AC52" s="5"/>
      <c r="AD52" s="5"/>
      <c r="AE52" s="5"/>
      <c r="AF52" s="5"/>
      <c r="AG52" s="5"/>
      <c r="AH52" s="5"/>
      <c r="AI52" s="5"/>
      <c r="AJ52" s="5"/>
      <c r="AK52" s="5"/>
      <c r="AL52" s="5"/>
      <c r="AM52" s="5"/>
    </row>
    <row r="53" spans="1:39" ht="15.75" customHeight="1" x14ac:dyDescent="0.2">
      <c r="A53" s="49"/>
      <c r="B53" s="153" t="s">
        <v>200</v>
      </c>
      <c r="C53" s="154"/>
      <c r="D53" s="130"/>
      <c r="E53" s="129"/>
      <c r="F53" s="130"/>
      <c r="G53" s="129"/>
      <c r="H53" s="130"/>
      <c r="I53" s="129"/>
      <c r="J53" s="130"/>
      <c r="K53" s="129"/>
      <c r="L53" s="130"/>
      <c r="M53" s="131"/>
      <c r="N53" s="141"/>
      <c r="O53" s="115"/>
      <c r="P53" s="142"/>
      <c r="Q53" s="142"/>
      <c r="R53" s="142"/>
      <c r="S53" s="143"/>
      <c r="T53" s="133"/>
      <c r="U53" s="39"/>
      <c r="V53" s="5"/>
      <c r="W53" s="5"/>
      <c r="X53" s="5"/>
      <c r="Y53" s="5"/>
      <c r="Z53" s="5"/>
      <c r="AA53" s="5"/>
      <c r="AB53" s="5"/>
      <c r="AC53" s="5"/>
      <c r="AD53" s="5"/>
      <c r="AE53" s="5"/>
      <c r="AF53" s="5"/>
      <c r="AG53" s="5"/>
      <c r="AH53" s="5"/>
      <c r="AI53" s="5"/>
      <c r="AJ53" s="5"/>
      <c r="AK53" s="5"/>
      <c r="AL53" s="5"/>
      <c r="AM53" s="5"/>
    </row>
    <row r="54" spans="1:39" ht="15.75" customHeight="1" x14ac:dyDescent="0.2">
      <c r="A54" s="202">
        <v>30</v>
      </c>
      <c r="B54" s="108" t="s">
        <v>201</v>
      </c>
      <c r="C54" s="135" t="s">
        <v>105</v>
      </c>
      <c r="D54" s="136">
        <v>3</v>
      </c>
      <c r="E54" s="111">
        <v>3</v>
      </c>
      <c r="F54" s="112">
        <f t="shared" ref="F54:F56" si="27">D54*E54</f>
        <v>9</v>
      </c>
      <c r="G54" s="111">
        <v>3</v>
      </c>
      <c r="H54" s="112">
        <f t="shared" ref="H54:H56" si="28">D54*G54</f>
        <v>9</v>
      </c>
      <c r="I54" s="111">
        <v>3</v>
      </c>
      <c r="J54" s="112">
        <f t="shared" ref="J54:J56" si="29">D54*I54</f>
        <v>9</v>
      </c>
      <c r="K54" s="151">
        <v>1</v>
      </c>
      <c r="L54" s="112">
        <f t="shared" ref="L54:L56" si="30">D54*K54</f>
        <v>3</v>
      </c>
      <c r="M54" s="111">
        <v>3</v>
      </c>
      <c r="N54" s="114">
        <f t="shared" ref="N54:N56" si="31">D54*M54</f>
        <v>9</v>
      </c>
      <c r="O54" s="115"/>
      <c r="P54" s="116" t="s">
        <v>202</v>
      </c>
      <c r="Q54" s="116" t="s">
        <v>203</v>
      </c>
      <c r="R54" s="116" t="s">
        <v>202</v>
      </c>
      <c r="S54" s="117" t="s">
        <v>204</v>
      </c>
      <c r="T54" s="157" t="s">
        <v>205</v>
      </c>
      <c r="U54" s="39"/>
      <c r="V54" s="5"/>
      <c r="W54" s="5"/>
      <c r="X54" s="5"/>
      <c r="Y54" s="5"/>
      <c r="Z54" s="5"/>
      <c r="AA54" s="5"/>
      <c r="AB54" s="5"/>
      <c r="AC54" s="5"/>
      <c r="AD54" s="5"/>
      <c r="AE54" s="5"/>
      <c r="AF54" s="5"/>
      <c r="AG54" s="5"/>
      <c r="AH54" s="5"/>
      <c r="AI54" s="5"/>
      <c r="AJ54" s="5"/>
      <c r="AK54" s="5"/>
      <c r="AL54" s="5"/>
      <c r="AM54" s="5"/>
    </row>
    <row r="55" spans="1:39" ht="15.75" customHeight="1" x14ac:dyDescent="0.2">
      <c r="A55" s="202">
        <v>31</v>
      </c>
      <c r="B55" s="168" t="s">
        <v>206</v>
      </c>
      <c r="C55" s="135" t="s">
        <v>105</v>
      </c>
      <c r="D55" s="136">
        <v>3</v>
      </c>
      <c r="E55" s="111">
        <v>3</v>
      </c>
      <c r="F55" s="112">
        <f t="shared" si="27"/>
        <v>9</v>
      </c>
      <c r="G55" s="111">
        <v>3</v>
      </c>
      <c r="H55" s="112">
        <f t="shared" si="28"/>
        <v>9</v>
      </c>
      <c r="I55" s="111">
        <v>3</v>
      </c>
      <c r="J55" s="112">
        <f t="shared" si="29"/>
        <v>9</v>
      </c>
      <c r="K55" s="151">
        <v>1</v>
      </c>
      <c r="L55" s="112">
        <f t="shared" si="30"/>
        <v>3</v>
      </c>
      <c r="M55" s="111">
        <v>3</v>
      </c>
      <c r="N55" s="114">
        <f t="shared" si="31"/>
        <v>9</v>
      </c>
      <c r="O55" s="115"/>
      <c r="P55" s="116" t="s">
        <v>202</v>
      </c>
      <c r="Q55" s="116" t="s">
        <v>203</v>
      </c>
      <c r="R55" s="116" t="s">
        <v>202</v>
      </c>
      <c r="S55" s="117" t="s">
        <v>204</v>
      </c>
      <c r="T55" s="157" t="s">
        <v>205</v>
      </c>
      <c r="U55" s="39"/>
      <c r="V55" s="5"/>
      <c r="W55" s="5"/>
      <c r="X55" s="5"/>
      <c r="Y55" s="5"/>
      <c r="Z55" s="5"/>
      <c r="AA55" s="5"/>
      <c r="AB55" s="5"/>
      <c r="AC55" s="5"/>
      <c r="AD55" s="5"/>
      <c r="AE55" s="5"/>
      <c r="AF55" s="5"/>
      <c r="AG55" s="5"/>
      <c r="AH55" s="5"/>
      <c r="AI55" s="5"/>
      <c r="AJ55" s="5"/>
      <c r="AK55" s="5"/>
      <c r="AL55" s="5"/>
      <c r="AM55" s="5"/>
    </row>
    <row r="56" spans="1:39" ht="15.75" customHeight="1" x14ac:dyDescent="0.2">
      <c r="A56" s="202">
        <v>32</v>
      </c>
      <c r="B56" s="118" t="s">
        <v>207</v>
      </c>
      <c r="C56" s="135" t="s">
        <v>105</v>
      </c>
      <c r="D56" s="150">
        <v>3</v>
      </c>
      <c r="E56" s="169">
        <v>0</v>
      </c>
      <c r="F56" s="112">
        <f t="shared" si="27"/>
        <v>0</v>
      </c>
      <c r="G56" s="121">
        <v>0</v>
      </c>
      <c r="H56" s="112">
        <f t="shared" si="28"/>
        <v>0</v>
      </c>
      <c r="I56" s="121">
        <v>0</v>
      </c>
      <c r="J56" s="112">
        <f t="shared" si="29"/>
        <v>0</v>
      </c>
      <c r="K56" s="121">
        <v>0</v>
      </c>
      <c r="L56" s="112">
        <f t="shared" si="30"/>
        <v>0</v>
      </c>
      <c r="M56" s="121">
        <v>0</v>
      </c>
      <c r="N56" s="114">
        <f t="shared" si="31"/>
        <v>0</v>
      </c>
      <c r="O56" s="115"/>
      <c r="P56" s="36" t="s">
        <v>89</v>
      </c>
      <c r="Q56" s="36" t="s">
        <v>89</v>
      </c>
      <c r="R56" s="36" t="s">
        <v>89</v>
      </c>
      <c r="S56" s="117" t="s">
        <v>89</v>
      </c>
      <c r="T56" s="36"/>
      <c r="U56" s="39"/>
      <c r="V56" s="5"/>
      <c r="W56" s="5"/>
      <c r="X56" s="5"/>
      <c r="Y56" s="5"/>
      <c r="Z56" s="5"/>
      <c r="AA56" s="5"/>
      <c r="AB56" s="5"/>
      <c r="AC56" s="5"/>
      <c r="AD56" s="5"/>
      <c r="AE56" s="5"/>
      <c r="AF56" s="5"/>
      <c r="AG56" s="5"/>
      <c r="AH56" s="5"/>
      <c r="AI56" s="5"/>
      <c r="AJ56" s="5"/>
      <c r="AK56" s="5"/>
      <c r="AL56" s="5"/>
      <c r="AM56" s="5"/>
    </row>
    <row r="57" spans="1:39" ht="15.75" customHeight="1" x14ac:dyDescent="0.2">
      <c r="A57" s="49"/>
      <c r="B57" s="170" t="s">
        <v>74</v>
      </c>
      <c r="C57" s="154"/>
      <c r="D57" s="130"/>
      <c r="E57" s="129"/>
      <c r="F57" s="130"/>
      <c r="G57" s="129"/>
      <c r="H57" s="130"/>
      <c r="I57" s="129"/>
      <c r="J57" s="130"/>
      <c r="K57" s="129"/>
      <c r="L57" s="130"/>
      <c r="M57" s="131"/>
      <c r="N57" s="141"/>
      <c r="O57" s="115"/>
      <c r="P57" s="142"/>
      <c r="Q57" s="142"/>
      <c r="R57" s="142"/>
      <c r="S57" s="143"/>
      <c r="T57" s="133"/>
      <c r="U57" s="39"/>
      <c r="V57" s="5"/>
      <c r="W57" s="5"/>
      <c r="X57" s="5"/>
      <c r="Y57" s="5"/>
      <c r="Z57" s="5"/>
      <c r="AA57" s="5"/>
      <c r="AB57" s="5"/>
      <c r="AC57" s="5"/>
      <c r="AD57" s="5"/>
      <c r="AE57" s="5"/>
      <c r="AF57" s="5"/>
      <c r="AG57" s="5"/>
      <c r="AH57" s="5"/>
      <c r="AI57" s="5"/>
      <c r="AJ57" s="5"/>
      <c r="AK57" s="5"/>
      <c r="AL57" s="5"/>
      <c r="AM57" s="5"/>
    </row>
    <row r="58" spans="1:39" ht="15.75" customHeight="1" x14ac:dyDescent="0.2">
      <c r="A58" s="202">
        <v>33</v>
      </c>
      <c r="B58" s="108" t="s">
        <v>208</v>
      </c>
      <c r="C58" s="135" t="s">
        <v>105</v>
      </c>
      <c r="D58" s="136">
        <v>3</v>
      </c>
      <c r="E58" s="171">
        <v>2</v>
      </c>
      <c r="F58" s="112">
        <f t="shared" ref="F58:F60" si="32">D58*E58</f>
        <v>6</v>
      </c>
      <c r="G58" s="111">
        <v>3</v>
      </c>
      <c r="H58" s="112">
        <f t="shared" ref="H58:H60" si="33">D58*G58</f>
        <v>9</v>
      </c>
      <c r="I58" s="171">
        <v>2</v>
      </c>
      <c r="J58" s="112">
        <f t="shared" ref="J58:J60" si="34">D58*I58</f>
        <v>6</v>
      </c>
      <c r="K58" s="111">
        <v>3</v>
      </c>
      <c r="L58" s="112">
        <f t="shared" ref="L58:L60" si="35">D58*K58</f>
        <v>9</v>
      </c>
      <c r="M58" s="171">
        <v>2</v>
      </c>
      <c r="N58" s="114">
        <f t="shared" ref="N58:N60" si="36">D58*M58</f>
        <v>6</v>
      </c>
      <c r="O58" s="115"/>
      <c r="P58" s="116" t="s">
        <v>209</v>
      </c>
      <c r="Q58" s="116" t="s">
        <v>210</v>
      </c>
      <c r="R58" s="116" t="s">
        <v>209</v>
      </c>
      <c r="S58" s="117"/>
      <c r="T58" s="122" t="s">
        <v>345</v>
      </c>
      <c r="U58" s="39"/>
      <c r="V58" s="5"/>
      <c r="W58" s="5"/>
      <c r="X58" s="5"/>
      <c r="Y58" s="5"/>
      <c r="Z58" s="5"/>
      <c r="AA58" s="5"/>
      <c r="AB58" s="5"/>
      <c r="AC58" s="5"/>
      <c r="AD58" s="5"/>
      <c r="AE58" s="5"/>
      <c r="AF58" s="5"/>
      <c r="AG58" s="5"/>
      <c r="AH58" s="5"/>
      <c r="AI58" s="5"/>
      <c r="AJ58" s="5"/>
      <c r="AK58" s="5"/>
      <c r="AL58" s="5"/>
      <c r="AM58" s="5"/>
    </row>
    <row r="59" spans="1:39" ht="15.75" customHeight="1" x14ac:dyDescent="0.2">
      <c r="A59" s="202">
        <v>34</v>
      </c>
      <c r="B59" s="108" t="s">
        <v>212</v>
      </c>
      <c r="C59" s="135" t="s">
        <v>105</v>
      </c>
      <c r="D59" s="136">
        <v>3</v>
      </c>
      <c r="E59" s="171">
        <v>2</v>
      </c>
      <c r="F59" s="112">
        <f t="shared" si="32"/>
        <v>6</v>
      </c>
      <c r="G59" s="111">
        <v>3</v>
      </c>
      <c r="H59" s="112">
        <f t="shared" si="33"/>
        <v>9</v>
      </c>
      <c r="I59" s="171">
        <v>2</v>
      </c>
      <c r="J59" s="112">
        <f t="shared" si="34"/>
        <v>6</v>
      </c>
      <c r="K59" s="121">
        <v>0</v>
      </c>
      <c r="L59" s="112">
        <f t="shared" si="35"/>
        <v>0</v>
      </c>
      <c r="M59" s="171">
        <v>2</v>
      </c>
      <c r="N59" s="114">
        <f t="shared" si="36"/>
        <v>6</v>
      </c>
      <c r="O59" s="115"/>
      <c r="P59" s="116" t="s">
        <v>213</v>
      </c>
      <c r="Q59" s="116" t="s">
        <v>214</v>
      </c>
      <c r="R59" s="116" t="s">
        <v>213</v>
      </c>
      <c r="S59" s="117"/>
      <c r="T59" s="122" t="s">
        <v>346</v>
      </c>
      <c r="U59" s="39"/>
      <c r="V59" s="5"/>
      <c r="W59" s="5"/>
      <c r="X59" s="5"/>
      <c r="Y59" s="5"/>
      <c r="Z59" s="5"/>
      <c r="AA59" s="5"/>
      <c r="AB59" s="5"/>
      <c r="AC59" s="5"/>
      <c r="AD59" s="5"/>
      <c r="AE59" s="5"/>
      <c r="AF59" s="5"/>
      <c r="AG59" s="5"/>
      <c r="AH59" s="5"/>
      <c r="AI59" s="5"/>
      <c r="AJ59" s="5"/>
      <c r="AK59" s="5"/>
      <c r="AL59" s="5"/>
      <c r="AM59" s="5"/>
    </row>
    <row r="60" spans="1:39" ht="15.75" customHeight="1" x14ac:dyDescent="0.2">
      <c r="A60" s="202">
        <v>35</v>
      </c>
      <c r="B60" s="108" t="s">
        <v>216</v>
      </c>
      <c r="C60" s="135" t="s">
        <v>105</v>
      </c>
      <c r="D60" s="136">
        <v>3</v>
      </c>
      <c r="E60" s="171">
        <v>2</v>
      </c>
      <c r="F60" s="112">
        <f t="shared" si="32"/>
        <v>6</v>
      </c>
      <c r="G60" s="111">
        <v>3</v>
      </c>
      <c r="H60" s="112">
        <f t="shared" si="33"/>
        <v>9</v>
      </c>
      <c r="I60" s="171">
        <v>2</v>
      </c>
      <c r="J60" s="112">
        <f t="shared" si="34"/>
        <v>6</v>
      </c>
      <c r="K60" s="171">
        <v>2</v>
      </c>
      <c r="L60" s="112">
        <f t="shared" si="35"/>
        <v>6</v>
      </c>
      <c r="M60" s="171">
        <v>2</v>
      </c>
      <c r="N60" s="114">
        <f t="shared" si="36"/>
        <v>6</v>
      </c>
      <c r="O60" s="115"/>
      <c r="P60" s="116" t="s">
        <v>209</v>
      </c>
      <c r="Q60" s="116" t="s">
        <v>217</v>
      </c>
      <c r="R60" s="116" t="s">
        <v>209</v>
      </c>
      <c r="S60" s="117" t="s">
        <v>142</v>
      </c>
      <c r="T60" s="36" t="s">
        <v>218</v>
      </c>
      <c r="U60" s="39"/>
      <c r="V60" s="5"/>
      <c r="W60" s="5"/>
      <c r="X60" s="5"/>
      <c r="Y60" s="5"/>
      <c r="Z60" s="5"/>
      <c r="AA60" s="5"/>
      <c r="AB60" s="5"/>
      <c r="AC60" s="5"/>
      <c r="AD60" s="5"/>
      <c r="AE60" s="5"/>
      <c r="AF60" s="5"/>
      <c r="AG60" s="5"/>
      <c r="AH60" s="5"/>
      <c r="AI60" s="5"/>
      <c r="AJ60" s="5"/>
      <c r="AK60" s="5"/>
      <c r="AL60" s="5"/>
      <c r="AM60" s="5"/>
    </row>
    <row r="61" spans="1:39" ht="15.75" customHeight="1" x14ac:dyDescent="0.2">
      <c r="A61" s="49"/>
      <c r="B61" s="172" t="s">
        <v>75</v>
      </c>
      <c r="C61" s="154"/>
      <c r="D61" s="130"/>
      <c r="E61" s="129"/>
      <c r="F61" s="130"/>
      <c r="G61" s="129"/>
      <c r="H61" s="130"/>
      <c r="I61" s="129"/>
      <c r="J61" s="130"/>
      <c r="K61" s="129"/>
      <c r="L61" s="130"/>
      <c r="M61" s="131"/>
      <c r="N61" s="141"/>
      <c r="O61" s="115"/>
      <c r="P61" s="142"/>
      <c r="Q61" s="142"/>
      <c r="R61" s="142"/>
      <c r="S61" s="143"/>
      <c r="T61" s="133"/>
      <c r="U61" s="39"/>
      <c r="V61" s="5"/>
      <c r="W61" s="5"/>
      <c r="X61" s="5"/>
      <c r="Y61" s="5"/>
      <c r="Z61" s="5"/>
      <c r="AA61" s="5"/>
      <c r="AB61" s="5"/>
      <c r="AC61" s="5"/>
      <c r="AD61" s="5"/>
      <c r="AE61" s="5"/>
      <c r="AF61" s="5"/>
      <c r="AG61" s="5"/>
      <c r="AH61" s="5"/>
      <c r="AI61" s="5"/>
      <c r="AJ61" s="5"/>
      <c r="AK61" s="5"/>
      <c r="AL61" s="5"/>
      <c r="AM61" s="5"/>
    </row>
    <row r="62" spans="1:39" ht="15.75" customHeight="1" x14ac:dyDescent="0.2">
      <c r="A62" s="202">
        <v>36</v>
      </c>
      <c r="B62" s="108" t="s">
        <v>219</v>
      </c>
      <c r="C62" s="135" t="s">
        <v>105</v>
      </c>
      <c r="D62" s="136">
        <v>3</v>
      </c>
      <c r="E62" s="151">
        <v>1</v>
      </c>
      <c r="F62" s="112">
        <f t="shared" ref="F62:F65" si="37">D62*E62</f>
        <v>3</v>
      </c>
      <c r="G62" s="111">
        <v>3</v>
      </c>
      <c r="H62" s="112">
        <f t="shared" ref="H62:H65" si="38">D62*G62</f>
        <v>9</v>
      </c>
      <c r="I62" s="151">
        <v>1</v>
      </c>
      <c r="J62" s="112">
        <f t="shared" ref="J62:J65" si="39">D62*I62</f>
        <v>3</v>
      </c>
      <c r="K62" s="111">
        <v>3</v>
      </c>
      <c r="L62" s="112">
        <f t="shared" ref="L62:L65" si="40">D62*K62</f>
        <v>9</v>
      </c>
      <c r="M62" s="111">
        <v>3</v>
      </c>
      <c r="N62" s="114">
        <f t="shared" ref="N62:N65" si="41">D62*M62</f>
        <v>9</v>
      </c>
      <c r="O62" s="115"/>
      <c r="P62" s="36" t="s">
        <v>220</v>
      </c>
      <c r="Q62" s="116" t="s">
        <v>221</v>
      </c>
      <c r="R62" s="36" t="s">
        <v>220</v>
      </c>
      <c r="S62" s="117"/>
      <c r="T62" s="173" t="s">
        <v>222</v>
      </c>
      <c r="U62" s="39"/>
      <c r="V62" s="5"/>
      <c r="W62" s="5"/>
      <c r="X62" s="5"/>
      <c r="Y62" s="5"/>
      <c r="Z62" s="5"/>
      <c r="AA62" s="5"/>
      <c r="AB62" s="5"/>
      <c r="AC62" s="5"/>
      <c r="AD62" s="5"/>
      <c r="AE62" s="5"/>
      <c r="AF62" s="5"/>
      <c r="AG62" s="5"/>
      <c r="AH62" s="5"/>
      <c r="AI62" s="5"/>
      <c r="AJ62" s="5"/>
      <c r="AK62" s="5"/>
      <c r="AL62" s="5"/>
      <c r="AM62" s="5"/>
    </row>
    <row r="63" spans="1:39" ht="15.75" customHeight="1" x14ac:dyDescent="0.2">
      <c r="A63" s="202">
        <v>37</v>
      </c>
      <c r="B63" s="174" t="s">
        <v>223</v>
      </c>
      <c r="C63" s="135" t="s">
        <v>105</v>
      </c>
      <c r="D63" s="136">
        <v>3</v>
      </c>
      <c r="E63" s="151">
        <v>1</v>
      </c>
      <c r="F63" s="112">
        <f t="shared" si="37"/>
        <v>3</v>
      </c>
      <c r="G63" s="111">
        <v>3</v>
      </c>
      <c r="H63" s="112">
        <f t="shared" si="38"/>
        <v>9</v>
      </c>
      <c r="I63" s="151">
        <v>1</v>
      </c>
      <c r="J63" s="112">
        <f t="shared" si="39"/>
        <v>3</v>
      </c>
      <c r="K63" s="121">
        <v>0</v>
      </c>
      <c r="L63" s="112">
        <f t="shared" si="40"/>
        <v>0</v>
      </c>
      <c r="M63" s="65">
        <v>0</v>
      </c>
      <c r="N63" s="114">
        <f t="shared" si="41"/>
        <v>0</v>
      </c>
      <c r="O63" s="115"/>
      <c r="P63" s="36" t="s">
        <v>220</v>
      </c>
      <c r="Q63" s="116" t="s">
        <v>224</v>
      </c>
      <c r="R63" s="36" t="s">
        <v>220</v>
      </c>
      <c r="S63" s="117" t="s">
        <v>225</v>
      </c>
      <c r="T63" s="36" t="s">
        <v>226</v>
      </c>
      <c r="U63" s="39"/>
      <c r="V63" s="5"/>
      <c r="W63" s="5"/>
      <c r="X63" s="5"/>
      <c r="Y63" s="5"/>
      <c r="Z63" s="5"/>
      <c r="AA63" s="5"/>
      <c r="AB63" s="5"/>
      <c r="AC63" s="5"/>
      <c r="AD63" s="5"/>
      <c r="AE63" s="5"/>
      <c r="AF63" s="5"/>
      <c r="AG63" s="5"/>
      <c r="AH63" s="5"/>
      <c r="AI63" s="5"/>
      <c r="AJ63" s="5"/>
      <c r="AK63" s="5"/>
      <c r="AL63" s="5"/>
      <c r="AM63" s="5"/>
    </row>
    <row r="64" spans="1:39" ht="15.75" customHeight="1" x14ac:dyDescent="0.2">
      <c r="A64" s="202">
        <v>38</v>
      </c>
      <c r="B64" s="118" t="s">
        <v>227</v>
      </c>
      <c r="C64" s="135" t="s">
        <v>165</v>
      </c>
      <c r="D64" s="136">
        <v>2</v>
      </c>
      <c r="E64" s="121">
        <v>0</v>
      </c>
      <c r="F64" s="112">
        <f t="shared" si="37"/>
        <v>0</v>
      </c>
      <c r="G64" s="111">
        <v>3</v>
      </c>
      <c r="H64" s="112">
        <f t="shared" si="38"/>
        <v>6</v>
      </c>
      <c r="I64" s="121">
        <v>0</v>
      </c>
      <c r="J64" s="112">
        <f t="shared" si="39"/>
        <v>0</v>
      </c>
      <c r="K64" s="171">
        <v>2</v>
      </c>
      <c r="L64" s="112">
        <f t="shared" si="40"/>
        <v>4</v>
      </c>
      <c r="M64" s="65">
        <v>0</v>
      </c>
      <c r="N64" s="114">
        <f t="shared" si="41"/>
        <v>0</v>
      </c>
      <c r="O64" s="115"/>
      <c r="P64" s="36" t="s">
        <v>89</v>
      </c>
      <c r="Q64" s="36" t="s">
        <v>228</v>
      </c>
      <c r="R64" s="36" t="s">
        <v>89</v>
      </c>
      <c r="S64" s="117" t="s">
        <v>142</v>
      </c>
      <c r="T64" s="36"/>
      <c r="U64" s="39"/>
      <c r="V64" s="5"/>
      <c r="W64" s="5"/>
      <c r="X64" s="5"/>
      <c r="Y64" s="5"/>
      <c r="Z64" s="5"/>
      <c r="AA64" s="5"/>
      <c r="AB64" s="5"/>
      <c r="AC64" s="5"/>
      <c r="AD64" s="5"/>
      <c r="AE64" s="5"/>
      <c r="AF64" s="5"/>
      <c r="AG64" s="5"/>
      <c r="AH64" s="5"/>
      <c r="AI64" s="5"/>
      <c r="AJ64" s="5"/>
      <c r="AK64" s="5"/>
      <c r="AL64" s="5"/>
      <c r="AM64" s="5"/>
    </row>
    <row r="65" spans="1:39" ht="15.75" customHeight="1" x14ac:dyDescent="0.2">
      <c r="A65" s="202">
        <v>39</v>
      </c>
      <c r="B65" s="118" t="s">
        <v>229</v>
      </c>
      <c r="C65" s="135" t="s">
        <v>165</v>
      </c>
      <c r="D65" s="136">
        <v>2</v>
      </c>
      <c r="E65" s="121">
        <v>0</v>
      </c>
      <c r="F65" s="112">
        <f t="shared" si="37"/>
        <v>0</v>
      </c>
      <c r="G65" s="111">
        <v>3</v>
      </c>
      <c r="H65" s="112">
        <f t="shared" si="38"/>
        <v>6</v>
      </c>
      <c r="I65" s="121">
        <v>0</v>
      </c>
      <c r="J65" s="112">
        <f t="shared" si="39"/>
        <v>0</v>
      </c>
      <c r="K65" s="111">
        <v>3</v>
      </c>
      <c r="L65" s="112">
        <f t="shared" si="40"/>
        <v>6</v>
      </c>
      <c r="M65" s="65">
        <v>0</v>
      </c>
      <c r="N65" s="114">
        <f t="shared" si="41"/>
        <v>0</v>
      </c>
      <c r="O65" s="115"/>
      <c r="P65" s="36" t="s">
        <v>89</v>
      </c>
      <c r="Q65" s="36" t="s">
        <v>228</v>
      </c>
      <c r="R65" s="36" t="s">
        <v>89</v>
      </c>
      <c r="S65" s="117"/>
      <c r="T65" s="36"/>
      <c r="U65" s="39"/>
      <c r="V65" s="5"/>
      <c r="W65" s="5"/>
      <c r="X65" s="5"/>
      <c r="Y65" s="5"/>
      <c r="Z65" s="5"/>
      <c r="AA65" s="5"/>
      <c r="AB65" s="5"/>
      <c r="AC65" s="5"/>
      <c r="AD65" s="5"/>
      <c r="AE65" s="5"/>
      <c r="AF65" s="5"/>
      <c r="AG65" s="5"/>
      <c r="AH65" s="5"/>
      <c r="AI65" s="5"/>
      <c r="AJ65" s="5"/>
      <c r="AK65" s="5"/>
      <c r="AL65" s="5"/>
      <c r="AM65" s="5"/>
    </row>
    <row r="66" spans="1:39" ht="15.75" customHeight="1" x14ac:dyDescent="0.2">
      <c r="A66" s="49"/>
      <c r="B66" s="153" t="s">
        <v>76</v>
      </c>
      <c r="C66" s="154"/>
      <c r="D66" s="130"/>
      <c r="E66" s="129"/>
      <c r="F66" s="130"/>
      <c r="G66" s="129"/>
      <c r="H66" s="130"/>
      <c r="I66" s="129"/>
      <c r="J66" s="130"/>
      <c r="K66" s="129"/>
      <c r="L66" s="130"/>
      <c r="M66" s="131"/>
      <c r="N66" s="141"/>
      <c r="O66" s="115"/>
      <c r="P66" s="142"/>
      <c r="Q66" s="142"/>
      <c r="R66" s="142"/>
      <c r="S66" s="143"/>
      <c r="T66" s="133"/>
      <c r="U66" s="39"/>
      <c r="V66" s="5"/>
      <c r="W66" s="5"/>
      <c r="X66" s="5"/>
      <c r="Y66" s="5"/>
      <c r="Z66" s="5"/>
      <c r="AA66" s="5"/>
      <c r="AB66" s="5"/>
      <c r="AC66" s="5"/>
      <c r="AD66" s="5"/>
      <c r="AE66" s="5"/>
      <c r="AF66" s="5"/>
      <c r="AG66" s="5"/>
      <c r="AH66" s="5"/>
      <c r="AI66" s="5"/>
      <c r="AJ66" s="5"/>
      <c r="AK66" s="5"/>
      <c r="AL66" s="5"/>
      <c r="AM66" s="5"/>
    </row>
    <row r="67" spans="1:39" ht="15.75" customHeight="1" x14ac:dyDescent="0.2">
      <c r="A67" s="202">
        <v>40</v>
      </c>
      <c r="B67" s="108" t="s">
        <v>230</v>
      </c>
      <c r="C67" s="135" t="s">
        <v>105</v>
      </c>
      <c r="D67" s="136">
        <v>3</v>
      </c>
      <c r="E67" s="111">
        <v>3</v>
      </c>
      <c r="F67" s="112">
        <f t="shared" ref="F67:F69" si="42">D67*E67</f>
        <v>9</v>
      </c>
      <c r="G67" s="111">
        <v>3</v>
      </c>
      <c r="H67" s="112">
        <f t="shared" ref="H67:H69" si="43">D67*G67</f>
        <v>9</v>
      </c>
      <c r="I67" s="111">
        <v>3</v>
      </c>
      <c r="J67" s="112">
        <f t="shared" ref="J67:J69" si="44">D67*I67</f>
        <v>9</v>
      </c>
      <c r="K67" s="171">
        <v>2</v>
      </c>
      <c r="L67" s="112">
        <f t="shared" ref="L67:L69" si="45">D67*K67</f>
        <v>6</v>
      </c>
      <c r="M67" s="111">
        <v>3</v>
      </c>
      <c r="N67" s="114">
        <f t="shared" ref="N67:N69" si="46">D67*M67</f>
        <v>9</v>
      </c>
      <c r="O67" s="115"/>
      <c r="P67" s="36"/>
      <c r="Q67" s="116" t="s">
        <v>214</v>
      </c>
      <c r="R67" s="36"/>
      <c r="S67" s="117" t="s">
        <v>231</v>
      </c>
      <c r="T67" s="36"/>
      <c r="U67" s="39"/>
      <c r="V67" s="5"/>
      <c r="W67" s="5"/>
      <c r="X67" s="5"/>
      <c r="Y67" s="5"/>
      <c r="Z67" s="5"/>
      <c r="AA67" s="5"/>
      <c r="AB67" s="5"/>
      <c r="AC67" s="5"/>
      <c r="AD67" s="5"/>
      <c r="AE67" s="5"/>
      <c r="AF67" s="5"/>
      <c r="AG67" s="5"/>
      <c r="AH67" s="5"/>
      <c r="AI67" s="5"/>
      <c r="AJ67" s="5"/>
      <c r="AK67" s="5"/>
      <c r="AL67" s="5"/>
      <c r="AM67" s="5"/>
    </row>
    <row r="68" spans="1:39" ht="15.75" customHeight="1" x14ac:dyDescent="0.2">
      <c r="A68" s="202">
        <v>41</v>
      </c>
      <c r="B68" s="168" t="s">
        <v>232</v>
      </c>
      <c r="C68" s="135" t="s">
        <v>105</v>
      </c>
      <c r="D68" s="136">
        <v>3</v>
      </c>
      <c r="E68" s="175"/>
      <c r="F68" s="112">
        <f t="shared" si="42"/>
        <v>0</v>
      </c>
      <c r="G68" s="175"/>
      <c r="H68" s="112">
        <f t="shared" si="43"/>
        <v>0</v>
      </c>
      <c r="I68" s="175"/>
      <c r="J68" s="112">
        <f t="shared" si="44"/>
        <v>0</v>
      </c>
      <c r="K68" s="175"/>
      <c r="L68" s="112">
        <f t="shared" si="45"/>
        <v>0</v>
      </c>
      <c r="M68" s="111">
        <v>3</v>
      </c>
      <c r="N68" s="114">
        <f t="shared" si="46"/>
        <v>9</v>
      </c>
      <c r="O68" s="115"/>
      <c r="P68" s="36"/>
      <c r="Q68" s="36"/>
      <c r="R68" s="36"/>
      <c r="S68" s="117"/>
      <c r="T68" s="36"/>
      <c r="U68" s="39"/>
      <c r="V68" s="5"/>
      <c r="W68" s="5"/>
      <c r="X68" s="5"/>
      <c r="Y68" s="5"/>
      <c r="Z68" s="5"/>
      <c r="AA68" s="5"/>
      <c r="AB68" s="5"/>
      <c r="AC68" s="5"/>
      <c r="AD68" s="5"/>
      <c r="AE68" s="5"/>
      <c r="AF68" s="5"/>
      <c r="AG68" s="5"/>
      <c r="AH68" s="5"/>
      <c r="AI68" s="5"/>
      <c r="AJ68" s="5"/>
      <c r="AK68" s="5"/>
      <c r="AL68" s="5"/>
      <c r="AM68" s="5"/>
    </row>
    <row r="69" spans="1:39" ht="15.75" customHeight="1" x14ac:dyDescent="0.2">
      <c r="A69" s="202">
        <v>42</v>
      </c>
      <c r="B69" s="108" t="s">
        <v>347</v>
      </c>
      <c r="C69" s="135" t="s">
        <v>105</v>
      </c>
      <c r="D69" s="136">
        <v>3</v>
      </c>
      <c r="E69" s="111">
        <v>3</v>
      </c>
      <c r="F69" s="112">
        <f t="shared" si="42"/>
        <v>9</v>
      </c>
      <c r="G69" s="111">
        <v>3</v>
      </c>
      <c r="H69" s="112">
        <f t="shared" si="43"/>
        <v>9</v>
      </c>
      <c r="I69" s="111">
        <v>3</v>
      </c>
      <c r="J69" s="112">
        <f t="shared" si="44"/>
        <v>9</v>
      </c>
      <c r="K69" s="121">
        <v>0</v>
      </c>
      <c r="L69" s="112">
        <f t="shared" si="45"/>
        <v>0</v>
      </c>
      <c r="M69" s="68">
        <v>3</v>
      </c>
      <c r="N69" s="114">
        <f t="shared" si="46"/>
        <v>9</v>
      </c>
      <c r="O69" s="115"/>
      <c r="P69" s="116" t="s">
        <v>234</v>
      </c>
      <c r="Q69" s="116" t="s">
        <v>235</v>
      </c>
      <c r="R69" s="116" t="s">
        <v>234</v>
      </c>
      <c r="S69" s="117" t="s">
        <v>89</v>
      </c>
      <c r="T69" s="36" t="s">
        <v>236</v>
      </c>
      <c r="U69" s="39"/>
      <c r="V69" s="5"/>
      <c r="W69" s="5"/>
      <c r="X69" s="5"/>
      <c r="Y69" s="5"/>
      <c r="Z69" s="5"/>
      <c r="AA69" s="5"/>
      <c r="AB69" s="5"/>
      <c r="AC69" s="5"/>
      <c r="AD69" s="5"/>
      <c r="AE69" s="5"/>
      <c r="AF69" s="5"/>
      <c r="AG69" s="5"/>
      <c r="AH69" s="5"/>
      <c r="AI69" s="5"/>
      <c r="AJ69" s="5"/>
      <c r="AK69" s="5"/>
      <c r="AL69" s="5"/>
      <c r="AM69" s="5"/>
    </row>
    <row r="70" spans="1:39" ht="15.75" customHeight="1" x14ac:dyDescent="0.2">
      <c r="A70" s="49"/>
      <c r="B70" s="153" t="s">
        <v>77</v>
      </c>
      <c r="C70" s="154"/>
      <c r="D70" s="130"/>
      <c r="E70" s="129"/>
      <c r="F70" s="130"/>
      <c r="G70" s="129"/>
      <c r="H70" s="130"/>
      <c r="I70" s="129"/>
      <c r="J70" s="130"/>
      <c r="K70" s="129"/>
      <c r="L70" s="130"/>
      <c r="M70" s="131"/>
      <c r="N70" s="141"/>
      <c r="O70" s="115"/>
      <c r="P70" s="142"/>
      <c r="Q70" s="142"/>
      <c r="R70" s="142"/>
      <c r="S70" s="143"/>
      <c r="T70" s="133"/>
      <c r="U70" s="39"/>
      <c r="V70" s="5"/>
      <c r="W70" s="5"/>
      <c r="X70" s="5"/>
      <c r="Y70" s="5"/>
      <c r="Z70" s="5"/>
      <c r="AA70" s="5"/>
      <c r="AB70" s="5"/>
      <c r="AC70" s="5"/>
      <c r="AD70" s="5"/>
      <c r="AE70" s="5"/>
      <c r="AF70" s="5"/>
      <c r="AG70" s="5"/>
      <c r="AH70" s="5"/>
      <c r="AI70" s="5"/>
      <c r="AJ70" s="5"/>
      <c r="AK70" s="5"/>
      <c r="AL70" s="5"/>
      <c r="AM70" s="5"/>
    </row>
    <row r="71" spans="1:39" ht="15.75" customHeight="1" x14ac:dyDescent="0.2">
      <c r="A71" s="202">
        <v>43</v>
      </c>
      <c r="B71" s="108" t="s">
        <v>237</v>
      </c>
      <c r="C71" s="135" t="s">
        <v>105</v>
      </c>
      <c r="D71" s="136">
        <v>3</v>
      </c>
      <c r="E71" s="111">
        <v>3</v>
      </c>
      <c r="F71" s="112">
        <f t="shared" ref="F71:F73" si="47">D71*E71</f>
        <v>9</v>
      </c>
      <c r="G71" s="111">
        <v>3</v>
      </c>
      <c r="H71" s="112">
        <f t="shared" ref="H71:H73" si="48">D71*G71</f>
        <v>9</v>
      </c>
      <c r="I71" s="111">
        <v>3</v>
      </c>
      <c r="J71" s="112">
        <f t="shared" ref="J71:J73" si="49">D71*I71</f>
        <v>9</v>
      </c>
      <c r="K71" s="111">
        <v>3</v>
      </c>
      <c r="L71" s="112">
        <f t="shared" ref="L71:L73" si="50">D71*K71</f>
        <v>9</v>
      </c>
      <c r="M71" s="113">
        <v>3</v>
      </c>
      <c r="N71" s="114">
        <f t="shared" ref="N71:N73" si="51">D71*M71</f>
        <v>9</v>
      </c>
      <c r="O71" s="115"/>
      <c r="P71" s="36" t="s">
        <v>238</v>
      </c>
      <c r="Q71" s="36" t="s">
        <v>238</v>
      </c>
      <c r="R71" s="36" t="s">
        <v>238</v>
      </c>
      <c r="S71" s="117" t="s">
        <v>238</v>
      </c>
      <c r="T71" s="36" t="s">
        <v>239</v>
      </c>
      <c r="U71" s="39"/>
      <c r="V71" s="5"/>
      <c r="W71" s="5"/>
      <c r="X71" s="5"/>
      <c r="Y71" s="5"/>
      <c r="Z71" s="5"/>
      <c r="AA71" s="5"/>
      <c r="AB71" s="5"/>
      <c r="AC71" s="5"/>
      <c r="AD71" s="5"/>
      <c r="AE71" s="5"/>
      <c r="AF71" s="5"/>
      <c r="AG71" s="5"/>
      <c r="AH71" s="5"/>
      <c r="AI71" s="5"/>
      <c r="AJ71" s="5"/>
      <c r="AK71" s="5"/>
      <c r="AL71" s="5"/>
      <c r="AM71" s="5"/>
    </row>
    <row r="72" spans="1:39" ht="15.75" customHeight="1" x14ac:dyDescent="0.2">
      <c r="A72" s="202">
        <v>44</v>
      </c>
      <c r="B72" s="108" t="s">
        <v>240</v>
      </c>
      <c r="C72" s="135" t="s">
        <v>105</v>
      </c>
      <c r="D72" s="136">
        <v>3</v>
      </c>
      <c r="E72" s="111">
        <v>3</v>
      </c>
      <c r="F72" s="112">
        <f t="shared" si="47"/>
        <v>9</v>
      </c>
      <c r="G72" s="111">
        <v>3</v>
      </c>
      <c r="H72" s="112">
        <f t="shared" si="48"/>
        <v>9</v>
      </c>
      <c r="I72" s="111">
        <v>3</v>
      </c>
      <c r="J72" s="112">
        <f t="shared" si="49"/>
        <v>9</v>
      </c>
      <c r="K72" s="111">
        <v>3</v>
      </c>
      <c r="L72" s="112">
        <f t="shared" si="50"/>
        <v>9</v>
      </c>
      <c r="M72" s="113">
        <v>3</v>
      </c>
      <c r="N72" s="114">
        <f t="shared" si="51"/>
        <v>9</v>
      </c>
      <c r="O72" s="115"/>
      <c r="P72" s="36" t="s">
        <v>238</v>
      </c>
      <c r="Q72" s="36" t="s">
        <v>238</v>
      </c>
      <c r="R72" s="36" t="s">
        <v>238</v>
      </c>
      <c r="S72" s="117" t="s">
        <v>238</v>
      </c>
      <c r="T72" s="36" t="s">
        <v>239</v>
      </c>
      <c r="U72" s="39"/>
      <c r="V72" s="5"/>
      <c r="W72" s="5"/>
      <c r="X72" s="5"/>
      <c r="Y72" s="5"/>
      <c r="Z72" s="5"/>
      <c r="AA72" s="5"/>
      <c r="AB72" s="5"/>
      <c r="AC72" s="5"/>
      <c r="AD72" s="5"/>
      <c r="AE72" s="5"/>
      <c r="AF72" s="5"/>
      <c r="AG72" s="5"/>
      <c r="AH72" s="5"/>
      <c r="AI72" s="5"/>
      <c r="AJ72" s="5"/>
      <c r="AK72" s="5"/>
      <c r="AL72" s="5"/>
      <c r="AM72" s="5"/>
    </row>
    <row r="73" spans="1:39" ht="15.75" customHeight="1" x14ac:dyDescent="0.2">
      <c r="A73" s="202">
        <v>45</v>
      </c>
      <c r="B73" s="108" t="s">
        <v>241</v>
      </c>
      <c r="C73" s="135" t="s">
        <v>105</v>
      </c>
      <c r="D73" s="150">
        <v>3</v>
      </c>
      <c r="E73" s="111">
        <v>3</v>
      </c>
      <c r="F73" s="112">
        <f t="shared" si="47"/>
        <v>9</v>
      </c>
      <c r="G73" s="111">
        <v>3</v>
      </c>
      <c r="H73" s="112">
        <f t="shared" si="48"/>
        <v>9</v>
      </c>
      <c r="I73" s="111">
        <v>3</v>
      </c>
      <c r="J73" s="112">
        <f t="shared" si="49"/>
        <v>9</v>
      </c>
      <c r="K73" s="111">
        <v>3</v>
      </c>
      <c r="L73" s="112">
        <f t="shared" si="50"/>
        <v>9</v>
      </c>
      <c r="M73" s="113">
        <v>3</v>
      </c>
      <c r="N73" s="114">
        <f t="shared" si="51"/>
        <v>9</v>
      </c>
      <c r="O73" s="115"/>
      <c r="P73" s="36" t="s">
        <v>238</v>
      </c>
      <c r="Q73" s="36" t="s">
        <v>238</v>
      </c>
      <c r="R73" s="36" t="s">
        <v>238</v>
      </c>
      <c r="S73" s="117" t="s">
        <v>238</v>
      </c>
      <c r="T73" s="36" t="s">
        <v>239</v>
      </c>
      <c r="U73" s="39"/>
      <c r="V73" s="5"/>
      <c r="W73" s="5"/>
      <c r="X73" s="5"/>
      <c r="Y73" s="5"/>
      <c r="Z73" s="5"/>
      <c r="AA73" s="5"/>
      <c r="AB73" s="5"/>
      <c r="AC73" s="5"/>
      <c r="AD73" s="5"/>
      <c r="AE73" s="5"/>
      <c r="AF73" s="5"/>
      <c r="AG73" s="5"/>
      <c r="AH73" s="5"/>
      <c r="AI73" s="5"/>
      <c r="AJ73" s="5"/>
      <c r="AK73" s="5"/>
      <c r="AL73" s="5"/>
      <c r="AM73" s="5"/>
    </row>
    <row r="74" spans="1:39" ht="15.75" customHeight="1" x14ac:dyDescent="0.2">
      <c r="A74" s="49"/>
      <c r="B74" s="153" t="s">
        <v>78</v>
      </c>
      <c r="C74" s="154"/>
      <c r="D74" s="130"/>
      <c r="E74" s="129"/>
      <c r="F74" s="130"/>
      <c r="G74" s="129"/>
      <c r="H74" s="130"/>
      <c r="I74" s="129"/>
      <c r="J74" s="130"/>
      <c r="K74" s="129"/>
      <c r="L74" s="130"/>
      <c r="M74" s="131"/>
      <c r="N74" s="141"/>
      <c r="O74" s="115"/>
      <c r="P74" s="142"/>
      <c r="Q74" s="142"/>
      <c r="R74" s="142"/>
      <c r="S74" s="143"/>
      <c r="T74" s="133"/>
      <c r="U74" s="39"/>
      <c r="V74" s="5"/>
      <c r="W74" s="5"/>
      <c r="X74" s="5"/>
      <c r="Y74" s="5"/>
      <c r="Z74" s="5"/>
      <c r="AA74" s="5"/>
      <c r="AB74" s="5"/>
      <c r="AC74" s="5"/>
      <c r="AD74" s="5"/>
      <c r="AE74" s="5"/>
      <c r="AF74" s="5"/>
      <c r="AG74" s="5"/>
      <c r="AH74" s="5"/>
      <c r="AI74" s="5"/>
      <c r="AJ74" s="5"/>
      <c r="AK74" s="5"/>
      <c r="AL74" s="5"/>
      <c r="AM74" s="5"/>
    </row>
    <row r="75" spans="1:39" ht="15.75" customHeight="1" x14ac:dyDescent="0.2">
      <c r="A75" s="202">
        <v>46</v>
      </c>
      <c r="B75" s="108" t="s">
        <v>242</v>
      </c>
      <c r="C75" s="135" t="s">
        <v>105</v>
      </c>
      <c r="D75" s="136">
        <v>3</v>
      </c>
      <c r="E75" s="111">
        <v>3</v>
      </c>
      <c r="F75" s="112">
        <f t="shared" ref="F75:F78" si="52">D75*E75</f>
        <v>9</v>
      </c>
      <c r="G75" s="111">
        <v>3</v>
      </c>
      <c r="H75" s="112">
        <f t="shared" ref="H75:H78" si="53">D75*G75</f>
        <v>9</v>
      </c>
      <c r="I75" s="111">
        <v>3</v>
      </c>
      <c r="J75" s="112">
        <f t="shared" ref="J75:J78" si="54">D75*I75</f>
        <v>9</v>
      </c>
      <c r="K75" s="151">
        <v>1</v>
      </c>
      <c r="L75" s="112">
        <f t="shared" ref="L75:L78" si="55">D75*K75</f>
        <v>3</v>
      </c>
      <c r="M75" s="68">
        <v>3</v>
      </c>
      <c r="N75" s="114">
        <f t="shared" ref="N75:N78" si="56">D75*M75</f>
        <v>9</v>
      </c>
      <c r="O75" s="115"/>
      <c r="P75" s="36" t="s">
        <v>243</v>
      </c>
      <c r="Q75" s="116" t="s">
        <v>348</v>
      </c>
      <c r="R75" s="36" t="s">
        <v>243</v>
      </c>
      <c r="S75" s="117" t="s">
        <v>245</v>
      </c>
      <c r="T75" s="122" t="s">
        <v>349</v>
      </c>
      <c r="U75" s="39"/>
      <c r="V75" s="5"/>
      <c r="W75" s="5"/>
      <c r="X75" s="5"/>
      <c r="Y75" s="5"/>
      <c r="Z75" s="5"/>
      <c r="AA75" s="5"/>
      <c r="AB75" s="5"/>
      <c r="AC75" s="5"/>
      <c r="AD75" s="5"/>
      <c r="AE75" s="5"/>
      <c r="AF75" s="5"/>
      <c r="AG75" s="5"/>
      <c r="AH75" s="5"/>
      <c r="AI75" s="5"/>
      <c r="AJ75" s="5"/>
      <c r="AK75" s="5"/>
      <c r="AL75" s="5"/>
      <c r="AM75" s="5"/>
    </row>
    <row r="76" spans="1:39" ht="15.75" customHeight="1" x14ac:dyDescent="0.2">
      <c r="A76" s="202">
        <v>47</v>
      </c>
      <c r="B76" s="108" t="s">
        <v>247</v>
      </c>
      <c r="C76" s="135" t="s">
        <v>105</v>
      </c>
      <c r="D76" s="136">
        <v>3</v>
      </c>
      <c r="E76" s="111">
        <v>3</v>
      </c>
      <c r="F76" s="112">
        <f t="shared" si="52"/>
        <v>9</v>
      </c>
      <c r="G76" s="111">
        <v>3</v>
      </c>
      <c r="H76" s="112">
        <f t="shared" si="53"/>
        <v>9</v>
      </c>
      <c r="I76" s="111">
        <v>3</v>
      </c>
      <c r="J76" s="112">
        <f t="shared" si="54"/>
        <v>9</v>
      </c>
      <c r="K76" s="151">
        <v>1</v>
      </c>
      <c r="L76" s="112">
        <f t="shared" si="55"/>
        <v>3</v>
      </c>
      <c r="M76" s="68">
        <v>3</v>
      </c>
      <c r="N76" s="114">
        <f t="shared" si="56"/>
        <v>9</v>
      </c>
      <c r="O76" s="115"/>
      <c r="P76" s="36" t="s">
        <v>248</v>
      </c>
      <c r="Q76" s="116" t="s">
        <v>350</v>
      </c>
      <c r="R76" s="36" t="s">
        <v>248</v>
      </c>
      <c r="S76" s="117" t="s">
        <v>250</v>
      </c>
      <c r="T76" s="122" t="s">
        <v>351</v>
      </c>
      <c r="U76" s="39"/>
      <c r="V76" s="5"/>
      <c r="W76" s="5"/>
      <c r="X76" s="5"/>
      <c r="Y76" s="5"/>
      <c r="Z76" s="5"/>
      <c r="AA76" s="5"/>
      <c r="AB76" s="5"/>
      <c r="AC76" s="5"/>
      <c r="AD76" s="5"/>
      <c r="AE76" s="5"/>
      <c r="AF76" s="5"/>
      <c r="AG76" s="5"/>
      <c r="AH76" s="5"/>
      <c r="AI76" s="5"/>
      <c r="AJ76" s="5"/>
      <c r="AK76" s="5"/>
      <c r="AL76" s="5"/>
      <c r="AM76" s="5"/>
    </row>
    <row r="77" spans="1:39" ht="15.75" customHeight="1" x14ac:dyDescent="0.2">
      <c r="A77" s="202">
        <v>48</v>
      </c>
      <c r="B77" s="108" t="s">
        <v>252</v>
      </c>
      <c r="C77" s="135" t="s">
        <v>105</v>
      </c>
      <c r="D77" s="136">
        <v>3</v>
      </c>
      <c r="E77" s="111">
        <v>3</v>
      </c>
      <c r="F77" s="112">
        <f t="shared" si="52"/>
        <v>9</v>
      </c>
      <c r="G77" s="111">
        <v>3</v>
      </c>
      <c r="H77" s="112">
        <f t="shared" si="53"/>
        <v>9</v>
      </c>
      <c r="I77" s="111">
        <v>3</v>
      </c>
      <c r="J77" s="112">
        <f t="shared" si="54"/>
        <v>9</v>
      </c>
      <c r="K77" s="121">
        <v>0</v>
      </c>
      <c r="L77" s="112">
        <f t="shared" si="55"/>
        <v>0</v>
      </c>
      <c r="M77" s="68">
        <v>3</v>
      </c>
      <c r="N77" s="114">
        <f t="shared" si="56"/>
        <v>9</v>
      </c>
      <c r="O77" s="115"/>
      <c r="P77" s="36" t="s">
        <v>243</v>
      </c>
      <c r="Q77" s="116" t="s">
        <v>352</v>
      </c>
      <c r="R77" s="36" t="s">
        <v>243</v>
      </c>
      <c r="S77" s="117" t="s">
        <v>89</v>
      </c>
      <c r="T77" s="36" t="s">
        <v>254</v>
      </c>
      <c r="U77" s="39"/>
      <c r="V77" s="5"/>
      <c r="W77" s="5"/>
      <c r="X77" s="5"/>
      <c r="Y77" s="5"/>
      <c r="Z77" s="5"/>
      <c r="AA77" s="5"/>
      <c r="AB77" s="5"/>
      <c r="AC77" s="5"/>
      <c r="AD77" s="5"/>
      <c r="AE77" s="5"/>
      <c r="AF77" s="5"/>
      <c r="AG77" s="5"/>
      <c r="AH77" s="5"/>
      <c r="AI77" s="5"/>
      <c r="AJ77" s="5"/>
      <c r="AK77" s="5"/>
      <c r="AL77" s="5"/>
      <c r="AM77" s="5"/>
    </row>
    <row r="78" spans="1:39" ht="15.75" customHeight="1" x14ac:dyDescent="0.2">
      <c r="A78" s="202">
        <v>49</v>
      </c>
      <c r="B78" s="108" t="s">
        <v>255</v>
      </c>
      <c r="C78" s="135" t="s">
        <v>105</v>
      </c>
      <c r="D78" s="136">
        <v>3</v>
      </c>
      <c r="E78" s="111">
        <v>3</v>
      </c>
      <c r="F78" s="112">
        <f t="shared" si="52"/>
        <v>9</v>
      </c>
      <c r="G78" s="111">
        <v>3</v>
      </c>
      <c r="H78" s="112">
        <f t="shared" si="53"/>
        <v>9</v>
      </c>
      <c r="I78" s="111">
        <v>3</v>
      </c>
      <c r="J78" s="112">
        <f t="shared" si="54"/>
        <v>9</v>
      </c>
      <c r="K78" s="151">
        <v>1</v>
      </c>
      <c r="L78" s="112">
        <f t="shared" si="55"/>
        <v>3</v>
      </c>
      <c r="M78" s="68">
        <v>3</v>
      </c>
      <c r="N78" s="114">
        <f t="shared" si="56"/>
        <v>9</v>
      </c>
      <c r="O78" s="115"/>
      <c r="P78" s="36" t="s">
        <v>243</v>
      </c>
      <c r="Q78" s="116" t="s">
        <v>353</v>
      </c>
      <c r="R78" s="36" t="s">
        <v>243</v>
      </c>
      <c r="S78" s="117" t="s">
        <v>245</v>
      </c>
      <c r="T78" s="122" t="s">
        <v>354</v>
      </c>
      <c r="U78" s="39"/>
      <c r="V78" s="5"/>
      <c r="W78" s="5"/>
      <c r="X78" s="5"/>
      <c r="Y78" s="5"/>
      <c r="Z78" s="5"/>
      <c r="AA78" s="5"/>
      <c r="AB78" s="5"/>
      <c r="AC78" s="5"/>
      <c r="AD78" s="5"/>
      <c r="AE78" s="5"/>
      <c r="AF78" s="5"/>
      <c r="AG78" s="5"/>
      <c r="AH78" s="5"/>
      <c r="AI78" s="5"/>
      <c r="AJ78" s="5"/>
      <c r="AK78" s="5"/>
      <c r="AL78" s="5"/>
      <c r="AM78" s="5"/>
    </row>
    <row r="79" spans="1:39" ht="15.75" customHeight="1" x14ac:dyDescent="0.2">
      <c r="A79" s="49"/>
      <c r="B79" s="153" t="s">
        <v>79</v>
      </c>
      <c r="C79" s="154"/>
      <c r="D79" s="130"/>
      <c r="E79" s="129"/>
      <c r="F79" s="130"/>
      <c r="G79" s="129"/>
      <c r="H79" s="130"/>
      <c r="I79" s="129"/>
      <c r="J79" s="130"/>
      <c r="K79" s="129"/>
      <c r="L79" s="130"/>
      <c r="M79" s="131"/>
      <c r="N79" s="141"/>
      <c r="O79" s="115"/>
      <c r="P79" s="142"/>
      <c r="Q79" s="142"/>
      <c r="R79" s="142"/>
      <c r="S79" s="143"/>
      <c r="T79" s="133"/>
      <c r="U79" s="39"/>
      <c r="V79" s="5"/>
      <c r="W79" s="5"/>
      <c r="X79" s="5"/>
      <c r="Y79" s="5"/>
      <c r="Z79" s="5"/>
      <c r="AA79" s="5"/>
      <c r="AB79" s="5"/>
      <c r="AC79" s="5"/>
      <c r="AD79" s="5"/>
      <c r="AE79" s="5"/>
      <c r="AF79" s="5"/>
      <c r="AG79" s="5"/>
      <c r="AH79" s="5"/>
      <c r="AI79" s="5"/>
      <c r="AJ79" s="5"/>
      <c r="AK79" s="5"/>
      <c r="AL79" s="5"/>
      <c r="AM79" s="5"/>
    </row>
    <row r="80" spans="1:39" ht="15.75" customHeight="1" x14ac:dyDescent="0.2">
      <c r="A80" s="202">
        <v>50</v>
      </c>
      <c r="B80" s="108" t="s">
        <v>258</v>
      </c>
      <c r="C80" s="135" t="s">
        <v>105</v>
      </c>
      <c r="D80" s="136">
        <v>3</v>
      </c>
      <c r="E80" s="67">
        <v>2</v>
      </c>
      <c r="F80" s="112">
        <f t="shared" ref="F80:F92" si="57">D80*E80</f>
        <v>6</v>
      </c>
      <c r="G80" s="111">
        <v>3</v>
      </c>
      <c r="H80" s="112">
        <f t="shared" ref="H80:H92" si="58">D80*G80</f>
        <v>9</v>
      </c>
      <c r="I80" s="111">
        <v>3</v>
      </c>
      <c r="J80" s="112">
        <f t="shared" ref="J80:J92" si="59">D80*I80</f>
        <v>9</v>
      </c>
      <c r="K80" s="151">
        <v>1</v>
      </c>
      <c r="L80" s="112">
        <f t="shared" ref="L80:L92" si="60">D80*K80</f>
        <v>3</v>
      </c>
      <c r="M80" s="111">
        <v>3</v>
      </c>
      <c r="N80" s="114">
        <f t="shared" ref="N80:N92" si="61">D80*M80</f>
        <v>9</v>
      </c>
      <c r="O80" s="115"/>
      <c r="P80" s="152" t="s">
        <v>259</v>
      </c>
      <c r="Q80" s="116" t="s">
        <v>260</v>
      </c>
      <c r="R80" s="116" t="s">
        <v>261</v>
      </c>
      <c r="S80" s="152" t="s">
        <v>262</v>
      </c>
      <c r="T80" s="36" t="s">
        <v>263</v>
      </c>
      <c r="U80" s="39"/>
      <c r="V80" s="5"/>
      <c r="W80" s="5"/>
      <c r="X80" s="5"/>
      <c r="Y80" s="5"/>
      <c r="Z80" s="5"/>
      <c r="AA80" s="5"/>
      <c r="AB80" s="5"/>
      <c r="AC80" s="5"/>
      <c r="AD80" s="5"/>
      <c r="AE80" s="5"/>
      <c r="AF80" s="5"/>
      <c r="AG80" s="5"/>
      <c r="AH80" s="5"/>
      <c r="AI80" s="5"/>
      <c r="AJ80" s="5"/>
      <c r="AK80" s="5"/>
      <c r="AL80" s="5"/>
      <c r="AM80" s="5"/>
    </row>
    <row r="81" spans="1:39" ht="15.75" customHeight="1" x14ac:dyDescent="0.2">
      <c r="A81" s="202">
        <v>51</v>
      </c>
      <c r="B81" s="108" t="s">
        <v>264</v>
      </c>
      <c r="C81" s="135" t="s">
        <v>105</v>
      </c>
      <c r="D81" s="136">
        <v>3</v>
      </c>
      <c r="E81" s="111">
        <v>3</v>
      </c>
      <c r="F81" s="112">
        <f t="shared" si="57"/>
        <v>9</v>
      </c>
      <c r="G81" s="111">
        <v>3</v>
      </c>
      <c r="H81" s="112">
        <f t="shared" si="58"/>
        <v>9</v>
      </c>
      <c r="I81" s="111">
        <v>3</v>
      </c>
      <c r="J81" s="112">
        <f t="shared" si="59"/>
        <v>9</v>
      </c>
      <c r="K81" s="151">
        <v>1</v>
      </c>
      <c r="L81" s="112">
        <f t="shared" si="60"/>
        <v>3</v>
      </c>
      <c r="M81" s="111">
        <v>3</v>
      </c>
      <c r="N81" s="114">
        <f t="shared" si="61"/>
        <v>9</v>
      </c>
      <c r="O81" s="115"/>
      <c r="P81" s="116" t="s">
        <v>265</v>
      </c>
      <c r="Q81" s="116" t="s">
        <v>260</v>
      </c>
      <c r="R81" s="116" t="s">
        <v>265</v>
      </c>
      <c r="S81" s="152" t="s">
        <v>262</v>
      </c>
      <c r="T81" s="36" t="s">
        <v>266</v>
      </c>
      <c r="U81" s="39"/>
      <c r="V81" s="5"/>
      <c r="W81" s="5"/>
      <c r="X81" s="5"/>
      <c r="Y81" s="5"/>
      <c r="Z81" s="5"/>
      <c r="AA81" s="5"/>
      <c r="AB81" s="5"/>
      <c r="AC81" s="5"/>
      <c r="AD81" s="5"/>
      <c r="AE81" s="5"/>
      <c r="AF81" s="5"/>
      <c r="AG81" s="5"/>
      <c r="AH81" s="5"/>
      <c r="AI81" s="5"/>
      <c r="AJ81" s="5"/>
      <c r="AK81" s="5"/>
      <c r="AL81" s="5"/>
      <c r="AM81" s="5"/>
    </row>
    <row r="82" spans="1:39" ht="15.75" customHeight="1" x14ac:dyDescent="0.2">
      <c r="A82" s="202">
        <v>52</v>
      </c>
      <c r="B82" s="108" t="s">
        <v>267</v>
      </c>
      <c r="C82" s="135" t="s">
        <v>105</v>
      </c>
      <c r="D82" s="136">
        <v>3</v>
      </c>
      <c r="E82" s="111">
        <v>3</v>
      </c>
      <c r="F82" s="112">
        <f t="shared" si="57"/>
        <v>9</v>
      </c>
      <c r="G82" s="111">
        <v>3</v>
      </c>
      <c r="H82" s="112">
        <f t="shared" si="58"/>
        <v>9</v>
      </c>
      <c r="I82" s="111">
        <v>3</v>
      </c>
      <c r="J82" s="112">
        <f t="shared" si="59"/>
        <v>9</v>
      </c>
      <c r="K82" s="111">
        <v>3</v>
      </c>
      <c r="L82" s="112">
        <f t="shared" si="60"/>
        <v>9</v>
      </c>
      <c r="M82" s="111">
        <v>3</v>
      </c>
      <c r="N82" s="114">
        <f t="shared" si="61"/>
        <v>9</v>
      </c>
      <c r="O82" s="115"/>
      <c r="P82" s="36" t="s">
        <v>268</v>
      </c>
      <c r="Q82" s="36" t="s">
        <v>268</v>
      </c>
      <c r="R82" s="36" t="s">
        <v>268</v>
      </c>
      <c r="S82" s="117" t="s">
        <v>268</v>
      </c>
      <c r="T82" s="36" t="s">
        <v>268</v>
      </c>
      <c r="U82" s="39"/>
      <c r="V82" s="5"/>
      <c r="W82" s="5"/>
      <c r="X82" s="5"/>
      <c r="Y82" s="5"/>
      <c r="Z82" s="5"/>
      <c r="AA82" s="5"/>
      <c r="AB82" s="5"/>
      <c r="AC82" s="5"/>
      <c r="AD82" s="5"/>
      <c r="AE82" s="5"/>
      <c r="AF82" s="5"/>
      <c r="AG82" s="5"/>
      <c r="AH82" s="5"/>
      <c r="AI82" s="5"/>
      <c r="AJ82" s="5"/>
      <c r="AK82" s="5"/>
      <c r="AL82" s="5"/>
      <c r="AM82" s="5"/>
    </row>
    <row r="83" spans="1:39" ht="15.75" customHeight="1" x14ac:dyDescent="0.2">
      <c r="A83" s="202">
        <v>53</v>
      </c>
      <c r="B83" s="108" t="s">
        <v>269</v>
      </c>
      <c r="C83" s="135" t="s">
        <v>105</v>
      </c>
      <c r="D83" s="136">
        <v>3</v>
      </c>
      <c r="E83" s="175"/>
      <c r="F83" s="112">
        <f t="shared" si="57"/>
        <v>0</v>
      </c>
      <c r="G83" s="175"/>
      <c r="H83" s="112">
        <f t="shared" si="58"/>
        <v>0</v>
      </c>
      <c r="I83" s="175"/>
      <c r="J83" s="112">
        <f t="shared" si="59"/>
        <v>0</v>
      </c>
      <c r="K83" s="175"/>
      <c r="L83" s="112">
        <f t="shared" si="60"/>
        <v>0</v>
      </c>
      <c r="M83" s="178"/>
      <c r="N83" s="114">
        <f t="shared" si="61"/>
        <v>0</v>
      </c>
      <c r="O83" s="115"/>
      <c r="P83" s="36"/>
      <c r="Q83" s="36"/>
      <c r="R83" s="36"/>
      <c r="S83" s="117"/>
      <c r="T83" s="36"/>
      <c r="U83" s="39"/>
      <c r="V83" s="5"/>
      <c r="W83" s="5"/>
      <c r="X83" s="5"/>
      <c r="Y83" s="5"/>
      <c r="Z83" s="5"/>
      <c r="AA83" s="5"/>
      <c r="AB83" s="5"/>
      <c r="AC83" s="5"/>
      <c r="AD83" s="5"/>
      <c r="AE83" s="5"/>
      <c r="AF83" s="5"/>
      <c r="AG83" s="5"/>
      <c r="AH83" s="5"/>
      <c r="AI83" s="5"/>
      <c r="AJ83" s="5"/>
      <c r="AK83" s="5"/>
      <c r="AL83" s="5"/>
      <c r="AM83" s="5"/>
    </row>
    <row r="84" spans="1:39" ht="15.75" customHeight="1" x14ac:dyDescent="0.2">
      <c r="A84" s="202">
        <v>54</v>
      </c>
      <c r="B84" s="108" t="s">
        <v>270</v>
      </c>
      <c r="C84" s="135" t="s">
        <v>105</v>
      </c>
      <c r="D84" s="136">
        <v>3</v>
      </c>
      <c r="E84" s="175"/>
      <c r="F84" s="112">
        <f t="shared" si="57"/>
        <v>0</v>
      </c>
      <c r="G84" s="175"/>
      <c r="H84" s="112">
        <f t="shared" si="58"/>
        <v>0</v>
      </c>
      <c r="I84" s="175"/>
      <c r="J84" s="112">
        <f t="shared" si="59"/>
        <v>0</v>
      </c>
      <c r="K84" s="175"/>
      <c r="L84" s="112">
        <f t="shared" si="60"/>
        <v>0</v>
      </c>
      <c r="M84" s="178"/>
      <c r="N84" s="114">
        <f t="shared" si="61"/>
        <v>0</v>
      </c>
      <c r="O84" s="115"/>
      <c r="P84" s="36"/>
      <c r="Q84" s="36"/>
      <c r="R84" s="36"/>
      <c r="S84" s="117"/>
      <c r="T84" s="36"/>
      <c r="U84" s="39"/>
      <c r="V84" s="5"/>
      <c r="W84" s="5"/>
      <c r="X84" s="5"/>
      <c r="Y84" s="5"/>
      <c r="Z84" s="5"/>
      <c r="AA84" s="5"/>
      <c r="AB84" s="5"/>
      <c r="AC84" s="5"/>
      <c r="AD84" s="5"/>
      <c r="AE84" s="5"/>
      <c r="AF84" s="5"/>
      <c r="AG84" s="5"/>
      <c r="AH84" s="5"/>
      <c r="AI84" s="5"/>
      <c r="AJ84" s="5"/>
      <c r="AK84" s="5"/>
      <c r="AL84" s="5"/>
      <c r="AM84" s="5"/>
    </row>
    <row r="85" spans="1:39" ht="15.75" customHeight="1" x14ac:dyDescent="0.2">
      <c r="A85" s="202">
        <v>55</v>
      </c>
      <c r="B85" s="108" t="s">
        <v>271</v>
      </c>
      <c r="C85" s="135" t="s">
        <v>105</v>
      </c>
      <c r="D85" s="136">
        <v>3</v>
      </c>
      <c r="E85" s="175"/>
      <c r="F85" s="112">
        <f t="shared" si="57"/>
        <v>0</v>
      </c>
      <c r="G85" s="175"/>
      <c r="H85" s="112">
        <f t="shared" si="58"/>
        <v>0</v>
      </c>
      <c r="I85" s="175"/>
      <c r="J85" s="112">
        <f t="shared" si="59"/>
        <v>0</v>
      </c>
      <c r="K85" s="175"/>
      <c r="L85" s="112">
        <f t="shared" si="60"/>
        <v>0</v>
      </c>
      <c r="M85" s="178"/>
      <c r="N85" s="114">
        <f t="shared" si="61"/>
        <v>0</v>
      </c>
      <c r="O85" s="115"/>
      <c r="P85" s="36"/>
      <c r="Q85" s="36"/>
      <c r="R85" s="36"/>
      <c r="S85" s="117"/>
      <c r="T85" s="36"/>
      <c r="U85" s="39"/>
      <c r="V85" s="5"/>
      <c r="W85" s="5"/>
      <c r="X85" s="5"/>
      <c r="Y85" s="5"/>
      <c r="Z85" s="5"/>
      <c r="AA85" s="5"/>
      <c r="AB85" s="5"/>
      <c r="AC85" s="5"/>
      <c r="AD85" s="5"/>
      <c r="AE85" s="5"/>
      <c r="AF85" s="5"/>
      <c r="AG85" s="5"/>
      <c r="AH85" s="5"/>
      <c r="AI85" s="5"/>
      <c r="AJ85" s="5"/>
      <c r="AK85" s="5"/>
      <c r="AL85" s="5"/>
      <c r="AM85" s="5"/>
    </row>
    <row r="86" spans="1:39" ht="15.75" customHeight="1" x14ac:dyDescent="0.2">
      <c r="A86" s="202">
        <v>56</v>
      </c>
      <c r="B86" s="108" t="s">
        <v>272</v>
      </c>
      <c r="C86" s="135" t="s">
        <v>105</v>
      </c>
      <c r="D86" s="136">
        <v>3</v>
      </c>
      <c r="E86" s="175"/>
      <c r="F86" s="112">
        <f t="shared" si="57"/>
        <v>0</v>
      </c>
      <c r="G86" s="175"/>
      <c r="H86" s="112">
        <f t="shared" si="58"/>
        <v>0</v>
      </c>
      <c r="I86" s="175"/>
      <c r="J86" s="112">
        <f t="shared" si="59"/>
        <v>0</v>
      </c>
      <c r="K86" s="175"/>
      <c r="L86" s="112">
        <f t="shared" si="60"/>
        <v>0</v>
      </c>
      <c r="M86" s="178"/>
      <c r="N86" s="114">
        <f t="shared" si="61"/>
        <v>0</v>
      </c>
      <c r="O86" s="115"/>
      <c r="P86" s="36"/>
      <c r="Q86" s="36"/>
      <c r="R86" s="36"/>
      <c r="S86" s="117"/>
      <c r="T86" s="36"/>
      <c r="U86" s="39"/>
      <c r="V86" s="5"/>
      <c r="W86" s="5"/>
      <c r="X86" s="5"/>
      <c r="Y86" s="5"/>
      <c r="Z86" s="5"/>
      <c r="AA86" s="5"/>
      <c r="AB86" s="5"/>
      <c r="AC86" s="5"/>
      <c r="AD86" s="5"/>
      <c r="AE86" s="5"/>
      <c r="AF86" s="5"/>
      <c r="AG86" s="5"/>
      <c r="AH86" s="5"/>
      <c r="AI86" s="5"/>
      <c r="AJ86" s="5"/>
      <c r="AK86" s="5"/>
      <c r="AL86" s="5"/>
      <c r="AM86" s="5"/>
    </row>
    <row r="87" spans="1:39" ht="15.75" customHeight="1" x14ac:dyDescent="0.2">
      <c r="A87" s="202">
        <v>57</v>
      </c>
      <c r="B87" s="108" t="s">
        <v>273</v>
      </c>
      <c r="C87" s="135" t="s">
        <v>105</v>
      </c>
      <c r="D87" s="136">
        <v>3</v>
      </c>
      <c r="E87" s="175"/>
      <c r="F87" s="112">
        <f t="shared" si="57"/>
        <v>0</v>
      </c>
      <c r="G87" s="175"/>
      <c r="H87" s="112">
        <f t="shared" si="58"/>
        <v>0</v>
      </c>
      <c r="I87" s="175"/>
      <c r="J87" s="112">
        <f t="shared" si="59"/>
        <v>0</v>
      </c>
      <c r="K87" s="175"/>
      <c r="L87" s="112">
        <f t="shared" si="60"/>
        <v>0</v>
      </c>
      <c r="M87" s="178"/>
      <c r="N87" s="114">
        <f t="shared" si="61"/>
        <v>0</v>
      </c>
      <c r="O87" s="115"/>
      <c r="P87" s="36"/>
      <c r="Q87" s="36"/>
      <c r="R87" s="36"/>
      <c r="S87" s="117"/>
      <c r="T87" s="36"/>
      <c r="U87" s="39"/>
      <c r="V87" s="5"/>
      <c r="W87" s="5"/>
      <c r="X87" s="5"/>
      <c r="Y87" s="5"/>
      <c r="Z87" s="5"/>
      <c r="AA87" s="5"/>
      <c r="AB87" s="5"/>
      <c r="AC87" s="5"/>
      <c r="AD87" s="5"/>
      <c r="AE87" s="5"/>
      <c r="AF87" s="5"/>
      <c r="AG87" s="5"/>
      <c r="AH87" s="5"/>
      <c r="AI87" s="5"/>
      <c r="AJ87" s="5"/>
      <c r="AK87" s="5"/>
      <c r="AL87" s="5"/>
      <c r="AM87" s="5"/>
    </row>
    <row r="88" spans="1:39" ht="15.75" customHeight="1" x14ac:dyDescent="0.2">
      <c r="A88" s="202">
        <v>58</v>
      </c>
      <c r="B88" s="108" t="s">
        <v>274</v>
      </c>
      <c r="C88" s="135" t="s">
        <v>105</v>
      </c>
      <c r="D88" s="136">
        <v>3</v>
      </c>
      <c r="E88" s="175"/>
      <c r="F88" s="112">
        <f t="shared" si="57"/>
        <v>0</v>
      </c>
      <c r="G88" s="175"/>
      <c r="H88" s="112">
        <f t="shared" si="58"/>
        <v>0</v>
      </c>
      <c r="I88" s="175"/>
      <c r="J88" s="112">
        <f t="shared" si="59"/>
        <v>0</v>
      </c>
      <c r="K88" s="175"/>
      <c r="L88" s="112">
        <f t="shared" si="60"/>
        <v>0</v>
      </c>
      <c r="M88" s="178"/>
      <c r="N88" s="114">
        <f t="shared" si="61"/>
        <v>0</v>
      </c>
      <c r="O88" s="115"/>
      <c r="P88" s="36"/>
      <c r="Q88" s="36"/>
      <c r="R88" s="36"/>
      <c r="S88" s="117"/>
      <c r="T88" s="36"/>
      <c r="U88" s="39"/>
      <c r="V88" s="5"/>
      <c r="W88" s="5"/>
      <c r="X88" s="5"/>
      <c r="Y88" s="5"/>
      <c r="Z88" s="5"/>
      <c r="AA88" s="5"/>
      <c r="AB88" s="5"/>
      <c r="AC88" s="5"/>
      <c r="AD88" s="5"/>
      <c r="AE88" s="5"/>
      <c r="AF88" s="5"/>
      <c r="AG88" s="5"/>
      <c r="AH88" s="5"/>
      <c r="AI88" s="5"/>
      <c r="AJ88" s="5"/>
      <c r="AK88" s="5"/>
      <c r="AL88" s="5"/>
      <c r="AM88" s="5"/>
    </row>
    <row r="89" spans="1:39" ht="15.75" customHeight="1" x14ac:dyDescent="0.2">
      <c r="A89" s="202">
        <v>59</v>
      </c>
      <c r="B89" s="108" t="s">
        <v>275</v>
      </c>
      <c r="C89" s="135" t="s">
        <v>105</v>
      </c>
      <c r="D89" s="136">
        <v>3</v>
      </c>
      <c r="E89" s="175"/>
      <c r="F89" s="112">
        <f t="shared" si="57"/>
        <v>0</v>
      </c>
      <c r="G89" s="175"/>
      <c r="H89" s="112">
        <f t="shared" si="58"/>
        <v>0</v>
      </c>
      <c r="I89" s="175"/>
      <c r="J89" s="112">
        <f t="shared" si="59"/>
        <v>0</v>
      </c>
      <c r="K89" s="175"/>
      <c r="L89" s="112">
        <f t="shared" si="60"/>
        <v>0</v>
      </c>
      <c r="M89" s="178"/>
      <c r="N89" s="114">
        <f t="shared" si="61"/>
        <v>0</v>
      </c>
      <c r="O89" s="115"/>
      <c r="P89" s="36"/>
      <c r="Q89" s="36"/>
      <c r="R89" s="36"/>
      <c r="S89" s="117"/>
      <c r="T89" s="36"/>
      <c r="U89" s="39"/>
      <c r="V89" s="5"/>
      <c r="W89" s="5"/>
      <c r="X89" s="5"/>
      <c r="Y89" s="5"/>
      <c r="Z89" s="5"/>
      <c r="AA89" s="5"/>
      <c r="AB89" s="5"/>
      <c r="AC89" s="5"/>
      <c r="AD89" s="5"/>
      <c r="AE89" s="5"/>
      <c r="AF89" s="5"/>
      <c r="AG89" s="5"/>
      <c r="AH89" s="5"/>
      <c r="AI89" s="5"/>
      <c r="AJ89" s="5"/>
      <c r="AK89" s="5"/>
      <c r="AL89" s="5"/>
      <c r="AM89" s="5"/>
    </row>
    <row r="90" spans="1:39" ht="15.75" customHeight="1" x14ac:dyDescent="0.2">
      <c r="A90" s="202">
        <v>60</v>
      </c>
      <c r="B90" s="108" t="s">
        <v>276</v>
      </c>
      <c r="C90" s="135" t="s">
        <v>105</v>
      </c>
      <c r="D90" s="136">
        <v>3</v>
      </c>
      <c r="E90" s="175"/>
      <c r="F90" s="112">
        <f t="shared" si="57"/>
        <v>0</v>
      </c>
      <c r="G90" s="175"/>
      <c r="H90" s="112">
        <f t="shared" si="58"/>
        <v>0</v>
      </c>
      <c r="I90" s="175"/>
      <c r="J90" s="112">
        <f t="shared" si="59"/>
        <v>0</v>
      </c>
      <c r="K90" s="175"/>
      <c r="L90" s="112">
        <f t="shared" si="60"/>
        <v>0</v>
      </c>
      <c r="M90" s="178"/>
      <c r="N90" s="114">
        <f t="shared" si="61"/>
        <v>0</v>
      </c>
      <c r="O90" s="115"/>
      <c r="P90" s="36"/>
      <c r="Q90" s="36"/>
      <c r="R90" s="36"/>
      <c r="S90" s="117"/>
      <c r="T90" s="36"/>
      <c r="U90" s="39"/>
      <c r="V90" s="5"/>
      <c r="W90" s="5"/>
      <c r="X90" s="5"/>
      <c r="Y90" s="5"/>
      <c r="Z90" s="5"/>
      <c r="AA90" s="5"/>
      <c r="AB90" s="5"/>
      <c r="AC90" s="5"/>
      <c r="AD90" s="5"/>
      <c r="AE90" s="5"/>
      <c r="AF90" s="5"/>
      <c r="AG90" s="5"/>
      <c r="AH90" s="5"/>
      <c r="AI90" s="5"/>
      <c r="AJ90" s="5"/>
      <c r="AK90" s="5"/>
      <c r="AL90" s="5"/>
      <c r="AM90" s="5"/>
    </row>
    <row r="91" spans="1:39" ht="15.75" customHeight="1" x14ac:dyDescent="0.2">
      <c r="A91" s="202">
        <v>61</v>
      </c>
      <c r="B91" s="108" t="s">
        <v>277</v>
      </c>
      <c r="C91" s="135" t="s">
        <v>105</v>
      </c>
      <c r="D91" s="136">
        <v>3</v>
      </c>
      <c r="E91" s="175"/>
      <c r="F91" s="112">
        <f t="shared" si="57"/>
        <v>0</v>
      </c>
      <c r="G91" s="175"/>
      <c r="H91" s="112">
        <f t="shared" si="58"/>
        <v>0</v>
      </c>
      <c r="I91" s="175"/>
      <c r="J91" s="112">
        <f t="shared" si="59"/>
        <v>0</v>
      </c>
      <c r="K91" s="175"/>
      <c r="L91" s="112">
        <f t="shared" si="60"/>
        <v>0</v>
      </c>
      <c r="M91" s="178"/>
      <c r="N91" s="114">
        <f t="shared" si="61"/>
        <v>0</v>
      </c>
      <c r="O91" s="115"/>
      <c r="P91" s="36"/>
      <c r="Q91" s="36"/>
      <c r="R91" s="36"/>
      <c r="S91" s="117"/>
      <c r="T91" s="36"/>
      <c r="U91" s="39"/>
      <c r="V91" s="5"/>
      <c r="W91" s="5"/>
      <c r="X91" s="5"/>
      <c r="Y91" s="5"/>
      <c r="Z91" s="5"/>
      <c r="AA91" s="5"/>
      <c r="AB91" s="5"/>
      <c r="AC91" s="5"/>
      <c r="AD91" s="5"/>
      <c r="AE91" s="5"/>
      <c r="AF91" s="5"/>
      <c r="AG91" s="5"/>
      <c r="AH91" s="5"/>
      <c r="AI91" s="5"/>
      <c r="AJ91" s="5"/>
      <c r="AK91" s="5"/>
      <c r="AL91" s="5"/>
      <c r="AM91" s="5"/>
    </row>
    <row r="92" spans="1:39" ht="15.75" customHeight="1" x14ac:dyDescent="0.2">
      <c r="A92" s="202">
        <v>62</v>
      </c>
      <c r="B92" s="108" t="s">
        <v>278</v>
      </c>
      <c r="C92" s="135" t="s">
        <v>105</v>
      </c>
      <c r="D92" s="136">
        <v>3</v>
      </c>
      <c r="E92" s="175"/>
      <c r="F92" s="112">
        <f t="shared" si="57"/>
        <v>0</v>
      </c>
      <c r="G92" s="175"/>
      <c r="H92" s="112">
        <f t="shared" si="58"/>
        <v>0</v>
      </c>
      <c r="I92" s="175"/>
      <c r="J92" s="112">
        <f t="shared" si="59"/>
        <v>0</v>
      </c>
      <c r="K92" s="175"/>
      <c r="L92" s="112">
        <f t="shared" si="60"/>
        <v>0</v>
      </c>
      <c r="M92" s="178"/>
      <c r="N92" s="114">
        <f t="shared" si="61"/>
        <v>0</v>
      </c>
      <c r="O92" s="115"/>
      <c r="P92" s="36"/>
      <c r="Q92" s="36"/>
      <c r="R92" s="36"/>
      <c r="S92" s="117"/>
      <c r="T92" s="36"/>
      <c r="U92" s="39"/>
      <c r="V92" s="5"/>
      <c r="W92" s="5"/>
      <c r="X92" s="5"/>
      <c r="Y92" s="5"/>
      <c r="Z92" s="5"/>
      <c r="AA92" s="5"/>
      <c r="AB92" s="5"/>
      <c r="AC92" s="5"/>
      <c r="AD92" s="5"/>
      <c r="AE92" s="5"/>
      <c r="AF92" s="5"/>
      <c r="AG92" s="5"/>
      <c r="AH92" s="5"/>
      <c r="AI92" s="5"/>
      <c r="AJ92" s="5"/>
      <c r="AK92" s="5"/>
      <c r="AL92" s="5"/>
      <c r="AM92" s="5"/>
    </row>
    <row r="93" spans="1:39" ht="15.75" customHeight="1" x14ac:dyDescent="0.2">
      <c r="A93" s="49"/>
      <c r="B93" s="158" t="s">
        <v>279</v>
      </c>
      <c r="C93" s="179"/>
      <c r="D93" s="162"/>
      <c r="E93" s="180"/>
      <c r="F93" s="162"/>
      <c r="G93" s="180"/>
      <c r="H93" s="162"/>
      <c r="I93" s="180"/>
      <c r="J93" s="162"/>
      <c r="K93" s="180"/>
      <c r="L93" s="162"/>
      <c r="M93" s="163"/>
      <c r="N93" s="164"/>
      <c r="O93" s="115"/>
      <c r="P93" s="181"/>
      <c r="Q93" s="181"/>
      <c r="R93" s="181"/>
      <c r="S93" s="182"/>
      <c r="T93" s="181"/>
      <c r="U93" s="39"/>
      <c r="V93" s="5"/>
      <c r="W93" s="5"/>
      <c r="X93" s="5"/>
      <c r="Y93" s="5"/>
      <c r="Z93" s="5"/>
      <c r="AA93" s="5"/>
      <c r="AB93" s="5"/>
      <c r="AC93" s="5"/>
      <c r="AD93" s="5"/>
      <c r="AE93" s="5"/>
      <c r="AF93" s="5"/>
      <c r="AG93" s="5"/>
      <c r="AH93" s="5"/>
      <c r="AI93" s="5"/>
      <c r="AJ93" s="5"/>
      <c r="AK93" s="5"/>
      <c r="AL93" s="5"/>
      <c r="AM93" s="5"/>
    </row>
    <row r="94" spans="1:39" ht="15.75" customHeight="1" x14ac:dyDescent="0.2">
      <c r="A94" s="202">
        <v>63</v>
      </c>
      <c r="B94" s="108" t="s">
        <v>280</v>
      </c>
      <c r="C94" s="135" t="s">
        <v>105</v>
      </c>
      <c r="D94" s="125">
        <v>3</v>
      </c>
      <c r="E94" s="175"/>
      <c r="F94" s="112">
        <f>D94*E94</f>
        <v>0</v>
      </c>
      <c r="G94" s="175"/>
      <c r="H94" s="112">
        <f>D94*G94</f>
        <v>0</v>
      </c>
      <c r="I94" s="175"/>
      <c r="J94" s="112">
        <f>D94*I94</f>
        <v>0</v>
      </c>
      <c r="K94" s="175"/>
      <c r="L94" s="112">
        <f>D94*K94</f>
        <v>0</v>
      </c>
      <c r="M94" s="178"/>
      <c r="N94" s="114">
        <f>D94*M94</f>
        <v>0</v>
      </c>
      <c r="O94" s="115"/>
      <c r="P94" s="36"/>
      <c r="Q94" s="36"/>
      <c r="R94" s="36"/>
      <c r="S94" s="117"/>
      <c r="T94" s="36"/>
      <c r="U94" s="39"/>
      <c r="V94" s="5"/>
      <c r="W94" s="5"/>
      <c r="X94" s="5"/>
      <c r="Y94" s="5"/>
      <c r="Z94" s="5"/>
      <c r="AA94" s="5"/>
      <c r="AB94" s="5"/>
      <c r="AC94" s="5"/>
      <c r="AD94" s="5"/>
      <c r="AE94" s="5"/>
      <c r="AF94" s="5"/>
      <c r="AG94" s="5"/>
      <c r="AH94" s="5"/>
      <c r="AI94" s="5"/>
      <c r="AJ94" s="5"/>
      <c r="AK94" s="5"/>
      <c r="AL94" s="5"/>
      <c r="AM94" s="5"/>
    </row>
    <row r="95" spans="1:39" ht="15.75" customHeight="1" x14ac:dyDescent="0.2">
      <c r="A95" s="49"/>
      <c r="B95" s="183" t="s">
        <v>281</v>
      </c>
      <c r="C95" s="184"/>
      <c r="D95" s="185"/>
      <c r="E95" s="186"/>
      <c r="F95" s="187"/>
      <c r="G95" s="186"/>
      <c r="H95" s="185"/>
      <c r="I95" s="186"/>
      <c r="J95" s="185"/>
      <c r="K95" s="186"/>
      <c r="L95" s="185"/>
      <c r="M95" s="163"/>
      <c r="N95" s="164"/>
      <c r="O95" s="165"/>
      <c r="P95" s="188"/>
      <c r="Q95" s="188"/>
      <c r="R95" s="188"/>
      <c r="S95" s="189"/>
      <c r="T95" s="181"/>
      <c r="U95" s="39"/>
      <c r="V95" s="5"/>
      <c r="W95" s="5"/>
      <c r="X95" s="5"/>
      <c r="Y95" s="5"/>
      <c r="Z95" s="5"/>
      <c r="AA95" s="5"/>
      <c r="AB95" s="5"/>
      <c r="AC95" s="5"/>
      <c r="AD95" s="5"/>
      <c r="AE95" s="5"/>
      <c r="AF95" s="5"/>
      <c r="AG95" s="5"/>
      <c r="AH95" s="5"/>
      <c r="AI95" s="5"/>
      <c r="AJ95" s="5"/>
      <c r="AK95" s="5"/>
      <c r="AL95" s="5"/>
      <c r="AM95" s="5"/>
    </row>
    <row r="96" spans="1:39" ht="15.75" customHeight="1" x14ac:dyDescent="0.2">
      <c r="A96" s="49"/>
      <c r="B96" s="153" t="s">
        <v>80</v>
      </c>
      <c r="C96" s="154"/>
      <c r="D96" s="130"/>
      <c r="E96" s="129"/>
      <c r="F96" s="130"/>
      <c r="G96" s="129"/>
      <c r="H96" s="130"/>
      <c r="I96" s="129"/>
      <c r="J96" s="130"/>
      <c r="K96" s="129"/>
      <c r="L96" s="130"/>
      <c r="M96" s="131"/>
      <c r="N96" s="141"/>
      <c r="O96" s="115"/>
      <c r="P96" s="142"/>
      <c r="Q96" s="142"/>
      <c r="R96" s="142"/>
      <c r="S96" s="143"/>
      <c r="T96" s="142"/>
      <c r="U96" s="39"/>
      <c r="V96" s="5"/>
      <c r="W96" s="5"/>
      <c r="X96" s="5"/>
      <c r="Y96" s="5"/>
      <c r="Z96" s="5"/>
      <c r="AA96" s="5"/>
      <c r="AB96" s="5"/>
      <c r="AC96" s="5"/>
      <c r="AD96" s="5"/>
      <c r="AE96" s="5"/>
      <c r="AF96" s="5"/>
      <c r="AG96" s="5"/>
      <c r="AH96" s="5"/>
      <c r="AI96" s="5"/>
      <c r="AJ96" s="5"/>
      <c r="AK96" s="5"/>
      <c r="AL96" s="5"/>
      <c r="AM96" s="5"/>
    </row>
    <row r="97" spans="1:39" ht="15.75" customHeight="1" x14ac:dyDescent="0.2">
      <c r="A97" s="202">
        <v>64</v>
      </c>
      <c r="B97" s="108" t="s">
        <v>282</v>
      </c>
      <c r="C97" s="135" t="s">
        <v>105</v>
      </c>
      <c r="D97" s="136">
        <v>3</v>
      </c>
      <c r="E97" s="111">
        <v>3</v>
      </c>
      <c r="F97" s="112">
        <f t="shared" ref="F97:F99" si="62">D97*E97</f>
        <v>9</v>
      </c>
      <c r="G97" s="111">
        <v>3</v>
      </c>
      <c r="H97" s="112">
        <f t="shared" ref="H97:H99" si="63">D97*G97</f>
        <v>9</v>
      </c>
      <c r="I97" s="111">
        <v>3</v>
      </c>
      <c r="J97" s="112">
        <f t="shared" ref="J97:J99" si="64">D97*I97</f>
        <v>9</v>
      </c>
      <c r="K97" s="121">
        <v>0</v>
      </c>
      <c r="L97" s="112">
        <f t="shared" ref="L97:L99" si="65">D97*K97</f>
        <v>0</v>
      </c>
      <c r="M97" s="68">
        <v>3</v>
      </c>
      <c r="N97" s="114">
        <f t="shared" ref="N97:N99" si="66">D97*M97</f>
        <v>9</v>
      </c>
      <c r="O97" s="115"/>
      <c r="P97" s="116" t="s">
        <v>283</v>
      </c>
      <c r="Q97" s="116" t="s">
        <v>284</v>
      </c>
      <c r="R97" s="116" t="s">
        <v>283</v>
      </c>
      <c r="S97" s="117" t="s">
        <v>89</v>
      </c>
      <c r="T97" s="36" t="s">
        <v>285</v>
      </c>
      <c r="U97" s="39"/>
      <c r="V97" s="5"/>
      <c r="W97" s="5"/>
      <c r="X97" s="5"/>
      <c r="Y97" s="5"/>
      <c r="Z97" s="5"/>
      <c r="AA97" s="5"/>
      <c r="AB97" s="5"/>
      <c r="AC97" s="5"/>
      <c r="AD97" s="5"/>
      <c r="AE97" s="5"/>
      <c r="AF97" s="5"/>
      <c r="AG97" s="5"/>
      <c r="AH97" s="5"/>
      <c r="AI97" s="5"/>
      <c r="AJ97" s="5"/>
      <c r="AK97" s="5"/>
      <c r="AL97" s="5"/>
      <c r="AM97" s="5"/>
    </row>
    <row r="98" spans="1:39" ht="15.75" customHeight="1" x14ac:dyDescent="0.2">
      <c r="A98" s="202">
        <v>65</v>
      </c>
      <c r="B98" s="108" t="s">
        <v>286</v>
      </c>
      <c r="C98" s="135" t="s">
        <v>105</v>
      </c>
      <c r="D98" s="136">
        <v>3</v>
      </c>
      <c r="E98" s="111">
        <v>3</v>
      </c>
      <c r="F98" s="112">
        <f t="shared" si="62"/>
        <v>9</v>
      </c>
      <c r="G98" s="111">
        <v>3</v>
      </c>
      <c r="H98" s="112">
        <f t="shared" si="63"/>
        <v>9</v>
      </c>
      <c r="I98" s="111">
        <v>3</v>
      </c>
      <c r="J98" s="112">
        <f t="shared" si="64"/>
        <v>9</v>
      </c>
      <c r="K98" s="121">
        <v>0</v>
      </c>
      <c r="L98" s="112">
        <f t="shared" si="65"/>
        <v>0</v>
      </c>
      <c r="M98" s="66">
        <v>1</v>
      </c>
      <c r="N98" s="114">
        <f t="shared" si="66"/>
        <v>3</v>
      </c>
      <c r="O98" s="115"/>
      <c r="P98" s="116" t="s">
        <v>287</v>
      </c>
      <c r="Q98" s="116" t="s">
        <v>288</v>
      </c>
      <c r="R98" s="116" t="s">
        <v>287</v>
      </c>
      <c r="S98" s="117" t="s">
        <v>89</v>
      </c>
      <c r="T98" s="36" t="s">
        <v>289</v>
      </c>
      <c r="U98" s="39"/>
      <c r="V98" s="5"/>
      <c r="W98" s="5"/>
      <c r="X98" s="5"/>
      <c r="Y98" s="5"/>
      <c r="Z98" s="5"/>
      <c r="AA98" s="5"/>
      <c r="AB98" s="5"/>
      <c r="AC98" s="5"/>
      <c r="AD98" s="5"/>
      <c r="AE98" s="5"/>
      <c r="AF98" s="5"/>
      <c r="AG98" s="5"/>
      <c r="AH98" s="5"/>
      <c r="AI98" s="5"/>
      <c r="AJ98" s="5"/>
      <c r="AK98" s="5"/>
      <c r="AL98" s="5"/>
      <c r="AM98" s="5"/>
    </row>
    <row r="99" spans="1:39" ht="15.75" customHeight="1" x14ac:dyDescent="0.2">
      <c r="A99" s="202">
        <v>66</v>
      </c>
      <c r="B99" s="108" t="s">
        <v>290</v>
      </c>
      <c r="C99" s="135" t="s">
        <v>105</v>
      </c>
      <c r="D99" s="150">
        <v>3</v>
      </c>
      <c r="E99" s="111">
        <v>3</v>
      </c>
      <c r="F99" s="112">
        <f t="shared" si="62"/>
        <v>9</v>
      </c>
      <c r="G99" s="111">
        <v>3</v>
      </c>
      <c r="H99" s="112">
        <f t="shared" si="63"/>
        <v>9</v>
      </c>
      <c r="I99" s="111">
        <v>3</v>
      </c>
      <c r="J99" s="112">
        <f t="shared" si="64"/>
        <v>9</v>
      </c>
      <c r="K99" s="121">
        <v>0</v>
      </c>
      <c r="L99" s="112">
        <f t="shared" si="65"/>
        <v>0</v>
      </c>
      <c r="M99" s="66">
        <v>1</v>
      </c>
      <c r="N99" s="114">
        <f t="shared" si="66"/>
        <v>3</v>
      </c>
      <c r="O99" s="115"/>
      <c r="P99" s="116" t="s">
        <v>287</v>
      </c>
      <c r="Q99" s="116" t="s">
        <v>288</v>
      </c>
      <c r="R99" s="116" t="s">
        <v>287</v>
      </c>
      <c r="S99" s="117" t="s">
        <v>89</v>
      </c>
      <c r="T99" s="36" t="s">
        <v>291</v>
      </c>
      <c r="U99" s="39"/>
      <c r="V99" s="5"/>
      <c r="W99" s="5"/>
      <c r="X99" s="5"/>
      <c r="Y99" s="5"/>
      <c r="Z99" s="5"/>
      <c r="AA99" s="5"/>
      <c r="AB99" s="5"/>
      <c r="AC99" s="5"/>
      <c r="AD99" s="5"/>
      <c r="AE99" s="5"/>
      <c r="AF99" s="5"/>
      <c r="AG99" s="5"/>
      <c r="AH99" s="5"/>
      <c r="AI99" s="5"/>
      <c r="AJ99" s="5"/>
      <c r="AK99" s="5"/>
      <c r="AL99" s="5"/>
      <c r="AM99" s="5"/>
    </row>
    <row r="100" spans="1:39" ht="15.75" customHeight="1" x14ac:dyDescent="0.2">
      <c r="A100" s="49"/>
      <c r="B100" s="153" t="s">
        <v>81</v>
      </c>
      <c r="C100" s="154"/>
      <c r="D100" s="130"/>
      <c r="E100" s="129"/>
      <c r="F100" s="130"/>
      <c r="G100" s="129"/>
      <c r="H100" s="130"/>
      <c r="I100" s="129"/>
      <c r="J100" s="130"/>
      <c r="K100" s="129"/>
      <c r="L100" s="130"/>
      <c r="M100" s="131"/>
      <c r="N100" s="141"/>
      <c r="O100" s="115"/>
      <c r="P100" s="142"/>
      <c r="Q100" s="142"/>
      <c r="R100" s="142"/>
      <c r="S100" s="143"/>
      <c r="T100" s="142"/>
      <c r="U100" s="39"/>
      <c r="V100" s="5"/>
      <c r="W100" s="5"/>
      <c r="X100" s="5"/>
      <c r="Y100" s="5"/>
      <c r="Z100" s="5"/>
      <c r="AA100" s="5"/>
      <c r="AB100" s="5"/>
      <c r="AC100" s="5"/>
      <c r="AD100" s="5"/>
      <c r="AE100" s="5"/>
      <c r="AF100" s="5"/>
      <c r="AG100" s="5"/>
      <c r="AH100" s="5"/>
      <c r="AI100" s="5"/>
      <c r="AJ100" s="5"/>
      <c r="AK100" s="5"/>
      <c r="AL100" s="5"/>
      <c r="AM100" s="5"/>
    </row>
    <row r="101" spans="1:39" ht="15.75" customHeight="1" x14ac:dyDescent="0.2">
      <c r="A101" s="202">
        <v>67</v>
      </c>
      <c r="B101" s="108" t="s">
        <v>292</v>
      </c>
      <c r="C101" s="135" t="s">
        <v>105</v>
      </c>
      <c r="D101" s="125">
        <v>3</v>
      </c>
      <c r="E101" s="111">
        <v>3</v>
      </c>
      <c r="F101" s="112">
        <f t="shared" ref="F101:F106" si="67">D101*E101</f>
        <v>9</v>
      </c>
      <c r="G101" s="111">
        <v>3</v>
      </c>
      <c r="H101" s="112">
        <f t="shared" ref="H101:H106" si="68">D101*G101</f>
        <v>9</v>
      </c>
      <c r="I101" s="111">
        <v>3</v>
      </c>
      <c r="J101" s="112">
        <f t="shared" ref="J101:J106" si="69">D101*I101</f>
        <v>9</v>
      </c>
      <c r="K101" s="121">
        <v>0</v>
      </c>
      <c r="L101" s="112">
        <f t="shared" ref="L101:L106" si="70">D101*K101</f>
        <v>0</v>
      </c>
      <c r="M101" s="68">
        <v>3</v>
      </c>
      <c r="N101" s="114">
        <f t="shared" ref="N101:N106" si="71">D101*M101</f>
        <v>9</v>
      </c>
      <c r="O101" s="115"/>
      <c r="P101" s="190" t="s">
        <v>287</v>
      </c>
      <c r="Q101" s="190" t="s">
        <v>288</v>
      </c>
      <c r="R101" s="190" t="s">
        <v>287</v>
      </c>
      <c r="S101" s="191" t="s">
        <v>89</v>
      </c>
      <c r="T101" s="36" t="s">
        <v>285</v>
      </c>
      <c r="U101" s="39"/>
      <c r="V101" s="5"/>
      <c r="W101" s="5"/>
      <c r="X101" s="5"/>
      <c r="Y101" s="5"/>
      <c r="Z101" s="5"/>
      <c r="AA101" s="5"/>
      <c r="AB101" s="5"/>
      <c r="AC101" s="5"/>
      <c r="AD101" s="5"/>
      <c r="AE101" s="5"/>
      <c r="AF101" s="5"/>
      <c r="AG101" s="5"/>
      <c r="AH101" s="5"/>
      <c r="AI101" s="5"/>
      <c r="AJ101" s="5"/>
      <c r="AK101" s="5"/>
      <c r="AL101" s="5"/>
      <c r="AM101" s="5"/>
    </row>
    <row r="102" spans="1:39" ht="15.75" customHeight="1" x14ac:dyDescent="0.2">
      <c r="A102" s="202">
        <v>68</v>
      </c>
      <c r="B102" s="108" t="s">
        <v>293</v>
      </c>
      <c r="C102" s="135" t="s">
        <v>105</v>
      </c>
      <c r="D102" s="125">
        <v>3</v>
      </c>
      <c r="E102" s="111">
        <v>3</v>
      </c>
      <c r="F102" s="112">
        <f t="shared" si="67"/>
        <v>9</v>
      </c>
      <c r="G102" s="111">
        <v>3</v>
      </c>
      <c r="H102" s="112">
        <f t="shared" si="68"/>
        <v>9</v>
      </c>
      <c r="I102" s="111">
        <v>3</v>
      </c>
      <c r="J102" s="112">
        <f t="shared" si="69"/>
        <v>9</v>
      </c>
      <c r="K102" s="121">
        <v>0</v>
      </c>
      <c r="L102" s="112">
        <f t="shared" si="70"/>
        <v>0</v>
      </c>
      <c r="M102" s="68">
        <v>3</v>
      </c>
      <c r="N102" s="114">
        <f t="shared" si="71"/>
        <v>9</v>
      </c>
      <c r="O102" s="115"/>
      <c r="P102" s="36"/>
      <c r="Q102" s="36"/>
      <c r="R102" s="36"/>
      <c r="S102" s="117" t="s">
        <v>89</v>
      </c>
      <c r="T102" s="36" t="s">
        <v>285</v>
      </c>
      <c r="U102" s="39"/>
      <c r="V102" s="5"/>
      <c r="W102" s="5"/>
      <c r="X102" s="5"/>
      <c r="Y102" s="5"/>
      <c r="Z102" s="5"/>
      <c r="AA102" s="5"/>
      <c r="AB102" s="5"/>
      <c r="AC102" s="5"/>
      <c r="AD102" s="5"/>
      <c r="AE102" s="5"/>
      <c r="AF102" s="5"/>
      <c r="AG102" s="5"/>
      <c r="AH102" s="5"/>
      <c r="AI102" s="5"/>
      <c r="AJ102" s="5"/>
      <c r="AK102" s="5"/>
      <c r="AL102" s="5"/>
      <c r="AM102" s="5"/>
    </row>
    <row r="103" spans="1:39" ht="15.75" customHeight="1" x14ac:dyDescent="0.2">
      <c r="A103" s="202">
        <v>69</v>
      </c>
      <c r="B103" s="108" t="s">
        <v>294</v>
      </c>
      <c r="C103" s="135" t="s">
        <v>105</v>
      </c>
      <c r="D103" s="125">
        <v>3</v>
      </c>
      <c r="E103" s="111">
        <v>3</v>
      </c>
      <c r="F103" s="112">
        <f t="shared" si="67"/>
        <v>9</v>
      </c>
      <c r="G103" s="111">
        <v>3</v>
      </c>
      <c r="H103" s="112">
        <f t="shared" si="68"/>
        <v>9</v>
      </c>
      <c r="I103" s="111">
        <v>3</v>
      </c>
      <c r="J103" s="112">
        <f t="shared" si="69"/>
        <v>9</v>
      </c>
      <c r="K103" s="121">
        <v>0</v>
      </c>
      <c r="L103" s="112">
        <f t="shared" si="70"/>
        <v>0</v>
      </c>
      <c r="M103" s="68">
        <v>3</v>
      </c>
      <c r="N103" s="114">
        <f t="shared" si="71"/>
        <v>9</v>
      </c>
      <c r="O103" s="115"/>
      <c r="P103" s="36"/>
      <c r="Q103" s="36"/>
      <c r="R103" s="36"/>
      <c r="S103" s="117" t="s">
        <v>89</v>
      </c>
      <c r="T103" s="36" t="s">
        <v>285</v>
      </c>
      <c r="U103" s="39"/>
      <c r="V103" s="5"/>
      <c r="W103" s="5"/>
      <c r="X103" s="5"/>
      <c r="Y103" s="5"/>
      <c r="Z103" s="5"/>
      <c r="AA103" s="5"/>
      <c r="AB103" s="5"/>
      <c r="AC103" s="5"/>
      <c r="AD103" s="5"/>
      <c r="AE103" s="5"/>
      <c r="AF103" s="5"/>
      <c r="AG103" s="5"/>
      <c r="AH103" s="5"/>
      <c r="AI103" s="5"/>
      <c r="AJ103" s="5"/>
      <c r="AK103" s="5"/>
      <c r="AL103" s="5"/>
      <c r="AM103" s="5"/>
    </row>
    <row r="104" spans="1:39" ht="15.75" customHeight="1" x14ac:dyDescent="0.2">
      <c r="A104" s="202">
        <v>70</v>
      </c>
      <c r="B104" s="108" t="s">
        <v>295</v>
      </c>
      <c r="C104" s="135" t="s">
        <v>105</v>
      </c>
      <c r="D104" s="125">
        <v>3</v>
      </c>
      <c r="E104" s="111">
        <v>3</v>
      </c>
      <c r="F104" s="112">
        <f t="shared" si="67"/>
        <v>9</v>
      </c>
      <c r="G104" s="111">
        <v>3</v>
      </c>
      <c r="H104" s="112">
        <f t="shared" si="68"/>
        <v>9</v>
      </c>
      <c r="I104" s="111">
        <v>3</v>
      </c>
      <c r="J104" s="112">
        <f t="shared" si="69"/>
        <v>9</v>
      </c>
      <c r="K104" s="121">
        <v>0</v>
      </c>
      <c r="L104" s="112">
        <f t="shared" si="70"/>
        <v>0</v>
      </c>
      <c r="M104" s="68">
        <v>3</v>
      </c>
      <c r="N104" s="114">
        <f t="shared" si="71"/>
        <v>9</v>
      </c>
      <c r="O104" s="115"/>
      <c r="P104" s="36"/>
      <c r="Q104" s="36"/>
      <c r="R104" s="36"/>
      <c r="S104" s="117" t="s">
        <v>89</v>
      </c>
      <c r="T104" s="36" t="s">
        <v>285</v>
      </c>
      <c r="U104" s="39"/>
      <c r="V104" s="5"/>
      <c r="W104" s="5"/>
      <c r="X104" s="5"/>
      <c r="Y104" s="5"/>
      <c r="Z104" s="5"/>
      <c r="AA104" s="5"/>
      <c r="AB104" s="5"/>
      <c r="AC104" s="5"/>
      <c r="AD104" s="5"/>
      <c r="AE104" s="5"/>
      <c r="AF104" s="5"/>
      <c r="AG104" s="5"/>
      <c r="AH104" s="5"/>
      <c r="AI104" s="5"/>
      <c r="AJ104" s="5"/>
      <c r="AK104" s="5"/>
      <c r="AL104" s="5"/>
      <c r="AM104" s="5"/>
    </row>
    <row r="105" spans="1:39" ht="15.75" customHeight="1" x14ac:dyDescent="0.2">
      <c r="A105" s="202">
        <v>71</v>
      </c>
      <c r="B105" s="108" t="s">
        <v>296</v>
      </c>
      <c r="C105" s="135" t="s">
        <v>105</v>
      </c>
      <c r="D105" s="125">
        <v>3</v>
      </c>
      <c r="E105" s="111">
        <v>3</v>
      </c>
      <c r="F105" s="112">
        <f t="shared" si="67"/>
        <v>9</v>
      </c>
      <c r="G105" s="111">
        <v>3</v>
      </c>
      <c r="H105" s="112">
        <f t="shared" si="68"/>
        <v>9</v>
      </c>
      <c r="I105" s="111">
        <v>3</v>
      </c>
      <c r="J105" s="112">
        <f t="shared" si="69"/>
        <v>9</v>
      </c>
      <c r="K105" s="121">
        <v>0</v>
      </c>
      <c r="L105" s="112">
        <f t="shared" si="70"/>
        <v>0</v>
      </c>
      <c r="M105" s="68">
        <v>3</v>
      </c>
      <c r="N105" s="114">
        <f t="shared" si="71"/>
        <v>9</v>
      </c>
      <c r="O105" s="115"/>
      <c r="P105" s="36"/>
      <c r="Q105" s="36"/>
      <c r="R105" s="36"/>
      <c r="S105" s="117" t="s">
        <v>89</v>
      </c>
      <c r="T105" s="36" t="s">
        <v>285</v>
      </c>
      <c r="U105" s="39"/>
      <c r="V105" s="5"/>
      <c r="W105" s="5"/>
      <c r="X105" s="5"/>
      <c r="Y105" s="5"/>
      <c r="Z105" s="5"/>
      <c r="AA105" s="5"/>
      <c r="AB105" s="5"/>
      <c r="AC105" s="5"/>
      <c r="AD105" s="5"/>
      <c r="AE105" s="5"/>
      <c r="AF105" s="5"/>
      <c r="AG105" s="5"/>
      <c r="AH105" s="5"/>
      <c r="AI105" s="5"/>
      <c r="AJ105" s="5"/>
      <c r="AK105" s="5"/>
      <c r="AL105" s="5"/>
      <c r="AM105" s="5"/>
    </row>
    <row r="106" spans="1:39" ht="15.75" customHeight="1" x14ac:dyDescent="0.2">
      <c r="A106" s="202">
        <v>72</v>
      </c>
      <c r="B106" s="108" t="s">
        <v>297</v>
      </c>
      <c r="C106" s="135" t="s">
        <v>105</v>
      </c>
      <c r="D106" s="125">
        <v>3</v>
      </c>
      <c r="E106" s="111">
        <v>3</v>
      </c>
      <c r="F106" s="112">
        <f t="shared" si="67"/>
        <v>9</v>
      </c>
      <c r="G106" s="111">
        <v>3</v>
      </c>
      <c r="H106" s="112">
        <f t="shared" si="68"/>
        <v>9</v>
      </c>
      <c r="I106" s="111">
        <v>3</v>
      </c>
      <c r="J106" s="112">
        <f t="shared" si="69"/>
        <v>9</v>
      </c>
      <c r="K106" s="121">
        <v>0</v>
      </c>
      <c r="L106" s="112">
        <f t="shared" si="70"/>
        <v>0</v>
      </c>
      <c r="M106" s="68">
        <v>3</v>
      </c>
      <c r="N106" s="114">
        <f t="shared" si="71"/>
        <v>9</v>
      </c>
      <c r="O106" s="115"/>
      <c r="P106" s="36"/>
      <c r="Q106" s="36"/>
      <c r="R106" s="36"/>
      <c r="S106" s="117" t="s">
        <v>89</v>
      </c>
      <c r="T106" s="36" t="s">
        <v>285</v>
      </c>
      <c r="U106" s="39"/>
      <c r="V106" s="5"/>
      <c r="W106" s="5"/>
      <c r="X106" s="5"/>
      <c r="Y106" s="5"/>
      <c r="Z106" s="5"/>
      <c r="AA106" s="5"/>
      <c r="AB106" s="5"/>
      <c r="AC106" s="5"/>
      <c r="AD106" s="5"/>
      <c r="AE106" s="5"/>
      <c r="AF106" s="5"/>
      <c r="AG106" s="5"/>
      <c r="AH106" s="5"/>
      <c r="AI106" s="5"/>
      <c r="AJ106" s="5"/>
      <c r="AK106" s="5"/>
      <c r="AL106" s="5"/>
      <c r="AM106" s="5"/>
    </row>
    <row r="107" spans="1:39" ht="15.75" customHeight="1" x14ac:dyDescent="0.2">
      <c r="A107" s="49"/>
      <c r="B107" s="158" t="s">
        <v>298</v>
      </c>
      <c r="C107" s="159"/>
      <c r="D107" s="160"/>
      <c r="E107" s="161"/>
      <c r="F107" s="162"/>
      <c r="G107" s="161"/>
      <c r="H107" s="160"/>
      <c r="I107" s="161"/>
      <c r="J107" s="160"/>
      <c r="K107" s="161"/>
      <c r="L107" s="160"/>
      <c r="M107" s="163"/>
      <c r="N107" s="164"/>
      <c r="O107" s="165"/>
      <c r="P107" s="166"/>
      <c r="Q107" s="166"/>
      <c r="R107" s="166"/>
      <c r="S107" s="167"/>
      <c r="T107" s="166"/>
      <c r="U107" s="39"/>
      <c r="V107" s="5"/>
      <c r="W107" s="5"/>
      <c r="X107" s="5"/>
      <c r="Y107" s="5"/>
      <c r="Z107" s="5"/>
      <c r="AA107" s="5"/>
      <c r="AB107" s="5"/>
      <c r="AC107" s="5"/>
      <c r="AD107" s="5"/>
      <c r="AE107" s="5"/>
      <c r="AF107" s="5"/>
      <c r="AG107" s="5"/>
      <c r="AH107" s="5"/>
      <c r="AI107" s="5"/>
      <c r="AJ107" s="5"/>
      <c r="AK107" s="5"/>
      <c r="AL107" s="5"/>
      <c r="AM107" s="5"/>
    </row>
    <row r="108" spans="1:39" ht="15.75" customHeight="1" x14ac:dyDescent="0.2">
      <c r="A108" s="202">
        <v>73</v>
      </c>
      <c r="B108" s="108" t="s">
        <v>299</v>
      </c>
      <c r="C108" s="135" t="s">
        <v>105</v>
      </c>
      <c r="D108" s="136">
        <v>3</v>
      </c>
      <c r="E108" s="120"/>
      <c r="F108" s="125">
        <f t="shared" ref="F108:F109" si="72">D108*E108</f>
        <v>0</v>
      </c>
      <c r="G108" s="120"/>
      <c r="H108" s="125">
        <f t="shared" ref="H108:H109" si="73">D108*G108</f>
        <v>0</v>
      </c>
      <c r="I108" s="120"/>
      <c r="J108" s="125">
        <f t="shared" ref="J108:J109" si="74">D108*I108</f>
        <v>0</v>
      </c>
      <c r="K108" s="120"/>
      <c r="L108" s="125">
        <f t="shared" ref="L108:M108" si="75">D108*K108</f>
        <v>0</v>
      </c>
      <c r="M108" s="125">
        <f t="shared" si="75"/>
        <v>0</v>
      </c>
      <c r="N108" s="114">
        <f t="shared" ref="N108:N109" si="76">D108*M108</f>
        <v>0</v>
      </c>
      <c r="O108" s="115"/>
      <c r="P108" s="36"/>
      <c r="Q108" s="36"/>
      <c r="R108" s="36"/>
      <c r="S108" s="117"/>
      <c r="T108" s="36" t="s">
        <v>300</v>
      </c>
      <c r="U108" s="39"/>
      <c r="V108" s="5"/>
      <c r="W108" s="5"/>
      <c r="X108" s="5"/>
      <c r="Y108" s="5"/>
      <c r="Z108" s="5"/>
      <c r="AA108" s="5"/>
      <c r="AB108" s="5"/>
      <c r="AC108" s="5"/>
      <c r="AD108" s="5"/>
      <c r="AE108" s="5"/>
      <c r="AF108" s="5"/>
      <c r="AG108" s="5"/>
      <c r="AH108" s="5"/>
      <c r="AI108" s="5"/>
      <c r="AJ108" s="5"/>
      <c r="AK108" s="5"/>
      <c r="AL108" s="5"/>
      <c r="AM108" s="5"/>
    </row>
    <row r="109" spans="1:39" ht="15.75" customHeight="1" x14ac:dyDescent="0.2">
      <c r="A109" s="202">
        <v>74</v>
      </c>
      <c r="B109" s="108" t="s">
        <v>301</v>
      </c>
      <c r="C109" s="135" t="s">
        <v>105</v>
      </c>
      <c r="D109" s="150">
        <v>3</v>
      </c>
      <c r="E109" s="120"/>
      <c r="F109" s="125">
        <f t="shared" si="72"/>
        <v>0</v>
      </c>
      <c r="G109" s="120"/>
      <c r="H109" s="125">
        <f t="shared" si="73"/>
        <v>0</v>
      </c>
      <c r="I109" s="120"/>
      <c r="J109" s="125">
        <f t="shared" si="74"/>
        <v>0</v>
      </c>
      <c r="K109" s="120"/>
      <c r="L109" s="125">
        <f t="shared" ref="L109:M109" si="77">D109*K109</f>
        <v>0</v>
      </c>
      <c r="M109" s="125">
        <f t="shared" si="77"/>
        <v>0</v>
      </c>
      <c r="N109" s="114">
        <f t="shared" si="76"/>
        <v>0</v>
      </c>
      <c r="O109" s="115"/>
      <c r="P109" s="36"/>
      <c r="Q109" s="36"/>
      <c r="R109" s="36"/>
      <c r="S109" s="117"/>
      <c r="T109" s="36" t="s">
        <v>300</v>
      </c>
      <c r="U109" s="39"/>
      <c r="V109" s="5"/>
      <c r="W109" s="5"/>
      <c r="X109" s="5"/>
      <c r="Y109" s="5"/>
      <c r="Z109" s="5"/>
      <c r="AA109" s="5"/>
      <c r="AB109" s="5"/>
      <c r="AC109" s="5"/>
      <c r="AD109" s="5"/>
      <c r="AE109" s="5"/>
      <c r="AF109" s="5"/>
      <c r="AG109" s="5"/>
      <c r="AH109" s="5"/>
      <c r="AI109" s="5"/>
      <c r="AJ109" s="5"/>
      <c r="AK109" s="5"/>
      <c r="AL109" s="5"/>
      <c r="AM109" s="5"/>
    </row>
    <row r="110" spans="1:39" ht="15.75" customHeight="1" x14ac:dyDescent="0.2">
      <c r="A110" s="49"/>
      <c r="B110" s="158" t="s">
        <v>82</v>
      </c>
      <c r="C110" s="159"/>
      <c r="D110" s="160"/>
      <c r="E110" s="161"/>
      <c r="F110" s="162"/>
      <c r="G110" s="161"/>
      <c r="H110" s="160"/>
      <c r="I110" s="161"/>
      <c r="J110" s="160"/>
      <c r="K110" s="161"/>
      <c r="L110" s="160"/>
      <c r="M110" s="163"/>
      <c r="N110" s="164"/>
      <c r="O110" s="165"/>
      <c r="P110" s="166"/>
      <c r="Q110" s="166"/>
      <c r="R110" s="166"/>
      <c r="S110" s="167"/>
      <c r="T110" s="166"/>
      <c r="U110" s="39"/>
      <c r="V110" s="5"/>
      <c r="W110" s="5"/>
      <c r="X110" s="5"/>
      <c r="Y110" s="5"/>
      <c r="Z110" s="5"/>
      <c r="AA110" s="5"/>
      <c r="AB110" s="5"/>
      <c r="AC110" s="5"/>
      <c r="AD110" s="5"/>
      <c r="AE110" s="5"/>
      <c r="AF110" s="5"/>
      <c r="AG110" s="5"/>
      <c r="AH110" s="5"/>
      <c r="AI110" s="5"/>
      <c r="AJ110" s="5"/>
      <c r="AK110" s="5"/>
      <c r="AL110" s="5"/>
      <c r="AM110" s="5"/>
    </row>
    <row r="111" spans="1:39" ht="15.75" customHeight="1" x14ac:dyDescent="0.2">
      <c r="A111" s="202">
        <v>75</v>
      </c>
      <c r="B111" s="192" t="s">
        <v>302</v>
      </c>
      <c r="C111" s="193" t="s">
        <v>105</v>
      </c>
      <c r="D111" s="194">
        <v>3</v>
      </c>
      <c r="E111" s="195">
        <v>3</v>
      </c>
      <c r="F111" s="196">
        <f>D111*E111</f>
        <v>9</v>
      </c>
      <c r="G111" s="195">
        <v>3</v>
      </c>
      <c r="H111" s="196">
        <f>D111*G111</f>
        <v>9</v>
      </c>
      <c r="I111" s="195">
        <v>3</v>
      </c>
      <c r="J111" s="196">
        <f>D111*I111</f>
        <v>9</v>
      </c>
      <c r="K111" s="195">
        <v>3</v>
      </c>
      <c r="L111" s="196">
        <f>D111*K111</f>
        <v>9</v>
      </c>
      <c r="M111" s="113">
        <v>3</v>
      </c>
      <c r="N111" s="114">
        <f>D111*M111</f>
        <v>9</v>
      </c>
      <c r="O111" s="115"/>
      <c r="P111" s="197" t="s">
        <v>303</v>
      </c>
      <c r="Q111" s="197" t="s">
        <v>304</v>
      </c>
      <c r="R111" s="197" t="s">
        <v>303</v>
      </c>
      <c r="S111" s="198" t="s">
        <v>305</v>
      </c>
      <c r="T111" s="36"/>
      <c r="U111" s="39"/>
      <c r="V111" s="5"/>
      <c r="W111" s="5"/>
      <c r="X111" s="5"/>
      <c r="Y111" s="5"/>
      <c r="Z111" s="5"/>
      <c r="AA111" s="5"/>
      <c r="AB111" s="5"/>
      <c r="AC111" s="5"/>
      <c r="AD111" s="5"/>
      <c r="AE111" s="5"/>
      <c r="AF111" s="5"/>
      <c r="AG111" s="5"/>
      <c r="AH111" s="5"/>
      <c r="AI111" s="5"/>
      <c r="AJ111" s="5"/>
      <c r="AK111" s="5"/>
      <c r="AL111" s="5"/>
      <c r="AM111" s="5"/>
    </row>
    <row r="112" spans="1:39" ht="15.75" customHeight="1" x14ac:dyDescent="0.2">
      <c r="A112" s="49"/>
      <c r="B112" s="199" t="s">
        <v>83</v>
      </c>
      <c r="C112" s="200"/>
      <c r="D112" s="162"/>
      <c r="E112" s="180"/>
      <c r="F112" s="162"/>
      <c r="G112" s="180"/>
      <c r="H112" s="162"/>
      <c r="I112" s="180"/>
      <c r="J112" s="162"/>
      <c r="K112" s="180"/>
      <c r="L112" s="162"/>
      <c r="M112" s="163"/>
      <c r="N112" s="164"/>
      <c r="O112" s="115"/>
      <c r="P112" s="201"/>
      <c r="Q112" s="201"/>
      <c r="R112" s="201"/>
      <c r="S112" s="182"/>
      <c r="T112" s="166"/>
      <c r="U112" s="39"/>
      <c r="V112" s="5"/>
      <c r="W112" s="5"/>
      <c r="X112" s="5"/>
      <c r="Y112" s="5"/>
      <c r="Z112" s="5"/>
      <c r="AA112" s="5"/>
      <c r="AB112" s="5"/>
      <c r="AC112" s="5"/>
      <c r="AD112" s="5"/>
      <c r="AE112" s="5"/>
      <c r="AF112" s="5"/>
      <c r="AG112" s="5"/>
      <c r="AH112" s="5"/>
      <c r="AI112" s="5"/>
      <c r="AJ112" s="5"/>
      <c r="AK112" s="5"/>
      <c r="AL112" s="5"/>
      <c r="AM112" s="5"/>
    </row>
    <row r="113" spans="1:39" ht="103.5" customHeight="1" x14ac:dyDescent="0.2">
      <c r="A113" s="202">
        <v>77</v>
      </c>
      <c r="B113" s="118" t="s">
        <v>306</v>
      </c>
      <c r="C113" s="203" t="s">
        <v>119</v>
      </c>
      <c r="D113" s="112">
        <v>1</v>
      </c>
      <c r="E113" s="204">
        <v>3</v>
      </c>
      <c r="F113" s="205">
        <f t="shared" ref="F113:F114" si="78">D113*E113</f>
        <v>3</v>
      </c>
      <c r="G113" s="121">
        <v>0</v>
      </c>
      <c r="H113" s="205">
        <f t="shared" ref="H113:H114" si="79">D113*G113</f>
        <v>0</v>
      </c>
      <c r="I113" s="111">
        <v>3</v>
      </c>
      <c r="J113" s="205">
        <f t="shared" ref="J113:J114" si="80">D113*I113</f>
        <v>3</v>
      </c>
      <c r="K113" s="121">
        <v>0</v>
      </c>
      <c r="L113" s="205">
        <f t="shared" ref="L113:L114" si="81">D113*K113</f>
        <v>0</v>
      </c>
      <c r="M113" s="113">
        <v>3</v>
      </c>
      <c r="N113" s="114">
        <f t="shared" ref="N113:N114" si="82">D113*M113</f>
        <v>3</v>
      </c>
      <c r="O113" s="115"/>
      <c r="P113" s="206" t="s">
        <v>307</v>
      </c>
      <c r="Q113" s="207"/>
      <c r="R113" s="206" t="s">
        <v>308</v>
      </c>
      <c r="S113" s="208"/>
      <c r="T113" s="206" t="s">
        <v>309</v>
      </c>
      <c r="U113" s="39"/>
      <c r="V113" s="5"/>
      <c r="W113" s="5"/>
      <c r="X113" s="5"/>
      <c r="Y113" s="5"/>
      <c r="Z113" s="5"/>
      <c r="AA113" s="5"/>
      <c r="AB113" s="5"/>
      <c r="AC113" s="5"/>
      <c r="AD113" s="5"/>
      <c r="AE113" s="5"/>
      <c r="AF113" s="5"/>
      <c r="AG113" s="5"/>
      <c r="AH113" s="5"/>
      <c r="AI113" s="5"/>
      <c r="AJ113" s="5"/>
      <c r="AK113" s="5"/>
      <c r="AL113" s="5"/>
      <c r="AM113" s="5"/>
    </row>
    <row r="114" spans="1:39" ht="26.25" customHeight="1" x14ac:dyDescent="0.2">
      <c r="A114" s="209">
        <v>79</v>
      </c>
      <c r="B114" s="118" t="s">
        <v>310</v>
      </c>
      <c r="C114" s="135" t="s">
        <v>105</v>
      </c>
      <c r="D114" s="112">
        <v>3</v>
      </c>
      <c r="E114" s="176">
        <v>2</v>
      </c>
      <c r="F114" s="112">
        <f t="shared" si="78"/>
        <v>6</v>
      </c>
      <c r="G114" s="65">
        <v>0</v>
      </c>
      <c r="H114" s="112">
        <f t="shared" si="79"/>
        <v>0</v>
      </c>
      <c r="I114" s="65">
        <v>0</v>
      </c>
      <c r="J114" s="112">
        <f t="shared" si="80"/>
        <v>0</v>
      </c>
      <c r="K114" s="65">
        <v>0</v>
      </c>
      <c r="L114" s="210">
        <f t="shared" si="81"/>
        <v>0</v>
      </c>
      <c r="M114" s="211">
        <v>3</v>
      </c>
      <c r="N114" s="114">
        <f t="shared" si="82"/>
        <v>9</v>
      </c>
      <c r="O114" s="115"/>
      <c r="P114" s="206"/>
      <c r="Q114" s="212"/>
      <c r="R114" s="206"/>
      <c r="S114" s="213"/>
      <c r="T114" s="213"/>
      <c r="U114" s="39"/>
      <c r="V114" s="5"/>
      <c r="W114" s="5"/>
      <c r="X114" s="5"/>
      <c r="Y114" s="5"/>
      <c r="Z114" s="5"/>
      <c r="AA114" s="5"/>
      <c r="AB114" s="5"/>
      <c r="AC114" s="5"/>
      <c r="AD114" s="5"/>
      <c r="AE114" s="5"/>
      <c r="AF114" s="5"/>
      <c r="AG114" s="5"/>
      <c r="AH114" s="5"/>
      <c r="AI114" s="5"/>
      <c r="AJ114" s="5"/>
      <c r="AK114" s="5"/>
      <c r="AL114" s="5"/>
      <c r="AM114" s="5"/>
    </row>
    <row r="115" spans="1:39" ht="15.75" customHeight="1" x14ac:dyDescent="0.2">
      <c r="A115" s="209"/>
      <c r="B115" s="199" t="s">
        <v>84</v>
      </c>
      <c r="C115" s="214"/>
      <c r="D115" s="215"/>
      <c r="E115" s="216"/>
      <c r="F115" s="215"/>
      <c r="G115" s="217"/>
      <c r="H115" s="215"/>
      <c r="I115" s="217"/>
      <c r="J115" s="215"/>
      <c r="K115" s="217"/>
      <c r="L115" s="218"/>
      <c r="M115" s="219"/>
      <c r="N115" s="220"/>
      <c r="O115" s="115"/>
      <c r="P115" s="206"/>
      <c r="Q115" s="212"/>
      <c r="R115" s="212"/>
      <c r="S115" s="213"/>
      <c r="T115" s="213"/>
      <c r="U115" s="39"/>
      <c r="V115" s="5"/>
      <c r="W115" s="5"/>
      <c r="X115" s="5"/>
      <c r="Y115" s="5"/>
      <c r="Z115" s="5"/>
      <c r="AA115" s="5"/>
      <c r="AB115" s="5"/>
      <c r="AC115" s="5"/>
      <c r="AD115" s="5"/>
      <c r="AE115" s="5"/>
      <c r="AF115" s="5"/>
      <c r="AG115" s="5"/>
      <c r="AH115" s="5"/>
      <c r="AI115" s="5"/>
      <c r="AJ115" s="5"/>
      <c r="AK115" s="5"/>
      <c r="AL115" s="5"/>
      <c r="AM115" s="5"/>
    </row>
    <row r="116" spans="1:39" ht="15.75" customHeight="1" x14ac:dyDescent="0.2">
      <c r="A116" s="202">
        <v>76</v>
      </c>
      <c r="B116" s="221" t="s">
        <v>311</v>
      </c>
      <c r="C116" s="193" t="s">
        <v>105</v>
      </c>
      <c r="D116" s="112">
        <v>3</v>
      </c>
      <c r="E116" s="195">
        <v>3</v>
      </c>
      <c r="F116" s="196">
        <f t="shared" ref="F116:F119" si="83">D116*E116</f>
        <v>9</v>
      </c>
      <c r="G116" s="111">
        <v>3</v>
      </c>
      <c r="H116" s="196">
        <f t="shared" ref="H116:H119" si="84">D116*G116</f>
        <v>9</v>
      </c>
      <c r="I116" s="111">
        <v>3</v>
      </c>
      <c r="J116" s="196">
        <f t="shared" ref="J116:J119" si="85">D116*I116</f>
        <v>9</v>
      </c>
      <c r="K116" s="67">
        <v>2</v>
      </c>
      <c r="L116" s="196">
        <f t="shared" ref="L116:L119" si="86">D116*K116</f>
        <v>6</v>
      </c>
      <c r="M116" s="67">
        <v>2</v>
      </c>
      <c r="N116" s="114">
        <f t="shared" ref="N116:N119" si="87">D116*M116</f>
        <v>6</v>
      </c>
      <c r="O116" s="115"/>
      <c r="P116" s="36" t="s">
        <v>312</v>
      </c>
      <c r="Q116" s="36" t="s">
        <v>313</v>
      </c>
      <c r="R116" s="36" t="s">
        <v>314</v>
      </c>
      <c r="S116" s="222" t="s">
        <v>315</v>
      </c>
      <c r="T116" s="36" t="s">
        <v>316</v>
      </c>
      <c r="U116" s="39"/>
      <c r="V116" s="5"/>
      <c r="W116" s="5"/>
      <c r="X116" s="5"/>
      <c r="Y116" s="5"/>
      <c r="Z116" s="5"/>
      <c r="AA116" s="5"/>
      <c r="AB116" s="5"/>
      <c r="AC116" s="5"/>
      <c r="AD116" s="5"/>
      <c r="AE116" s="5"/>
      <c r="AF116" s="5"/>
      <c r="AG116" s="5"/>
      <c r="AH116" s="5"/>
      <c r="AI116" s="5"/>
      <c r="AJ116" s="5"/>
      <c r="AK116" s="5"/>
      <c r="AL116" s="5"/>
      <c r="AM116" s="5"/>
    </row>
    <row r="117" spans="1:39" ht="15.75" customHeight="1" x14ac:dyDescent="0.2">
      <c r="A117" s="209">
        <v>78</v>
      </c>
      <c r="B117" s="118" t="s">
        <v>317</v>
      </c>
      <c r="C117" s="135" t="s">
        <v>105</v>
      </c>
      <c r="D117" s="112">
        <v>3</v>
      </c>
      <c r="E117" s="111">
        <v>3</v>
      </c>
      <c r="F117" s="112">
        <f t="shared" si="83"/>
        <v>9</v>
      </c>
      <c r="G117" s="223">
        <v>3</v>
      </c>
      <c r="H117" s="112">
        <f t="shared" si="84"/>
        <v>9</v>
      </c>
      <c r="I117" s="223">
        <v>3</v>
      </c>
      <c r="J117" s="112">
        <f t="shared" si="85"/>
        <v>9</v>
      </c>
      <c r="K117" s="224">
        <v>0</v>
      </c>
      <c r="L117" s="210">
        <f t="shared" si="86"/>
        <v>0</v>
      </c>
      <c r="M117" s="113">
        <v>3</v>
      </c>
      <c r="N117" s="114">
        <f t="shared" si="87"/>
        <v>9</v>
      </c>
      <c r="O117" s="115"/>
      <c r="P117" s="206" t="s">
        <v>318</v>
      </c>
      <c r="Q117" s="206" t="s">
        <v>319</v>
      </c>
      <c r="R117" s="206" t="s">
        <v>320</v>
      </c>
      <c r="S117" s="208" t="s">
        <v>321</v>
      </c>
      <c r="T117" s="206" t="s">
        <v>322</v>
      </c>
      <c r="U117" s="39"/>
      <c r="V117" s="5"/>
      <c r="W117" s="5"/>
      <c r="X117" s="5"/>
      <c r="Y117" s="5"/>
      <c r="Z117" s="5"/>
      <c r="AA117" s="5"/>
      <c r="AB117" s="5"/>
      <c r="AC117" s="5"/>
      <c r="AD117" s="5"/>
      <c r="AE117" s="5"/>
      <c r="AF117" s="5"/>
      <c r="AG117" s="5"/>
      <c r="AH117" s="5"/>
      <c r="AI117" s="5"/>
      <c r="AJ117" s="5"/>
      <c r="AK117" s="5"/>
      <c r="AL117" s="5"/>
      <c r="AM117" s="5"/>
    </row>
    <row r="118" spans="1:39" ht="15.75" customHeight="1" x14ac:dyDescent="0.2">
      <c r="A118" s="209">
        <v>80</v>
      </c>
      <c r="B118" s="118" t="s">
        <v>323</v>
      </c>
      <c r="C118" s="135" t="s">
        <v>165</v>
      </c>
      <c r="D118" s="112">
        <v>2</v>
      </c>
      <c r="E118" s="176">
        <v>2</v>
      </c>
      <c r="F118" s="112">
        <f t="shared" si="83"/>
        <v>4</v>
      </c>
      <c r="G118" s="68">
        <v>3</v>
      </c>
      <c r="H118" s="112">
        <f t="shared" si="84"/>
        <v>6</v>
      </c>
      <c r="I118" s="68">
        <v>3</v>
      </c>
      <c r="J118" s="112">
        <f t="shared" si="85"/>
        <v>6</v>
      </c>
      <c r="K118" s="68">
        <v>3</v>
      </c>
      <c r="L118" s="210">
        <f t="shared" si="86"/>
        <v>6</v>
      </c>
      <c r="M118" s="123">
        <v>2</v>
      </c>
      <c r="N118" s="114">
        <f t="shared" si="87"/>
        <v>4</v>
      </c>
      <c r="O118" s="115"/>
      <c r="P118" s="206" t="s">
        <v>324</v>
      </c>
      <c r="Q118" s="213" t="s">
        <v>325</v>
      </c>
      <c r="R118" s="212" t="s">
        <v>326</v>
      </c>
      <c r="S118" s="206" t="s">
        <v>327</v>
      </c>
      <c r="T118" s="213" t="s">
        <v>328</v>
      </c>
      <c r="U118" s="39"/>
      <c r="V118" s="5"/>
      <c r="W118" s="5"/>
      <c r="X118" s="5"/>
      <c r="Y118" s="5"/>
      <c r="Z118" s="5"/>
      <c r="AA118" s="5"/>
      <c r="AB118" s="5"/>
      <c r="AC118" s="5"/>
      <c r="AD118" s="5"/>
      <c r="AE118" s="5"/>
      <c r="AF118" s="5"/>
      <c r="AG118" s="5"/>
      <c r="AH118" s="5"/>
      <c r="AI118" s="5"/>
      <c r="AJ118" s="5"/>
      <c r="AK118" s="5"/>
      <c r="AL118" s="5"/>
      <c r="AM118" s="5"/>
    </row>
    <row r="119" spans="1:39" ht="15.75" customHeight="1" x14ac:dyDescent="0.2">
      <c r="A119" s="209">
        <v>81</v>
      </c>
      <c r="B119" s="118" t="s">
        <v>329</v>
      </c>
      <c r="C119" s="203" t="s">
        <v>119</v>
      </c>
      <c r="D119" s="112">
        <v>1</v>
      </c>
      <c r="E119" s="225">
        <v>2</v>
      </c>
      <c r="F119" s="226">
        <f t="shared" si="83"/>
        <v>2</v>
      </c>
      <c r="G119" s="227">
        <v>3</v>
      </c>
      <c r="H119" s="226">
        <f t="shared" si="84"/>
        <v>3</v>
      </c>
      <c r="I119" s="227">
        <v>3</v>
      </c>
      <c r="J119" s="226">
        <f t="shared" si="85"/>
        <v>3</v>
      </c>
      <c r="K119" s="228">
        <v>2</v>
      </c>
      <c r="L119" s="229">
        <f t="shared" si="86"/>
        <v>2</v>
      </c>
      <c r="M119" s="230">
        <v>2</v>
      </c>
      <c r="N119" s="231">
        <f t="shared" si="87"/>
        <v>2</v>
      </c>
      <c r="O119" s="115"/>
      <c r="P119" s="48" t="s">
        <v>330</v>
      </c>
      <c r="Q119" s="232" t="s">
        <v>331</v>
      </c>
      <c r="R119" s="48" t="s">
        <v>332</v>
      </c>
      <c r="S119" s="233" t="s">
        <v>333</v>
      </c>
      <c r="T119" s="232" t="s">
        <v>334</v>
      </c>
      <c r="U119" s="39"/>
      <c r="V119" s="5"/>
      <c r="W119" s="5"/>
      <c r="X119" s="5"/>
      <c r="Y119" s="5"/>
      <c r="Z119" s="5"/>
      <c r="AA119" s="5"/>
      <c r="AB119" s="5"/>
      <c r="AC119" s="5"/>
      <c r="AD119" s="5"/>
      <c r="AE119" s="5"/>
      <c r="AF119" s="5"/>
      <c r="AG119" s="5"/>
      <c r="AH119" s="5"/>
      <c r="AI119" s="5"/>
      <c r="AJ119" s="5"/>
      <c r="AK119" s="5"/>
      <c r="AL119" s="5"/>
      <c r="AM119" s="5"/>
    </row>
    <row r="120" spans="1:39" ht="15.75" customHeight="1" x14ac:dyDescent="0.2">
      <c r="A120" s="49"/>
      <c r="B120" s="50"/>
      <c r="C120" s="234"/>
      <c r="D120" s="235"/>
      <c r="E120" s="50"/>
      <c r="F120" s="235"/>
      <c r="G120" s="50"/>
      <c r="H120" s="235"/>
      <c r="I120" s="50"/>
      <c r="J120" s="235"/>
      <c r="K120" s="50"/>
      <c r="L120" s="236"/>
      <c r="M120" s="237"/>
      <c r="N120" s="238"/>
      <c r="O120" s="39"/>
      <c r="P120" s="234"/>
      <c r="Q120" s="234"/>
      <c r="R120" s="234"/>
      <c r="S120" s="234"/>
      <c r="T120" s="234"/>
      <c r="U120" s="5"/>
      <c r="V120" s="5"/>
      <c r="W120" s="5"/>
      <c r="X120" s="5"/>
      <c r="Y120" s="5"/>
      <c r="Z120" s="5"/>
      <c r="AA120" s="5"/>
      <c r="AB120" s="5"/>
      <c r="AC120" s="5"/>
      <c r="AD120" s="5"/>
      <c r="AE120" s="5"/>
      <c r="AF120" s="5"/>
      <c r="AG120" s="5"/>
      <c r="AH120" s="5"/>
      <c r="AI120" s="5"/>
      <c r="AJ120" s="5"/>
      <c r="AK120" s="5"/>
      <c r="AL120" s="5"/>
      <c r="AM120" s="5"/>
    </row>
    <row r="121" spans="1:39" ht="15.75" customHeight="1" x14ac:dyDescent="0.2">
      <c r="A121" s="29"/>
      <c r="B121" s="239" t="s">
        <v>85</v>
      </c>
      <c r="C121" s="240"/>
      <c r="D121" s="241"/>
      <c r="E121" s="242"/>
      <c r="F121" s="241">
        <f>SUM(F14:F119)</f>
        <v>533</v>
      </c>
      <c r="G121" s="239"/>
      <c r="H121" s="241">
        <f>SUM(H14:H119)</f>
        <v>553</v>
      </c>
      <c r="I121" s="239"/>
      <c r="J121" s="241">
        <f>SUM(J14:J119)</f>
        <v>527</v>
      </c>
      <c r="K121" s="239"/>
      <c r="L121" s="257">
        <f>SUM(L14:L119)</f>
        <v>294</v>
      </c>
      <c r="M121" s="243"/>
      <c r="N121" s="241">
        <f>SUM(N14:N119)</f>
        <v>483</v>
      </c>
      <c r="O121" s="83"/>
      <c r="P121" s="244"/>
      <c r="Q121" s="244"/>
      <c r="R121" s="244"/>
      <c r="S121" s="244"/>
      <c r="T121" s="244"/>
      <c r="U121" s="244"/>
      <c r="V121" s="11"/>
      <c r="W121" s="11"/>
      <c r="X121" s="11"/>
      <c r="Y121" s="11"/>
      <c r="Z121" s="11"/>
      <c r="AA121" s="11"/>
      <c r="AB121" s="11"/>
      <c r="AC121" s="11"/>
      <c r="AD121" s="11"/>
      <c r="AE121" s="11"/>
      <c r="AF121" s="11"/>
      <c r="AG121" s="11"/>
      <c r="AH121" s="11"/>
      <c r="AI121" s="11"/>
      <c r="AJ121" s="11"/>
      <c r="AK121" s="11"/>
      <c r="AL121" s="11"/>
      <c r="AM121" s="11"/>
    </row>
    <row r="122" spans="1:39" ht="15.75" customHeight="1" x14ac:dyDescent="0.2">
      <c r="A122" s="258"/>
      <c r="B122" s="259"/>
      <c r="C122" s="259"/>
      <c r="D122" s="259"/>
      <c r="E122" s="259"/>
      <c r="F122" s="259"/>
      <c r="G122" s="259"/>
      <c r="H122" s="259"/>
      <c r="I122" s="259"/>
      <c r="J122" s="259"/>
      <c r="K122" s="259"/>
      <c r="L122" s="259"/>
      <c r="M122" s="260"/>
      <c r="N122" s="260"/>
      <c r="O122" s="14"/>
      <c r="P122" s="14"/>
      <c r="Q122" s="14"/>
      <c r="R122" s="14"/>
      <c r="S122" s="261"/>
      <c r="T122" s="261"/>
      <c r="U122" s="14"/>
      <c r="V122" s="252"/>
      <c r="W122" s="3"/>
      <c r="X122" s="3"/>
      <c r="Y122" s="3"/>
      <c r="Z122" s="3"/>
      <c r="AA122" s="3"/>
      <c r="AB122" s="3"/>
      <c r="AC122" s="3"/>
      <c r="AD122" s="3"/>
      <c r="AE122" s="3"/>
      <c r="AF122" s="3"/>
      <c r="AG122" s="3"/>
      <c r="AH122" s="3"/>
      <c r="AI122" s="3"/>
      <c r="AJ122" s="3"/>
      <c r="AK122" s="3"/>
      <c r="AL122" s="3"/>
      <c r="AM122" s="3"/>
    </row>
    <row r="123" spans="1:39" ht="15.75" customHeight="1" x14ac:dyDescent="0.2">
      <c r="A123" s="262"/>
      <c r="B123" s="263"/>
      <c r="C123" s="263"/>
      <c r="D123" s="263"/>
      <c r="E123" s="263"/>
      <c r="F123" s="263"/>
      <c r="G123" s="263"/>
      <c r="H123" s="263"/>
      <c r="I123" s="263"/>
      <c r="J123" s="263"/>
      <c r="K123" s="263"/>
      <c r="L123" s="263"/>
      <c r="M123" s="264"/>
      <c r="N123" s="264"/>
      <c r="O123" s="263"/>
      <c r="P123" s="263"/>
      <c r="Q123" s="263"/>
      <c r="R123" s="263"/>
      <c r="S123" s="265"/>
      <c r="T123" s="265"/>
      <c r="U123" s="263"/>
    </row>
    <row r="124" spans="1:39" ht="15.75" customHeight="1" x14ac:dyDescent="0.2">
      <c r="A124" s="262"/>
      <c r="B124" s="263"/>
      <c r="C124" s="263"/>
      <c r="D124" s="263"/>
      <c r="E124" s="263"/>
      <c r="F124" s="263"/>
      <c r="G124" s="263"/>
      <c r="H124" s="263"/>
      <c r="I124" s="263"/>
      <c r="J124" s="263"/>
      <c r="K124" s="263"/>
      <c r="L124" s="263"/>
      <c r="M124" s="264"/>
      <c r="N124" s="264"/>
      <c r="O124" s="263"/>
      <c r="P124" s="263"/>
      <c r="Q124" s="263"/>
      <c r="R124" s="263"/>
      <c r="S124" s="265"/>
      <c r="T124" s="265"/>
      <c r="U124" s="263"/>
    </row>
    <row r="125" spans="1:39" ht="15.75" customHeight="1" x14ac:dyDescent="0.2">
      <c r="A125" s="262"/>
      <c r="B125" s="263"/>
      <c r="C125" s="263"/>
      <c r="D125" s="263"/>
      <c r="E125" s="263"/>
      <c r="F125" s="263"/>
      <c r="G125" s="263"/>
      <c r="H125" s="263"/>
      <c r="I125" s="263"/>
      <c r="J125" s="263"/>
      <c r="K125" s="263"/>
      <c r="L125" s="263"/>
      <c r="M125" s="264"/>
      <c r="N125" s="264"/>
      <c r="O125" s="263"/>
      <c r="P125" s="263"/>
      <c r="Q125" s="263"/>
      <c r="R125" s="263"/>
      <c r="S125" s="265"/>
      <c r="T125" s="265"/>
      <c r="U125" s="263"/>
    </row>
    <row r="126" spans="1:39" ht="15.75" customHeight="1" x14ac:dyDescent="0.2">
      <c r="A126" s="262"/>
      <c r="B126" s="263"/>
      <c r="C126" s="263"/>
      <c r="D126" s="263"/>
      <c r="E126" s="263"/>
      <c r="F126" s="263"/>
      <c r="G126" s="263"/>
      <c r="H126" s="263"/>
      <c r="I126" s="263"/>
      <c r="J126" s="263"/>
      <c r="K126" s="263"/>
      <c r="L126" s="263"/>
      <c r="M126" s="264"/>
      <c r="N126" s="264"/>
      <c r="O126" s="263"/>
      <c r="P126" s="263"/>
      <c r="Q126" s="263"/>
      <c r="R126" s="263"/>
      <c r="S126" s="265"/>
      <c r="T126" s="265"/>
      <c r="U126" s="263"/>
    </row>
    <row r="127" spans="1:39" ht="15.75" customHeight="1" x14ac:dyDescent="0.2">
      <c r="A127" s="262"/>
      <c r="B127" s="263"/>
      <c r="C127" s="263"/>
      <c r="D127" s="263"/>
      <c r="E127" s="263"/>
      <c r="F127" s="263"/>
      <c r="G127" s="263"/>
      <c r="H127" s="263"/>
      <c r="I127" s="263"/>
      <c r="J127" s="263"/>
      <c r="K127" s="263"/>
      <c r="L127" s="263"/>
      <c r="M127" s="264"/>
      <c r="N127" s="264"/>
      <c r="O127" s="263"/>
      <c r="P127" s="263"/>
      <c r="Q127" s="263"/>
      <c r="R127" s="263"/>
      <c r="S127" s="265"/>
      <c r="T127" s="265"/>
      <c r="U127" s="263"/>
    </row>
    <row r="128" spans="1:39" ht="15.75" customHeight="1" x14ac:dyDescent="0.2">
      <c r="A128" s="262"/>
      <c r="B128" s="263"/>
      <c r="C128" s="263"/>
      <c r="D128" s="263"/>
      <c r="E128" s="263"/>
      <c r="F128" s="263"/>
      <c r="G128" s="263"/>
      <c r="H128" s="263"/>
      <c r="I128" s="263"/>
      <c r="J128" s="263"/>
      <c r="K128" s="263"/>
      <c r="L128" s="263"/>
      <c r="M128" s="264"/>
      <c r="N128" s="264"/>
      <c r="O128" s="263"/>
      <c r="P128" s="263"/>
      <c r="Q128" s="263"/>
      <c r="R128" s="263"/>
      <c r="S128" s="265"/>
      <c r="T128" s="265"/>
      <c r="U128" s="263"/>
    </row>
    <row r="129" spans="1:21" ht="15.75" customHeight="1" x14ac:dyDescent="0.2">
      <c r="A129" s="262"/>
      <c r="B129" s="263"/>
      <c r="C129" s="263"/>
      <c r="D129" s="263"/>
      <c r="E129" s="263"/>
      <c r="F129" s="263"/>
      <c r="G129" s="263"/>
      <c r="H129" s="263"/>
      <c r="I129" s="263"/>
      <c r="J129" s="263"/>
      <c r="K129" s="263"/>
      <c r="L129" s="263"/>
      <c r="M129" s="264"/>
      <c r="N129" s="264"/>
      <c r="O129" s="263"/>
      <c r="P129" s="263"/>
      <c r="Q129" s="263"/>
      <c r="R129" s="263"/>
      <c r="S129" s="265"/>
      <c r="T129" s="265"/>
      <c r="U129" s="263"/>
    </row>
    <row r="130" spans="1:21" ht="15.75" customHeight="1" x14ac:dyDescent="0.2">
      <c r="A130" s="262"/>
      <c r="B130" s="263"/>
      <c r="C130" s="263"/>
      <c r="D130" s="263"/>
      <c r="E130" s="263"/>
      <c r="F130" s="263"/>
      <c r="G130" s="263"/>
      <c r="H130" s="263"/>
      <c r="I130" s="263"/>
      <c r="J130" s="263"/>
      <c r="K130" s="263"/>
      <c r="L130" s="263"/>
      <c r="M130" s="264"/>
      <c r="N130" s="264"/>
      <c r="O130" s="263"/>
      <c r="P130" s="263"/>
      <c r="Q130" s="263"/>
      <c r="R130" s="263"/>
      <c r="S130" s="265"/>
      <c r="T130" s="265"/>
      <c r="U130" s="263"/>
    </row>
    <row r="131" spans="1:21" ht="15.75" customHeight="1" x14ac:dyDescent="0.2">
      <c r="A131" s="262"/>
      <c r="B131" s="263"/>
      <c r="C131" s="263"/>
      <c r="D131" s="263"/>
      <c r="E131" s="263"/>
      <c r="F131" s="263"/>
      <c r="G131" s="263"/>
      <c r="H131" s="263"/>
      <c r="I131" s="263"/>
      <c r="J131" s="263"/>
      <c r="K131" s="263"/>
      <c r="L131" s="263"/>
      <c r="M131" s="264"/>
      <c r="N131" s="264"/>
      <c r="O131" s="263"/>
      <c r="P131" s="263"/>
      <c r="Q131" s="263"/>
      <c r="R131" s="263"/>
      <c r="S131" s="265"/>
      <c r="T131" s="265"/>
      <c r="U131" s="263"/>
    </row>
    <row r="132" spans="1:21" ht="15.75" customHeight="1" x14ac:dyDescent="0.2">
      <c r="A132" s="262"/>
      <c r="B132" s="263"/>
      <c r="C132" s="263"/>
      <c r="D132" s="263"/>
      <c r="E132" s="263"/>
      <c r="F132" s="263"/>
      <c r="G132" s="263"/>
      <c r="H132" s="263"/>
      <c r="I132" s="263"/>
      <c r="J132" s="263"/>
      <c r="K132" s="263"/>
      <c r="L132" s="263"/>
      <c r="M132" s="264"/>
      <c r="N132" s="264"/>
      <c r="O132" s="263"/>
      <c r="P132" s="263"/>
      <c r="Q132" s="263"/>
      <c r="R132" s="263"/>
      <c r="S132" s="265"/>
      <c r="T132" s="265"/>
      <c r="U132" s="263"/>
    </row>
    <row r="133" spans="1:21" ht="15.75" customHeight="1" x14ac:dyDescent="0.2">
      <c r="A133" s="262"/>
      <c r="B133" s="263"/>
      <c r="C133" s="263"/>
      <c r="D133" s="263"/>
      <c r="E133" s="263"/>
      <c r="F133" s="263"/>
      <c r="G133" s="263"/>
      <c r="H133" s="263"/>
      <c r="I133" s="263"/>
      <c r="J133" s="263"/>
      <c r="K133" s="263"/>
      <c r="L133" s="263"/>
      <c r="M133" s="264"/>
      <c r="N133" s="264"/>
      <c r="O133" s="263"/>
      <c r="P133" s="263"/>
      <c r="Q133" s="263"/>
      <c r="R133" s="263"/>
      <c r="S133" s="265"/>
      <c r="T133" s="265"/>
      <c r="U133" s="263"/>
    </row>
    <row r="134" spans="1:21" ht="15.75" customHeight="1" x14ac:dyDescent="0.2">
      <c r="A134" s="262"/>
      <c r="B134" s="263"/>
      <c r="C134" s="263"/>
      <c r="D134" s="263"/>
      <c r="E134" s="263"/>
      <c r="F134" s="263"/>
      <c r="G134" s="263"/>
      <c r="H134" s="263"/>
      <c r="I134" s="263"/>
      <c r="J134" s="263"/>
      <c r="K134" s="263"/>
      <c r="L134" s="263"/>
      <c r="M134" s="264"/>
      <c r="N134" s="264"/>
      <c r="O134" s="263"/>
      <c r="P134" s="263"/>
      <c r="Q134" s="263"/>
      <c r="R134" s="263"/>
      <c r="S134" s="265"/>
      <c r="T134" s="265"/>
      <c r="U134" s="263"/>
    </row>
    <row r="135" spans="1:21" ht="15.75" customHeight="1" x14ac:dyDescent="0.2">
      <c r="A135" s="262"/>
      <c r="B135" s="263"/>
      <c r="C135" s="263"/>
      <c r="D135" s="263"/>
      <c r="E135" s="263"/>
      <c r="F135" s="263"/>
      <c r="G135" s="263"/>
      <c r="H135" s="263"/>
      <c r="I135" s="263"/>
      <c r="J135" s="263"/>
      <c r="K135" s="263"/>
      <c r="L135" s="263"/>
      <c r="M135" s="264"/>
      <c r="N135" s="264"/>
      <c r="O135" s="263"/>
      <c r="P135" s="263"/>
      <c r="Q135" s="263"/>
      <c r="R135" s="263"/>
      <c r="S135" s="265"/>
      <c r="T135" s="265"/>
      <c r="U135" s="263"/>
    </row>
    <row r="136" spans="1:21" ht="15.75" customHeight="1" x14ac:dyDescent="0.2">
      <c r="A136" s="262"/>
      <c r="B136" s="263"/>
      <c r="C136" s="263"/>
      <c r="D136" s="263"/>
      <c r="E136" s="263"/>
      <c r="F136" s="263"/>
      <c r="G136" s="263"/>
      <c r="H136" s="263"/>
      <c r="I136" s="263"/>
      <c r="J136" s="263"/>
      <c r="K136" s="263"/>
      <c r="L136" s="263"/>
      <c r="M136" s="264"/>
      <c r="N136" s="264"/>
      <c r="O136" s="263"/>
      <c r="P136" s="263"/>
      <c r="Q136" s="263"/>
      <c r="R136" s="263"/>
      <c r="S136" s="265"/>
      <c r="T136" s="265"/>
      <c r="U136" s="263"/>
    </row>
    <row r="137" spans="1:21" ht="15.75" customHeight="1" x14ac:dyDescent="0.2">
      <c r="A137" s="262"/>
      <c r="B137" s="263"/>
      <c r="C137" s="263"/>
      <c r="D137" s="263"/>
      <c r="E137" s="263"/>
      <c r="F137" s="263"/>
      <c r="G137" s="263"/>
      <c r="H137" s="263"/>
      <c r="I137" s="263"/>
      <c r="J137" s="263"/>
      <c r="K137" s="263"/>
      <c r="L137" s="263"/>
      <c r="M137" s="264"/>
      <c r="N137" s="264"/>
      <c r="O137" s="263"/>
      <c r="P137" s="263"/>
      <c r="Q137" s="263"/>
      <c r="R137" s="263"/>
      <c r="S137" s="265"/>
      <c r="T137" s="265"/>
      <c r="U137" s="263"/>
    </row>
    <row r="138" spans="1:21" ht="15.75" customHeight="1" x14ac:dyDescent="0.2">
      <c r="A138" s="262"/>
      <c r="B138" s="263"/>
      <c r="C138" s="263"/>
      <c r="D138" s="263"/>
      <c r="E138" s="263"/>
      <c r="F138" s="263"/>
      <c r="G138" s="263"/>
      <c r="H138" s="263"/>
      <c r="I138" s="263"/>
      <c r="J138" s="263"/>
      <c r="K138" s="263"/>
      <c r="L138" s="263"/>
      <c r="M138" s="264"/>
      <c r="N138" s="264"/>
      <c r="O138" s="263"/>
      <c r="P138" s="263"/>
      <c r="Q138" s="263"/>
      <c r="R138" s="263"/>
      <c r="S138" s="265"/>
      <c r="T138" s="265"/>
      <c r="U138" s="263"/>
    </row>
    <row r="139" spans="1:21" ht="15.75" customHeight="1" x14ac:dyDescent="0.2">
      <c r="A139" s="262"/>
      <c r="B139" s="263"/>
      <c r="C139" s="263"/>
      <c r="D139" s="263"/>
      <c r="E139" s="263"/>
      <c r="F139" s="263"/>
      <c r="G139" s="263"/>
      <c r="H139" s="263"/>
      <c r="I139" s="263"/>
      <c r="J139" s="263"/>
      <c r="K139" s="263"/>
      <c r="L139" s="263"/>
      <c r="M139" s="264"/>
      <c r="N139" s="264"/>
      <c r="O139" s="263"/>
      <c r="P139" s="263"/>
      <c r="Q139" s="263"/>
      <c r="R139" s="263"/>
      <c r="S139" s="265"/>
      <c r="T139" s="265"/>
      <c r="U139" s="263"/>
    </row>
    <row r="140" spans="1:21" ht="15.75" customHeight="1" x14ac:dyDescent="0.2">
      <c r="A140" s="262"/>
      <c r="B140" s="263"/>
      <c r="C140" s="263"/>
      <c r="D140" s="263"/>
      <c r="E140" s="263"/>
      <c r="F140" s="263"/>
      <c r="G140" s="263"/>
      <c r="H140" s="263"/>
      <c r="I140" s="263"/>
      <c r="J140" s="263"/>
      <c r="K140" s="263"/>
      <c r="L140" s="263"/>
      <c r="M140" s="264"/>
      <c r="N140" s="264"/>
      <c r="S140" s="266"/>
      <c r="T140" s="266"/>
    </row>
    <row r="141" spans="1:21" ht="15.75" customHeight="1" x14ac:dyDescent="0.2">
      <c r="A141" s="267"/>
      <c r="B141" s="268"/>
      <c r="C141" s="268"/>
      <c r="D141" s="268"/>
      <c r="E141" s="268"/>
      <c r="F141" s="268"/>
      <c r="G141" s="268"/>
      <c r="H141" s="268"/>
      <c r="I141" s="268"/>
      <c r="J141" s="268"/>
      <c r="K141" s="268"/>
      <c r="L141" s="268"/>
      <c r="M141" s="269"/>
      <c r="N141" s="269"/>
      <c r="S141" s="266"/>
      <c r="T141" s="266"/>
    </row>
    <row r="142" spans="1:21" ht="15.75" customHeight="1" x14ac:dyDescent="0.2">
      <c r="M142" s="246"/>
      <c r="N142" s="246"/>
      <c r="S142" s="266"/>
      <c r="T142" s="266"/>
    </row>
    <row r="143" spans="1:21" ht="15.75" customHeight="1" x14ac:dyDescent="0.2">
      <c r="M143" s="246"/>
      <c r="N143" s="246"/>
      <c r="S143" s="266"/>
      <c r="T143" s="266"/>
    </row>
    <row r="144" spans="1:21" ht="15.75" customHeight="1" x14ac:dyDescent="0.2">
      <c r="M144" s="246"/>
      <c r="N144" s="246"/>
      <c r="S144" s="266"/>
      <c r="T144" s="266"/>
    </row>
    <row r="145" spans="13:20" ht="15.75" customHeight="1" x14ac:dyDescent="0.2">
      <c r="M145" s="246"/>
      <c r="N145" s="246"/>
      <c r="S145" s="266"/>
      <c r="T145" s="266"/>
    </row>
    <row r="146" spans="13:20" ht="15.75" customHeight="1" x14ac:dyDescent="0.2">
      <c r="M146" s="246"/>
      <c r="N146" s="246"/>
      <c r="S146" s="266"/>
      <c r="T146" s="266"/>
    </row>
    <row r="147" spans="13:20" ht="15.75" customHeight="1" x14ac:dyDescent="0.2">
      <c r="M147" s="246"/>
      <c r="N147" s="246"/>
      <c r="S147" s="266"/>
      <c r="T147" s="266"/>
    </row>
    <row r="148" spans="13:20" ht="15.75" customHeight="1" x14ac:dyDescent="0.2">
      <c r="M148" s="246"/>
      <c r="N148" s="246"/>
      <c r="S148" s="266"/>
      <c r="T148" s="266"/>
    </row>
    <row r="149" spans="13:20" ht="15.75" customHeight="1" x14ac:dyDescent="0.2">
      <c r="M149" s="246"/>
      <c r="N149" s="246"/>
      <c r="S149" s="266"/>
      <c r="T149" s="266"/>
    </row>
    <row r="150" spans="13:20" ht="15.75" customHeight="1" x14ac:dyDescent="0.2">
      <c r="M150" s="246"/>
      <c r="N150" s="246"/>
      <c r="S150" s="266"/>
      <c r="T150" s="266"/>
    </row>
    <row r="151" spans="13:20" ht="15.75" customHeight="1" x14ac:dyDescent="0.2">
      <c r="M151" s="246"/>
      <c r="N151" s="246"/>
      <c r="S151" s="266"/>
      <c r="T151" s="266"/>
    </row>
    <row r="152" spans="13:20" ht="15.75" customHeight="1" x14ac:dyDescent="0.2">
      <c r="M152" s="246"/>
      <c r="N152" s="246"/>
      <c r="S152" s="266"/>
      <c r="T152" s="266"/>
    </row>
    <row r="153" spans="13:20" ht="15.75" customHeight="1" x14ac:dyDescent="0.2">
      <c r="M153" s="246"/>
      <c r="N153" s="246"/>
      <c r="S153" s="266"/>
      <c r="T153" s="266"/>
    </row>
    <row r="154" spans="13:20" ht="15.75" customHeight="1" x14ac:dyDescent="0.2">
      <c r="M154" s="246"/>
      <c r="N154" s="246"/>
      <c r="S154" s="266"/>
      <c r="T154" s="266"/>
    </row>
    <row r="155" spans="13:20" ht="15.75" customHeight="1" x14ac:dyDescent="0.2">
      <c r="M155" s="246"/>
      <c r="N155" s="246"/>
      <c r="S155" s="266"/>
      <c r="T155" s="266"/>
    </row>
    <row r="156" spans="13:20" ht="15.75" customHeight="1" x14ac:dyDescent="0.2">
      <c r="M156" s="246"/>
      <c r="N156" s="246"/>
      <c r="S156" s="266"/>
      <c r="T156" s="266"/>
    </row>
    <row r="157" spans="13:20" ht="15.75" customHeight="1" x14ac:dyDescent="0.2">
      <c r="M157" s="246"/>
      <c r="N157" s="246"/>
      <c r="S157" s="266"/>
      <c r="T157" s="266"/>
    </row>
    <row r="158" spans="13:20" ht="15.75" customHeight="1" x14ac:dyDescent="0.2">
      <c r="M158" s="246"/>
      <c r="N158" s="246"/>
      <c r="S158" s="266"/>
      <c r="T158" s="266"/>
    </row>
    <row r="159" spans="13:20" ht="15.75" customHeight="1" x14ac:dyDescent="0.2">
      <c r="M159" s="246"/>
      <c r="N159" s="246"/>
      <c r="S159" s="266"/>
      <c r="T159" s="266"/>
    </row>
    <row r="160" spans="13:20" ht="15.75" customHeight="1" x14ac:dyDescent="0.2">
      <c r="M160" s="246"/>
      <c r="N160" s="246"/>
      <c r="S160" s="266"/>
      <c r="T160" s="266"/>
    </row>
    <row r="161" spans="13:20" ht="15.75" customHeight="1" x14ac:dyDescent="0.2">
      <c r="M161" s="246"/>
      <c r="N161" s="246"/>
      <c r="S161" s="266"/>
      <c r="T161" s="266"/>
    </row>
    <row r="162" spans="13:20" ht="15.75" customHeight="1" x14ac:dyDescent="0.2">
      <c r="M162" s="246"/>
      <c r="N162" s="246"/>
      <c r="S162" s="266"/>
      <c r="T162" s="266"/>
    </row>
    <row r="163" spans="13:20" ht="15.75" customHeight="1" x14ac:dyDescent="0.2">
      <c r="M163" s="246"/>
      <c r="N163" s="246"/>
      <c r="S163" s="266"/>
      <c r="T163" s="266"/>
    </row>
    <row r="164" spans="13:20" ht="15.75" customHeight="1" x14ac:dyDescent="0.2">
      <c r="M164" s="246"/>
      <c r="N164" s="246"/>
      <c r="S164" s="266"/>
      <c r="T164" s="266"/>
    </row>
    <row r="165" spans="13:20" ht="15.75" customHeight="1" x14ac:dyDescent="0.2">
      <c r="M165" s="246"/>
      <c r="N165" s="246"/>
      <c r="S165" s="266"/>
      <c r="T165" s="266"/>
    </row>
    <row r="166" spans="13:20" ht="15.75" customHeight="1" x14ac:dyDescent="0.2">
      <c r="M166" s="246"/>
      <c r="N166" s="246"/>
      <c r="S166" s="266"/>
      <c r="T166" s="266"/>
    </row>
    <row r="167" spans="13:20" ht="15.75" customHeight="1" x14ac:dyDescent="0.2">
      <c r="M167" s="246"/>
      <c r="N167" s="246"/>
      <c r="S167" s="266"/>
      <c r="T167" s="266"/>
    </row>
    <row r="168" spans="13:20" ht="15.75" customHeight="1" x14ac:dyDescent="0.2">
      <c r="M168" s="246"/>
      <c r="N168" s="246"/>
      <c r="S168" s="266"/>
      <c r="T168" s="266"/>
    </row>
    <row r="169" spans="13:20" ht="15.75" customHeight="1" x14ac:dyDescent="0.2">
      <c r="M169" s="246"/>
      <c r="N169" s="246"/>
      <c r="S169" s="266"/>
      <c r="T169" s="266"/>
    </row>
    <row r="170" spans="13:20" ht="15.75" customHeight="1" x14ac:dyDescent="0.2">
      <c r="M170" s="246"/>
      <c r="N170" s="246"/>
      <c r="S170" s="266"/>
      <c r="T170" s="266"/>
    </row>
    <row r="171" spans="13:20" ht="15.75" customHeight="1" x14ac:dyDescent="0.2">
      <c r="M171" s="246"/>
      <c r="N171" s="246"/>
      <c r="S171" s="266"/>
      <c r="T171" s="266"/>
    </row>
    <row r="172" spans="13:20" ht="15.75" customHeight="1" x14ac:dyDescent="0.2">
      <c r="M172" s="246"/>
      <c r="N172" s="246"/>
      <c r="S172" s="266"/>
      <c r="T172" s="266"/>
    </row>
    <row r="173" spans="13:20" ht="15.75" customHeight="1" x14ac:dyDescent="0.2">
      <c r="M173" s="246"/>
      <c r="N173" s="246"/>
      <c r="S173" s="266"/>
      <c r="T173" s="266"/>
    </row>
    <row r="174" spans="13:20" ht="15.75" customHeight="1" x14ac:dyDescent="0.2">
      <c r="M174" s="246"/>
      <c r="N174" s="246"/>
      <c r="S174" s="266"/>
      <c r="T174" s="266"/>
    </row>
    <row r="175" spans="13:20" ht="15.75" customHeight="1" x14ac:dyDescent="0.2">
      <c r="M175" s="246"/>
      <c r="N175" s="246"/>
      <c r="S175" s="266"/>
      <c r="T175" s="266"/>
    </row>
    <row r="176" spans="13:20" ht="15.75" customHeight="1" x14ac:dyDescent="0.2">
      <c r="M176" s="246"/>
      <c r="N176" s="246"/>
      <c r="S176" s="266"/>
      <c r="T176" s="266"/>
    </row>
    <row r="177" spans="13:20" ht="15.75" customHeight="1" x14ac:dyDescent="0.2">
      <c r="M177" s="246"/>
      <c r="N177" s="246"/>
      <c r="S177" s="266"/>
      <c r="T177" s="266"/>
    </row>
    <row r="178" spans="13:20" ht="15.75" customHeight="1" x14ac:dyDescent="0.2">
      <c r="M178" s="246"/>
      <c r="N178" s="246"/>
      <c r="S178" s="266"/>
      <c r="T178" s="266"/>
    </row>
    <row r="179" spans="13:20" ht="15.75" customHeight="1" x14ac:dyDescent="0.2">
      <c r="M179" s="246"/>
      <c r="N179" s="246"/>
      <c r="S179" s="266"/>
      <c r="T179" s="266"/>
    </row>
    <row r="180" spans="13:20" ht="15.75" customHeight="1" x14ac:dyDescent="0.2">
      <c r="M180" s="246"/>
      <c r="N180" s="246"/>
      <c r="S180" s="266"/>
      <c r="T180" s="266"/>
    </row>
    <row r="181" spans="13:20" ht="15.75" customHeight="1" x14ac:dyDescent="0.2">
      <c r="M181" s="246"/>
      <c r="N181" s="246"/>
      <c r="S181" s="266"/>
      <c r="T181" s="266"/>
    </row>
    <row r="182" spans="13:20" ht="15.75" customHeight="1" x14ac:dyDescent="0.2">
      <c r="M182" s="246"/>
      <c r="N182" s="246"/>
      <c r="S182" s="266"/>
      <c r="T182" s="266"/>
    </row>
    <row r="183" spans="13:20" ht="15.75" customHeight="1" x14ac:dyDescent="0.2">
      <c r="M183" s="246"/>
      <c r="N183" s="246"/>
      <c r="S183" s="266"/>
      <c r="T183" s="266"/>
    </row>
    <row r="184" spans="13:20" ht="15.75" customHeight="1" x14ac:dyDescent="0.2">
      <c r="M184" s="246"/>
      <c r="N184" s="246"/>
      <c r="S184" s="266"/>
      <c r="T184" s="266"/>
    </row>
    <row r="185" spans="13:20" ht="15.75" customHeight="1" x14ac:dyDescent="0.2">
      <c r="M185" s="246"/>
      <c r="N185" s="246"/>
      <c r="S185" s="266"/>
      <c r="T185" s="266"/>
    </row>
    <row r="186" spans="13:20" ht="15.75" customHeight="1" x14ac:dyDescent="0.2">
      <c r="M186" s="246"/>
      <c r="N186" s="246"/>
      <c r="S186" s="266"/>
      <c r="T186" s="266"/>
    </row>
    <row r="187" spans="13:20" ht="15.75" customHeight="1" x14ac:dyDescent="0.2">
      <c r="M187" s="246"/>
      <c r="N187" s="246"/>
      <c r="S187" s="266"/>
      <c r="T187" s="266"/>
    </row>
    <row r="188" spans="13:20" ht="15.75" customHeight="1" x14ac:dyDescent="0.2">
      <c r="M188" s="246"/>
      <c r="N188" s="246"/>
      <c r="S188" s="266"/>
      <c r="T188" s="266"/>
    </row>
    <row r="189" spans="13:20" ht="15.75" customHeight="1" x14ac:dyDescent="0.2">
      <c r="M189" s="246"/>
      <c r="N189" s="246"/>
      <c r="S189" s="266"/>
      <c r="T189" s="266"/>
    </row>
    <row r="190" spans="13:20" ht="15.75" customHeight="1" x14ac:dyDescent="0.2">
      <c r="M190" s="246"/>
      <c r="N190" s="246"/>
      <c r="S190" s="266"/>
      <c r="T190" s="266"/>
    </row>
    <row r="191" spans="13:20" ht="15.75" customHeight="1" x14ac:dyDescent="0.2">
      <c r="M191" s="246"/>
      <c r="N191" s="246"/>
      <c r="S191" s="266"/>
      <c r="T191" s="266"/>
    </row>
    <row r="192" spans="13:20" ht="15.75" customHeight="1" x14ac:dyDescent="0.2">
      <c r="M192" s="246"/>
      <c r="N192" s="246"/>
      <c r="S192" s="266"/>
      <c r="T192" s="266"/>
    </row>
    <row r="193" spans="13:20" ht="15.75" customHeight="1" x14ac:dyDescent="0.2">
      <c r="M193" s="246"/>
      <c r="N193" s="246"/>
      <c r="S193" s="266"/>
      <c r="T193" s="266"/>
    </row>
    <row r="194" spans="13:20" ht="15.75" customHeight="1" x14ac:dyDescent="0.2">
      <c r="M194" s="246"/>
      <c r="N194" s="246"/>
      <c r="S194" s="266"/>
      <c r="T194" s="266"/>
    </row>
    <row r="195" spans="13:20" ht="15.75" customHeight="1" x14ac:dyDescent="0.2">
      <c r="M195" s="246"/>
      <c r="N195" s="246"/>
      <c r="S195" s="266"/>
      <c r="T195" s="266"/>
    </row>
    <row r="196" spans="13:20" ht="15.75" customHeight="1" x14ac:dyDescent="0.2">
      <c r="M196" s="246"/>
      <c r="N196" s="246"/>
      <c r="S196" s="266"/>
      <c r="T196" s="266"/>
    </row>
    <row r="197" spans="13:20" ht="15.75" customHeight="1" x14ac:dyDescent="0.2">
      <c r="M197" s="246"/>
      <c r="N197" s="246"/>
      <c r="S197" s="266"/>
      <c r="T197" s="266"/>
    </row>
    <row r="198" spans="13:20" ht="15.75" customHeight="1" x14ac:dyDescent="0.2">
      <c r="M198" s="246"/>
      <c r="N198" s="246"/>
      <c r="S198" s="266"/>
      <c r="T198" s="266"/>
    </row>
    <row r="199" spans="13:20" ht="15.75" customHeight="1" x14ac:dyDescent="0.2">
      <c r="M199" s="246"/>
      <c r="N199" s="246"/>
      <c r="S199" s="266"/>
      <c r="T199" s="266"/>
    </row>
    <row r="200" spans="13:20" ht="15.75" customHeight="1" x14ac:dyDescent="0.2">
      <c r="M200" s="246"/>
      <c r="N200" s="246"/>
      <c r="S200" s="266"/>
      <c r="T200" s="266"/>
    </row>
    <row r="201" spans="13:20" ht="15.75" customHeight="1" x14ac:dyDescent="0.2">
      <c r="M201" s="246"/>
      <c r="N201" s="246"/>
      <c r="S201" s="266"/>
      <c r="T201" s="266"/>
    </row>
    <row r="202" spans="13:20" ht="15.75" customHeight="1" x14ac:dyDescent="0.2">
      <c r="M202" s="246"/>
      <c r="N202" s="246"/>
      <c r="S202" s="266"/>
      <c r="T202" s="266"/>
    </row>
    <row r="203" spans="13:20" ht="15.75" customHeight="1" x14ac:dyDescent="0.2">
      <c r="M203" s="246"/>
      <c r="N203" s="246"/>
      <c r="S203" s="266"/>
      <c r="T203" s="266"/>
    </row>
    <row r="204" spans="13:20" ht="15.75" customHeight="1" x14ac:dyDescent="0.2">
      <c r="M204" s="246"/>
      <c r="N204" s="246"/>
      <c r="S204" s="266"/>
      <c r="T204" s="266"/>
    </row>
    <row r="205" spans="13:20" ht="15.75" customHeight="1" x14ac:dyDescent="0.2">
      <c r="M205" s="246"/>
      <c r="N205" s="246"/>
      <c r="S205" s="266"/>
      <c r="T205" s="266"/>
    </row>
    <row r="206" spans="13:20" ht="15.75" customHeight="1" x14ac:dyDescent="0.2">
      <c r="M206" s="246"/>
      <c r="N206" s="246"/>
      <c r="S206" s="266"/>
      <c r="T206" s="266"/>
    </row>
    <row r="207" spans="13:20" ht="15.75" customHeight="1" x14ac:dyDescent="0.2">
      <c r="M207" s="246"/>
      <c r="N207" s="246"/>
      <c r="S207" s="266"/>
      <c r="T207" s="266"/>
    </row>
    <row r="208" spans="13:20" ht="15.75" customHeight="1" x14ac:dyDescent="0.2">
      <c r="M208" s="246"/>
      <c r="N208" s="246"/>
      <c r="S208" s="266"/>
      <c r="T208" s="266"/>
    </row>
    <row r="209" spans="13:20" ht="15.75" customHeight="1" x14ac:dyDescent="0.2">
      <c r="M209" s="246"/>
      <c r="N209" s="246"/>
      <c r="S209" s="266"/>
      <c r="T209" s="266"/>
    </row>
    <row r="210" spans="13:20" ht="15.75" customHeight="1" x14ac:dyDescent="0.2">
      <c r="M210" s="246"/>
      <c r="N210" s="246"/>
      <c r="S210" s="266"/>
      <c r="T210" s="266"/>
    </row>
    <row r="211" spans="13:20" ht="15.75" customHeight="1" x14ac:dyDescent="0.2">
      <c r="M211" s="246"/>
      <c r="N211" s="246"/>
      <c r="S211" s="266"/>
      <c r="T211" s="266"/>
    </row>
    <row r="212" spans="13:20" ht="15.75" customHeight="1" x14ac:dyDescent="0.2">
      <c r="M212" s="246"/>
      <c r="N212" s="246"/>
      <c r="S212" s="266"/>
      <c r="T212" s="266"/>
    </row>
    <row r="213" spans="13:20" ht="15.75" customHeight="1" x14ac:dyDescent="0.2">
      <c r="M213" s="246"/>
      <c r="N213" s="246"/>
      <c r="S213" s="266"/>
      <c r="T213" s="266"/>
    </row>
    <row r="214" spans="13:20" ht="15.75" customHeight="1" x14ac:dyDescent="0.2">
      <c r="M214" s="246"/>
      <c r="N214" s="246"/>
      <c r="S214" s="266"/>
      <c r="T214" s="266"/>
    </row>
    <row r="215" spans="13:20" ht="15.75" customHeight="1" x14ac:dyDescent="0.2">
      <c r="M215" s="246"/>
      <c r="N215" s="246"/>
      <c r="S215" s="266"/>
      <c r="T215" s="266"/>
    </row>
    <row r="216" spans="13:20" ht="15.75" customHeight="1" x14ac:dyDescent="0.2">
      <c r="M216" s="246"/>
      <c r="N216" s="246"/>
      <c r="S216" s="266"/>
      <c r="T216" s="266"/>
    </row>
    <row r="217" spans="13:20" ht="15.75" customHeight="1" x14ac:dyDescent="0.2">
      <c r="M217" s="246"/>
      <c r="N217" s="246"/>
      <c r="S217" s="266"/>
      <c r="T217" s="266"/>
    </row>
    <row r="218" spans="13:20" ht="15.75" customHeight="1" x14ac:dyDescent="0.2">
      <c r="M218" s="246"/>
      <c r="N218" s="246"/>
      <c r="S218" s="266"/>
      <c r="T218" s="266"/>
    </row>
    <row r="219" spans="13:20" ht="15.75" customHeight="1" x14ac:dyDescent="0.2">
      <c r="M219" s="246"/>
      <c r="N219" s="246"/>
      <c r="S219" s="266"/>
      <c r="T219" s="266"/>
    </row>
    <row r="220" spans="13:20" ht="15.75" customHeight="1" x14ac:dyDescent="0.2">
      <c r="M220" s="246"/>
      <c r="N220" s="246"/>
      <c r="S220" s="266"/>
      <c r="T220" s="266"/>
    </row>
    <row r="221" spans="13:20" ht="15.75" customHeight="1" x14ac:dyDescent="0.2">
      <c r="M221" s="246"/>
      <c r="N221" s="246"/>
      <c r="S221" s="266"/>
      <c r="T221" s="266"/>
    </row>
    <row r="222" spans="13:20" ht="15.75" customHeight="1" x14ac:dyDescent="0.2">
      <c r="M222" s="246"/>
      <c r="N222" s="246"/>
      <c r="S222" s="266"/>
      <c r="T222" s="266"/>
    </row>
    <row r="223" spans="13:20" ht="15.75" customHeight="1" x14ac:dyDescent="0.2">
      <c r="M223" s="246"/>
      <c r="N223" s="246"/>
      <c r="S223" s="266"/>
      <c r="T223" s="266"/>
    </row>
    <row r="224" spans="13:20" ht="15.75" customHeight="1" x14ac:dyDescent="0.2">
      <c r="M224" s="246"/>
      <c r="N224" s="246"/>
      <c r="S224" s="266"/>
      <c r="T224" s="266"/>
    </row>
    <row r="225" spans="13:20" ht="15.75" customHeight="1" x14ac:dyDescent="0.2">
      <c r="M225" s="246"/>
      <c r="N225" s="246"/>
      <c r="S225" s="266"/>
      <c r="T225" s="266"/>
    </row>
    <row r="226" spans="13:20" ht="15.75" customHeight="1" x14ac:dyDescent="0.2">
      <c r="M226" s="246"/>
      <c r="N226" s="246"/>
      <c r="S226" s="266"/>
      <c r="T226" s="266"/>
    </row>
    <row r="227" spans="13:20" ht="15.75" customHeight="1" x14ac:dyDescent="0.2">
      <c r="M227" s="246"/>
      <c r="N227" s="246"/>
      <c r="S227" s="266"/>
      <c r="T227" s="266"/>
    </row>
    <row r="228" spans="13:20" ht="15.75" customHeight="1" x14ac:dyDescent="0.2">
      <c r="M228" s="246"/>
      <c r="N228" s="246"/>
      <c r="S228" s="266"/>
      <c r="T228" s="266"/>
    </row>
    <row r="229" spans="13:20" ht="15.75" customHeight="1" x14ac:dyDescent="0.2">
      <c r="M229" s="246"/>
      <c r="N229" s="246"/>
      <c r="S229" s="266"/>
      <c r="T229" s="266"/>
    </row>
    <row r="230" spans="13:20" ht="15.75" customHeight="1" x14ac:dyDescent="0.2">
      <c r="M230" s="246"/>
      <c r="N230" s="246"/>
      <c r="S230" s="266"/>
      <c r="T230" s="266"/>
    </row>
    <row r="231" spans="13:20" ht="15.75" customHeight="1" x14ac:dyDescent="0.2">
      <c r="M231" s="246"/>
      <c r="N231" s="246"/>
      <c r="S231" s="266"/>
      <c r="T231" s="266"/>
    </row>
    <row r="232" spans="13:20" ht="15.75" customHeight="1" x14ac:dyDescent="0.2">
      <c r="M232" s="246"/>
      <c r="N232" s="246"/>
      <c r="S232" s="266"/>
      <c r="T232" s="266"/>
    </row>
    <row r="233" spans="13:20" ht="15.75" customHeight="1" x14ac:dyDescent="0.2">
      <c r="M233" s="246"/>
      <c r="N233" s="246"/>
      <c r="S233" s="266"/>
      <c r="T233" s="266"/>
    </row>
    <row r="234" spans="13:20" ht="15.75" customHeight="1" x14ac:dyDescent="0.2">
      <c r="M234" s="246"/>
      <c r="N234" s="246"/>
      <c r="S234" s="266"/>
      <c r="T234" s="266"/>
    </row>
    <row r="235" spans="13:20" ht="15.75" customHeight="1" x14ac:dyDescent="0.2">
      <c r="M235" s="246"/>
      <c r="N235" s="246"/>
      <c r="S235" s="266"/>
      <c r="T235" s="266"/>
    </row>
    <row r="236" spans="13:20" ht="15.75" customHeight="1" x14ac:dyDescent="0.2">
      <c r="M236" s="246"/>
      <c r="N236" s="246"/>
      <c r="S236" s="266"/>
      <c r="T236" s="266"/>
    </row>
    <row r="237" spans="13:20" ht="15.75" customHeight="1" x14ac:dyDescent="0.2">
      <c r="M237" s="246"/>
      <c r="N237" s="246"/>
      <c r="S237" s="266"/>
      <c r="T237" s="266"/>
    </row>
    <row r="238" spans="13:20" ht="15.75" customHeight="1" x14ac:dyDescent="0.2">
      <c r="M238" s="246"/>
      <c r="N238" s="246"/>
      <c r="S238" s="266"/>
      <c r="T238" s="266"/>
    </row>
    <row r="239" spans="13:20" ht="15.75" customHeight="1" x14ac:dyDescent="0.2">
      <c r="M239" s="246"/>
      <c r="N239" s="246"/>
      <c r="S239" s="266"/>
      <c r="T239" s="266"/>
    </row>
    <row r="240" spans="13:20" ht="15.75" customHeight="1" x14ac:dyDescent="0.2">
      <c r="M240" s="246"/>
      <c r="N240" s="246"/>
      <c r="S240" s="266"/>
      <c r="T240" s="266"/>
    </row>
    <row r="241" spans="13:20" ht="15.75" customHeight="1" x14ac:dyDescent="0.2">
      <c r="M241" s="246"/>
      <c r="N241" s="246"/>
      <c r="S241" s="266"/>
      <c r="T241" s="266"/>
    </row>
    <row r="242" spans="13:20" ht="15.75" customHeight="1" x14ac:dyDescent="0.2">
      <c r="M242" s="246"/>
      <c r="N242" s="246"/>
      <c r="S242" s="266"/>
      <c r="T242" s="266"/>
    </row>
    <row r="243" spans="13:20" ht="15.75" customHeight="1" x14ac:dyDescent="0.2">
      <c r="M243" s="246"/>
      <c r="N243" s="246"/>
      <c r="S243" s="266"/>
      <c r="T243" s="266"/>
    </row>
    <row r="244" spans="13:20" ht="15.75" customHeight="1" x14ac:dyDescent="0.2">
      <c r="M244" s="246"/>
      <c r="N244" s="246"/>
      <c r="S244" s="266"/>
      <c r="T244" s="266"/>
    </row>
    <row r="245" spans="13:20" ht="15.75" customHeight="1" x14ac:dyDescent="0.2">
      <c r="M245" s="246"/>
      <c r="N245" s="246"/>
      <c r="S245" s="266"/>
      <c r="T245" s="266"/>
    </row>
    <row r="246" spans="13:20" ht="15.75" customHeight="1" x14ac:dyDescent="0.2">
      <c r="M246" s="246"/>
      <c r="N246" s="246"/>
      <c r="S246" s="266"/>
      <c r="T246" s="266"/>
    </row>
    <row r="247" spans="13:20" ht="15.75" customHeight="1" x14ac:dyDescent="0.2">
      <c r="M247" s="246"/>
      <c r="N247" s="246"/>
      <c r="S247" s="266"/>
      <c r="T247" s="266"/>
    </row>
    <row r="248" spans="13:20" ht="15.75" customHeight="1" x14ac:dyDescent="0.2">
      <c r="M248" s="246"/>
      <c r="N248" s="246"/>
      <c r="S248" s="266"/>
      <c r="T248" s="266"/>
    </row>
    <row r="249" spans="13:20" ht="15.75" customHeight="1" x14ac:dyDescent="0.2">
      <c r="M249" s="246"/>
      <c r="N249" s="246"/>
      <c r="S249" s="266"/>
      <c r="T249" s="266"/>
    </row>
    <row r="250" spans="13:20" ht="15.75" customHeight="1" x14ac:dyDescent="0.2">
      <c r="M250" s="246"/>
      <c r="N250" s="246"/>
      <c r="S250" s="266"/>
      <c r="T250" s="266"/>
    </row>
    <row r="251" spans="13:20" ht="15.75" customHeight="1" x14ac:dyDescent="0.2">
      <c r="M251" s="246"/>
      <c r="N251" s="246"/>
      <c r="S251" s="266"/>
      <c r="T251" s="266"/>
    </row>
    <row r="252" spans="13:20" ht="15.75" customHeight="1" x14ac:dyDescent="0.2">
      <c r="M252" s="246"/>
      <c r="N252" s="246"/>
      <c r="S252" s="266"/>
      <c r="T252" s="266"/>
    </row>
    <row r="253" spans="13:20" ht="15.75" customHeight="1" x14ac:dyDescent="0.2">
      <c r="M253" s="246"/>
      <c r="N253" s="246"/>
      <c r="S253" s="266"/>
      <c r="T253" s="266"/>
    </row>
    <row r="254" spans="13:20" ht="15.75" customHeight="1" x14ac:dyDescent="0.2">
      <c r="M254" s="246"/>
      <c r="N254" s="246"/>
      <c r="S254" s="266"/>
      <c r="T254" s="266"/>
    </row>
    <row r="255" spans="13:20" ht="15.75" customHeight="1" x14ac:dyDescent="0.2">
      <c r="M255" s="246"/>
      <c r="N255" s="246"/>
      <c r="S255" s="266"/>
      <c r="T255" s="266"/>
    </row>
    <row r="256" spans="13:20" ht="15.75" customHeight="1" x14ac:dyDescent="0.2">
      <c r="M256" s="246"/>
      <c r="N256" s="246"/>
      <c r="S256" s="266"/>
      <c r="T256" s="266"/>
    </row>
    <row r="257" spans="13:20" ht="15.75" customHeight="1" x14ac:dyDescent="0.2">
      <c r="M257" s="246"/>
      <c r="N257" s="246"/>
      <c r="S257" s="266"/>
      <c r="T257" s="266"/>
    </row>
    <row r="258" spans="13:20" ht="15.75" customHeight="1" x14ac:dyDescent="0.2">
      <c r="M258" s="246"/>
      <c r="N258" s="246"/>
      <c r="S258" s="266"/>
      <c r="T258" s="266"/>
    </row>
    <row r="259" spans="13:20" ht="15.75" customHeight="1" x14ac:dyDescent="0.2">
      <c r="M259" s="246"/>
      <c r="N259" s="246"/>
      <c r="S259" s="266"/>
      <c r="T259" s="266"/>
    </row>
    <row r="260" spans="13:20" ht="15.75" customHeight="1" x14ac:dyDescent="0.2">
      <c r="M260" s="246"/>
      <c r="N260" s="246"/>
      <c r="S260" s="266"/>
      <c r="T260" s="266"/>
    </row>
    <row r="261" spans="13:20" ht="15.75" customHeight="1" x14ac:dyDescent="0.2">
      <c r="M261" s="246"/>
      <c r="N261" s="246"/>
      <c r="S261" s="266"/>
      <c r="T261" s="266"/>
    </row>
    <row r="262" spans="13:20" ht="15.75" customHeight="1" x14ac:dyDescent="0.2">
      <c r="M262" s="246"/>
      <c r="N262" s="246"/>
      <c r="S262" s="266"/>
      <c r="T262" s="266"/>
    </row>
    <row r="263" spans="13:20" ht="15.75" customHeight="1" x14ac:dyDescent="0.2">
      <c r="M263" s="246"/>
      <c r="N263" s="246"/>
      <c r="S263" s="266"/>
      <c r="T263" s="266"/>
    </row>
    <row r="264" spans="13:20" ht="15.75" customHeight="1" x14ac:dyDescent="0.2">
      <c r="M264" s="246"/>
      <c r="N264" s="246"/>
      <c r="S264" s="266"/>
      <c r="T264" s="266"/>
    </row>
    <row r="265" spans="13:20" ht="15.75" customHeight="1" x14ac:dyDescent="0.2">
      <c r="M265" s="246"/>
      <c r="N265" s="246"/>
      <c r="S265" s="266"/>
      <c r="T265" s="266"/>
    </row>
    <row r="266" spans="13:20" ht="15.75" customHeight="1" x14ac:dyDescent="0.2">
      <c r="M266" s="246"/>
      <c r="N266" s="246"/>
      <c r="S266" s="266"/>
      <c r="T266" s="266"/>
    </row>
    <row r="267" spans="13:20" ht="15.75" customHeight="1" x14ac:dyDescent="0.2">
      <c r="M267" s="246"/>
      <c r="N267" s="246"/>
      <c r="S267" s="266"/>
      <c r="T267" s="266"/>
    </row>
    <row r="268" spans="13:20" ht="15.75" customHeight="1" x14ac:dyDescent="0.2">
      <c r="M268" s="246"/>
      <c r="N268" s="246"/>
      <c r="S268" s="266"/>
      <c r="T268" s="266"/>
    </row>
    <row r="269" spans="13:20" ht="15.75" customHeight="1" x14ac:dyDescent="0.2">
      <c r="M269" s="246"/>
      <c r="N269" s="246"/>
      <c r="S269" s="266"/>
      <c r="T269" s="266"/>
    </row>
    <row r="270" spans="13:20" ht="15.75" customHeight="1" x14ac:dyDescent="0.2">
      <c r="M270" s="246"/>
      <c r="N270" s="246"/>
      <c r="S270" s="266"/>
      <c r="T270" s="266"/>
    </row>
    <row r="271" spans="13:20" ht="15.75" customHeight="1" x14ac:dyDescent="0.2">
      <c r="M271" s="246"/>
      <c r="N271" s="246"/>
      <c r="S271" s="266"/>
      <c r="T271" s="266"/>
    </row>
    <row r="272" spans="13:20" ht="15.75" customHeight="1" x14ac:dyDescent="0.2">
      <c r="M272" s="246"/>
      <c r="N272" s="246"/>
      <c r="S272" s="266"/>
      <c r="T272" s="266"/>
    </row>
    <row r="273" spans="13:20" ht="15.75" customHeight="1" x14ac:dyDescent="0.2">
      <c r="M273" s="246"/>
      <c r="N273" s="246"/>
      <c r="S273" s="266"/>
      <c r="T273" s="266"/>
    </row>
    <row r="274" spans="13:20" ht="15.75" customHeight="1" x14ac:dyDescent="0.2">
      <c r="M274" s="246"/>
      <c r="N274" s="246"/>
      <c r="S274" s="266"/>
      <c r="T274" s="266"/>
    </row>
    <row r="275" spans="13:20" ht="15.75" customHeight="1" x14ac:dyDescent="0.2">
      <c r="M275" s="246"/>
      <c r="N275" s="246"/>
      <c r="S275" s="266"/>
      <c r="T275" s="266"/>
    </row>
    <row r="276" spans="13:20" ht="15.75" customHeight="1" x14ac:dyDescent="0.2">
      <c r="M276" s="246"/>
      <c r="N276" s="246"/>
      <c r="S276" s="266"/>
      <c r="T276" s="266"/>
    </row>
    <row r="277" spans="13:20" ht="15.75" customHeight="1" x14ac:dyDescent="0.2">
      <c r="M277" s="246"/>
      <c r="N277" s="246"/>
      <c r="S277" s="266"/>
      <c r="T277" s="266"/>
    </row>
    <row r="278" spans="13:20" ht="15.75" customHeight="1" x14ac:dyDescent="0.2">
      <c r="M278" s="246"/>
      <c r="N278" s="246"/>
      <c r="S278" s="266"/>
      <c r="T278" s="266"/>
    </row>
    <row r="279" spans="13:20" ht="15.75" customHeight="1" x14ac:dyDescent="0.2">
      <c r="M279" s="246"/>
      <c r="N279" s="246"/>
      <c r="S279" s="266"/>
      <c r="T279" s="266"/>
    </row>
    <row r="280" spans="13:20" ht="15.75" customHeight="1" x14ac:dyDescent="0.2">
      <c r="M280" s="246"/>
      <c r="N280" s="246"/>
      <c r="S280" s="266"/>
      <c r="T280" s="266"/>
    </row>
    <row r="281" spans="13:20" ht="15.75" customHeight="1" x14ac:dyDescent="0.2">
      <c r="M281" s="246"/>
      <c r="N281" s="246"/>
      <c r="S281" s="266"/>
      <c r="T281" s="266"/>
    </row>
    <row r="282" spans="13:20" ht="15.75" customHeight="1" x14ac:dyDescent="0.2">
      <c r="M282" s="246"/>
      <c r="N282" s="246"/>
      <c r="S282" s="266"/>
      <c r="T282" s="266"/>
    </row>
    <row r="283" spans="13:20" ht="15.75" customHeight="1" x14ac:dyDescent="0.2">
      <c r="M283" s="246"/>
      <c r="N283" s="246"/>
      <c r="S283" s="266"/>
      <c r="T283" s="266"/>
    </row>
    <row r="284" spans="13:20" ht="15.75" customHeight="1" x14ac:dyDescent="0.2">
      <c r="M284" s="246"/>
      <c r="N284" s="246"/>
      <c r="S284" s="266"/>
      <c r="T284" s="266"/>
    </row>
    <row r="285" spans="13:20" ht="15.75" customHeight="1" x14ac:dyDescent="0.2">
      <c r="M285" s="246"/>
      <c r="N285" s="246"/>
      <c r="S285" s="266"/>
      <c r="T285" s="266"/>
    </row>
    <row r="286" spans="13:20" ht="15.75" customHeight="1" x14ac:dyDescent="0.2">
      <c r="M286" s="246"/>
      <c r="N286" s="246"/>
      <c r="S286" s="266"/>
      <c r="T286" s="266"/>
    </row>
    <row r="287" spans="13:20" ht="15.75" customHeight="1" x14ac:dyDescent="0.2">
      <c r="M287" s="246"/>
      <c r="N287" s="246"/>
      <c r="S287" s="266"/>
      <c r="T287" s="266"/>
    </row>
    <row r="288" spans="13:20" ht="15.75" customHeight="1" x14ac:dyDescent="0.2">
      <c r="M288" s="246"/>
      <c r="N288" s="246"/>
      <c r="S288" s="266"/>
      <c r="T288" s="266"/>
    </row>
    <row r="289" spans="13:20" ht="15.75" customHeight="1" x14ac:dyDescent="0.2">
      <c r="M289" s="246"/>
      <c r="N289" s="246"/>
      <c r="S289" s="266"/>
      <c r="T289" s="266"/>
    </row>
    <row r="290" spans="13:20" ht="15.75" customHeight="1" x14ac:dyDescent="0.2">
      <c r="M290" s="246"/>
      <c r="N290" s="246"/>
      <c r="S290" s="266"/>
      <c r="T290" s="266"/>
    </row>
    <row r="291" spans="13:20" ht="15.75" customHeight="1" x14ac:dyDescent="0.2">
      <c r="M291" s="246"/>
      <c r="N291" s="246"/>
      <c r="S291" s="266"/>
      <c r="T291" s="266"/>
    </row>
    <row r="292" spans="13:20" ht="15.75" customHeight="1" x14ac:dyDescent="0.2">
      <c r="M292" s="246"/>
      <c r="N292" s="246"/>
      <c r="S292" s="266"/>
      <c r="T292" s="266"/>
    </row>
    <row r="293" spans="13:20" ht="15.75" customHeight="1" x14ac:dyDescent="0.2">
      <c r="M293" s="246"/>
      <c r="N293" s="246"/>
      <c r="S293" s="266"/>
      <c r="T293" s="266"/>
    </row>
    <row r="294" spans="13:20" ht="15.75" customHeight="1" x14ac:dyDescent="0.2">
      <c r="M294" s="246"/>
      <c r="N294" s="246"/>
      <c r="S294" s="266"/>
      <c r="T294" s="266"/>
    </row>
    <row r="295" spans="13:20" ht="15.75" customHeight="1" x14ac:dyDescent="0.2">
      <c r="M295" s="246"/>
      <c r="N295" s="246"/>
      <c r="S295" s="266"/>
      <c r="T295" s="266"/>
    </row>
    <row r="296" spans="13:20" ht="15.75" customHeight="1" x14ac:dyDescent="0.2">
      <c r="M296" s="246"/>
      <c r="N296" s="246"/>
      <c r="S296" s="266"/>
      <c r="T296" s="266"/>
    </row>
    <row r="297" spans="13:20" ht="15.75" customHeight="1" x14ac:dyDescent="0.2">
      <c r="M297" s="246"/>
      <c r="N297" s="246"/>
      <c r="S297" s="266"/>
      <c r="T297" s="266"/>
    </row>
    <row r="298" spans="13:20" ht="15.75" customHeight="1" x14ac:dyDescent="0.2">
      <c r="M298" s="246"/>
      <c r="N298" s="246"/>
      <c r="S298" s="266"/>
      <c r="T298" s="266"/>
    </row>
    <row r="299" spans="13:20" ht="15.75" customHeight="1" x14ac:dyDescent="0.2">
      <c r="M299" s="246"/>
      <c r="N299" s="246"/>
      <c r="S299" s="266"/>
      <c r="T299" s="266"/>
    </row>
    <row r="300" spans="13:20" ht="15.75" customHeight="1" x14ac:dyDescent="0.2">
      <c r="M300" s="246"/>
      <c r="N300" s="246"/>
      <c r="S300" s="266"/>
      <c r="T300" s="266"/>
    </row>
    <row r="301" spans="13:20" ht="15.75" customHeight="1" x14ac:dyDescent="0.2">
      <c r="M301" s="246"/>
      <c r="N301" s="246"/>
      <c r="S301" s="266"/>
      <c r="T301" s="266"/>
    </row>
    <row r="302" spans="13:20" ht="15.75" customHeight="1" x14ac:dyDescent="0.2">
      <c r="M302" s="246"/>
      <c r="N302" s="246"/>
      <c r="S302" s="266"/>
      <c r="T302" s="266"/>
    </row>
    <row r="303" spans="13:20" ht="15.75" customHeight="1" x14ac:dyDescent="0.2">
      <c r="M303" s="246"/>
      <c r="N303" s="246"/>
      <c r="S303" s="266"/>
      <c r="T303" s="266"/>
    </row>
    <row r="304" spans="13:20" ht="15.75" customHeight="1" x14ac:dyDescent="0.2">
      <c r="M304" s="246"/>
      <c r="N304" s="246"/>
      <c r="S304" s="266"/>
      <c r="T304" s="266"/>
    </row>
    <row r="305" spans="13:20" ht="15.75" customHeight="1" x14ac:dyDescent="0.2">
      <c r="M305" s="246"/>
      <c r="N305" s="246"/>
      <c r="S305" s="266"/>
      <c r="T305" s="266"/>
    </row>
    <row r="306" spans="13:20" ht="15.75" customHeight="1" x14ac:dyDescent="0.2">
      <c r="M306" s="246"/>
      <c r="N306" s="246"/>
      <c r="S306" s="266"/>
      <c r="T306" s="266"/>
    </row>
    <row r="307" spans="13:20" ht="15.75" customHeight="1" x14ac:dyDescent="0.2">
      <c r="M307" s="246"/>
      <c r="N307" s="246"/>
      <c r="S307" s="266"/>
      <c r="T307" s="266"/>
    </row>
    <row r="308" spans="13:20" ht="15.75" customHeight="1" x14ac:dyDescent="0.2">
      <c r="M308" s="246"/>
      <c r="N308" s="246"/>
      <c r="S308" s="266"/>
      <c r="T308" s="266"/>
    </row>
    <row r="309" spans="13:20" ht="15.75" customHeight="1" x14ac:dyDescent="0.2">
      <c r="M309" s="246"/>
      <c r="N309" s="246"/>
      <c r="S309" s="266"/>
      <c r="T309" s="266"/>
    </row>
    <row r="310" spans="13:20" ht="15.75" customHeight="1" x14ac:dyDescent="0.2">
      <c r="M310" s="246"/>
      <c r="N310" s="246"/>
      <c r="S310" s="266"/>
      <c r="T310" s="266"/>
    </row>
    <row r="311" spans="13:20" ht="15.75" customHeight="1" x14ac:dyDescent="0.2">
      <c r="M311" s="246"/>
      <c r="N311" s="246"/>
      <c r="S311" s="266"/>
      <c r="T311" s="266"/>
    </row>
    <row r="312" spans="13:20" ht="15.75" customHeight="1" x14ac:dyDescent="0.2">
      <c r="M312" s="246"/>
      <c r="N312" s="246"/>
      <c r="S312" s="266"/>
      <c r="T312" s="266"/>
    </row>
    <row r="313" spans="13:20" ht="15.75" customHeight="1" x14ac:dyDescent="0.2">
      <c r="M313" s="246"/>
      <c r="N313" s="246"/>
      <c r="S313" s="266"/>
      <c r="T313" s="266"/>
    </row>
    <row r="314" spans="13:20" ht="15.75" customHeight="1" x14ac:dyDescent="0.2">
      <c r="M314" s="246"/>
      <c r="N314" s="246"/>
      <c r="S314" s="266"/>
      <c r="T314" s="266"/>
    </row>
    <row r="315" spans="13:20" ht="15.75" customHeight="1" x14ac:dyDescent="0.2">
      <c r="M315" s="246"/>
      <c r="N315" s="246"/>
      <c r="S315" s="266"/>
      <c r="T315" s="266"/>
    </row>
    <row r="316" spans="13:20" ht="15.75" customHeight="1" x14ac:dyDescent="0.2">
      <c r="M316" s="246"/>
      <c r="N316" s="246"/>
      <c r="S316" s="266"/>
      <c r="T316" s="266"/>
    </row>
    <row r="317" spans="13:20" ht="15.75" customHeight="1" x14ac:dyDescent="0.2">
      <c r="M317" s="246"/>
      <c r="N317" s="246"/>
      <c r="S317" s="266"/>
      <c r="T317" s="266"/>
    </row>
    <row r="318" spans="13:20" ht="15.75" customHeight="1" x14ac:dyDescent="0.2">
      <c r="M318" s="246"/>
      <c r="N318" s="246"/>
      <c r="S318" s="266"/>
      <c r="T318" s="266"/>
    </row>
    <row r="319" spans="13:20" ht="15.75" customHeight="1" x14ac:dyDescent="0.2">
      <c r="M319" s="246"/>
      <c r="N319" s="246"/>
      <c r="S319" s="266"/>
      <c r="T319" s="266"/>
    </row>
    <row r="320" spans="13:20" ht="15.75" customHeight="1" x14ac:dyDescent="0.2">
      <c r="M320" s="246"/>
      <c r="N320" s="246"/>
      <c r="S320" s="266"/>
      <c r="T320" s="266"/>
    </row>
    <row r="321" spans="13:20" ht="15.75" customHeight="1" x14ac:dyDescent="0.2">
      <c r="M321" s="246"/>
      <c r="N321" s="246"/>
      <c r="S321" s="266"/>
      <c r="T321" s="266"/>
    </row>
    <row r="322" spans="13:20" ht="15.75" customHeight="1" x14ac:dyDescent="0.2"/>
    <row r="323" spans="13:20" ht="15.75" customHeight="1" x14ac:dyDescent="0.2"/>
    <row r="324" spans="13:20" ht="15.75" customHeight="1" x14ac:dyDescent="0.2"/>
    <row r="325" spans="13:20" ht="15.75" customHeight="1" x14ac:dyDescent="0.2"/>
    <row r="326" spans="13:20" ht="15.75" customHeight="1" x14ac:dyDescent="0.2"/>
    <row r="327" spans="13:20" ht="15.75" customHeight="1" x14ac:dyDescent="0.2"/>
    <row r="328" spans="13:20" ht="15.75" customHeight="1" x14ac:dyDescent="0.2"/>
    <row r="329" spans="13:20" ht="15.75" customHeight="1" x14ac:dyDescent="0.2"/>
    <row r="330" spans="13:20" ht="15.75" customHeight="1" x14ac:dyDescent="0.2"/>
    <row r="331" spans="13:20" ht="15.75" customHeight="1" x14ac:dyDescent="0.2"/>
    <row r="332" spans="13:20" ht="15.75" customHeight="1" x14ac:dyDescent="0.2"/>
    <row r="333" spans="13:20" ht="15.75" customHeight="1" x14ac:dyDescent="0.2"/>
    <row r="334" spans="13:20" ht="15.75" customHeight="1" x14ac:dyDescent="0.2"/>
    <row r="335" spans="13:20" ht="15.75" customHeight="1" x14ac:dyDescent="0.2"/>
    <row r="336" spans="13:20"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0">
    <mergeCell ref="M9:N9"/>
    <mergeCell ref="E10:F10"/>
    <mergeCell ref="G10:H10"/>
    <mergeCell ref="M10:N10"/>
    <mergeCell ref="I10:J10"/>
    <mergeCell ref="K10:L10"/>
    <mergeCell ref="E9:F9"/>
    <mergeCell ref="G9:H9"/>
    <mergeCell ref="I9:J9"/>
    <mergeCell ref="K9:L9"/>
  </mergeCells>
  <hyperlinks>
    <hyperlink ref="S14" r:id="rId1" xr:uid="{00000000-0004-0000-0200-000000000000}"/>
    <hyperlink ref="Q16" r:id="rId2" xr:uid="{00000000-0004-0000-0200-000001000000}"/>
    <hyperlink ref="Q17" r:id="rId3" xr:uid="{00000000-0004-0000-0200-000002000000}"/>
    <hyperlink ref="T21" r:id="rId4" xr:uid="{00000000-0004-0000-0200-000003000000}"/>
    <hyperlink ref="P22" r:id="rId5" xr:uid="{00000000-0004-0000-0200-000004000000}"/>
    <hyperlink ref="Q22" r:id="rId6" xr:uid="{00000000-0004-0000-0200-000005000000}"/>
    <hyperlink ref="R22" r:id="rId7" xr:uid="{00000000-0004-0000-0200-000006000000}"/>
    <hyperlink ref="S22" r:id="rId8" location="dynamic-dependencies" xr:uid="{00000000-0004-0000-0200-000007000000}"/>
    <hyperlink ref="T22" r:id="rId9" xr:uid="{00000000-0004-0000-0200-000008000000}"/>
    <hyperlink ref="P23" r:id="rId10" xr:uid="{00000000-0004-0000-0200-000009000000}"/>
    <hyperlink ref="R23" r:id="rId11" xr:uid="{00000000-0004-0000-0200-00000A000000}"/>
    <hyperlink ref="T23" r:id="rId12" xr:uid="{00000000-0004-0000-0200-00000B000000}"/>
    <hyperlink ref="P27" r:id="rId13" xr:uid="{00000000-0004-0000-0200-00000C000000}"/>
    <hyperlink ref="R27" r:id="rId14" xr:uid="{00000000-0004-0000-0200-00000D000000}"/>
    <hyperlink ref="P35" r:id="rId15" xr:uid="{00000000-0004-0000-0200-00000E000000}"/>
    <hyperlink ref="R35" r:id="rId16" xr:uid="{00000000-0004-0000-0200-00000F000000}"/>
    <hyperlink ref="P37" r:id="rId17" xr:uid="{00000000-0004-0000-0200-000010000000}"/>
    <hyperlink ref="Q37" r:id="rId18" xr:uid="{00000000-0004-0000-0200-000011000000}"/>
    <hyperlink ref="R37" r:id="rId19" xr:uid="{00000000-0004-0000-0200-000012000000}"/>
    <hyperlink ref="S37" r:id="rId20" xr:uid="{00000000-0004-0000-0200-000013000000}"/>
    <hyperlink ref="P38" r:id="rId21" xr:uid="{00000000-0004-0000-0200-000014000000}"/>
    <hyperlink ref="Q38" r:id="rId22" location=":~:text=Airflow%20doesn't%20manage%20event,pipeline%20and%20run%20the%20job." xr:uid="{00000000-0004-0000-0200-000015000000}"/>
    <hyperlink ref="R38" r:id="rId23" xr:uid="{00000000-0004-0000-0200-000016000000}"/>
    <hyperlink ref="P39" r:id="rId24" xr:uid="{00000000-0004-0000-0200-000017000000}"/>
    <hyperlink ref="R39" r:id="rId25" xr:uid="{00000000-0004-0000-0200-000018000000}"/>
    <hyperlink ref="P45" r:id="rId26" xr:uid="{00000000-0004-0000-0200-000019000000}"/>
    <hyperlink ref="R45" r:id="rId27" xr:uid="{00000000-0004-0000-0200-00001A000000}"/>
    <hyperlink ref="P47" r:id="rId28" xr:uid="{00000000-0004-0000-0200-00001B000000}"/>
    <hyperlink ref="Q47" r:id="rId29" xr:uid="{00000000-0004-0000-0200-00001C000000}"/>
    <hyperlink ref="R47" r:id="rId30" xr:uid="{00000000-0004-0000-0200-00001D000000}"/>
    <hyperlink ref="P48" r:id="rId31" xr:uid="{00000000-0004-0000-0200-00001E000000}"/>
    <hyperlink ref="Q48" r:id="rId32" xr:uid="{00000000-0004-0000-0200-00001F000000}"/>
    <hyperlink ref="R48" r:id="rId33" xr:uid="{00000000-0004-0000-0200-000020000000}"/>
    <hyperlink ref="T48" r:id="rId34" xr:uid="{00000000-0004-0000-0200-000021000000}"/>
    <hyperlink ref="P49" r:id="rId35" xr:uid="{00000000-0004-0000-0200-000022000000}"/>
    <hyperlink ref="P50" r:id="rId36" xr:uid="{00000000-0004-0000-0200-000023000000}"/>
    <hyperlink ref="P51" r:id="rId37" xr:uid="{00000000-0004-0000-0200-000024000000}"/>
    <hyperlink ref="P54" r:id="rId38" xr:uid="{00000000-0004-0000-0200-000025000000}"/>
    <hyperlink ref="Q54" r:id="rId39" xr:uid="{00000000-0004-0000-0200-000026000000}"/>
    <hyperlink ref="R54" r:id="rId40" xr:uid="{00000000-0004-0000-0200-000027000000}"/>
    <hyperlink ref="T54" r:id="rId41" xr:uid="{00000000-0004-0000-0200-000028000000}"/>
    <hyperlink ref="P55" r:id="rId42" xr:uid="{00000000-0004-0000-0200-000029000000}"/>
    <hyperlink ref="Q55" r:id="rId43" xr:uid="{00000000-0004-0000-0200-00002A000000}"/>
    <hyperlink ref="R55" r:id="rId44" xr:uid="{00000000-0004-0000-0200-00002B000000}"/>
    <hyperlink ref="T55" r:id="rId45" xr:uid="{00000000-0004-0000-0200-00002C000000}"/>
    <hyperlink ref="P58" r:id="rId46" xr:uid="{00000000-0004-0000-0200-00002D000000}"/>
    <hyperlink ref="Q58" r:id="rId47" location="dags" xr:uid="{00000000-0004-0000-0200-00002E000000}"/>
    <hyperlink ref="R58" r:id="rId48" xr:uid="{00000000-0004-0000-0200-00002F000000}"/>
    <hyperlink ref="T58" r:id="rId49" xr:uid="{00000000-0004-0000-0200-000030000000}"/>
    <hyperlink ref="P59" r:id="rId50" xr:uid="{00000000-0004-0000-0200-000031000000}"/>
    <hyperlink ref="Q59" r:id="rId51" xr:uid="{00000000-0004-0000-0200-000032000000}"/>
    <hyperlink ref="R59" r:id="rId52" xr:uid="{00000000-0004-0000-0200-000033000000}"/>
    <hyperlink ref="T59" r:id="rId53" xr:uid="{00000000-0004-0000-0200-000034000000}"/>
    <hyperlink ref="P60" r:id="rId54" xr:uid="{00000000-0004-0000-0200-000035000000}"/>
    <hyperlink ref="Q60" r:id="rId55" xr:uid="{00000000-0004-0000-0200-000036000000}"/>
    <hyperlink ref="R60" r:id="rId56" xr:uid="{00000000-0004-0000-0200-000037000000}"/>
    <hyperlink ref="Q62" r:id="rId57" xr:uid="{00000000-0004-0000-0200-000038000000}"/>
    <hyperlink ref="Q63" r:id="rId58" xr:uid="{00000000-0004-0000-0200-000039000000}"/>
    <hyperlink ref="Q67" r:id="rId59" xr:uid="{00000000-0004-0000-0200-00003A000000}"/>
    <hyperlink ref="P69" r:id="rId60" xr:uid="{00000000-0004-0000-0200-00003B000000}"/>
    <hyperlink ref="Q69" r:id="rId61" xr:uid="{00000000-0004-0000-0200-00003C000000}"/>
    <hyperlink ref="R69" r:id="rId62" xr:uid="{00000000-0004-0000-0200-00003D000000}"/>
    <hyperlink ref="Q75" r:id="rId63" xr:uid="{00000000-0004-0000-0200-00003E000000}"/>
    <hyperlink ref="T75" r:id="rId64" xr:uid="{00000000-0004-0000-0200-00003F000000}"/>
    <hyperlink ref="Q76" r:id="rId65" xr:uid="{00000000-0004-0000-0200-000040000000}"/>
    <hyperlink ref="T76" r:id="rId66" xr:uid="{00000000-0004-0000-0200-000041000000}"/>
    <hyperlink ref="Q77" r:id="rId67" xr:uid="{00000000-0004-0000-0200-000042000000}"/>
    <hyperlink ref="Q78" r:id="rId68" xr:uid="{00000000-0004-0000-0200-000043000000}"/>
    <hyperlink ref="T78" r:id="rId69" xr:uid="{00000000-0004-0000-0200-000044000000}"/>
    <hyperlink ref="Q80" r:id="rId70" xr:uid="{00000000-0004-0000-0200-000045000000}"/>
    <hyperlink ref="R80" r:id="rId71" xr:uid="{00000000-0004-0000-0200-000046000000}"/>
    <hyperlink ref="P81" r:id="rId72" xr:uid="{00000000-0004-0000-0200-000047000000}"/>
    <hyperlink ref="Q81" r:id="rId73" xr:uid="{00000000-0004-0000-0200-000048000000}"/>
    <hyperlink ref="R81" r:id="rId74" xr:uid="{00000000-0004-0000-0200-000049000000}"/>
    <hyperlink ref="P97" r:id="rId75" xr:uid="{00000000-0004-0000-0200-00004A000000}"/>
    <hyperlink ref="Q97" r:id="rId76" xr:uid="{00000000-0004-0000-0200-00004B000000}"/>
    <hyperlink ref="R97" r:id="rId77" xr:uid="{00000000-0004-0000-0200-00004C000000}"/>
    <hyperlink ref="P98" r:id="rId78" xr:uid="{00000000-0004-0000-0200-00004D000000}"/>
    <hyperlink ref="Q98" r:id="rId79" xr:uid="{00000000-0004-0000-0200-00004E000000}"/>
    <hyperlink ref="R98" r:id="rId80" xr:uid="{00000000-0004-0000-0200-00004F000000}"/>
    <hyperlink ref="P99" r:id="rId81" xr:uid="{00000000-0004-0000-0200-000050000000}"/>
    <hyperlink ref="Q99" r:id="rId82" xr:uid="{00000000-0004-0000-0200-000051000000}"/>
    <hyperlink ref="R99" r:id="rId83" xr:uid="{00000000-0004-0000-0200-000052000000}"/>
    <hyperlink ref="P101" r:id="rId84" xr:uid="{00000000-0004-0000-0200-000053000000}"/>
    <hyperlink ref="Q101" r:id="rId85" xr:uid="{00000000-0004-0000-0200-000054000000}"/>
    <hyperlink ref="R101" r:id="rId86" xr:uid="{00000000-0004-0000-0200-000055000000}"/>
    <hyperlink ref="P111" r:id="rId87" xr:uid="{00000000-0004-0000-0200-000056000000}"/>
    <hyperlink ref="Q111" r:id="rId88" xr:uid="{00000000-0004-0000-0200-000057000000}"/>
    <hyperlink ref="R111" r:id="rId89" xr:uid="{00000000-0004-0000-0200-000058000000}"/>
  </hyperlinks>
  <pageMargins left="0.7" right="0.7" top="0.75" bottom="0.75" header="0.3" footer="0.3"/>
  <drawing r:id="rId9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K1000"/>
  <sheetViews>
    <sheetView workbookViewId="0"/>
  </sheetViews>
  <sheetFormatPr baseColWidth="10" defaultColWidth="11.1640625" defaultRowHeight="15" customHeight="1" x14ac:dyDescent="0.2"/>
  <cols>
    <col min="1" max="6" width="11.1640625" customWidth="1"/>
  </cols>
  <sheetData>
    <row r="1" spans="1:37" ht="48.75" customHeight="1" x14ac:dyDescent="0.25">
      <c r="A1" s="25"/>
      <c r="B1" s="71"/>
      <c r="C1" s="72"/>
      <c r="D1" s="73"/>
      <c r="E1" s="317"/>
      <c r="F1" s="318"/>
      <c r="G1" s="319"/>
      <c r="H1" s="309"/>
      <c r="I1" s="320"/>
      <c r="J1" s="309"/>
      <c r="K1" s="321"/>
      <c r="L1" s="309"/>
      <c r="M1" s="27"/>
      <c r="N1" s="75"/>
      <c r="O1" s="76"/>
      <c r="P1" s="76"/>
      <c r="Q1" s="77"/>
      <c r="R1" s="11"/>
      <c r="S1" s="11"/>
      <c r="T1" s="11"/>
      <c r="U1" s="11"/>
      <c r="V1" s="11"/>
      <c r="W1" s="11"/>
      <c r="X1" s="11"/>
      <c r="Y1" s="11"/>
      <c r="Z1" s="11"/>
      <c r="AA1" s="11"/>
      <c r="AB1" s="11"/>
      <c r="AC1" s="11"/>
      <c r="AD1" s="11"/>
      <c r="AE1" s="11"/>
      <c r="AF1" s="11"/>
      <c r="AG1" s="11"/>
      <c r="AH1" s="11"/>
      <c r="AI1" s="11"/>
      <c r="AJ1" s="11"/>
      <c r="AK1" s="11"/>
    </row>
    <row r="2" spans="1:37" ht="40.5" customHeight="1" x14ac:dyDescent="0.2">
      <c r="A2" s="25"/>
      <c r="B2" s="28"/>
      <c r="C2" s="78"/>
      <c r="D2" s="79"/>
      <c r="E2" s="310" t="s">
        <v>60</v>
      </c>
      <c r="F2" s="311"/>
      <c r="G2" s="312" t="s">
        <v>45</v>
      </c>
      <c r="H2" s="311"/>
      <c r="I2" s="315" t="s">
        <v>61</v>
      </c>
      <c r="J2" s="311"/>
      <c r="K2" s="316" t="s">
        <v>62</v>
      </c>
      <c r="L2" s="311"/>
      <c r="M2" s="80"/>
      <c r="N2" s="81"/>
      <c r="O2" s="81"/>
      <c r="P2" s="81"/>
      <c r="Q2" s="82"/>
      <c r="R2" s="27"/>
      <c r="S2" s="11"/>
      <c r="T2" s="11"/>
      <c r="U2" s="11"/>
      <c r="V2" s="11"/>
      <c r="W2" s="11"/>
      <c r="X2" s="11"/>
      <c r="Y2" s="11"/>
      <c r="Z2" s="11"/>
      <c r="AA2" s="11"/>
      <c r="AB2" s="11"/>
      <c r="AC2" s="11"/>
      <c r="AD2" s="11"/>
      <c r="AE2" s="11"/>
      <c r="AF2" s="11"/>
      <c r="AG2" s="11"/>
      <c r="AH2" s="11"/>
      <c r="AI2" s="11"/>
      <c r="AJ2" s="11"/>
      <c r="AK2" s="11"/>
    </row>
    <row r="3" spans="1:37" ht="15.75" customHeight="1" x14ac:dyDescent="0.2">
      <c r="A3" s="29"/>
      <c r="B3" s="84" t="s">
        <v>93</v>
      </c>
      <c r="C3" s="85" t="s">
        <v>94</v>
      </c>
      <c r="D3" s="86" t="s">
        <v>95</v>
      </c>
      <c r="E3" s="270" t="s">
        <v>96</v>
      </c>
      <c r="F3" s="271" t="s">
        <v>65</v>
      </c>
      <c r="G3" s="272" t="s">
        <v>97</v>
      </c>
      <c r="H3" s="273" t="s">
        <v>65</v>
      </c>
      <c r="I3" s="274" t="s">
        <v>97</v>
      </c>
      <c r="J3" s="273" t="s">
        <v>65</v>
      </c>
      <c r="K3" s="274" t="s">
        <v>97</v>
      </c>
      <c r="L3" s="273" t="s">
        <v>65</v>
      </c>
      <c r="M3" s="88"/>
      <c r="N3" s="89" t="s">
        <v>98</v>
      </c>
      <c r="O3" s="89" t="s">
        <v>99</v>
      </c>
      <c r="P3" s="89" t="s">
        <v>100</v>
      </c>
      <c r="Q3" s="89" t="s">
        <v>101</v>
      </c>
      <c r="R3" s="27"/>
      <c r="S3" s="11"/>
      <c r="T3" s="11"/>
      <c r="U3" s="11"/>
      <c r="V3" s="11"/>
      <c r="W3" s="11"/>
      <c r="X3" s="11"/>
      <c r="Y3" s="11"/>
      <c r="Z3" s="11"/>
      <c r="AA3" s="11"/>
      <c r="AB3" s="11"/>
      <c r="AC3" s="11"/>
      <c r="AD3" s="11"/>
      <c r="AE3" s="11"/>
      <c r="AF3" s="11"/>
      <c r="AG3" s="11"/>
      <c r="AH3" s="11"/>
      <c r="AI3" s="11"/>
      <c r="AJ3" s="11"/>
      <c r="AK3" s="11"/>
    </row>
    <row r="4" spans="1:37" ht="22.5" customHeight="1" x14ac:dyDescent="0.2">
      <c r="A4" s="29"/>
      <c r="B4" s="91" t="s">
        <v>103</v>
      </c>
      <c r="C4" s="92"/>
      <c r="D4" s="93"/>
      <c r="E4" s="94"/>
      <c r="F4" s="93"/>
      <c r="G4" s="91"/>
      <c r="H4" s="93"/>
      <c r="I4" s="91"/>
      <c r="J4" s="93"/>
      <c r="K4" s="91"/>
      <c r="L4" s="93"/>
      <c r="M4" s="98"/>
      <c r="N4" s="99"/>
      <c r="O4" s="99"/>
      <c r="P4" s="99"/>
      <c r="Q4" s="99"/>
      <c r="R4" s="27"/>
      <c r="S4" s="11"/>
      <c r="T4" s="11"/>
      <c r="U4" s="11"/>
      <c r="V4" s="11"/>
      <c r="W4" s="11"/>
      <c r="X4" s="11"/>
      <c r="Y4" s="11"/>
      <c r="Z4" s="11"/>
      <c r="AA4" s="11"/>
      <c r="AB4" s="11"/>
      <c r="AC4" s="11"/>
      <c r="AD4" s="11"/>
      <c r="AE4" s="11"/>
      <c r="AF4" s="11"/>
      <c r="AG4" s="11"/>
      <c r="AH4" s="11"/>
      <c r="AI4" s="11"/>
      <c r="AJ4" s="11"/>
      <c r="AK4" s="11"/>
    </row>
    <row r="5" spans="1:37" ht="15.75" customHeight="1" x14ac:dyDescent="0.2">
      <c r="A5" s="29"/>
      <c r="B5" s="100" t="s">
        <v>67</v>
      </c>
      <c r="C5" s="101"/>
      <c r="D5" s="102"/>
      <c r="E5" s="103"/>
      <c r="F5" s="102"/>
      <c r="G5" s="100"/>
      <c r="H5" s="102"/>
      <c r="I5" s="100"/>
      <c r="J5" s="102"/>
      <c r="K5" s="100"/>
      <c r="L5" s="102"/>
      <c r="M5" s="88"/>
      <c r="N5" s="106"/>
      <c r="O5" s="106"/>
      <c r="P5" s="106"/>
      <c r="Q5" s="106"/>
      <c r="R5" s="27"/>
      <c r="S5" s="11"/>
      <c r="T5" s="11"/>
      <c r="U5" s="11"/>
      <c r="V5" s="11"/>
      <c r="W5" s="11"/>
      <c r="X5" s="11"/>
      <c r="Y5" s="11"/>
      <c r="Z5" s="11"/>
      <c r="AA5" s="11"/>
      <c r="AB5" s="11"/>
      <c r="AC5" s="11"/>
      <c r="AD5" s="11"/>
      <c r="AE5" s="11"/>
      <c r="AF5" s="11"/>
      <c r="AG5" s="11"/>
      <c r="AH5" s="11"/>
      <c r="AI5" s="11"/>
      <c r="AJ5" s="11"/>
      <c r="AK5" s="11"/>
    </row>
    <row r="6" spans="1:37" ht="15.75" customHeight="1" x14ac:dyDescent="0.2">
      <c r="A6" s="49"/>
      <c r="B6" s="108" t="s">
        <v>104</v>
      </c>
      <c r="C6" s="109" t="s">
        <v>105</v>
      </c>
      <c r="D6" s="110">
        <v>3</v>
      </c>
      <c r="E6" s="111">
        <v>3</v>
      </c>
      <c r="F6" s="112">
        <f t="shared" ref="F6:F15" si="0">D6*E6</f>
        <v>9</v>
      </c>
      <c r="G6" s="111">
        <v>3</v>
      </c>
      <c r="H6" s="112">
        <f t="shared" ref="H6:H15" si="1">D6*G6</f>
        <v>9</v>
      </c>
      <c r="I6" s="111">
        <v>3</v>
      </c>
      <c r="J6" s="112">
        <f t="shared" ref="J6:J15" si="2">D6*I6</f>
        <v>9</v>
      </c>
      <c r="K6" s="111">
        <v>3</v>
      </c>
      <c r="L6" s="112">
        <f t="shared" ref="L6:L15" si="3">D6*K6</f>
        <v>9</v>
      </c>
      <c r="M6" s="115"/>
      <c r="N6" s="36" t="s">
        <v>106</v>
      </c>
      <c r="O6" s="36" t="s">
        <v>107</v>
      </c>
      <c r="P6" s="36" t="s">
        <v>106</v>
      </c>
      <c r="Q6" s="116" t="s">
        <v>355</v>
      </c>
      <c r="R6" s="39"/>
      <c r="S6" s="5"/>
      <c r="T6" s="5"/>
      <c r="U6" s="5"/>
      <c r="V6" s="5"/>
      <c r="W6" s="5"/>
      <c r="X6" s="5"/>
      <c r="Y6" s="5"/>
      <c r="Z6" s="5"/>
      <c r="AA6" s="5"/>
      <c r="AB6" s="5"/>
      <c r="AC6" s="5"/>
      <c r="AD6" s="5"/>
      <c r="AE6" s="5"/>
      <c r="AF6" s="5"/>
      <c r="AG6" s="5"/>
      <c r="AH6" s="5"/>
      <c r="AI6" s="5"/>
      <c r="AJ6" s="5"/>
      <c r="AK6" s="5"/>
    </row>
    <row r="7" spans="1:37" ht="15.75" customHeight="1" x14ac:dyDescent="0.2">
      <c r="A7" s="49"/>
      <c r="B7" s="108" t="s">
        <v>110</v>
      </c>
      <c r="C7" s="109" t="s">
        <v>105</v>
      </c>
      <c r="D7" s="110">
        <v>3</v>
      </c>
      <c r="E7" s="111">
        <v>3</v>
      </c>
      <c r="F7" s="112">
        <f t="shared" si="0"/>
        <v>9</v>
      </c>
      <c r="G7" s="111">
        <v>3</v>
      </c>
      <c r="H7" s="112">
        <f t="shared" si="1"/>
        <v>9</v>
      </c>
      <c r="I7" s="111">
        <v>3</v>
      </c>
      <c r="J7" s="112">
        <f t="shared" si="2"/>
        <v>9</v>
      </c>
      <c r="K7" s="111">
        <v>3</v>
      </c>
      <c r="L7" s="112">
        <f t="shared" si="3"/>
        <v>9</v>
      </c>
      <c r="M7" s="115"/>
      <c r="N7" s="36"/>
      <c r="O7" s="36"/>
      <c r="P7" s="36"/>
      <c r="Q7" s="36"/>
      <c r="R7" s="39"/>
      <c r="S7" s="5"/>
      <c r="T7" s="5"/>
      <c r="U7" s="5"/>
      <c r="V7" s="5"/>
      <c r="W7" s="5"/>
      <c r="X7" s="5"/>
      <c r="Y7" s="5"/>
      <c r="Z7" s="5"/>
      <c r="AA7" s="5"/>
      <c r="AB7" s="5"/>
      <c r="AC7" s="5"/>
      <c r="AD7" s="5"/>
      <c r="AE7" s="5"/>
      <c r="AF7" s="5"/>
      <c r="AG7" s="5"/>
      <c r="AH7" s="5"/>
      <c r="AI7" s="5"/>
      <c r="AJ7" s="5"/>
      <c r="AK7" s="5"/>
    </row>
    <row r="8" spans="1:37" ht="15.75" customHeight="1" x14ac:dyDescent="0.2">
      <c r="A8" s="49"/>
      <c r="B8" s="108" t="s">
        <v>111</v>
      </c>
      <c r="C8" s="109" t="s">
        <v>105</v>
      </c>
      <c r="D8" s="110">
        <v>3</v>
      </c>
      <c r="E8" s="111">
        <v>3</v>
      </c>
      <c r="F8" s="112">
        <f t="shared" si="0"/>
        <v>9</v>
      </c>
      <c r="G8" s="111">
        <v>3</v>
      </c>
      <c r="H8" s="112">
        <f t="shared" si="1"/>
        <v>9</v>
      </c>
      <c r="I8" s="111">
        <v>3</v>
      </c>
      <c r="J8" s="112">
        <f t="shared" si="2"/>
        <v>9</v>
      </c>
      <c r="K8" s="111">
        <v>3</v>
      </c>
      <c r="L8" s="112">
        <f t="shared" si="3"/>
        <v>9</v>
      </c>
      <c r="M8" s="115"/>
      <c r="N8" s="36"/>
      <c r="O8" s="116" t="s">
        <v>112</v>
      </c>
      <c r="P8" s="36"/>
      <c r="Q8" s="36"/>
      <c r="R8" s="39"/>
      <c r="S8" s="5"/>
      <c r="T8" s="5"/>
      <c r="U8" s="5"/>
      <c r="V8" s="5"/>
      <c r="W8" s="5"/>
      <c r="X8" s="5"/>
      <c r="Y8" s="5"/>
      <c r="Z8" s="5"/>
      <c r="AA8" s="5"/>
      <c r="AB8" s="5"/>
      <c r="AC8" s="5"/>
      <c r="AD8" s="5"/>
      <c r="AE8" s="5"/>
      <c r="AF8" s="5"/>
      <c r="AG8" s="5"/>
      <c r="AH8" s="5"/>
      <c r="AI8" s="5"/>
      <c r="AJ8" s="5"/>
      <c r="AK8" s="5"/>
    </row>
    <row r="9" spans="1:37" ht="15.75" customHeight="1" x14ac:dyDescent="0.2">
      <c r="A9" s="49"/>
      <c r="B9" s="108" t="s">
        <v>113</v>
      </c>
      <c r="C9" s="109" t="s">
        <v>105</v>
      </c>
      <c r="D9" s="110">
        <v>3</v>
      </c>
      <c r="E9" s="111">
        <v>3</v>
      </c>
      <c r="F9" s="112">
        <f t="shared" si="0"/>
        <v>9</v>
      </c>
      <c r="G9" s="111">
        <v>3</v>
      </c>
      <c r="H9" s="112">
        <f t="shared" si="1"/>
        <v>9</v>
      </c>
      <c r="I9" s="111">
        <v>3</v>
      </c>
      <c r="J9" s="112">
        <f t="shared" si="2"/>
        <v>9</v>
      </c>
      <c r="K9" s="111">
        <v>3</v>
      </c>
      <c r="L9" s="112">
        <f t="shared" si="3"/>
        <v>9</v>
      </c>
      <c r="M9" s="115"/>
      <c r="N9" s="36"/>
      <c r="O9" s="116" t="s">
        <v>112</v>
      </c>
      <c r="P9" s="36"/>
      <c r="Q9" s="36"/>
      <c r="R9" s="39"/>
      <c r="S9" s="5"/>
      <c r="T9" s="5"/>
      <c r="U9" s="5"/>
      <c r="V9" s="5"/>
      <c r="W9" s="5"/>
      <c r="X9" s="5"/>
      <c r="Y9" s="5"/>
      <c r="Z9" s="5"/>
      <c r="AA9" s="5"/>
      <c r="AB9" s="5"/>
      <c r="AC9" s="5"/>
      <c r="AD9" s="5"/>
      <c r="AE9" s="5"/>
      <c r="AF9" s="5"/>
      <c r="AG9" s="5"/>
      <c r="AH9" s="5"/>
      <c r="AI9" s="5"/>
      <c r="AJ9" s="5"/>
      <c r="AK9" s="5"/>
    </row>
    <row r="10" spans="1:37" ht="15.75" customHeight="1" x14ac:dyDescent="0.2">
      <c r="A10" s="49"/>
      <c r="B10" s="118" t="s">
        <v>114</v>
      </c>
      <c r="C10" s="109" t="s">
        <v>105</v>
      </c>
      <c r="D10" s="110">
        <v>3</v>
      </c>
      <c r="E10" s="67">
        <v>2</v>
      </c>
      <c r="F10" s="112">
        <f t="shared" si="0"/>
        <v>6</v>
      </c>
      <c r="G10" s="111">
        <v>3</v>
      </c>
      <c r="H10" s="112">
        <f t="shared" si="1"/>
        <v>9</v>
      </c>
      <c r="I10" s="67">
        <v>2</v>
      </c>
      <c r="J10" s="112">
        <f t="shared" si="2"/>
        <v>6</v>
      </c>
      <c r="K10" s="111">
        <v>3</v>
      </c>
      <c r="L10" s="112">
        <f t="shared" si="3"/>
        <v>9</v>
      </c>
      <c r="M10" s="115"/>
      <c r="N10" s="36" t="s">
        <v>115</v>
      </c>
      <c r="O10" s="119" t="s">
        <v>356</v>
      </c>
      <c r="P10" s="36" t="s">
        <v>117</v>
      </c>
      <c r="Q10" s="36"/>
      <c r="R10" s="39"/>
      <c r="S10" s="5"/>
      <c r="T10" s="5"/>
      <c r="U10" s="5"/>
      <c r="V10" s="5"/>
      <c r="W10" s="5"/>
      <c r="X10" s="5"/>
      <c r="Y10" s="5"/>
      <c r="Z10" s="5"/>
      <c r="AA10" s="5"/>
      <c r="AB10" s="5"/>
      <c r="AC10" s="5"/>
      <c r="AD10" s="5"/>
      <c r="AE10" s="5"/>
      <c r="AF10" s="5"/>
      <c r="AG10" s="5"/>
      <c r="AH10" s="5"/>
      <c r="AI10" s="5"/>
      <c r="AJ10" s="5"/>
      <c r="AK10" s="5"/>
    </row>
    <row r="11" spans="1:37" ht="15.75" customHeight="1" x14ac:dyDescent="0.2">
      <c r="A11" s="49"/>
      <c r="B11" s="120" t="s">
        <v>118</v>
      </c>
      <c r="C11" s="109" t="s">
        <v>119</v>
      </c>
      <c r="D11" s="110">
        <v>1</v>
      </c>
      <c r="E11" s="111">
        <v>3</v>
      </c>
      <c r="F11" s="112">
        <f t="shared" si="0"/>
        <v>3</v>
      </c>
      <c r="G11" s="111">
        <v>3</v>
      </c>
      <c r="H11" s="112">
        <f t="shared" si="1"/>
        <v>3</v>
      </c>
      <c r="I11" s="111">
        <v>3</v>
      </c>
      <c r="J11" s="112">
        <f t="shared" si="2"/>
        <v>3</v>
      </c>
      <c r="K11" s="121">
        <v>0</v>
      </c>
      <c r="L11" s="112">
        <f t="shared" si="3"/>
        <v>0</v>
      </c>
      <c r="M11" s="115"/>
      <c r="N11" s="36" t="s">
        <v>120</v>
      </c>
      <c r="O11" s="36"/>
      <c r="P11" s="36" t="s">
        <v>121</v>
      </c>
      <c r="Q11" s="36"/>
      <c r="R11" s="39"/>
      <c r="S11" s="5"/>
      <c r="T11" s="5"/>
      <c r="U11" s="5"/>
      <c r="V11" s="5"/>
      <c r="W11" s="5"/>
      <c r="X11" s="5"/>
      <c r="Y11" s="5"/>
      <c r="Z11" s="5"/>
      <c r="AA11" s="5"/>
      <c r="AB11" s="5"/>
      <c r="AC11" s="5"/>
      <c r="AD11" s="5"/>
      <c r="AE11" s="5"/>
      <c r="AF11" s="5"/>
      <c r="AG11" s="5"/>
      <c r="AH11" s="5"/>
      <c r="AI11" s="5"/>
      <c r="AJ11" s="5"/>
      <c r="AK11" s="5"/>
    </row>
    <row r="12" spans="1:37" ht="15.75" customHeight="1" x14ac:dyDescent="0.2">
      <c r="A12" s="49"/>
      <c r="B12" s="108" t="s">
        <v>123</v>
      </c>
      <c r="C12" s="109" t="s">
        <v>119</v>
      </c>
      <c r="D12" s="110">
        <v>1</v>
      </c>
      <c r="E12" s="111">
        <v>3</v>
      </c>
      <c r="F12" s="112">
        <f t="shared" si="0"/>
        <v>3</v>
      </c>
      <c r="G12" s="111">
        <v>3</v>
      </c>
      <c r="H12" s="112">
        <f t="shared" si="1"/>
        <v>3</v>
      </c>
      <c r="I12" s="111">
        <v>3</v>
      </c>
      <c r="J12" s="112">
        <f t="shared" si="2"/>
        <v>3</v>
      </c>
      <c r="K12" s="121">
        <v>0</v>
      </c>
      <c r="L12" s="112">
        <f t="shared" si="3"/>
        <v>0</v>
      </c>
      <c r="M12" s="115"/>
      <c r="N12" s="36" t="s">
        <v>124</v>
      </c>
      <c r="O12" s="36"/>
      <c r="P12" s="36" t="s">
        <v>124</v>
      </c>
      <c r="Q12" s="36"/>
      <c r="R12" s="39"/>
      <c r="S12" s="5"/>
      <c r="T12" s="5"/>
      <c r="U12" s="5"/>
      <c r="V12" s="5"/>
      <c r="W12" s="5"/>
      <c r="X12" s="5"/>
      <c r="Y12" s="5"/>
      <c r="Z12" s="5"/>
      <c r="AA12" s="5"/>
      <c r="AB12" s="5"/>
      <c r="AC12" s="5"/>
      <c r="AD12" s="5"/>
      <c r="AE12" s="5"/>
      <c r="AF12" s="5"/>
      <c r="AG12" s="5"/>
      <c r="AH12" s="5"/>
      <c r="AI12" s="5"/>
      <c r="AJ12" s="5"/>
      <c r="AK12" s="5"/>
    </row>
    <row r="13" spans="1:37" ht="15.75" customHeight="1" x14ac:dyDescent="0.2">
      <c r="A13" s="49"/>
      <c r="B13" s="108" t="s">
        <v>125</v>
      </c>
      <c r="C13" s="109" t="s">
        <v>105</v>
      </c>
      <c r="D13" s="110">
        <v>3</v>
      </c>
      <c r="E13" s="111">
        <v>3</v>
      </c>
      <c r="F13" s="112">
        <f t="shared" si="0"/>
        <v>9</v>
      </c>
      <c r="G13" s="111">
        <v>3</v>
      </c>
      <c r="H13" s="112">
        <f t="shared" si="1"/>
        <v>9</v>
      </c>
      <c r="I13" s="111">
        <v>3</v>
      </c>
      <c r="J13" s="112">
        <f t="shared" si="2"/>
        <v>9</v>
      </c>
      <c r="K13" s="111">
        <v>3</v>
      </c>
      <c r="L13" s="112">
        <f t="shared" si="3"/>
        <v>9</v>
      </c>
      <c r="M13" s="115"/>
      <c r="N13" s="36"/>
      <c r="O13" s="36"/>
      <c r="P13" s="36"/>
      <c r="Q13" s="36"/>
      <c r="R13" s="39"/>
      <c r="S13" s="5"/>
      <c r="T13" s="5"/>
      <c r="U13" s="5"/>
      <c r="V13" s="5"/>
      <c r="W13" s="5"/>
      <c r="X13" s="5"/>
      <c r="Y13" s="5"/>
      <c r="Z13" s="5"/>
      <c r="AA13" s="5"/>
      <c r="AB13" s="5"/>
      <c r="AC13" s="5"/>
      <c r="AD13" s="5"/>
      <c r="AE13" s="5"/>
      <c r="AF13" s="5"/>
      <c r="AG13" s="5"/>
      <c r="AH13" s="5"/>
      <c r="AI13" s="5"/>
      <c r="AJ13" s="5"/>
      <c r="AK13" s="5"/>
    </row>
    <row r="14" spans="1:37" ht="15.75" customHeight="1" x14ac:dyDescent="0.2">
      <c r="A14" s="49"/>
      <c r="B14" s="108" t="s">
        <v>127</v>
      </c>
      <c r="C14" s="109" t="s">
        <v>105</v>
      </c>
      <c r="D14" s="110">
        <v>3</v>
      </c>
      <c r="E14" s="111">
        <v>3</v>
      </c>
      <c r="F14" s="112">
        <f t="shared" si="0"/>
        <v>9</v>
      </c>
      <c r="G14" s="111">
        <v>3</v>
      </c>
      <c r="H14" s="112">
        <f t="shared" si="1"/>
        <v>9</v>
      </c>
      <c r="I14" s="111">
        <v>3</v>
      </c>
      <c r="J14" s="112">
        <f t="shared" si="2"/>
        <v>9</v>
      </c>
      <c r="K14" s="123">
        <v>2</v>
      </c>
      <c r="L14" s="112">
        <f t="shared" si="3"/>
        <v>6</v>
      </c>
      <c r="M14" s="115"/>
      <c r="N14" s="116" t="s">
        <v>128</v>
      </c>
      <c r="O14" s="116" t="s">
        <v>129</v>
      </c>
      <c r="P14" s="116" t="s">
        <v>128</v>
      </c>
      <c r="Q14" s="116" t="s">
        <v>130</v>
      </c>
      <c r="R14" s="39"/>
      <c r="S14" s="5"/>
      <c r="T14" s="5"/>
      <c r="U14" s="5"/>
      <c r="V14" s="5"/>
      <c r="W14" s="5"/>
      <c r="X14" s="5"/>
      <c r="Y14" s="5"/>
      <c r="Z14" s="5"/>
      <c r="AA14" s="5"/>
      <c r="AB14" s="5"/>
      <c r="AC14" s="5"/>
      <c r="AD14" s="5"/>
      <c r="AE14" s="5"/>
      <c r="AF14" s="5"/>
      <c r="AG14" s="5"/>
      <c r="AH14" s="5"/>
      <c r="AI14" s="5"/>
      <c r="AJ14" s="5"/>
      <c r="AK14" s="5"/>
    </row>
    <row r="15" spans="1:37" ht="15.75" customHeight="1" x14ac:dyDescent="0.2">
      <c r="A15" s="49"/>
      <c r="B15" s="108" t="s">
        <v>132</v>
      </c>
      <c r="C15" s="109" t="s">
        <v>105</v>
      </c>
      <c r="D15" s="125">
        <v>3</v>
      </c>
      <c r="E15" s="111">
        <v>3</v>
      </c>
      <c r="F15" s="112">
        <f t="shared" si="0"/>
        <v>9</v>
      </c>
      <c r="G15" s="111">
        <v>3</v>
      </c>
      <c r="H15" s="112">
        <f t="shared" si="1"/>
        <v>9</v>
      </c>
      <c r="I15" s="111">
        <v>3</v>
      </c>
      <c r="J15" s="112">
        <f t="shared" si="2"/>
        <v>9</v>
      </c>
      <c r="K15" s="111">
        <v>3</v>
      </c>
      <c r="L15" s="112">
        <f t="shared" si="3"/>
        <v>9</v>
      </c>
      <c r="M15" s="115"/>
      <c r="N15" s="116" t="s">
        <v>133</v>
      </c>
      <c r="O15" s="36" t="s">
        <v>134</v>
      </c>
      <c r="P15" s="116" t="s">
        <v>133</v>
      </c>
      <c r="Q15" s="36"/>
      <c r="R15" s="39"/>
      <c r="S15" s="5"/>
      <c r="T15" s="5"/>
      <c r="U15" s="5"/>
      <c r="V15" s="5"/>
      <c r="W15" s="5"/>
      <c r="X15" s="5"/>
      <c r="Y15" s="5"/>
      <c r="Z15" s="5"/>
      <c r="AA15" s="5"/>
      <c r="AB15" s="5"/>
      <c r="AC15" s="5"/>
      <c r="AD15" s="5"/>
      <c r="AE15" s="5"/>
      <c r="AF15" s="5"/>
      <c r="AG15" s="5"/>
      <c r="AH15" s="5"/>
      <c r="AI15" s="5"/>
      <c r="AJ15" s="5"/>
      <c r="AK15" s="5"/>
    </row>
    <row r="16" spans="1:37" ht="15.75" customHeight="1" x14ac:dyDescent="0.2">
      <c r="A16" s="29"/>
      <c r="B16" s="126" t="s">
        <v>68</v>
      </c>
      <c r="C16" s="127"/>
      <c r="D16" s="128"/>
      <c r="E16" s="129"/>
      <c r="F16" s="130"/>
      <c r="G16" s="126"/>
      <c r="H16" s="130"/>
      <c r="I16" s="126"/>
      <c r="J16" s="130"/>
      <c r="K16" s="126"/>
      <c r="L16" s="130"/>
      <c r="M16" s="115"/>
      <c r="N16" s="133"/>
      <c r="O16" s="133"/>
      <c r="P16" s="133"/>
      <c r="Q16" s="133"/>
      <c r="R16" s="27"/>
      <c r="S16" s="11"/>
      <c r="T16" s="11"/>
      <c r="U16" s="11"/>
      <c r="V16" s="11"/>
      <c r="W16" s="11"/>
      <c r="X16" s="11"/>
      <c r="Y16" s="11"/>
      <c r="Z16" s="11"/>
      <c r="AA16" s="11"/>
      <c r="AB16" s="11"/>
      <c r="AC16" s="11"/>
      <c r="AD16" s="11"/>
      <c r="AE16" s="11"/>
      <c r="AF16" s="11"/>
      <c r="AG16" s="11"/>
      <c r="AH16" s="11"/>
      <c r="AI16" s="11"/>
      <c r="AJ16" s="11"/>
      <c r="AK16" s="11"/>
    </row>
    <row r="17" spans="1:37" ht="15.75" customHeight="1" x14ac:dyDescent="0.2">
      <c r="A17" s="49"/>
      <c r="B17" s="108" t="s">
        <v>136</v>
      </c>
      <c r="C17" s="135" t="s">
        <v>105</v>
      </c>
      <c r="D17" s="136">
        <v>3</v>
      </c>
      <c r="E17" s="111">
        <v>3</v>
      </c>
      <c r="F17" s="112">
        <f t="shared" ref="F17:F22" si="4">D17*E17</f>
        <v>9</v>
      </c>
      <c r="G17" s="111">
        <v>3</v>
      </c>
      <c r="H17" s="112">
        <f t="shared" ref="H17:H22" si="5">D17*G17</f>
        <v>9</v>
      </c>
      <c r="I17" s="111">
        <v>3</v>
      </c>
      <c r="J17" s="112">
        <f t="shared" ref="J17:J22" si="6">D17*I17</f>
        <v>9</v>
      </c>
      <c r="K17" s="111">
        <v>3</v>
      </c>
      <c r="L17" s="112">
        <f t="shared" ref="L17:L22" si="7">D17*K17</f>
        <v>9</v>
      </c>
      <c r="M17" s="115"/>
      <c r="N17" s="36"/>
      <c r="O17" s="36"/>
      <c r="P17" s="36"/>
      <c r="Q17" s="36"/>
      <c r="R17" s="39"/>
      <c r="S17" s="5"/>
      <c r="T17" s="5"/>
      <c r="U17" s="5"/>
      <c r="V17" s="5"/>
      <c r="W17" s="5"/>
      <c r="X17" s="5"/>
      <c r="Y17" s="5"/>
      <c r="Z17" s="5"/>
      <c r="AA17" s="5"/>
      <c r="AB17" s="5"/>
      <c r="AC17" s="5"/>
      <c r="AD17" s="5"/>
      <c r="AE17" s="5"/>
      <c r="AF17" s="5"/>
      <c r="AG17" s="5"/>
      <c r="AH17" s="5"/>
      <c r="AI17" s="5"/>
      <c r="AJ17" s="5"/>
      <c r="AK17" s="5"/>
    </row>
    <row r="18" spans="1:37" ht="15.75" customHeight="1" x14ac:dyDescent="0.2">
      <c r="A18" s="49"/>
      <c r="B18" s="108" t="s">
        <v>137</v>
      </c>
      <c r="C18" s="135" t="s">
        <v>105</v>
      </c>
      <c r="D18" s="136">
        <v>3</v>
      </c>
      <c r="E18" s="111">
        <v>3</v>
      </c>
      <c r="F18" s="112">
        <f t="shared" si="4"/>
        <v>9</v>
      </c>
      <c r="G18" s="111">
        <v>3</v>
      </c>
      <c r="H18" s="112">
        <f t="shared" si="5"/>
        <v>9</v>
      </c>
      <c r="I18" s="111">
        <v>3</v>
      </c>
      <c r="J18" s="112">
        <f t="shared" si="6"/>
        <v>9</v>
      </c>
      <c r="K18" s="111">
        <v>3</v>
      </c>
      <c r="L18" s="112">
        <f t="shared" si="7"/>
        <v>9</v>
      </c>
      <c r="M18" s="115"/>
      <c r="N18" s="36"/>
      <c r="O18" s="36"/>
      <c r="P18" s="36"/>
      <c r="Q18" s="36"/>
      <c r="R18" s="39"/>
      <c r="S18" s="5"/>
      <c r="T18" s="5"/>
      <c r="U18" s="5"/>
      <c r="V18" s="5"/>
      <c r="W18" s="5"/>
      <c r="X18" s="5"/>
      <c r="Y18" s="5"/>
      <c r="Z18" s="5"/>
      <c r="AA18" s="5"/>
      <c r="AB18" s="5"/>
      <c r="AC18" s="5"/>
      <c r="AD18" s="5"/>
      <c r="AE18" s="5"/>
      <c r="AF18" s="5"/>
      <c r="AG18" s="5"/>
      <c r="AH18" s="5"/>
      <c r="AI18" s="5"/>
      <c r="AJ18" s="5"/>
      <c r="AK18" s="5"/>
    </row>
    <row r="19" spans="1:37" ht="15.75" customHeight="1" x14ac:dyDescent="0.2">
      <c r="A19" s="49"/>
      <c r="B19" s="108" t="s">
        <v>138</v>
      </c>
      <c r="C19" s="135" t="s">
        <v>105</v>
      </c>
      <c r="D19" s="136">
        <v>3</v>
      </c>
      <c r="E19" s="111">
        <v>3</v>
      </c>
      <c r="F19" s="112">
        <f t="shared" si="4"/>
        <v>9</v>
      </c>
      <c r="G19" s="111">
        <v>3</v>
      </c>
      <c r="H19" s="112">
        <f t="shared" si="5"/>
        <v>9</v>
      </c>
      <c r="I19" s="111">
        <v>3</v>
      </c>
      <c r="J19" s="112">
        <f t="shared" si="6"/>
        <v>9</v>
      </c>
      <c r="K19" s="123">
        <v>2</v>
      </c>
      <c r="L19" s="112">
        <f t="shared" si="7"/>
        <v>6</v>
      </c>
      <c r="M19" s="115"/>
      <c r="N19" s="116" t="s">
        <v>139</v>
      </c>
      <c r="O19" s="36" t="s">
        <v>140</v>
      </c>
      <c r="P19" s="116" t="s">
        <v>141</v>
      </c>
      <c r="Q19" s="36" t="s">
        <v>142</v>
      </c>
      <c r="R19" s="39"/>
      <c r="S19" s="5"/>
      <c r="T19" s="5"/>
      <c r="U19" s="5"/>
      <c r="V19" s="5"/>
      <c r="W19" s="5"/>
      <c r="X19" s="5"/>
      <c r="Y19" s="5"/>
      <c r="Z19" s="5"/>
      <c r="AA19" s="5"/>
      <c r="AB19" s="5"/>
      <c r="AC19" s="5"/>
      <c r="AD19" s="5"/>
      <c r="AE19" s="5"/>
      <c r="AF19" s="5"/>
      <c r="AG19" s="5"/>
      <c r="AH19" s="5"/>
      <c r="AI19" s="5"/>
      <c r="AJ19" s="5"/>
      <c r="AK19" s="5"/>
    </row>
    <row r="20" spans="1:37" ht="15.75" customHeight="1" x14ac:dyDescent="0.2">
      <c r="A20" s="49"/>
      <c r="B20" s="108" t="s">
        <v>144</v>
      </c>
      <c r="C20" s="135" t="s">
        <v>105</v>
      </c>
      <c r="D20" s="136">
        <v>3</v>
      </c>
      <c r="E20" s="111">
        <v>3</v>
      </c>
      <c r="F20" s="112">
        <f t="shared" si="4"/>
        <v>9</v>
      </c>
      <c r="G20" s="111">
        <v>3</v>
      </c>
      <c r="H20" s="112">
        <f t="shared" si="5"/>
        <v>9</v>
      </c>
      <c r="I20" s="111">
        <v>3</v>
      </c>
      <c r="J20" s="112">
        <f t="shared" si="6"/>
        <v>9</v>
      </c>
      <c r="K20" s="123">
        <v>2</v>
      </c>
      <c r="L20" s="112">
        <f t="shared" si="7"/>
        <v>6</v>
      </c>
      <c r="M20" s="115"/>
      <c r="N20" s="36" t="s">
        <v>145</v>
      </c>
      <c r="O20" s="36" t="s">
        <v>146</v>
      </c>
      <c r="P20" s="36" t="s">
        <v>145</v>
      </c>
      <c r="Q20" s="36" t="s">
        <v>142</v>
      </c>
      <c r="R20" s="39"/>
      <c r="S20" s="5"/>
      <c r="T20" s="5"/>
      <c r="U20" s="5"/>
      <c r="V20" s="5"/>
      <c r="W20" s="5"/>
      <c r="X20" s="5"/>
      <c r="Y20" s="5"/>
      <c r="Z20" s="5"/>
      <c r="AA20" s="5"/>
      <c r="AB20" s="5"/>
      <c r="AC20" s="5"/>
      <c r="AD20" s="5"/>
      <c r="AE20" s="5"/>
      <c r="AF20" s="5"/>
      <c r="AG20" s="5"/>
      <c r="AH20" s="5"/>
      <c r="AI20" s="5"/>
      <c r="AJ20" s="5"/>
      <c r="AK20" s="5"/>
    </row>
    <row r="21" spans="1:37" ht="15.75" customHeight="1" x14ac:dyDescent="0.2">
      <c r="A21" s="49"/>
      <c r="B21" s="108" t="s">
        <v>148</v>
      </c>
      <c r="C21" s="135" t="s">
        <v>105</v>
      </c>
      <c r="D21" s="136">
        <v>3</v>
      </c>
      <c r="E21" s="111">
        <v>3</v>
      </c>
      <c r="F21" s="112">
        <f t="shared" si="4"/>
        <v>9</v>
      </c>
      <c r="G21" s="111">
        <v>3</v>
      </c>
      <c r="H21" s="112">
        <f t="shared" si="5"/>
        <v>9</v>
      </c>
      <c r="I21" s="111">
        <v>3</v>
      </c>
      <c r="J21" s="112">
        <f t="shared" si="6"/>
        <v>9</v>
      </c>
      <c r="K21" s="111">
        <v>3</v>
      </c>
      <c r="L21" s="112">
        <f t="shared" si="7"/>
        <v>9</v>
      </c>
      <c r="M21" s="115"/>
      <c r="N21" s="36"/>
      <c r="O21" s="36"/>
      <c r="P21" s="36"/>
      <c r="Q21" s="36"/>
      <c r="R21" s="39"/>
      <c r="S21" s="5"/>
      <c r="T21" s="5"/>
      <c r="U21" s="5"/>
      <c r="V21" s="5"/>
      <c r="W21" s="5"/>
      <c r="X21" s="5"/>
      <c r="Y21" s="5"/>
      <c r="Z21" s="5"/>
      <c r="AA21" s="5"/>
      <c r="AB21" s="5"/>
      <c r="AC21" s="5"/>
      <c r="AD21" s="5"/>
      <c r="AE21" s="5"/>
      <c r="AF21" s="5"/>
      <c r="AG21" s="5"/>
      <c r="AH21" s="5"/>
      <c r="AI21" s="5"/>
      <c r="AJ21" s="5"/>
      <c r="AK21" s="5"/>
    </row>
    <row r="22" spans="1:37" ht="15.75" customHeight="1" x14ac:dyDescent="0.2">
      <c r="A22" s="49"/>
      <c r="B22" s="108" t="s">
        <v>149</v>
      </c>
      <c r="C22" s="135" t="s">
        <v>105</v>
      </c>
      <c r="D22" s="136">
        <v>3</v>
      </c>
      <c r="E22" s="111">
        <v>3</v>
      </c>
      <c r="F22" s="112">
        <f t="shared" si="4"/>
        <v>9</v>
      </c>
      <c r="G22" s="123">
        <v>2</v>
      </c>
      <c r="H22" s="112">
        <f t="shared" si="5"/>
        <v>6</v>
      </c>
      <c r="I22" s="111">
        <v>3</v>
      </c>
      <c r="J22" s="112">
        <f t="shared" si="6"/>
        <v>9</v>
      </c>
      <c r="K22" s="123">
        <v>2</v>
      </c>
      <c r="L22" s="112">
        <f t="shared" si="7"/>
        <v>6</v>
      </c>
      <c r="M22" s="115"/>
      <c r="N22" s="36"/>
      <c r="O22" s="36" t="s">
        <v>150</v>
      </c>
      <c r="P22" s="36"/>
      <c r="Q22" s="36" t="s">
        <v>151</v>
      </c>
      <c r="R22" s="39"/>
      <c r="S22" s="5"/>
      <c r="T22" s="5"/>
      <c r="U22" s="5"/>
      <c r="V22" s="5"/>
      <c r="W22" s="5"/>
      <c r="X22" s="5"/>
      <c r="Y22" s="5"/>
      <c r="Z22" s="5"/>
      <c r="AA22" s="5"/>
      <c r="AB22" s="5"/>
      <c r="AC22" s="5"/>
      <c r="AD22" s="5"/>
      <c r="AE22" s="5"/>
      <c r="AF22" s="5"/>
      <c r="AG22" s="5"/>
      <c r="AH22" s="5"/>
      <c r="AI22" s="5"/>
      <c r="AJ22" s="5"/>
      <c r="AK22" s="5"/>
    </row>
    <row r="23" spans="1:37" ht="15.75" customHeight="1" x14ac:dyDescent="0.2">
      <c r="A23" s="49"/>
      <c r="B23" s="137" t="s">
        <v>69</v>
      </c>
      <c r="C23" s="138"/>
      <c r="D23" s="139"/>
      <c r="E23" s="140"/>
      <c r="F23" s="139"/>
      <c r="G23" s="140"/>
      <c r="H23" s="139"/>
      <c r="I23" s="140"/>
      <c r="J23" s="139"/>
      <c r="K23" s="140"/>
      <c r="L23" s="139"/>
      <c r="M23" s="115"/>
      <c r="N23" s="142"/>
      <c r="O23" s="142"/>
      <c r="P23" s="142"/>
      <c r="Q23" s="142"/>
      <c r="R23" s="39"/>
      <c r="S23" s="5"/>
      <c r="T23" s="5"/>
      <c r="U23" s="5"/>
      <c r="V23" s="5"/>
      <c r="W23" s="5"/>
      <c r="X23" s="5"/>
      <c r="Y23" s="5"/>
      <c r="Z23" s="5"/>
      <c r="AA23" s="5"/>
      <c r="AB23" s="5"/>
      <c r="AC23" s="5"/>
      <c r="AD23" s="5"/>
      <c r="AE23" s="5"/>
      <c r="AF23" s="5"/>
      <c r="AG23" s="5"/>
      <c r="AH23" s="5"/>
      <c r="AI23" s="5"/>
      <c r="AJ23" s="5"/>
      <c r="AK23" s="5"/>
    </row>
    <row r="24" spans="1:37" ht="15.75" customHeight="1" x14ac:dyDescent="0.2">
      <c r="A24" s="49"/>
      <c r="B24" s="108" t="s">
        <v>152</v>
      </c>
      <c r="C24" s="135" t="s">
        <v>105</v>
      </c>
      <c r="D24" s="136">
        <v>3</v>
      </c>
      <c r="E24" s="111">
        <v>3</v>
      </c>
      <c r="F24" s="112">
        <f t="shared" ref="F24:F27" si="8">D24*E24</f>
        <v>9</v>
      </c>
      <c r="G24" s="111">
        <v>3</v>
      </c>
      <c r="H24" s="112">
        <f t="shared" ref="H24:H27" si="9">D24*G24</f>
        <v>9</v>
      </c>
      <c r="I24" s="111">
        <v>3</v>
      </c>
      <c r="J24" s="112">
        <f t="shared" ref="J24:J27" si="10">D24*I24</f>
        <v>9</v>
      </c>
      <c r="K24" s="111">
        <v>3</v>
      </c>
      <c r="L24" s="112">
        <f t="shared" ref="L24:L27" si="11">D24*K24</f>
        <v>9</v>
      </c>
      <c r="M24" s="115"/>
      <c r="N24" s="36"/>
      <c r="O24" s="36"/>
      <c r="P24" s="36"/>
      <c r="Q24" s="36"/>
      <c r="R24" s="39"/>
      <c r="S24" s="5"/>
      <c r="T24" s="5"/>
      <c r="U24" s="5"/>
      <c r="V24" s="5"/>
      <c r="W24" s="5"/>
      <c r="X24" s="5"/>
      <c r="Y24" s="5"/>
      <c r="Z24" s="5"/>
      <c r="AA24" s="5"/>
      <c r="AB24" s="5"/>
      <c r="AC24" s="5"/>
      <c r="AD24" s="5"/>
      <c r="AE24" s="5"/>
      <c r="AF24" s="5"/>
      <c r="AG24" s="5"/>
      <c r="AH24" s="5"/>
      <c r="AI24" s="5"/>
      <c r="AJ24" s="5"/>
      <c r="AK24" s="5"/>
    </row>
    <row r="25" spans="1:37" ht="15.75" customHeight="1" x14ac:dyDescent="0.2">
      <c r="A25" s="49"/>
      <c r="B25" s="108" t="s">
        <v>153</v>
      </c>
      <c r="C25" s="135" t="s">
        <v>105</v>
      </c>
      <c r="D25" s="136">
        <v>3</v>
      </c>
      <c r="E25" s="111">
        <v>3</v>
      </c>
      <c r="F25" s="112">
        <f t="shared" si="8"/>
        <v>9</v>
      </c>
      <c r="G25" s="111">
        <v>3</v>
      </c>
      <c r="H25" s="112">
        <f t="shared" si="9"/>
        <v>9</v>
      </c>
      <c r="I25" s="111">
        <v>3</v>
      </c>
      <c r="J25" s="112">
        <f t="shared" si="10"/>
        <v>9</v>
      </c>
      <c r="K25" s="123">
        <v>2</v>
      </c>
      <c r="L25" s="112">
        <f t="shared" si="11"/>
        <v>6</v>
      </c>
      <c r="M25" s="115"/>
      <c r="N25" s="36"/>
      <c r="O25" s="36"/>
      <c r="P25" s="36"/>
      <c r="Q25" s="36" t="s">
        <v>154</v>
      </c>
      <c r="R25" s="39"/>
      <c r="S25" s="5"/>
      <c r="T25" s="5"/>
      <c r="U25" s="5"/>
      <c r="V25" s="5"/>
      <c r="W25" s="5"/>
      <c r="X25" s="5"/>
      <c r="Y25" s="5"/>
      <c r="Z25" s="5"/>
      <c r="AA25" s="5"/>
      <c r="AB25" s="5"/>
      <c r="AC25" s="5"/>
      <c r="AD25" s="5"/>
      <c r="AE25" s="5"/>
      <c r="AF25" s="5"/>
      <c r="AG25" s="5"/>
      <c r="AH25" s="5"/>
      <c r="AI25" s="5"/>
      <c r="AJ25" s="5"/>
      <c r="AK25" s="5"/>
    </row>
    <row r="26" spans="1:37" ht="15.75" customHeight="1" x14ac:dyDescent="0.2">
      <c r="A26" s="49"/>
      <c r="B26" s="108" t="s">
        <v>155</v>
      </c>
      <c r="C26" s="135" t="s">
        <v>105</v>
      </c>
      <c r="D26" s="136">
        <v>3</v>
      </c>
      <c r="E26" s="111">
        <v>3</v>
      </c>
      <c r="F26" s="112">
        <f t="shared" si="8"/>
        <v>9</v>
      </c>
      <c r="G26" s="111">
        <v>3</v>
      </c>
      <c r="H26" s="112">
        <f t="shared" si="9"/>
        <v>9</v>
      </c>
      <c r="I26" s="111">
        <v>3</v>
      </c>
      <c r="J26" s="112">
        <f t="shared" si="10"/>
        <v>9</v>
      </c>
      <c r="K26" s="123">
        <v>2</v>
      </c>
      <c r="L26" s="112">
        <f t="shared" si="11"/>
        <v>6</v>
      </c>
      <c r="M26" s="115"/>
      <c r="N26" s="36"/>
      <c r="O26" s="36"/>
      <c r="P26" s="36"/>
      <c r="Q26" s="36" t="s">
        <v>142</v>
      </c>
      <c r="R26" s="39"/>
      <c r="S26" s="5"/>
      <c r="T26" s="5"/>
      <c r="U26" s="5"/>
      <c r="V26" s="5"/>
      <c r="W26" s="5"/>
      <c r="X26" s="5"/>
      <c r="Y26" s="5"/>
      <c r="Z26" s="5"/>
      <c r="AA26" s="5"/>
      <c r="AB26" s="5"/>
      <c r="AC26" s="5"/>
      <c r="AD26" s="5"/>
      <c r="AE26" s="5"/>
      <c r="AF26" s="5"/>
      <c r="AG26" s="5"/>
      <c r="AH26" s="5"/>
      <c r="AI26" s="5"/>
      <c r="AJ26" s="5"/>
      <c r="AK26" s="5"/>
    </row>
    <row r="27" spans="1:37" ht="15.75" customHeight="1" x14ac:dyDescent="0.2">
      <c r="A27" s="49"/>
      <c r="B27" s="108" t="s">
        <v>156</v>
      </c>
      <c r="C27" s="135" t="s">
        <v>105</v>
      </c>
      <c r="D27" s="136">
        <v>3</v>
      </c>
      <c r="E27" s="111">
        <v>3</v>
      </c>
      <c r="F27" s="112">
        <f t="shared" si="8"/>
        <v>9</v>
      </c>
      <c r="G27" s="111">
        <v>3</v>
      </c>
      <c r="H27" s="112">
        <f t="shared" si="9"/>
        <v>9</v>
      </c>
      <c r="I27" s="111">
        <v>3</v>
      </c>
      <c r="J27" s="112">
        <f t="shared" si="10"/>
        <v>9</v>
      </c>
      <c r="K27" s="123">
        <v>2</v>
      </c>
      <c r="L27" s="112">
        <f t="shared" si="11"/>
        <v>6</v>
      </c>
      <c r="M27" s="115"/>
      <c r="N27" s="116" t="s">
        <v>133</v>
      </c>
      <c r="O27" s="36" t="s">
        <v>134</v>
      </c>
      <c r="P27" s="116" t="s">
        <v>133</v>
      </c>
      <c r="Q27" s="36" t="s">
        <v>142</v>
      </c>
      <c r="R27" s="39"/>
      <c r="S27" s="5"/>
      <c r="T27" s="5"/>
      <c r="U27" s="5"/>
      <c r="V27" s="5"/>
      <c r="W27" s="5"/>
      <c r="X27" s="5"/>
      <c r="Y27" s="5"/>
      <c r="Z27" s="5"/>
      <c r="AA27" s="5"/>
      <c r="AB27" s="5"/>
      <c r="AC27" s="5"/>
      <c r="AD27" s="5"/>
      <c r="AE27" s="5"/>
      <c r="AF27" s="5"/>
      <c r="AG27" s="5"/>
      <c r="AH27" s="5"/>
      <c r="AI27" s="5"/>
      <c r="AJ27" s="5"/>
      <c r="AK27" s="5"/>
    </row>
    <row r="28" spans="1:37" ht="15.75" customHeight="1" x14ac:dyDescent="0.2">
      <c r="A28" s="49"/>
      <c r="B28" s="144" t="s">
        <v>70</v>
      </c>
      <c r="C28" s="145"/>
      <c r="D28" s="146"/>
      <c r="E28" s="147"/>
      <c r="F28" s="146"/>
      <c r="G28" s="147"/>
      <c r="H28" s="146"/>
      <c r="I28" s="147"/>
      <c r="J28" s="146"/>
      <c r="K28" s="147"/>
      <c r="L28" s="146"/>
      <c r="M28" s="115"/>
      <c r="N28" s="148"/>
      <c r="O28" s="148"/>
      <c r="P28" s="148"/>
      <c r="Q28" s="148"/>
      <c r="R28" s="39"/>
      <c r="S28" s="5"/>
      <c r="T28" s="5"/>
      <c r="U28" s="5"/>
      <c r="V28" s="5"/>
      <c r="W28" s="5"/>
      <c r="X28" s="5"/>
      <c r="Y28" s="5"/>
      <c r="Z28" s="5"/>
      <c r="AA28" s="5"/>
      <c r="AB28" s="5"/>
      <c r="AC28" s="5"/>
      <c r="AD28" s="5"/>
      <c r="AE28" s="5"/>
      <c r="AF28" s="5"/>
      <c r="AG28" s="5"/>
      <c r="AH28" s="5"/>
      <c r="AI28" s="5"/>
      <c r="AJ28" s="5"/>
      <c r="AK28" s="5"/>
    </row>
    <row r="29" spans="1:37" ht="15.75" customHeight="1" x14ac:dyDescent="0.2">
      <c r="A29" s="49"/>
      <c r="B29" s="108" t="s">
        <v>157</v>
      </c>
      <c r="C29" s="135" t="s">
        <v>105</v>
      </c>
      <c r="D29" s="136">
        <v>3</v>
      </c>
      <c r="E29" s="111">
        <v>3</v>
      </c>
      <c r="F29" s="112">
        <f t="shared" ref="F29:F43" si="12">D29*E29</f>
        <v>9</v>
      </c>
      <c r="G29" s="111">
        <v>3</v>
      </c>
      <c r="H29" s="112">
        <f t="shared" ref="H29:H43" si="13">D29*G29</f>
        <v>9</v>
      </c>
      <c r="I29" s="111">
        <v>3</v>
      </c>
      <c r="J29" s="112">
        <f t="shared" ref="J29:J43" si="14">D29*I29</f>
        <v>9</v>
      </c>
      <c r="K29" s="111">
        <v>3</v>
      </c>
      <c r="L29" s="112">
        <f t="shared" ref="L29:L43" si="15">D29*K29</f>
        <v>9</v>
      </c>
      <c r="M29" s="115"/>
      <c r="N29" s="116" t="s">
        <v>158</v>
      </c>
      <c r="O29" s="116" t="s">
        <v>159</v>
      </c>
      <c r="P29" s="116" t="s">
        <v>158</v>
      </c>
      <c r="Q29" s="116" t="s">
        <v>160</v>
      </c>
      <c r="R29" s="39"/>
      <c r="S29" s="5"/>
      <c r="T29" s="5"/>
      <c r="U29" s="5"/>
      <c r="V29" s="5"/>
      <c r="W29" s="5"/>
      <c r="X29" s="5"/>
      <c r="Y29" s="5"/>
      <c r="Z29" s="5"/>
      <c r="AA29" s="5"/>
      <c r="AB29" s="5"/>
      <c r="AC29" s="5"/>
      <c r="AD29" s="5"/>
      <c r="AE29" s="5"/>
      <c r="AF29" s="5"/>
      <c r="AG29" s="5"/>
      <c r="AH29" s="5"/>
      <c r="AI29" s="5"/>
      <c r="AJ29" s="5"/>
      <c r="AK29" s="5"/>
    </row>
    <row r="30" spans="1:37" ht="15.75" customHeight="1" x14ac:dyDescent="0.2">
      <c r="A30" s="49"/>
      <c r="B30" s="108" t="s">
        <v>161</v>
      </c>
      <c r="C30" s="135" t="s">
        <v>105</v>
      </c>
      <c r="D30" s="136">
        <v>3</v>
      </c>
      <c r="E30" s="111">
        <v>3</v>
      </c>
      <c r="F30" s="112">
        <f t="shared" si="12"/>
        <v>9</v>
      </c>
      <c r="G30" s="111">
        <v>3</v>
      </c>
      <c r="H30" s="112">
        <f t="shared" si="13"/>
        <v>9</v>
      </c>
      <c r="I30" s="111">
        <v>3</v>
      </c>
      <c r="J30" s="112">
        <f t="shared" si="14"/>
        <v>9</v>
      </c>
      <c r="K30" s="111">
        <v>3</v>
      </c>
      <c r="L30" s="112">
        <f t="shared" si="15"/>
        <v>9</v>
      </c>
      <c r="M30" s="115"/>
      <c r="N30" s="116" t="s">
        <v>162</v>
      </c>
      <c r="O30" s="122" t="s">
        <v>163</v>
      </c>
      <c r="P30" s="116" t="s">
        <v>162</v>
      </c>
      <c r="Q30" s="36"/>
      <c r="R30" s="39"/>
      <c r="S30" s="5"/>
      <c r="T30" s="5"/>
      <c r="U30" s="5"/>
      <c r="V30" s="5"/>
      <c r="W30" s="5"/>
      <c r="X30" s="5"/>
      <c r="Y30" s="5"/>
      <c r="Z30" s="5"/>
      <c r="AA30" s="5"/>
      <c r="AB30" s="5"/>
      <c r="AC30" s="5"/>
      <c r="AD30" s="5"/>
      <c r="AE30" s="5"/>
      <c r="AF30" s="5"/>
      <c r="AG30" s="5"/>
      <c r="AH30" s="5"/>
      <c r="AI30" s="5"/>
      <c r="AJ30" s="5"/>
      <c r="AK30" s="5"/>
    </row>
    <row r="31" spans="1:37" ht="15.75" customHeight="1" x14ac:dyDescent="0.2">
      <c r="A31" s="49"/>
      <c r="B31" s="108" t="s">
        <v>164</v>
      </c>
      <c r="C31" s="135" t="s">
        <v>165</v>
      </c>
      <c r="D31" s="150">
        <v>2</v>
      </c>
      <c r="E31" s="111">
        <v>3</v>
      </c>
      <c r="F31" s="112">
        <f t="shared" si="12"/>
        <v>6</v>
      </c>
      <c r="G31" s="151">
        <v>1</v>
      </c>
      <c r="H31" s="112">
        <f t="shared" si="13"/>
        <v>2</v>
      </c>
      <c r="I31" s="111">
        <v>3</v>
      </c>
      <c r="J31" s="112">
        <f t="shared" si="14"/>
        <v>6</v>
      </c>
      <c r="K31" s="121">
        <v>0</v>
      </c>
      <c r="L31" s="112">
        <f t="shared" si="15"/>
        <v>0</v>
      </c>
      <c r="M31" s="115"/>
      <c r="N31" s="116" t="s">
        <v>166</v>
      </c>
      <c r="O31" s="36" t="s">
        <v>167</v>
      </c>
      <c r="P31" s="116" t="s">
        <v>166</v>
      </c>
      <c r="Q31" s="275" t="s">
        <v>168</v>
      </c>
      <c r="R31" s="39"/>
      <c r="S31" s="5"/>
      <c r="T31" s="5"/>
      <c r="U31" s="5"/>
      <c r="V31" s="5"/>
      <c r="W31" s="5"/>
      <c r="X31" s="5"/>
      <c r="Y31" s="5"/>
      <c r="Z31" s="5"/>
      <c r="AA31" s="5"/>
      <c r="AB31" s="5"/>
      <c r="AC31" s="5"/>
      <c r="AD31" s="5"/>
      <c r="AE31" s="5"/>
      <c r="AF31" s="5"/>
      <c r="AG31" s="5"/>
      <c r="AH31" s="5"/>
      <c r="AI31" s="5"/>
      <c r="AJ31" s="5"/>
      <c r="AK31" s="5"/>
    </row>
    <row r="32" spans="1:37" ht="15.75" customHeight="1" x14ac:dyDescent="0.2">
      <c r="A32" s="49"/>
      <c r="B32" s="153" t="s">
        <v>71</v>
      </c>
      <c r="C32" s="154"/>
      <c r="D32" s="130"/>
      <c r="E32" s="129"/>
      <c r="F32" s="130">
        <f t="shared" si="12"/>
        <v>0</v>
      </c>
      <c r="G32" s="129"/>
      <c r="H32" s="130">
        <f t="shared" si="13"/>
        <v>0</v>
      </c>
      <c r="I32" s="129"/>
      <c r="J32" s="130">
        <f t="shared" si="14"/>
        <v>0</v>
      </c>
      <c r="K32" s="129"/>
      <c r="L32" s="130">
        <f t="shared" si="15"/>
        <v>0</v>
      </c>
      <c r="M32" s="115"/>
      <c r="N32" s="142"/>
      <c r="O32" s="142"/>
      <c r="P32" s="142"/>
      <c r="Q32" s="142"/>
      <c r="R32" s="39"/>
      <c r="S32" s="5"/>
      <c r="T32" s="5"/>
      <c r="U32" s="5"/>
      <c r="V32" s="5"/>
      <c r="W32" s="5"/>
      <c r="X32" s="5"/>
      <c r="Y32" s="5"/>
      <c r="Z32" s="5"/>
      <c r="AA32" s="5"/>
      <c r="AB32" s="5"/>
      <c r="AC32" s="5"/>
      <c r="AD32" s="5"/>
      <c r="AE32" s="5"/>
      <c r="AF32" s="5"/>
      <c r="AG32" s="5"/>
      <c r="AH32" s="5"/>
      <c r="AI32" s="5"/>
      <c r="AJ32" s="5"/>
      <c r="AK32" s="5"/>
    </row>
    <row r="33" spans="1:37" ht="15.75" customHeight="1" x14ac:dyDescent="0.2">
      <c r="A33" s="49"/>
      <c r="B33" s="155" t="s">
        <v>170</v>
      </c>
      <c r="C33" s="135" t="s">
        <v>105</v>
      </c>
      <c r="D33" s="136">
        <v>3</v>
      </c>
      <c r="E33" s="111">
        <v>3</v>
      </c>
      <c r="F33" s="112">
        <f t="shared" si="12"/>
        <v>9</v>
      </c>
      <c r="G33" s="111">
        <v>3</v>
      </c>
      <c r="H33" s="112">
        <f t="shared" si="13"/>
        <v>9</v>
      </c>
      <c r="I33" s="111">
        <v>3</v>
      </c>
      <c r="J33" s="112">
        <f t="shared" si="14"/>
        <v>9</v>
      </c>
      <c r="K33" s="111">
        <v>3</v>
      </c>
      <c r="L33" s="112">
        <f t="shared" si="15"/>
        <v>9</v>
      </c>
      <c r="M33" s="115"/>
      <c r="N33" s="36"/>
      <c r="O33" s="36"/>
      <c r="P33" s="36"/>
      <c r="Q33" s="36"/>
      <c r="R33" s="39"/>
      <c r="S33" s="5"/>
      <c r="T33" s="5"/>
      <c r="U33" s="5"/>
      <c r="V33" s="5"/>
      <c r="W33" s="5"/>
      <c r="X33" s="5"/>
      <c r="Y33" s="5"/>
      <c r="Z33" s="5"/>
      <c r="AA33" s="5"/>
      <c r="AB33" s="5"/>
      <c r="AC33" s="5"/>
      <c r="AD33" s="5"/>
      <c r="AE33" s="5"/>
      <c r="AF33" s="5"/>
      <c r="AG33" s="5"/>
      <c r="AH33" s="5"/>
      <c r="AI33" s="5"/>
      <c r="AJ33" s="5"/>
      <c r="AK33" s="5"/>
    </row>
    <row r="34" spans="1:37" ht="15.75" customHeight="1" x14ac:dyDescent="0.2">
      <c r="A34" s="49"/>
      <c r="B34" s="155" t="s">
        <v>171</v>
      </c>
      <c r="C34" s="135" t="s">
        <v>105</v>
      </c>
      <c r="D34" s="136">
        <v>3</v>
      </c>
      <c r="E34" s="111">
        <v>3</v>
      </c>
      <c r="F34" s="112">
        <f t="shared" si="12"/>
        <v>9</v>
      </c>
      <c r="G34" s="111">
        <v>3</v>
      </c>
      <c r="H34" s="112">
        <f t="shared" si="13"/>
        <v>9</v>
      </c>
      <c r="I34" s="111">
        <v>3</v>
      </c>
      <c r="J34" s="112">
        <f t="shared" si="14"/>
        <v>9</v>
      </c>
      <c r="K34" s="121">
        <v>0</v>
      </c>
      <c r="L34" s="112">
        <f t="shared" si="15"/>
        <v>0</v>
      </c>
      <c r="M34" s="115"/>
      <c r="N34" s="36"/>
      <c r="O34" s="36"/>
      <c r="P34" s="36"/>
      <c r="Q34" s="36"/>
      <c r="R34" s="39"/>
      <c r="S34" s="5"/>
      <c r="T34" s="5"/>
      <c r="U34" s="5"/>
      <c r="V34" s="5"/>
      <c r="W34" s="5"/>
      <c r="X34" s="5"/>
      <c r="Y34" s="5"/>
      <c r="Z34" s="5"/>
      <c r="AA34" s="5"/>
      <c r="AB34" s="5"/>
      <c r="AC34" s="5"/>
      <c r="AD34" s="5"/>
      <c r="AE34" s="5"/>
      <c r="AF34" s="5"/>
      <c r="AG34" s="5"/>
      <c r="AH34" s="5"/>
      <c r="AI34" s="5"/>
      <c r="AJ34" s="5"/>
      <c r="AK34" s="5"/>
    </row>
    <row r="35" spans="1:37" ht="15.75" customHeight="1" x14ac:dyDescent="0.2">
      <c r="A35" s="49"/>
      <c r="B35" s="155" t="s">
        <v>173</v>
      </c>
      <c r="C35" s="135" t="s">
        <v>105</v>
      </c>
      <c r="D35" s="136">
        <v>3</v>
      </c>
      <c r="E35" s="111">
        <v>3</v>
      </c>
      <c r="F35" s="112">
        <f t="shared" si="12"/>
        <v>9</v>
      </c>
      <c r="G35" s="111">
        <v>3</v>
      </c>
      <c r="H35" s="112">
        <f t="shared" si="13"/>
        <v>9</v>
      </c>
      <c r="I35" s="111">
        <v>3</v>
      </c>
      <c r="J35" s="112">
        <f t="shared" si="14"/>
        <v>9</v>
      </c>
      <c r="K35" s="121">
        <v>0</v>
      </c>
      <c r="L35" s="112">
        <f t="shared" si="15"/>
        <v>0</v>
      </c>
      <c r="M35" s="115"/>
      <c r="N35" s="36"/>
      <c r="O35" s="36"/>
      <c r="P35" s="36"/>
      <c r="Q35" s="36"/>
      <c r="R35" s="39"/>
      <c r="S35" s="5"/>
      <c r="T35" s="5"/>
      <c r="U35" s="5"/>
      <c r="V35" s="5"/>
      <c r="W35" s="5"/>
      <c r="X35" s="5"/>
      <c r="Y35" s="5"/>
      <c r="Z35" s="5"/>
      <c r="AA35" s="5"/>
      <c r="AB35" s="5"/>
      <c r="AC35" s="5"/>
      <c r="AD35" s="5"/>
      <c r="AE35" s="5"/>
      <c r="AF35" s="5"/>
      <c r="AG35" s="5"/>
      <c r="AH35" s="5"/>
      <c r="AI35" s="5"/>
      <c r="AJ35" s="5"/>
      <c r="AK35" s="5"/>
    </row>
    <row r="36" spans="1:37" ht="15.75" customHeight="1" x14ac:dyDescent="0.2">
      <c r="A36" s="49"/>
      <c r="B36" s="155" t="s">
        <v>175</v>
      </c>
      <c r="C36" s="135" t="s">
        <v>105</v>
      </c>
      <c r="D36" s="136">
        <v>3</v>
      </c>
      <c r="E36" s="111">
        <v>3</v>
      </c>
      <c r="F36" s="112">
        <f t="shared" si="12"/>
        <v>9</v>
      </c>
      <c r="G36" s="111">
        <v>3</v>
      </c>
      <c r="H36" s="112">
        <f t="shared" si="13"/>
        <v>9</v>
      </c>
      <c r="I36" s="111">
        <v>3</v>
      </c>
      <c r="J36" s="112">
        <f t="shared" si="14"/>
        <v>9</v>
      </c>
      <c r="K36" s="156">
        <v>2</v>
      </c>
      <c r="L36" s="112">
        <f t="shared" si="15"/>
        <v>6</v>
      </c>
      <c r="M36" s="115"/>
      <c r="N36" s="36"/>
      <c r="O36" s="36"/>
      <c r="P36" s="36"/>
      <c r="Q36" s="36"/>
      <c r="R36" s="39"/>
      <c r="S36" s="5"/>
      <c r="T36" s="5"/>
      <c r="U36" s="5"/>
      <c r="V36" s="5"/>
      <c r="W36" s="5"/>
      <c r="X36" s="5"/>
      <c r="Y36" s="5"/>
      <c r="Z36" s="5"/>
      <c r="AA36" s="5"/>
      <c r="AB36" s="5"/>
      <c r="AC36" s="5"/>
      <c r="AD36" s="5"/>
      <c r="AE36" s="5"/>
      <c r="AF36" s="5"/>
      <c r="AG36" s="5"/>
      <c r="AH36" s="5"/>
      <c r="AI36" s="5"/>
      <c r="AJ36" s="5"/>
      <c r="AK36" s="5"/>
    </row>
    <row r="37" spans="1:37" ht="15.75" customHeight="1" x14ac:dyDescent="0.2">
      <c r="A37" s="49"/>
      <c r="B37" s="118" t="s">
        <v>177</v>
      </c>
      <c r="C37" s="135" t="s">
        <v>165</v>
      </c>
      <c r="D37" s="136">
        <v>2</v>
      </c>
      <c r="E37" s="111">
        <v>3</v>
      </c>
      <c r="F37" s="112">
        <f t="shared" si="12"/>
        <v>6</v>
      </c>
      <c r="G37" s="121">
        <v>0</v>
      </c>
      <c r="H37" s="112">
        <f t="shared" si="13"/>
        <v>0</v>
      </c>
      <c r="I37" s="111">
        <v>3</v>
      </c>
      <c r="J37" s="112">
        <f t="shared" si="14"/>
        <v>6</v>
      </c>
      <c r="K37" s="121">
        <v>0</v>
      </c>
      <c r="L37" s="112">
        <f t="shared" si="15"/>
        <v>0</v>
      </c>
      <c r="M37" s="115"/>
      <c r="N37" s="116" t="s">
        <v>178</v>
      </c>
      <c r="O37" s="36" t="s">
        <v>179</v>
      </c>
      <c r="P37" s="116" t="s">
        <v>178</v>
      </c>
      <c r="Q37" s="36"/>
      <c r="R37" s="39"/>
      <c r="S37" s="5"/>
      <c r="T37" s="5"/>
      <c r="U37" s="5"/>
      <c r="V37" s="5"/>
      <c r="W37" s="5"/>
      <c r="X37" s="5"/>
      <c r="Y37" s="5"/>
      <c r="Z37" s="5"/>
      <c r="AA37" s="5"/>
      <c r="AB37" s="5"/>
      <c r="AC37" s="5"/>
      <c r="AD37" s="5"/>
      <c r="AE37" s="5"/>
      <c r="AF37" s="5"/>
      <c r="AG37" s="5"/>
      <c r="AH37" s="5"/>
      <c r="AI37" s="5"/>
      <c r="AJ37" s="5"/>
      <c r="AK37" s="5"/>
    </row>
    <row r="38" spans="1:37" ht="15.75" customHeight="1" x14ac:dyDescent="0.2">
      <c r="A38" s="49"/>
      <c r="B38" s="153" t="s">
        <v>72</v>
      </c>
      <c r="C38" s="154"/>
      <c r="D38" s="130"/>
      <c r="E38" s="129"/>
      <c r="F38" s="130">
        <f t="shared" si="12"/>
        <v>0</v>
      </c>
      <c r="G38" s="129"/>
      <c r="H38" s="130">
        <f t="shared" si="13"/>
        <v>0</v>
      </c>
      <c r="I38" s="129"/>
      <c r="J38" s="130">
        <f t="shared" si="14"/>
        <v>0</v>
      </c>
      <c r="K38" s="129"/>
      <c r="L38" s="130">
        <f t="shared" si="15"/>
        <v>0</v>
      </c>
      <c r="M38" s="115"/>
      <c r="N38" s="142"/>
      <c r="O38" s="142"/>
      <c r="P38" s="142"/>
      <c r="Q38" s="142"/>
      <c r="R38" s="39"/>
      <c r="S38" s="5"/>
      <c r="T38" s="5"/>
      <c r="U38" s="5"/>
      <c r="V38" s="5"/>
      <c r="W38" s="5"/>
      <c r="X38" s="5"/>
      <c r="Y38" s="5"/>
      <c r="Z38" s="5"/>
      <c r="AA38" s="5"/>
      <c r="AB38" s="5"/>
      <c r="AC38" s="5"/>
      <c r="AD38" s="5"/>
      <c r="AE38" s="5"/>
      <c r="AF38" s="5"/>
      <c r="AG38" s="5"/>
      <c r="AH38" s="5"/>
      <c r="AI38" s="5"/>
      <c r="AJ38" s="5"/>
      <c r="AK38" s="5"/>
    </row>
    <row r="39" spans="1:37" ht="15.75" customHeight="1" x14ac:dyDescent="0.2">
      <c r="A39" s="49"/>
      <c r="B39" s="108" t="s">
        <v>180</v>
      </c>
      <c r="C39" s="135" t="s">
        <v>105</v>
      </c>
      <c r="D39" s="136">
        <v>3</v>
      </c>
      <c r="E39" s="111">
        <v>3</v>
      </c>
      <c r="F39" s="112">
        <f t="shared" si="12"/>
        <v>9</v>
      </c>
      <c r="G39" s="111">
        <v>3</v>
      </c>
      <c r="H39" s="112">
        <f t="shared" si="13"/>
        <v>9</v>
      </c>
      <c r="I39" s="111">
        <v>3</v>
      </c>
      <c r="J39" s="112">
        <f t="shared" si="14"/>
        <v>9</v>
      </c>
      <c r="K39" s="121">
        <v>0</v>
      </c>
      <c r="L39" s="112">
        <f t="shared" si="15"/>
        <v>0</v>
      </c>
      <c r="M39" s="115"/>
      <c r="N39" s="116" t="s">
        <v>181</v>
      </c>
      <c r="O39" s="116" t="s">
        <v>182</v>
      </c>
      <c r="P39" s="116" t="s">
        <v>181</v>
      </c>
      <c r="Q39" s="275" t="s">
        <v>183</v>
      </c>
      <c r="R39" s="39"/>
      <c r="S39" s="5"/>
      <c r="T39" s="5"/>
      <c r="U39" s="5"/>
      <c r="V39" s="5"/>
      <c r="W39" s="5"/>
      <c r="X39" s="5"/>
      <c r="Y39" s="5"/>
      <c r="Z39" s="5"/>
      <c r="AA39" s="5"/>
      <c r="AB39" s="5"/>
      <c r="AC39" s="5"/>
      <c r="AD39" s="5"/>
      <c r="AE39" s="5"/>
      <c r="AF39" s="5"/>
      <c r="AG39" s="5"/>
      <c r="AH39" s="5"/>
      <c r="AI39" s="5"/>
      <c r="AJ39" s="5"/>
      <c r="AK39" s="5"/>
    </row>
    <row r="40" spans="1:37" ht="15.75" customHeight="1" x14ac:dyDescent="0.2">
      <c r="A40" s="49"/>
      <c r="B40" s="108" t="s">
        <v>184</v>
      </c>
      <c r="C40" s="135" t="s">
        <v>165</v>
      </c>
      <c r="D40" s="136">
        <v>2</v>
      </c>
      <c r="E40" s="111">
        <v>3</v>
      </c>
      <c r="F40" s="112">
        <f t="shared" si="12"/>
        <v>6</v>
      </c>
      <c r="G40" s="111">
        <v>3</v>
      </c>
      <c r="H40" s="112">
        <f t="shared" si="13"/>
        <v>6</v>
      </c>
      <c r="I40" s="111">
        <v>3</v>
      </c>
      <c r="J40" s="112">
        <f t="shared" si="14"/>
        <v>6</v>
      </c>
      <c r="K40" s="121">
        <v>0</v>
      </c>
      <c r="L40" s="112">
        <f t="shared" si="15"/>
        <v>0</v>
      </c>
      <c r="M40" s="115"/>
      <c r="N40" s="116" t="s">
        <v>185</v>
      </c>
      <c r="O40" s="116" t="s">
        <v>186</v>
      </c>
      <c r="P40" s="116" t="s">
        <v>181</v>
      </c>
      <c r="Q40" s="36"/>
      <c r="R40" s="39"/>
      <c r="S40" s="5"/>
      <c r="T40" s="5"/>
      <c r="U40" s="5"/>
      <c r="V40" s="5"/>
      <c r="W40" s="5"/>
      <c r="X40" s="5"/>
      <c r="Y40" s="5"/>
      <c r="Z40" s="5"/>
      <c r="AA40" s="5"/>
      <c r="AB40" s="5"/>
      <c r="AC40" s="5"/>
      <c r="AD40" s="5"/>
      <c r="AE40" s="5"/>
      <c r="AF40" s="5"/>
      <c r="AG40" s="5"/>
      <c r="AH40" s="5"/>
      <c r="AI40" s="5"/>
      <c r="AJ40" s="5"/>
      <c r="AK40" s="5"/>
    </row>
    <row r="41" spans="1:37" ht="15.75" customHeight="1" x14ac:dyDescent="0.2">
      <c r="A41" s="49"/>
      <c r="B41" s="118" t="s">
        <v>188</v>
      </c>
      <c r="C41" s="135" t="s">
        <v>105</v>
      </c>
      <c r="D41" s="136">
        <v>3</v>
      </c>
      <c r="E41" s="111">
        <v>3</v>
      </c>
      <c r="F41" s="112">
        <f t="shared" si="12"/>
        <v>9</v>
      </c>
      <c r="G41" s="111">
        <v>3</v>
      </c>
      <c r="H41" s="112">
        <f t="shared" si="13"/>
        <v>9</v>
      </c>
      <c r="I41" s="151">
        <v>1</v>
      </c>
      <c r="J41" s="112">
        <f t="shared" si="14"/>
        <v>3</v>
      </c>
      <c r="K41" s="121">
        <v>0</v>
      </c>
      <c r="L41" s="112">
        <f t="shared" si="15"/>
        <v>0</v>
      </c>
      <c r="M41" s="115"/>
      <c r="N41" s="116" t="s">
        <v>189</v>
      </c>
      <c r="O41" s="36" t="s">
        <v>190</v>
      </c>
      <c r="P41" s="36" t="s">
        <v>191</v>
      </c>
      <c r="Q41" s="36"/>
      <c r="R41" s="39"/>
      <c r="S41" s="5"/>
      <c r="T41" s="5"/>
      <c r="U41" s="5"/>
      <c r="V41" s="5"/>
      <c r="W41" s="5"/>
      <c r="X41" s="5"/>
      <c r="Y41" s="5"/>
      <c r="Z41" s="5"/>
      <c r="AA41" s="5"/>
      <c r="AB41" s="5"/>
      <c r="AC41" s="5"/>
      <c r="AD41" s="5"/>
      <c r="AE41" s="5"/>
      <c r="AF41" s="5"/>
      <c r="AG41" s="5"/>
      <c r="AH41" s="5"/>
      <c r="AI41" s="5"/>
      <c r="AJ41" s="5"/>
      <c r="AK41" s="5"/>
    </row>
    <row r="42" spans="1:37" ht="15.75" customHeight="1" x14ac:dyDescent="0.2">
      <c r="A42" s="49"/>
      <c r="B42" s="118" t="s">
        <v>192</v>
      </c>
      <c r="C42" s="135" t="s">
        <v>165</v>
      </c>
      <c r="D42" s="136">
        <v>2</v>
      </c>
      <c r="E42" s="151">
        <v>1</v>
      </c>
      <c r="F42" s="112">
        <f t="shared" si="12"/>
        <v>2</v>
      </c>
      <c r="G42" s="111">
        <v>3</v>
      </c>
      <c r="H42" s="112">
        <f t="shared" si="13"/>
        <v>6</v>
      </c>
      <c r="I42" s="151">
        <v>1</v>
      </c>
      <c r="J42" s="112">
        <f t="shared" si="14"/>
        <v>2</v>
      </c>
      <c r="K42" s="121">
        <v>0</v>
      </c>
      <c r="L42" s="112">
        <f t="shared" si="15"/>
        <v>0</v>
      </c>
      <c r="M42" s="115"/>
      <c r="N42" s="36" t="s">
        <v>185</v>
      </c>
      <c r="O42" s="36" t="s">
        <v>193</v>
      </c>
      <c r="P42" s="36" t="s">
        <v>191</v>
      </c>
      <c r="Q42" s="36"/>
      <c r="R42" s="39"/>
      <c r="S42" s="5"/>
      <c r="T42" s="5"/>
      <c r="U42" s="5"/>
      <c r="V42" s="5"/>
      <c r="W42" s="5"/>
      <c r="X42" s="5"/>
      <c r="Y42" s="5"/>
      <c r="Z42" s="5"/>
      <c r="AA42" s="5"/>
      <c r="AB42" s="5"/>
      <c r="AC42" s="5"/>
      <c r="AD42" s="5"/>
      <c r="AE42" s="5"/>
      <c r="AF42" s="5"/>
      <c r="AG42" s="5"/>
      <c r="AH42" s="5"/>
      <c r="AI42" s="5"/>
      <c r="AJ42" s="5"/>
      <c r="AK42" s="5"/>
    </row>
    <row r="43" spans="1:37" ht="15.75" customHeight="1" x14ac:dyDescent="0.2">
      <c r="A43" s="49"/>
      <c r="B43" s="118" t="s">
        <v>194</v>
      </c>
      <c r="C43" s="135" t="s">
        <v>165</v>
      </c>
      <c r="D43" s="136">
        <v>2</v>
      </c>
      <c r="E43" s="111">
        <v>3</v>
      </c>
      <c r="F43" s="112">
        <f t="shared" si="12"/>
        <v>6</v>
      </c>
      <c r="G43" s="151">
        <v>1</v>
      </c>
      <c r="H43" s="112">
        <f t="shared" si="13"/>
        <v>2</v>
      </c>
      <c r="I43" s="111">
        <v>3</v>
      </c>
      <c r="J43" s="112">
        <f t="shared" si="14"/>
        <v>6</v>
      </c>
      <c r="K43" s="121">
        <v>0</v>
      </c>
      <c r="L43" s="112">
        <f t="shared" si="15"/>
        <v>0</v>
      </c>
      <c r="M43" s="115"/>
      <c r="N43" s="116" t="s">
        <v>195</v>
      </c>
      <c r="O43" s="36" t="s">
        <v>196</v>
      </c>
      <c r="P43" s="36" t="s">
        <v>197</v>
      </c>
      <c r="Q43" s="36"/>
      <c r="R43" s="39"/>
      <c r="S43" s="5"/>
      <c r="T43" s="5"/>
      <c r="U43" s="5"/>
      <c r="V43" s="5"/>
      <c r="W43" s="5"/>
      <c r="X43" s="5"/>
      <c r="Y43" s="5"/>
      <c r="Z43" s="5"/>
      <c r="AA43" s="5"/>
      <c r="AB43" s="5"/>
      <c r="AC43" s="5"/>
      <c r="AD43" s="5"/>
      <c r="AE43" s="5"/>
      <c r="AF43" s="5"/>
      <c r="AG43" s="5"/>
      <c r="AH43" s="5"/>
      <c r="AI43" s="5"/>
      <c r="AJ43" s="5"/>
      <c r="AK43" s="5"/>
    </row>
    <row r="44" spans="1:37" ht="15.75" customHeight="1" x14ac:dyDescent="0.2">
      <c r="A44" s="49"/>
      <c r="B44" s="158" t="s">
        <v>199</v>
      </c>
      <c r="C44" s="159"/>
      <c r="D44" s="160"/>
      <c r="E44" s="161"/>
      <c r="F44" s="160"/>
      <c r="G44" s="161"/>
      <c r="H44" s="160"/>
      <c r="I44" s="161"/>
      <c r="J44" s="160"/>
      <c r="K44" s="161"/>
      <c r="L44" s="160"/>
      <c r="M44" s="165"/>
      <c r="N44" s="166"/>
      <c r="O44" s="166"/>
      <c r="P44" s="166"/>
      <c r="Q44" s="166"/>
      <c r="R44" s="39"/>
      <c r="S44" s="5"/>
      <c r="T44" s="5"/>
      <c r="U44" s="5"/>
      <c r="V44" s="5"/>
      <c r="W44" s="5"/>
      <c r="X44" s="5"/>
      <c r="Y44" s="5"/>
      <c r="Z44" s="5"/>
      <c r="AA44" s="5"/>
      <c r="AB44" s="5"/>
      <c r="AC44" s="5"/>
      <c r="AD44" s="5"/>
      <c r="AE44" s="5"/>
      <c r="AF44" s="5"/>
      <c r="AG44" s="5"/>
      <c r="AH44" s="5"/>
      <c r="AI44" s="5"/>
      <c r="AJ44" s="5"/>
      <c r="AK44" s="5"/>
    </row>
    <row r="45" spans="1:37" ht="15.75" customHeight="1" x14ac:dyDescent="0.2">
      <c r="A45" s="49"/>
      <c r="B45" s="153" t="s">
        <v>200</v>
      </c>
      <c r="C45" s="154"/>
      <c r="D45" s="130"/>
      <c r="E45" s="129"/>
      <c r="F45" s="130"/>
      <c r="G45" s="129"/>
      <c r="H45" s="130"/>
      <c r="I45" s="129"/>
      <c r="J45" s="130"/>
      <c r="K45" s="129"/>
      <c r="L45" s="130"/>
      <c r="M45" s="115"/>
      <c r="N45" s="142"/>
      <c r="O45" s="142"/>
      <c r="P45" s="142"/>
      <c r="Q45" s="142"/>
      <c r="R45" s="39"/>
      <c r="S45" s="5"/>
      <c r="T45" s="5"/>
      <c r="U45" s="5"/>
      <c r="V45" s="5"/>
      <c r="W45" s="5"/>
      <c r="X45" s="5"/>
      <c r="Y45" s="5"/>
      <c r="Z45" s="5"/>
      <c r="AA45" s="5"/>
      <c r="AB45" s="5"/>
      <c r="AC45" s="5"/>
      <c r="AD45" s="5"/>
      <c r="AE45" s="5"/>
      <c r="AF45" s="5"/>
      <c r="AG45" s="5"/>
      <c r="AH45" s="5"/>
      <c r="AI45" s="5"/>
      <c r="AJ45" s="5"/>
      <c r="AK45" s="5"/>
    </row>
    <row r="46" spans="1:37" ht="15.75" customHeight="1" x14ac:dyDescent="0.2">
      <c r="A46" s="49"/>
      <c r="B46" s="108" t="s">
        <v>201</v>
      </c>
      <c r="C46" s="135" t="s">
        <v>105</v>
      </c>
      <c r="D46" s="136">
        <v>3</v>
      </c>
      <c r="E46" s="111">
        <v>3</v>
      </c>
      <c r="F46" s="112">
        <f t="shared" ref="F46:F52" si="16">D46*E46</f>
        <v>9</v>
      </c>
      <c r="G46" s="151">
        <v>3</v>
      </c>
      <c r="H46" s="112">
        <f t="shared" ref="H46:H52" si="17">D46*G46</f>
        <v>9</v>
      </c>
      <c r="I46" s="111">
        <v>3</v>
      </c>
      <c r="J46" s="112">
        <f t="shared" ref="J46:J52" si="18">D46*I46</f>
        <v>9</v>
      </c>
      <c r="K46" s="151">
        <v>1</v>
      </c>
      <c r="L46" s="112">
        <f t="shared" ref="L46:L52" si="19">D46*K46</f>
        <v>3</v>
      </c>
      <c r="M46" s="115"/>
      <c r="N46" s="116" t="s">
        <v>202</v>
      </c>
      <c r="O46" s="116" t="s">
        <v>203</v>
      </c>
      <c r="P46" s="116" t="s">
        <v>202</v>
      </c>
      <c r="Q46" s="36" t="s">
        <v>204</v>
      </c>
      <c r="R46" s="39"/>
      <c r="S46" s="5"/>
      <c r="T46" s="5"/>
      <c r="U46" s="5"/>
      <c r="V46" s="5"/>
      <c r="W46" s="5"/>
      <c r="X46" s="5"/>
      <c r="Y46" s="5"/>
      <c r="Z46" s="5"/>
      <c r="AA46" s="5"/>
      <c r="AB46" s="5"/>
      <c r="AC46" s="5"/>
      <c r="AD46" s="5"/>
      <c r="AE46" s="5"/>
      <c r="AF46" s="5"/>
      <c r="AG46" s="5"/>
      <c r="AH46" s="5"/>
      <c r="AI46" s="5"/>
      <c r="AJ46" s="5"/>
      <c r="AK46" s="5"/>
    </row>
    <row r="47" spans="1:37" ht="15.75" customHeight="1" x14ac:dyDescent="0.2">
      <c r="A47" s="49"/>
      <c r="B47" s="168" t="s">
        <v>206</v>
      </c>
      <c r="C47" s="135" t="s">
        <v>105</v>
      </c>
      <c r="D47" s="136">
        <v>3</v>
      </c>
      <c r="E47" s="276"/>
      <c r="F47" s="112">
        <f t="shared" si="16"/>
        <v>0</v>
      </c>
      <c r="G47" s="276"/>
      <c r="H47" s="112">
        <f t="shared" si="17"/>
        <v>0</v>
      </c>
      <c r="I47" s="276"/>
      <c r="J47" s="112">
        <f t="shared" si="18"/>
        <v>0</v>
      </c>
      <c r="K47" s="151"/>
      <c r="L47" s="112">
        <f t="shared" si="19"/>
        <v>0</v>
      </c>
      <c r="M47" s="115"/>
      <c r="N47" s="116" t="s">
        <v>202</v>
      </c>
      <c r="O47" s="116" t="s">
        <v>203</v>
      </c>
      <c r="P47" s="116" t="s">
        <v>202</v>
      </c>
      <c r="Q47" s="36" t="s">
        <v>204</v>
      </c>
      <c r="R47" s="39"/>
      <c r="S47" s="5"/>
      <c r="T47" s="5"/>
      <c r="U47" s="5"/>
      <c r="V47" s="5"/>
      <c r="W47" s="5"/>
      <c r="X47" s="5"/>
      <c r="Y47" s="5"/>
      <c r="Z47" s="5"/>
      <c r="AA47" s="5"/>
      <c r="AB47" s="5"/>
      <c r="AC47" s="5"/>
      <c r="AD47" s="5"/>
      <c r="AE47" s="5"/>
      <c r="AF47" s="5"/>
      <c r="AG47" s="5"/>
      <c r="AH47" s="5"/>
      <c r="AI47" s="5"/>
      <c r="AJ47" s="5"/>
      <c r="AK47" s="5"/>
    </row>
    <row r="48" spans="1:37" ht="15.75" customHeight="1" x14ac:dyDescent="0.2">
      <c r="A48" s="49"/>
      <c r="B48" s="118" t="s">
        <v>207</v>
      </c>
      <c r="C48" s="135" t="s">
        <v>105</v>
      </c>
      <c r="D48" s="150">
        <v>3</v>
      </c>
      <c r="E48" s="169">
        <v>0</v>
      </c>
      <c r="F48" s="112">
        <f t="shared" si="16"/>
        <v>0</v>
      </c>
      <c r="G48" s="121">
        <v>0</v>
      </c>
      <c r="H48" s="112">
        <f t="shared" si="17"/>
        <v>0</v>
      </c>
      <c r="I48" s="121">
        <v>0</v>
      </c>
      <c r="J48" s="112">
        <f t="shared" si="18"/>
        <v>0</v>
      </c>
      <c r="K48" s="121">
        <v>0</v>
      </c>
      <c r="L48" s="112">
        <f t="shared" si="19"/>
        <v>0</v>
      </c>
      <c r="M48" s="115"/>
      <c r="N48" s="36" t="s">
        <v>89</v>
      </c>
      <c r="O48" s="36" t="s">
        <v>89</v>
      </c>
      <c r="P48" s="36" t="s">
        <v>89</v>
      </c>
      <c r="Q48" s="36" t="s">
        <v>89</v>
      </c>
      <c r="R48" s="39"/>
      <c r="S48" s="5"/>
      <c r="T48" s="5"/>
      <c r="U48" s="5"/>
      <c r="V48" s="5"/>
      <c r="W48" s="5"/>
      <c r="X48" s="5"/>
      <c r="Y48" s="5"/>
      <c r="Z48" s="5"/>
      <c r="AA48" s="5"/>
      <c r="AB48" s="5"/>
      <c r="AC48" s="5"/>
      <c r="AD48" s="5"/>
      <c r="AE48" s="5"/>
      <c r="AF48" s="5"/>
      <c r="AG48" s="5"/>
      <c r="AH48" s="5"/>
      <c r="AI48" s="5"/>
      <c r="AJ48" s="5"/>
      <c r="AK48" s="5"/>
    </row>
    <row r="49" spans="1:37" ht="15.75" customHeight="1" x14ac:dyDescent="0.2">
      <c r="A49" s="49"/>
      <c r="B49" s="170" t="s">
        <v>74</v>
      </c>
      <c r="C49" s="154"/>
      <c r="D49" s="130"/>
      <c r="E49" s="129"/>
      <c r="F49" s="130">
        <f t="shared" si="16"/>
        <v>0</v>
      </c>
      <c r="G49" s="129"/>
      <c r="H49" s="130">
        <f t="shared" si="17"/>
        <v>0</v>
      </c>
      <c r="I49" s="129"/>
      <c r="J49" s="130">
        <f t="shared" si="18"/>
        <v>0</v>
      </c>
      <c r="K49" s="129"/>
      <c r="L49" s="130">
        <f t="shared" si="19"/>
        <v>0</v>
      </c>
      <c r="M49" s="115"/>
      <c r="N49" s="142"/>
      <c r="O49" s="142"/>
      <c r="P49" s="142"/>
      <c r="Q49" s="142"/>
      <c r="R49" s="39"/>
      <c r="S49" s="5"/>
      <c r="T49" s="5"/>
      <c r="U49" s="5"/>
      <c r="V49" s="5"/>
      <c r="W49" s="5"/>
      <c r="X49" s="5"/>
      <c r="Y49" s="5"/>
      <c r="Z49" s="5"/>
      <c r="AA49" s="5"/>
      <c r="AB49" s="5"/>
      <c r="AC49" s="5"/>
      <c r="AD49" s="5"/>
      <c r="AE49" s="5"/>
      <c r="AF49" s="5"/>
      <c r="AG49" s="5"/>
      <c r="AH49" s="5"/>
      <c r="AI49" s="5"/>
      <c r="AJ49" s="5"/>
      <c r="AK49" s="5"/>
    </row>
    <row r="50" spans="1:37" ht="15.75" customHeight="1" x14ac:dyDescent="0.2">
      <c r="A50" s="49"/>
      <c r="B50" s="108" t="s">
        <v>208</v>
      </c>
      <c r="C50" s="135" t="s">
        <v>105</v>
      </c>
      <c r="D50" s="136">
        <v>3</v>
      </c>
      <c r="E50" s="171">
        <v>2</v>
      </c>
      <c r="F50" s="112">
        <f t="shared" si="16"/>
        <v>6</v>
      </c>
      <c r="G50" s="111">
        <v>3</v>
      </c>
      <c r="H50" s="112">
        <f t="shared" si="17"/>
        <v>9</v>
      </c>
      <c r="I50" s="171">
        <v>2</v>
      </c>
      <c r="J50" s="112">
        <f t="shared" si="18"/>
        <v>6</v>
      </c>
      <c r="K50" s="111">
        <v>3</v>
      </c>
      <c r="L50" s="112">
        <f t="shared" si="19"/>
        <v>9</v>
      </c>
      <c r="M50" s="115"/>
      <c r="N50" s="116" t="s">
        <v>209</v>
      </c>
      <c r="O50" s="116" t="s">
        <v>210</v>
      </c>
      <c r="P50" s="116" t="s">
        <v>209</v>
      </c>
      <c r="Q50" s="36"/>
      <c r="R50" s="39"/>
      <c r="S50" s="5"/>
      <c r="T50" s="5"/>
      <c r="U50" s="5"/>
      <c r="V50" s="5"/>
      <c r="W50" s="5"/>
      <c r="X50" s="5"/>
      <c r="Y50" s="5"/>
      <c r="Z50" s="5"/>
      <c r="AA50" s="5"/>
      <c r="AB50" s="5"/>
      <c r="AC50" s="5"/>
      <c r="AD50" s="5"/>
      <c r="AE50" s="5"/>
      <c r="AF50" s="5"/>
      <c r="AG50" s="5"/>
      <c r="AH50" s="5"/>
      <c r="AI50" s="5"/>
      <c r="AJ50" s="5"/>
      <c r="AK50" s="5"/>
    </row>
    <row r="51" spans="1:37" ht="15.75" customHeight="1" x14ac:dyDescent="0.2">
      <c r="A51" s="49"/>
      <c r="B51" s="108" t="s">
        <v>212</v>
      </c>
      <c r="C51" s="135" t="s">
        <v>105</v>
      </c>
      <c r="D51" s="136">
        <v>3</v>
      </c>
      <c r="E51" s="171">
        <v>2</v>
      </c>
      <c r="F51" s="112">
        <f t="shared" si="16"/>
        <v>6</v>
      </c>
      <c r="G51" s="111">
        <v>3</v>
      </c>
      <c r="H51" s="112">
        <f t="shared" si="17"/>
        <v>9</v>
      </c>
      <c r="I51" s="171">
        <v>2</v>
      </c>
      <c r="J51" s="112">
        <f t="shared" si="18"/>
        <v>6</v>
      </c>
      <c r="K51" s="121">
        <v>0</v>
      </c>
      <c r="L51" s="112">
        <f t="shared" si="19"/>
        <v>0</v>
      </c>
      <c r="M51" s="115"/>
      <c r="N51" s="116" t="s">
        <v>213</v>
      </c>
      <c r="O51" s="116" t="s">
        <v>214</v>
      </c>
      <c r="P51" s="116" t="s">
        <v>213</v>
      </c>
      <c r="Q51" s="36"/>
      <c r="R51" s="39"/>
      <c r="S51" s="5"/>
      <c r="T51" s="5"/>
      <c r="U51" s="5"/>
      <c r="V51" s="5"/>
      <c r="W51" s="5"/>
      <c r="X51" s="5"/>
      <c r="Y51" s="5"/>
      <c r="Z51" s="5"/>
      <c r="AA51" s="5"/>
      <c r="AB51" s="5"/>
      <c r="AC51" s="5"/>
      <c r="AD51" s="5"/>
      <c r="AE51" s="5"/>
      <c r="AF51" s="5"/>
      <c r="AG51" s="5"/>
      <c r="AH51" s="5"/>
      <c r="AI51" s="5"/>
      <c r="AJ51" s="5"/>
      <c r="AK51" s="5"/>
    </row>
    <row r="52" spans="1:37" ht="15.75" customHeight="1" x14ac:dyDescent="0.2">
      <c r="A52" s="49"/>
      <c r="B52" s="108" t="s">
        <v>216</v>
      </c>
      <c r="C52" s="135" t="s">
        <v>105</v>
      </c>
      <c r="D52" s="136">
        <v>3</v>
      </c>
      <c r="E52" s="171">
        <v>2</v>
      </c>
      <c r="F52" s="112">
        <f t="shared" si="16"/>
        <v>6</v>
      </c>
      <c r="G52" s="111">
        <v>3</v>
      </c>
      <c r="H52" s="112">
        <f t="shared" si="17"/>
        <v>9</v>
      </c>
      <c r="I52" s="171">
        <v>2</v>
      </c>
      <c r="J52" s="112">
        <f t="shared" si="18"/>
        <v>6</v>
      </c>
      <c r="K52" s="171">
        <v>2</v>
      </c>
      <c r="L52" s="112">
        <f t="shared" si="19"/>
        <v>6</v>
      </c>
      <c r="M52" s="115"/>
      <c r="N52" s="116" t="s">
        <v>209</v>
      </c>
      <c r="O52" s="116" t="s">
        <v>217</v>
      </c>
      <c r="P52" s="116" t="s">
        <v>209</v>
      </c>
      <c r="Q52" s="36" t="s">
        <v>142</v>
      </c>
      <c r="R52" s="39"/>
      <c r="S52" s="5"/>
      <c r="T52" s="5"/>
      <c r="U52" s="5"/>
      <c r="V52" s="5"/>
      <c r="W52" s="5"/>
      <c r="X52" s="5"/>
      <c r="Y52" s="5"/>
      <c r="Z52" s="5"/>
      <c r="AA52" s="5"/>
      <c r="AB52" s="5"/>
      <c r="AC52" s="5"/>
      <c r="AD52" s="5"/>
      <c r="AE52" s="5"/>
      <c r="AF52" s="5"/>
      <c r="AG52" s="5"/>
      <c r="AH52" s="5"/>
      <c r="AI52" s="5"/>
      <c r="AJ52" s="5"/>
      <c r="AK52" s="5"/>
    </row>
    <row r="53" spans="1:37" ht="15.75" customHeight="1" x14ac:dyDescent="0.2">
      <c r="A53" s="49"/>
      <c r="B53" s="153" t="s">
        <v>357</v>
      </c>
      <c r="C53" s="154"/>
      <c r="D53" s="130"/>
      <c r="E53" s="129"/>
      <c r="F53" s="130"/>
      <c r="G53" s="129"/>
      <c r="H53" s="130"/>
      <c r="I53" s="129"/>
      <c r="J53" s="130"/>
      <c r="K53" s="129"/>
      <c r="L53" s="130"/>
      <c r="M53" s="115"/>
      <c r="N53" s="142"/>
      <c r="O53" s="142"/>
      <c r="P53" s="142"/>
      <c r="Q53" s="142"/>
      <c r="R53" s="39"/>
      <c r="S53" s="5"/>
      <c r="T53" s="5"/>
      <c r="U53" s="5"/>
      <c r="V53" s="5"/>
      <c r="W53" s="5"/>
      <c r="X53" s="5"/>
      <c r="Y53" s="5"/>
      <c r="Z53" s="5"/>
      <c r="AA53" s="5"/>
      <c r="AB53" s="5"/>
      <c r="AC53" s="5"/>
      <c r="AD53" s="5"/>
      <c r="AE53" s="5"/>
      <c r="AF53" s="5"/>
      <c r="AG53" s="5"/>
      <c r="AH53" s="5"/>
      <c r="AI53" s="5"/>
      <c r="AJ53" s="5"/>
      <c r="AK53" s="5"/>
    </row>
    <row r="54" spans="1:37" ht="15.75" customHeight="1" x14ac:dyDescent="0.2">
      <c r="A54" s="49"/>
      <c r="B54" s="108" t="s">
        <v>219</v>
      </c>
      <c r="C54" s="135" t="s">
        <v>105</v>
      </c>
      <c r="D54" s="136">
        <v>3</v>
      </c>
      <c r="E54" s="151">
        <v>1</v>
      </c>
      <c r="F54" s="112">
        <f t="shared" ref="F54:F57" si="20">D54*E54</f>
        <v>3</v>
      </c>
      <c r="G54" s="111">
        <v>3</v>
      </c>
      <c r="H54" s="112">
        <f t="shared" ref="H54:H57" si="21">D54*G54</f>
        <v>9</v>
      </c>
      <c r="I54" s="151">
        <v>1</v>
      </c>
      <c r="J54" s="112">
        <f t="shared" ref="J54:J57" si="22">D54*I54</f>
        <v>3</v>
      </c>
      <c r="K54" s="111">
        <v>3</v>
      </c>
      <c r="L54" s="112">
        <f t="shared" ref="L54:L57" si="23">D54*K54</f>
        <v>9</v>
      </c>
      <c r="M54" s="115"/>
      <c r="N54" s="36" t="s">
        <v>220</v>
      </c>
      <c r="O54" s="116" t="s">
        <v>221</v>
      </c>
      <c r="P54" s="36" t="s">
        <v>220</v>
      </c>
      <c r="Q54" s="36"/>
      <c r="R54" s="39"/>
      <c r="S54" s="5"/>
      <c r="T54" s="5"/>
      <c r="U54" s="5"/>
      <c r="V54" s="5"/>
      <c r="W54" s="5"/>
      <c r="X54" s="5"/>
      <c r="Y54" s="5"/>
      <c r="Z54" s="5"/>
      <c r="AA54" s="5"/>
      <c r="AB54" s="5"/>
      <c r="AC54" s="5"/>
      <c r="AD54" s="5"/>
      <c r="AE54" s="5"/>
      <c r="AF54" s="5"/>
      <c r="AG54" s="5"/>
      <c r="AH54" s="5"/>
      <c r="AI54" s="5"/>
      <c r="AJ54" s="5"/>
      <c r="AK54" s="5"/>
    </row>
    <row r="55" spans="1:37" ht="15.75" customHeight="1" x14ac:dyDescent="0.2">
      <c r="A55" s="49"/>
      <c r="B55" s="174" t="s">
        <v>223</v>
      </c>
      <c r="C55" s="135" t="s">
        <v>105</v>
      </c>
      <c r="D55" s="136">
        <v>3</v>
      </c>
      <c r="E55" s="151">
        <v>1</v>
      </c>
      <c r="F55" s="112">
        <f t="shared" si="20"/>
        <v>3</v>
      </c>
      <c r="G55" s="111">
        <v>3</v>
      </c>
      <c r="H55" s="112">
        <f t="shared" si="21"/>
        <v>9</v>
      </c>
      <c r="I55" s="151">
        <v>1</v>
      </c>
      <c r="J55" s="112">
        <f t="shared" si="22"/>
        <v>3</v>
      </c>
      <c r="K55" s="121">
        <v>0</v>
      </c>
      <c r="L55" s="112">
        <f t="shared" si="23"/>
        <v>0</v>
      </c>
      <c r="M55" s="115"/>
      <c r="N55" s="36" t="s">
        <v>220</v>
      </c>
      <c r="O55" s="116" t="s">
        <v>224</v>
      </c>
      <c r="P55" s="36" t="s">
        <v>220</v>
      </c>
      <c r="Q55" s="36" t="s">
        <v>225</v>
      </c>
      <c r="R55" s="39"/>
      <c r="S55" s="5"/>
      <c r="T55" s="5"/>
      <c r="U55" s="5"/>
      <c r="V55" s="5"/>
      <c r="W55" s="5"/>
      <c r="X55" s="5"/>
      <c r="Y55" s="5"/>
      <c r="Z55" s="5"/>
      <c r="AA55" s="5"/>
      <c r="AB55" s="5"/>
      <c r="AC55" s="5"/>
      <c r="AD55" s="5"/>
      <c r="AE55" s="5"/>
      <c r="AF55" s="5"/>
      <c r="AG55" s="5"/>
      <c r="AH55" s="5"/>
      <c r="AI55" s="5"/>
      <c r="AJ55" s="5"/>
      <c r="AK55" s="5"/>
    </row>
    <row r="56" spans="1:37" ht="15.75" customHeight="1" x14ac:dyDescent="0.2">
      <c r="A56" s="49"/>
      <c r="B56" s="118" t="s">
        <v>227</v>
      </c>
      <c r="C56" s="135" t="s">
        <v>165</v>
      </c>
      <c r="D56" s="136">
        <v>2</v>
      </c>
      <c r="E56" s="121">
        <v>0</v>
      </c>
      <c r="F56" s="112">
        <f t="shared" si="20"/>
        <v>0</v>
      </c>
      <c r="G56" s="111">
        <v>3</v>
      </c>
      <c r="H56" s="112">
        <f t="shared" si="21"/>
        <v>6</v>
      </c>
      <c r="I56" s="121">
        <v>0</v>
      </c>
      <c r="J56" s="112">
        <f t="shared" si="22"/>
        <v>0</v>
      </c>
      <c r="K56" s="171">
        <v>2</v>
      </c>
      <c r="L56" s="112">
        <f t="shared" si="23"/>
        <v>4</v>
      </c>
      <c r="M56" s="115"/>
      <c r="N56" s="36" t="s">
        <v>89</v>
      </c>
      <c r="O56" s="36" t="s">
        <v>228</v>
      </c>
      <c r="P56" s="36" t="s">
        <v>89</v>
      </c>
      <c r="Q56" s="36" t="s">
        <v>142</v>
      </c>
      <c r="R56" s="39"/>
      <c r="S56" s="5"/>
      <c r="T56" s="5"/>
      <c r="U56" s="5"/>
      <c r="V56" s="5"/>
      <c r="W56" s="5"/>
      <c r="X56" s="5"/>
      <c r="Y56" s="5"/>
      <c r="Z56" s="5"/>
      <c r="AA56" s="5"/>
      <c r="AB56" s="5"/>
      <c r="AC56" s="5"/>
      <c r="AD56" s="5"/>
      <c r="AE56" s="5"/>
      <c r="AF56" s="5"/>
      <c r="AG56" s="5"/>
      <c r="AH56" s="5"/>
      <c r="AI56" s="5"/>
      <c r="AJ56" s="5"/>
      <c r="AK56" s="5"/>
    </row>
    <row r="57" spans="1:37" ht="15.75" customHeight="1" x14ac:dyDescent="0.2">
      <c r="A57" s="49"/>
      <c r="B57" s="118" t="s">
        <v>229</v>
      </c>
      <c r="C57" s="135" t="s">
        <v>165</v>
      </c>
      <c r="D57" s="136">
        <v>2</v>
      </c>
      <c r="E57" s="121">
        <v>0</v>
      </c>
      <c r="F57" s="112">
        <f t="shared" si="20"/>
        <v>0</v>
      </c>
      <c r="G57" s="111">
        <v>3</v>
      </c>
      <c r="H57" s="112">
        <f t="shared" si="21"/>
        <v>6</v>
      </c>
      <c r="I57" s="121">
        <v>0</v>
      </c>
      <c r="J57" s="112">
        <f t="shared" si="22"/>
        <v>0</v>
      </c>
      <c r="K57" s="111">
        <v>3</v>
      </c>
      <c r="L57" s="112">
        <f t="shared" si="23"/>
        <v>6</v>
      </c>
      <c r="M57" s="115"/>
      <c r="N57" s="36" t="s">
        <v>89</v>
      </c>
      <c r="O57" s="36" t="s">
        <v>228</v>
      </c>
      <c r="P57" s="36" t="s">
        <v>89</v>
      </c>
      <c r="Q57" s="36"/>
      <c r="R57" s="39"/>
      <c r="S57" s="5"/>
      <c r="T57" s="5"/>
      <c r="U57" s="5"/>
      <c r="V57" s="5"/>
      <c r="W57" s="5"/>
      <c r="X57" s="5"/>
      <c r="Y57" s="5"/>
      <c r="Z57" s="5"/>
      <c r="AA57" s="5"/>
      <c r="AB57" s="5"/>
      <c r="AC57" s="5"/>
      <c r="AD57" s="5"/>
      <c r="AE57" s="5"/>
      <c r="AF57" s="5"/>
      <c r="AG57" s="5"/>
      <c r="AH57" s="5"/>
      <c r="AI57" s="5"/>
      <c r="AJ57" s="5"/>
      <c r="AK57" s="5"/>
    </row>
    <row r="58" spans="1:37" ht="15.75" customHeight="1" x14ac:dyDescent="0.2">
      <c r="A58" s="49"/>
      <c r="B58" s="153" t="s">
        <v>76</v>
      </c>
      <c r="C58" s="154"/>
      <c r="D58" s="130"/>
      <c r="E58" s="129"/>
      <c r="F58" s="130"/>
      <c r="G58" s="129"/>
      <c r="H58" s="130"/>
      <c r="I58" s="129"/>
      <c r="J58" s="130"/>
      <c r="K58" s="129"/>
      <c r="L58" s="130"/>
      <c r="M58" s="115"/>
      <c r="N58" s="142"/>
      <c r="O58" s="142"/>
      <c r="P58" s="142"/>
      <c r="Q58" s="142"/>
      <c r="R58" s="39"/>
      <c r="S58" s="5"/>
      <c r="T58" s="5"/>
      <c r="U58" s="5"/>
      <c r="V58" s="5"/>
      <c r="W58" s="5"/>
      <c r="X58" s="5"/>
      <c r="Y58" s="5"/>
      <c r="Z58" s="5"/>
      <c r="AA58" s="5"/>
      <c r="AB58" s="5"/>
      <c r="AC58" s="5"/>
      <c r="AD58" s="5"/>
      <c r="AE58" s="5"/>
      <c r="AF58" s="5"/>
      <c r="AG58" s="5"/>
      <c r="AH58" s="5"/>
      <c r="AI58" s="5"/>
      <c r="AJ58" s="5"/>
      <c r="AK58" s="5"/>
    </row>
    <row r="59" spans="1:37" ht="15.75" customHeight="1" x14ac:dyDescent="0.2">
      <c r="A59" s="49"/>
      <c r="B59" s="108" t="s">
        <v>230</v>
      </c>
      <c r="C59" s="135" t="s">
        <v>105</v>
      </c>
      <c r="D59" s="136">
        <v>3</v>
      </c>
      <c r="E59" s="111">
        <v>3</v>
      </c>
      <c r="F59" s="112">
        <f t="shared" ref="F59:F61" si="24">D59*E59</f>
        <v>9</v>
      </c>
      <c r="G59" s="111">
        <v>3</v>
      </c>
      <c r="H59" s="112">
        <f t="shared" ref="H59:H61" si="25">D59*G59</f>
        <v>9</v>
      </c>
      <c r="I59" s="111">
        <v>3</v>
      </c>
      <c r="J59" s="112">
        <f t="shared" ref="J59:J61" si="26">D59*I59</f>
        <v>9</v>
      </c>
      <c r="K59" s="171">
        <v>2</v>
      </c>
      <c r="L59" s="112">
        <f t="shared" ref="L59:L61" si="27">D59*K59</f>
        <v>6</v>
      </c>
      <c r="M59" s="115"/>
      <c r="N59" s="36"/>
      <c r="O59" s="116" t="s">
        <v>214</v>
      </c>
      <c r="P59" s="36"/>
      <c r="Q59" s="36" t="s">
        <v>231</v>
      </c>
      <c r="R59" s="39"/>
      <c r="S59" s="5"/>
      <c r="T59" s="5"/>
      <c r="U59" s="5"/>
      <c r="V59" s="5"/>
      <c r="W59" s="5"/>
      <c r="X59" s="5"/>
      <c r="Y59" s="5"/>
      <c r="Z59" s="5"/>
      <c r="AA59" s="5"/>
      <c r="AB59" s="5"/>
      <c r="AC59" s="5"/>
      <c r="AD59" s="5"/>
      <c r="AE59" s="5"/>
      <c r="AF59" s="5"/>
      <c r="AG59" s="5"/>
      <c r="AH59" s="5"/>
      <c r="AI59" s="5"/>
      <c r="AJ59" s="5"/>
      <c r="AK59" s="5"/>
    </row>
    <row r="60" spans="1:37" ht="15.75" customHeight="1" x14ac:dyDescent="0.2">
      <c r="A60" s="49"/>
      <c r="B60" s="168" t="s">
        <v>232</v>
      </c>
      <c r="C60" s="135" t="s">
        <v>105</v>
      </c>
      <c r="D60" s="136">
        <v>3</v>
      </c>
      <c r="E60" s="175"/>
      <c r="F60" s="112">
        <f t="shared" si="24"/>
        <v>0</v>
      </c>
      <c r="G60" s="175"/>
      <c r="H60" s="112">
        <f t="shared" si="25"/>
        <v>0</v>
      </c>
      <c r="I60" s="175"/>
      <c r="J60" s="112">
        <f t="shared" si="26"/>
        <v>0</v>
      </c>
      <c r="K60" s="175"/>
      <c r="L60" s="112">
        <f t="shared" si="27"/>
        <v>0</v>
      </c>
      <c r="M60" s="115"/>
      <c r="N60" s="36"/>
      <c r="O60" s="36"/>
      <c r="P60" s="36"/>
      <c r="Q60" s="36"/>
      <c r="R60" s="39"/>
      <c r="S60" s="5"/>
      <c r="T60" s="5"/>
      <c r="U60" s="5"/>
      <c r="V60" s="5"/>
      <c r="W60" s="5"/>
      <c r="X60" s="5"/>
      <c r="Y60" s="5"/>
      <c r="Z60" s="5"/>
      <c r="AA60" s="5"/>
      <c r="AB60" s="5"/>
      <c r="AC60" s="5"/>
      <c r="AD60" s="5"/>
      <c r="AE60" s="5"/>
      <c r="AF60" s="5"/>
      <c r="AG60" s="5"/>
      <c r="AH60" s="5"/>
      <c r="AI60" s="5"/>
      <c r="AJ60" s="5"/>
      <c r="AK60" s="5"/>
    </row>
    <row r="61" spans="1:37" ht="15.75" customHeight="1" x14ac:dyDescent="0.2">
      <c r="A61" s="49"/>
      <c r="B61" s="108" t="s">
        <v>233</v>
      </c>
      <c r="C61" s="135" t="s">
        <v>105</v>
      </c>
      <c r="D61" s="136">
        <v>3</v>
      </c>
      <c r="E61" s="111">
        <v>3</v>
      </c>
      <c r="F61" s="112">
        <f t="shared" si="24"/>
        <v>9</v>
      </c>
      <c r="G61" s="111">
        <v>3</v>
      </c>
      <c r="H61" s="112">
        <f t="shared" si="25"/>
        <v>9</v>
      </c>
      <c r="I61" s="111">
        <v>3</v>
      </c>
      <c r="J61" s="112">
        <f t="shared" si="26"/>
        <v>9</v>
      </c>
      <c r="K61" s="121">
        <v>0</v>
      </c>
      <c r="L61" s="112">
        <f t="shared" si="27"/>
        <v>0</v>
      </c>
      <c r="M61" s="115"/>
      <c r="N61" s="116" t="s">
        <v>234</v>
      </c>
      <c r="O61" s="116" t="s">
        <v>235</v>
      </c>
      <c r="P61" s="116" t="s">
        <v>234</v>
      </c>
      <c r="Q61" s="36" t="s">
        <v>89</v>
      </c>
      <c r="R61" s="39"/>
      <c r="S61" s="5"/>
      <c r="T61" s="5"/>
      <c r="U61" s="5"/>
      <c r="V61" s="5"/>
      <c r="W61" s="5"/>
      <c r="X61" s="5"/>
      <c r="Y61" s="5"/>
      <c r="Z61" s="5"/>
      <c r="AA61" s="5"/>
      <c r="AB61" s="5"/>
      <c r="AC61" s="5"/>
      <c r="AD61" s="5"/>
      <c r="AE61" s="5"/>
      <c r="AF61" s="5"/>
      <c r="AG61" s="5"/>
      <c r="AH61" s="5"/>
      <c r="AI61" s="5"/>
      <c r="AJ61" s="5"/>
      <c r="AK61" s="5"/>
    </row>
    <row r="62" spans="1:37" ht="15.75" customHeight="1" x14ac:dyDescent="0.2">
      <c r="A62" s="49"/>
      <c r="B62" s="153" t="s">
        <v>77</v>
      </c>
      <c r="C62" s="154"/>
      <c r="D62" s="130"/>
      <c r="E62" s="129"/>
      <c r="F62" s="130"/>
      <c r="G62" s="129"/>
      <c r="H62" s="130"/>
      <c r="I62" s="129"/>
      <c r="J62" s="130"/>
      <c r="K62" s="129"/>
      <c r="L62" s="130"/>
      <c r="M62" s="115"/>
      <c r="N62" s="142"/>
      <c r="O62" s="142"/>
      <c r="P62" s="142"/>
      <c r="Q62" s="142"/>
      <c r="R62" s="39"/>
      <c r="S62" s="5"/>
      <c r="T62" s="5"/>
      <c r="U62" s="5"/>
      <c r="V62" s="5"/>
      <c r="W62" s="5"/>
      <c r="X62" s="5"/>
      <c r="Y62" s="5"/>
      <c r="Z62" s="5"/>
      <c r="AA62" s="5"/>
      <c r="AB62" s="5"/>
      <c r="AC62" s="5"/>
      <c r="AD62" s="5"/>
      <c r="AE62" s="5"/>
      <c r="AF62" s="5"/>
      <c r="AG62" s="5"/>
      <c r="AH62" s="5"/>
      <c r="AI62" s="5"/>
      <c r="AJ62" s="5"/>
      <c r="AK62" s="5"/>
    </row>
    <row r="63" spans="1:37" ht="15.75" customHeight="1" x14ac:dyDescent="0.2">
      <c r="A63" s="49"/>
      <c r="B63" s="108" t="s">
        <v>237</v>
      </c>
      <c r="C63" s="135" t="s">
        <v>105</v>
      </c>
      <c r="D63" s="136">
        <v>3</v>
      </c>
      <c r="E63" s="111">
        <v>3</v>
      </c>
      <c r="F63" s="112">
        <f t="shared" ref="F63:F65" si="28">D63*E63</f>
        <v>9</v>
      </c>
      <c r="G63" s="111">
        <v>3</v>
      </c>
      <c r="H63" s="112">
        <f t="shared" ref="H63:H65" si="29">D63*G63</f>
        <v>9</v>
      </c>
      <c r="I63" s="111">
        <v>3</v>
      </c>
      <c r="J63" s="112">
        <f t="shared" ref="J63:J65" si="30">D63*I63</f>
        <v>9</v>
      </c>
      <c r="K63" s="111">
        <v>3</v>
      </c>
      <c r="L63" s="112">
        <f t="shared" ref="L63:L65" si="31">D63*K63</f>
        <v>9</v>
      </c>
      <c r="M63" s="115"/>
      <c r="N63" s="36" t="s">
        <v>238</v>
      </c>
      <c r="O63" s="36" t="s">
        <v>238</v>
      </c>
      <c r="P63" s="36" t="s">
        <v>238</v>
      </c>
      <c r="Q63" s="36" t="s">
        <v>238</v>
      </c>
      <c r="R63" s="39"/>
      <c r="S63" s="5"/>
      <c r="T63" s="5"/>
      <c r="U63" s="5"/>
      <c r="V63" s="5"/>
      <c r="W63" s="5"/>
      <c r="X63" s="5"/>
      <c r="Y63" s="5"/>
      <c r="Z63" s="5"/>
      <c r="AA63" s="5"/>
      <c r="AB63" s="5"/>
      <c r="AC63" s="5"/>
      <c r="AD63" s="5"/>
      <c r="AE63" s="5"/>
      <c r="AF63" s="5"/>
      <c r="AG63" s="5"/>
      <c r="AH63" s="5"/>
      <c r="AI63" s="5"/>
      <c r="AJ63" s="5"/>
      <c r="AK63" s="5"/>
    </row>
    <row r="64" spans="1:37" ht="15.75" customHeight="1" x14ac:dyDescent="0.2">
      <c r="A64" s="49"/>
      <c r="B64" s="108" t="s">
        <v>240</v>
      </c>
      <c r="C64" s="135" t="s">
        <v>105</v>
      </c>
      <c r="D64" s="136">
        <v>3</v>
      </c>
      <c r="E64" s="111">
        <v>3</v>
      </c>
      <c r="F64" s="112">
        <f t="shared" si="28"/>
        <v>9</v>
      </c>
      <c r="G64" s="111">
        <v>3</v>
      </c>
      <c r="H64" s="112">
        <f t="shared" si="29"/>
        <v>9</v>
      </c>
      <c r="I64" s="111">
        <v>3</v>
      </c>
      <c r="J64" s="112">
        <f t="shared" si="30"/>
        <v>9</v>
      </c>
      <c r="K64" s="111">
        <v>3</v>
      </c>
      <c r="L64" s="112">
        <f t="shared" si="31"/>
        <v>9</v>
      </c>
      <c r="M64" s="115"/>
      <c r="N64" s="36" t="s">
        <v>238</v>
      </c>
      <c r="O64" s="36" t="s">
        <v>238</v>
      </c>
      <c r="P64" s="36" t="s">
        <v>238</v>
      </c>
      <c r="Q64" s="36" t="s">
        <v>238</v>
      </c>
      <c r="R64" s="39"/>
      <c r="S64" s="5"/>
      <c r="T64" s="5"/>
      <c r="U64" s="5"/>
      <c r="V64" s="5"/>
      <c r="W64" s="5"/>
      <c r="X64" s="5"/>
      <c r="Y64" s="5"/>
      <c r="Z64" s="5"/>
      <c r="AA64" s="5"/>
      <c r="AB64" s="5"/>
      <c r="AC64" s="5"/>
      <c r="AD64" s="5"/>
      <c r="AE64" s="5"/>
      <c r="AF64" s="5"/>
      <c r="AG64" s="5"/>
      <c r="AH64" s="5"/>
      <c r="AI64" s="5"/>
      <c r="AJ64" s="5"/>
      <c r="AK64" s="5"/>
    </row>
    <row r="65" spans="1:37" ht="15.75" customHeight="1" x14ac:dyDescent="0.2">
      <c r="A65" s="49"/>
      <c r="B65" s="108" t="s">
        <v>241</v>
      </c>
      <c r="C65" s="135" t="s">
        <v>105</v>
      </c>
      <c r="D65" s="150">
        <v>3</v>
      </c>
      <c r="E65" s="111">
        <v>3</v>
      </c>
      <c r="F65" s="112">
        <f t="shared" si="28"/>
        <v>9</v>
      </c>
      <c r="G65" s="111">
        <v>3</v>
      </c>
      <c r="H65" s="112">
        <f t="shared" si="29"/>
        <v>9</v>
      </c>
      <c r="I65" s="111">
        <v>3</v>
      </c>
      <c r="J65" s="112">
        <f t="shared" si="30"/>
        <v>9</v>
      </c>
      <c r="K65" s="111">
        <v>3</v>
      </c>
      <c r="L65" s="112">
        <f t="shared" si="31"/>
        <v>9</v>
      </c>
      <c r="M65" s="115"/>
      <c r="N65" s="36" t="s">
        <v>238</v>
      </c>
      <c r="O65" s="36" t="s">
        <v>238</v>
      </c>
      <c r="P65" s="36" t="s">
        <v>238</v>
      </c>
      <c r="Q65" s="36" t="s">
        <v>238</v>
      </c>
      <c r="R65" s="39"/>
      <c r="S65" s="5"/>
      <c r="T65" s="5"/>
      <c r="U65" s="5"/>
      <c r="V65" s="5"/>
      <c r="W65" s="5"/>
      <c r="X65" s="5"/>
      <c r="Y65" s="5"/>
      <c r="Z65" s="5"/>
      <c r="AA65" s="5"/>
      <c r="AB65" s="5"/>
      <c r="AC65" s="5"/>
      <c r="AD65" s="5"/>
      <c r="AE65" s="5"/>
      <c r="AF65" s="5"/>
      <c r="AG65" s="5"/>
      <c r="AH65" s="5"/>
      <c r="AI65" s="5"/>
      <c r="AJ65" s="5"/>
      <c r="AK65" s="5"/>
    </row>
    <row r="66" spans="1:37" ht="15.75" customHeight="1" x14ac:dyDescent="0.2">
      <c r="A66" s="49"/>
      <c r="B66" s="153" t="s">
        <v>78</v>
      </c>
      <c r="C66" s="154"/>
      <c r="D66" s="130"/>
      <c r="E66" s="129"/>
      <c r="F66" s="130"/>
      <c r="G66" s="129"/>
      <c r="H66" s="130"/>
      <c r="I66" s="129"/>
      <c r="J66" s="130"/>
      <c r="K66" s="129"/>
      <c r="L66" s="130"/>
      <c r="M66" s="115"/>
      <c r="N66" s="142"/>
      <c r="O66" s="142"/>
      <c r="P66" s="142"/>
      <c r="Q66" s="142"/>
      <c r="R66" s="39"/>
      <c r="S66" s="5"/>
      <c r="T66" s="5"/>
      <c r="U66" s="5"/>
      <c r="V66" s="5"/>
      <c r="W66" s="5"/>
      <c r="X66" s="5"/>
      <c r="Y66" s="5"/>
      <c r="Z66" s="5"/>
      <c r="AA66" s="5"/>
      <c r="AB66" s="5"/>
      <c r="AC66" s="5"/>
      <c r="AD66" s="5"/>
      <c r="AE66" s="5"/>
      <c r="AF66" s="5"/>
      <c r="AG66" s="5"/>
      <c r="AH66" s="5"/>
      <c r="AI66" s="5"/>
      <c r="AJ66" s="5"/>
      <c r="AK66" s="5"/>
    </row>
    <row r="67" spans="1:37" ht="15.75" customHeight="1" x14ac:dyDescent="0.2">
      <c r="A67" s="49"/>
      <c r="B67" s="108" t="s">
        <v>242</v>
      </c>
      <c r="C67" s="135" t="s">
        <v>105</v>
      </c>
      <c r="D67" s="136">
        <v>3</v>
      </c>
      <c r="E67" s="111">
        <v>3</v>
      </c>
      <c r="F67" s="112">
        <f t="shared" ref="F67:F70" si="32">D67*E67</f>
        <v>9</v>
      </c>
      <c r="G67" s="111">
        <v>3</v>
      </c>
      <c r="H67" s="112">
        <f t="shared" ref="H67:H70" si="33">D67*G67</f>
        <v>9</v>
      </c>
      <c r="I67" s="111">
        <v>3</v>
      </c>
      <c r="J67" s="112">
        <f t="shared" ref="J67:J70" si="34">D67*I67</f>
        <v>9</v>
      </c>
      <c r="K67" s="151">
        <v>1</v>
      </c>
      <c r="L67" s="112">
        <f t="shared" ref="L67:L70" si="35">D67*K67</f>
        <v>3</v>
      </c>
      <c r="M67" s="115"/>
      <c r="N67" s="36" t="s">
        <v>243</v>
      </c>
      <c r="O67" s="116" t="s">
        <v>358</v>
      </c>
      <c r="P67" s="36" t="s">
        <v>243</v>
      </c>
      <c r="Q67" s="36" t="s">
        <v>245</v>
      </c>
      <c r="R67" s="39"/>
      <c r="S67" s="5"/>
      <c r="T67" s="5"/>
      <c r="U67" s="5"/>
      <c r="V67" s="5"/>
      <c r="W67" s="5"/>
      <c r="X67" s="5"/>
      <c r="Y67" s="5"/>
      <c r="Z67" s="5"/>
      <c r="AA67" s="5"/>
      <c r="AB67" s="5"/>
      <c r="AC67" s="5"/>
      <c r="AD67" s="5"/>
      <c r="AE67" s="5"/>
      <c r="AF67" s="5"/>
      <c r="AG67" s="5"/>
      <c r="AH67" s="5"/>
      <c r="AI67" s="5"/>
      <c r="AJ67" s="5"/>
      <c r="AK67" s="5"/>
    </row>
    <row r="68" spans="1:37" ht="15.75" customHeight="1" x14ac:dyDescent="0.2">
      <c r="A68" s="49"/>
      <c r="B68" s="108" t="s">
        <v>247</v>
      </c>
      <c r="C68" s="135" t="s">
        <v>105</v>
      </c>
      <c r="D68" s="136">
        <v>3</v>
      </c>
      <c r="E68" s="111">
        <v>3</v>
      </c>
      <c r="F68" s="112">
        <f t="shared" si="32"/>
        <v>9</v>
      </c>
      <c r="G68" s="111">
        <v>3</v>
      </c>
      <c r="H68" s="112">
        <f t="shared" si="33"/>
        <v>9</v>
      </c>
      <c r="I68" s="111">
        <v>3</v>
      </c>
      <c r="J68" s="112">
        <f t="shared" si="34"/>
        <v>9</v>
      </c>
      <c r="K68" s="151">
        <v>1</v>
      </c>
      <c r="L68" s="112">
        <f t="shared" si="35"/>
        <v>3</v>
      </c>
      <c r="M68" s="115"/>
      <c r="N68" s="36" t="s">
        <v>248</v>
      </c>
      <c r="O68" s="116" t="s">
        <v>359</v>
      </c>
      <c r="P68" s="36" t="s">
        <v>248</v>
      </c>
      <c r="Q68" s="36" t="s">
        <v>250</v>
      </c>
      <c r="R68" s="39"/>
      <c r="S68" s="5"/>
      <c r="T68" s="5"/>
      <c r="U68" s="5"/>
      <c r="V68" s="5"/>
      <c r="W68" s="5"/>
      <c r="X68" s="5"/>
      <c r="Y68" s="5"/>
      <c r="Z68" s="5"/>
      <c r="AA68" s="5"/>
      <c r="AB68" s="5"/>
      <c r="AC68" s="5"/>
      <c r="AD68" s="5"/>
      <c r="AE68" s="5"/>
      <c r="AF68" s="5"/>
      <c r="AG68" s="5"/>
      <c r="AH68" s="5"/>
      <c r="AI68" s="5"/>
      <c r="AJ68" s="5"/>
      <c r="AK68" s="5"/>
    </row>
    <row r="69" spans="1:37" ht="15.75" customHeight="1" x14ac:dyDescent="0.2">
      <c r="A69" s="49"/>
      <c r="B69" s="108" t="s">
        <v>252</v>
      </c>
      <c r="C69" s="135" t="s">
        <v>105</v>
      </c>
      <c r="D69" s="136">
        <v>3</v>
      </c>
      <c r="E69" s="111">
        <v>3</v>
      </c>
      <c r="F69" s="112">
        <f t="shared" si="32"/>
        <v>9</v>
      </c>
      <c r="G69" s="111">
        <v>3</v>
      </c>
      <c r="H69" s="112">
        <f t="shared" si="33"/>
        <v>9</v>
      </c>
      <c r="I69" s="111">
        <v>3</v>
      </c>
      <c r="J69" s="112">
        <f t="shared" si="34"/>
        <v>9</v>
      </c>
      <c r="K69" s="121">
        <v>0</v>
      </c>
      <c r="L69" s="112">
        <f t="shared" si="35"/>
        <v>0</v>
      </c>
      <c r="M69" s="115"/>
      <c r="N69" s="36" t="s">
        <v>243</v>
      </c>
      <c r="O69" s="116" t="s">
        <v>360</v>
      </c>
      <c r="P69" s="36" t="s">
        <v>243</v>
      </c>
      <c r="Q69" s="36" t="s">
        <v>89</v>
      </c>
      <c r="R69" s="39"/>
      <c r="S69" s="5"/>
      <c r="T69" s="5"/>
      <c r="U69" s="5"/>
      <c r="V69" s="5"/>
      <c r="W69" s="5"/>
      <c r="X69" s="5"/>
      <c r="Y69" s="5"/>
      <c r="Z69" s="5"/>
      <c r="AA69" s="5"/>
      <c r="AB69" s="5"/>
      <c r="AC69" s="5"/>
      <c r="AD69" s="5"/>
      <c r="AE69" s="5"/>
      <c r="AF69" s="5"/>
      <c r="AG69" s="5"/>
      <c r="AH69" s="5"/>
      <c r="AI69" s="5"/>
      <c r="AJ69" s="5"/>
      <c r="AK69" s="5"/>
    </row>
    <row r="70" spans="1:37" ht="15.75" customHeight="1" x14ac:dyDescent="0.2">
      <c r="A70" s="49"/>
      <c r="B70" s="108" t="s">
        <v>255</v>
      </c>
      <c r="C70" s="135" t="s">
        <v>105</v>
      </c>
      <c r="D70" s="136">
        <v>3</v>
      </c>
      <c r="E70" s="111">
        <v>3</v>
      </c>
      <c r="F70" s="112">
        <f t="shared" si="32"/>
        <v>9</v>
      </c>
      <c r="G70" s="111">
        <v>3</v>
      </c>
      <c r="H70" s="112">
        <f t="shared" si="33"/>
        <v>9</v>
      </c>
      <c r="I70" s="111">
        <v>3</v>
      </c>
      <c r="J70" s="112">
        <f t="shared" si="34"/>
        <v>9</v>
      </c>
      <c r="K70" s="151">
        <v>1</v>
      </c>
      <c r="L70" s="112">
        <f t="shared" si="35"/>
        <v>3</v>
      </c>
      <c r="M70" s="115"/>
      <c r="N70" s="36" t="s">
        <v>243</v>
      </c>
      <c r="O70" s="116" t="s">
        <v>361</v>
      </c>
      <c r="P70" s="36" t="s">
        <v>243</v>
      </c>
      <c r="Q70" s="36" t="s">
        <v>245</v>
      </c>
      <c r="R70" s="39"/>
      <c r="S70" s="5"/>
      <c r="T70" s="5"/>
      <c r="U70" s="5"/>
      <c r="V70" s="5"/>
      <c r="W70" s="5"/>
      <c r="X70" s="5"/>
      <c r="Y70" s="5"/>
      <c r="Z70" s="5"/>
      <c r="AA70" s="5"/>
      <c r="AB70" s="5"/>
      <c r="AC70" s="5"/>
      <c r="AD70" s="5"/>
      <c r="AE70" s="5"/>
      <c r="AF70" s="5"/>
      <c r="AG70" s="5"/>
      <c r="AH70" s="5"/>
      <c r="AI70" s="5"/>
      <c r="AJ70" s="5"/>
      <c r="AK70" s="5"/>
    </row>
    <row r="71" spans="1:37" ht="15.75" customHeight="1" x14ac:dyDescent="0.2">
      <c r="A71" s="49"/>
      <c r="B71" s="153" t="s">
        <v>79</v>
      </c>
      <c r="C71" s="154"/>
      <c r="D71" s="130"/>
      <c r="E71" s="129"/>
      <c r="F71" s="130"/>
      <c r="G71" s="129"/>
      <c r="H71" s="130"/>
      <c r="I71" s="129"/>
      <c r="J71" s="130"/>
      <c r="K71" s="129"/>
      <c r="L71" s="130"/>
      <c r="M71" s="115"/>
      <c r="N71" s="142"/>
      <c r="O71" s="142"/>
      <c r="P71" s="142"/>
      <c r="Q71" s="142"/>
      <c r="R71" s="39"/>
      <c r="S71" s="5"/>
      <c r="T71" s="5"/>
      <c r="U71" s="5"/>
      <c r="V71" s="5"/>
      <c r="W71" s="5"/>
      <c r="X71" s="5"/>
      <c r="Y71" s="5"/>
      <c r="Z71" s="5"/>
      <c r="AA71" s="5"/>
      <c r="AB71" s="5"/>
      <c r="AC71" s="5"/>
      <c r="AD71" s="5"/>
      <c r="AE71" s="5"/>
      <c r="AF71" s="5"/>
      <c r="AG71" s="5"/>
      <c r="AH71" s="5"/>
      <c r="AI71" s="5"/>
      <c r="AJ71" s="5"/>
      <c r="AK71" s="5"/>
    </row>
    <row r="72" spans="1:37" ht="15.75" customHeight="1" x14ac:dyDescent="0.2">
      <c r="A72" s="49"/>
      <c r="B72" s="108" t="s">
        <v>258</v>
      </c>
      <c r="C72" s="135" t="s">
        <v>105</v>
      </c>
      <c r="D72" s="136">
        <v>3</v>
      </c>
      <c r="E72" s="111">
        <v>3</v>
      </c>
      <c r="F72" s="112">
        <f t="shared" ref="F72:F84" si="36">D72*E72</f>
        <v>9</v>
      </c>
      <c r="G72" s="111">
        <v>3</v>
      </c>
      <c r="H72" s="112">
        <f t="shared" ref="H72:H84" si="37">D72*G72</f>
        <v>9</v>
      </c>
      <c r="I72" s="111">
        <v>3</v>
      </c>
      <c r="J72" s="112">
        <f t="shared" ref="J72:J84" si="38">D72*I72</f>
        <v>9</v>
      </c>
      <c r="K72" s="151">
        <v>1</v>
      </c>
      <c r="L72" s="112">
        <f t="shared" ref="L72:L84" si="39">D72*K72</f>
        <v>3</v>
      </c>
      <c r="M72" s="115"/>
      <c r="N72" s="116" t="s">
        <v>261</v>
      </c>
      <c r="O72" s="116" t="s">
        <v>260</v>
      </c>
      <c r="P72" s="116" t="s">
        <v>261</v>
      </c>
      <c r="Q72" s="275" t="s">
        <v>262</v>
      </c>
      <c r="R72" s="39"/>
      <c r="S72" s="5"/>
      <c r="T72" s="5"/>
      <c r="U72" s="5"/>
      <c r="V72" s="5"/>
      <c r="W72" s="5"/>
      <c r="X72" s="5"/>
      <c r="Y72" s="5"/>
      <c r="Z72" s="5"/>
      <c r="AA72" s="5"/>
      <c r="AB72" s="5"/>
      <c r="AC72" s="5"/>
      <c r="AD72" s="5"/>
      <c r="AE72" s="5"/>
      <c r="AF72" s="5"/>
      <c r="AG72" s="5"/>
      <c r="AH72" s="5"/>
      <c r="AI72" s="5"/>
      <c r="AJ72" s="5"/>
      <c r="AK72" s="5"/>
    </row>
    <row r="73" spans="1:37" ht="15.75" customHeight="1" x14ac:dyDescent="0.2">
      <c r="A73" s="49"/>
      <c r="B73" s="108" t="s">
        <v>264</v>
      </c>
      <c r="C73" s="135" t="s">
        <v>105</v>
      </c>
      <c r="D73" s="136">
        <v>3</v>
      </c>
      <c r="E73" s="111">
        <v>3</v>
      </c>
      <c r="F73" s="112">
        <f t="shared" si="36"/>
        <v>9</v>
      </c>
      <c r="G73" s="111">
        <v>3</v>
      </c>
      <c r="H73" s="112">
        <f t="shared" si="37"/>
        <v>9</v>
      </c>
      <c r="I73" s="111">
        <v>3</v>
      </c>
      <c r="J73" s="112">
        <f t="shared" si="38"/>
        <v>9</v>
      </c>
      <c r="K73" s="151">
        <v>1</v>
      </c>
      <c r="L73" s="112">
        <f t="shared" si="39"/>
        <v>3</v>
      </c>
      <c r="M73" s="115"/>
      <c r="N73" s="116" t="s">
        <v>265</v>
      </c>
      <c r="O73" s="116" t="s">
        <v>260</v>
      </c>
      <c r="P73" s="116" t="s">
        <v>265</v>
      </c>
      <c r="Q73" s="275" t="s">
        <v>262</v>
      </c>
      <c r="R73" s="39"/>
      <c r="S73" s="5"/>
      <c r="T73" s="5"/>
      <c r="U73" s="5"/>
      <c r="V73" s="5"/>
      <c r="W73" s="5"/>
      <c r="X73" s="5"/>
      <c r="Y73" s="5"/>
      <c r="Z73" s="5"/>
      <c r="AA73" s="5"/>
      <c r="AB73" s="5"/>
      <c r="AC73" s="5"/>
      <c r="AD73" s="5"/>
      <c r="AE73" s="5"/>
      <c r="AF73" s="5"/>
      <c r="AG73" s="5"/>
      <c r="AH73" s="5"/>
      <c r="AI73" s="5"/>
      <c r="AJ73" s="5"/>
      <c r="AK73" s="5"/>
    </row>
    <row r="74" spans="1:37" ht="15.75" customHeight="1" x14ac:dyDescent="0.2">
      <c r="A74" s="49"/>
      <c r="B74" s="108" t="s">
        <v>267</v>
      </c>
      <c r="C74" s="135" t="s">
        <v>105</v>
      </c>
      <c r="D74" s="136">
        <v>3</v>
      </c>
      <c r="E74" s="111">
        <v>3</v>
      </c>
      <c r="F74" s="112">
        <f t="shared" si="36"/>
        <v>9</v>
      </c>
      <c r="G74" s="111">
        <v>3</v>
      </c>
      <c r="H74" s="112">
        <f t="shared" si="37"/>
        <v>9</v>
      </c>
      <c r="I74" s="111">
        <v>3</v>
      </c>
      <c r="J74" s="112">
        <f t="shared" si="38"/>
        <v>9</v>
      </c>
      <c r="K74" s="111">
        <v>3</v>
      </c>
      <c r="L74" s="112">
        <f t="shared" si="39"/>
        <v>9</v>
      </c>
      <c r="M74" s="115"/>
      <c r="N74" s="36" t="s">
        <v>268</v>
      </c>
      <c r="O74" s="36" t="s">
        <v>268</v>
      </c>
      <c r="P74" s="36" t="s">
        <v>268</v>
      </c>
      <c r="Q74" s="36" t="s">
        <v>268</v>
      </c>
      <c r="R74" s="39"/>
      <c r="S74" s="5"/>
      <c r="T74" s="5"/>
      <c r="U74" s="5"/>
      <c r="V74" s="5"/>
      <c r="W74" s="5"/>
      <c r="X74" s="5"/>
      <c r="Y74" s="5"/>
      <c r="Z74" s="5"/>
      <c r="AA74" s="5"/>
      <c r="AB74" s="5"/>
      <c r="AC74" s="5"/>
      <c r="AD74" s="5"/>
      <c r="AE74" s="5"/>
      <c r="AF74" s="5"/>
      <c r="AG74" s="5"/>
      <c r="AH74" s="5"/>
      <c r="AI74" s="5"/>
      <c r="AJ74" s="5"/>
      <c r="AK74" s="5"/>
    </row>
    <row r="75" spans="1:37" ht="15.75" customHeight="1" x14ac:dyDescent="0.2">
      <c r="A75" s="49"/>
      <c r="B75" s="108" t="s">
        <v>269</v>
      </c>
      <c r="C75" s="135" t="s">
        <v>105</v>
      </c>
      <c r="D75" s="136">
        <v>3</v>
      </c>
      <c r="E75" s="175"/>
      <c r="F75" s="112">
        <f t="shared" si="36"/>
        <v>0</v>
      </c>
      <c r="G75" s="175"/>
      <c r="H75" s="112">
        <f t="shared" si="37"/>
        <v>0</v>
      </c>
      <c r="I75" s="175"/>
      <c r="J75" s="112">
        <f t="shared" si="38"/>
        <v>0</v>
      </c>
      <c r="K75" s="175"/>
      <c r="L75" s="112">
        <f t="shared" si="39"/>
        <v>0</v>
      </c>
      <c r="M75" s="115"/>
      <c r="N75" s="36"/>
      <c r="O75" s="36"/>
      <c r="P75" s="36"/>
      <c r="Q75" s="36"/>
      <c r="R75" s="39"/>
      <c r="S75" s="5"/>
      <c r="T75" s="5"/>
      <c r="U75" s="5"/>
      <c r="V75" s="5"/>
      <c r="W75" s="5"/>
      <c r="X75" s="5"/>
      <c r="Y75" s="5"/>
      <c r="Z75" s="5"/>
      <c r="AA75" s="5"/>
      <c r="AB75" s="5"/>
      <c r="AC75" s="5"/>
      <c r="AD75" s="5"/>
      <c r="AE75" s="5"/>
      <c r="AF75" s="5"/>
      <c r="AG75" s="5"/>
      <c r="AH75" s="5"/>
      <c r="AI75" s="5"/>
      <c r="AJ75" s="5"/>
      <c r="AK75" s="5"/>
    </row>
    <row r="76" spans="1:37" ht="15.75" customHeight="1" x14ac:dyDescent="0.2">
      <c r="A76" s="49"/>
      <c r="B76" s="108" t="s">
        <v>270</v>
      </c>
      <c r="C76" s="135" t="s">
        <v>105</v>
      </c>
      <c r="D76" s="136">
        <v>3</v>
      </c>
      <c r="E76" s="175"/>
      <c r="F76" s="112">
        <f t="shared" si="36"/>
        <v>0</v>
      </c>
      <c r="G76" s="175"/>
      <c r="H76" s="112">
        <f t="shared" si="37"/>
        <v>0</v>
      </c>
      <c r="I76" s="175"/>
      <c r="J76" s="112">
        <f t="shared" si="38"/>
        <v>0</v>
      </c>
      <c r="K76" s="175"/>
      <c r="L76" s="112">
        <f t="shared" si="39"/>
        <v>0</v>
      </c>
      <c r="M76" s="115"/>
      <c r="N76" s="36"/>
      <c r="O76" s="36"/>
      <c r="P76" s="36"/>
      <c r="Q76" s="36"/>
      <c r="R76" s="39"/>
      <c r="S76" s="5"/>
      <c r="T76" s="5"/>
      <c r="U76" s="5"/>
      <c r="V76" s="5"/>
      <c r="W76" s="5"/>
      <c r="X76" s="5"/>
      <c r="Y76" s="5"/>
      <c r="Z76" s="5"/>
      <c r="AA76" s="5"/>
      <c r="AB76" s="5"/>
      <c r="AC76" s="5"/>
      <c r="AD76" s="5"/>
      <c r="AE76" s="5"/>
      <c r="AF76" s="5"/>
      <c r="AG76" s="5"/>
      <c r="AH76" s="5"/>
      <c r="AI76" s="5"/>
      <c r="AJ76" s="5"/>
      <c r="AK76" s="5"/>
    </row>
    <row r="77" spans="1:37" ht="15.75" customHeight="1" x14ac:dyDescent="0.2">
      <c r="A77" s="49"/>
      <c r="B77" s="108" t="s">
        <v>271</v>
      </c>
      <c r="C77" s="135" t="s">
        <v>105</v>
      </c>
      <c r="D77" s="136">
        <v>3</v>
      </c>
      <c r="E77" s="175"/>
      <c r="F77" s="112">
        <f t="shared" si="36"/>
        <v>0</v>
      </c>
      <c r="G77" s="175"/>
      <c r="H77" s="112">
        <f t="shared" si="37"/>
        <v>0</v>
      </c>
      <c r="I77" s="175"/>
      <c r="J77" s="112">
        <f t="shared" si="38"/>
        <v>0</v>
      </c>
      <c r="K77" s="175"/>
      <c r="L77" s="112">
        <f t="shared" si="39"/>
        <v>0</v>
      </c>
      <c r="M77" s="115"/>
      <c r="N77" s="36"/>
      <c r="O77" s="36"/>
      <c r="P77" s="36"/>
      <c r="Q77" s="36"/>
      <c r="R77" s="39"/>
      <c r="S77" s="5"/>
      <c r="T77" s="5"/>
      <c r="U77" s="5"/>
      <c r="V77" s="5"/>
      <c r="W77" s="5"/>
      <c r="X77" s="5"/>
      <c r="Y77" s="5"/>
      <c r="Z77" s="5"/>
      <c r="AA77" s="5"/>
      <c r="AB77" s="5"/>
      <c r="AC77" s="5"/>
      <c r="AD77" s="5"/>
      <c r="AE77" s="5"/>
      <c r="AF77" s="5"/>
      <c r="AG77" s="5"/>
      <c r="AH77" s="5"/>
      <c r="AI77" s="5"/>
      <c r="AJ77" s="5"/>
      <c r="AK77" s="5"/>
    </row>
    <row r="78" spans="1:37" ht="15.75" customHeight="1" x14ac:dyDescent="0.2">
      <c r="A78" s="49"/>
      <c r="B78" s="108" t="s">
        <v>272</v>
      </c>
      <c r="C78" s="135" t="s">
        <v>105</v>
      </c>
      <c r="D78" s="136">
        <v>3</v>
      </c>
      <c r="E78" s="175"/>
      <c r="F78" s="112">
        <f t="shared" si="36"/>
        <v>0</v>
      </c>
      <c r="G78" s="175"/>
      <c r="H78" s="112">
        <f t="shared" si="37"/>
        <v>0</v>
      </c>
      <c r="I78" s="175"/>
      <c r="J78" s="112">
        <f t="shared" si="38"/>
        <v>0</v>
      </c>
      <c r="K78" s="175"/>
      <c r="L78" s="112">
        <f t="shared" si="39"/>
        <v>0</v>
      </c>
      <c r="M78" s="115"/>
      <c r="N78" s="36"/>
      <c r="O78" s="36"/>
      <c r="P78" s="36"/>
      <c r="Q78" s="36"/>
      <c r="R78" s="39"/>
      <c r="S78" s="5"/>
      <c r="T78" s="5"/>
      <c r="U78" s="5"/>
      <c r="V78" s="5"/>
      <c r="W78" s="5"/>
      <c r="X78" s="5"/>
      <c r="Y78" s="5"/>
      <c r="Z78" s="5"/>
      <c r="AA78" s="5"/>
      <c r="AB78" s="5"/>
      <c r="AC78" s="5"/>
      <c r="AD78" s="5"/>
      <c r="AE78" s="5"/>
      <c r="AF78" s="5"/>
      <c r="AG78" s="5"/>
      <c r="AH78" s="5"/>
      <c r="AI78" s="5"/>
      <c r="AJ78" s="5"/>
      <c r="AK78" s="5"/>
    </row>
    <row r="79" spans="1:37" ht="15.75" customHeight="1" x14ac:dyDescent="0.2">
      <c r="A79" s="49"/>
      <c r="B79" s="108" t="s">
        <v>273</v>
      </c>
      <c r="C79" s="135" t="s">
        <v>105</v>
      </c>
      <c r="D79" s="136">
        <v>3</v>
      </c>
      <c r="E79" s="175"/>
      <c r="F79" s="112">
        <f t="shared" si="36"/>
        <v>0</v>
      </c>
      <c r="G79" s="175"/>
      <c r="H79" s="112">
        <f t="shared" si="37"/>
        <v>0</v>
      </c>
      <c r="I79" s="175"/>
      <c r="J79" s="112">
        <f t="shared" si="38"/>
        <v>0</v>
      </c>
      <c r="K79" s="175"/>
      <c r="L79" s="112">
        <f t="shared" si="39"/>
        <v>0</v>
      </c>
      <c r="M79" s="115"/>
      <c r="N79" s="36"/>
      <c r="O79" s="36"/>
      <c r="P79" s="36"/>
      <c r="Q79" s="36"/>
      <c r="R79" s="39"/>
      <c r="S79" s="5"/>
      <c r="T79" s="5"/>
      <c r="U79" s="5"/>
      <c r="V79" s="5"/>
      <c r="W79" s="5"/>
      <c r="X79" s="5"/>
      <c r="Y79" s="5"/>
      <c r="Z79" s="5"/>
      <c r="AA79" s="5"/>
      <c r="AB79" s="5"/>
      <c r="AC79" s="5"/>
      <c r="AD79" s="5"/>
      <c r="AE79" s="5"/>
      <c r="AF79" s="5"/>
      <c r="AG79" s="5"/>
      <c r="AH79" s="5"/>
      <c r="AI79" s="5"/>
      <c r="AJ79" s="5"/>
      <c r="AK79" s="5"/>
    </row>
    <row r="80" spans="1:37" ht="15.75" customHeight="1" x14ac:dyDescent="0.2">
      <c r="A80" s="49"/>
      <c r="B80" s="108" t="s">
        <v>274</v>
      </c>
      <c r="C80" s="135" t="s">
        <v>105</v>
      </c>
      <c r="D80" s="136">
        <v>3</v>
      </c>
      <c r="E80" s="175"/>
      <c r="F80" s="112">
        <f t="shared" si="36"/>
        <v>0</v>
      </c>
      <c r="G80" s="175"/>
      <c r="H80" s="112">
        <f t="shared" si="37"/>
        <v>0</v>
      </c>
      <c r="I80" s="175"/>
      <c r="J80" s="112">
        <f t="shared" si="38"/>
        <v>0</v>
      </c>
      <c r="K80" s="175"/>
      <c r="L80" s="112">
        <f t="shared" si="39"/>
        <v>0</v>
      </c>
      <c r="M80" s="115"/>
      <c r="N80" s="36"/>
      <c r="O80" s="36"/>
      <c r="P80" s="36"/>
      <c r="Q80" s="36"/>
      <c r="R80" s="39"/>
      <c r="S80" s="5"/>
      <c r="T80" s="5"/>
      <c r="U80" s="5"/>
      <c r="V80" s="5"/>
      <c r="W80" s="5"/>
      <c r="X80" s="5"/>
      <c r="Y80" s="5"/>
      <c r="Z80" s="5"/>
      <c r="AA80" s="5"/>
      <c r="AB80" s="5"/>
      <c r="AC80" s="5"/>
      <c r="AD80" s="5"/>
      <c r="AE80" s="5"/>
      <c r="AF80" s="5"/>
      <c r="AG80" s="5"/>
      <c r="AH80" s="5"/>
      <c r="AI80" s="5"/>
      <c r="AJ80" s="5"/>
      <c r="AK80" s="5"/>
    </row>
    <row r="81" spans="1:37" ht="15.75" customHeight="1" x14ac:dyDescent="0.2">
      <c r="A81" s="49"/>
      <c r="B81" s="108" t="s">
        <v>275</v>
      </c>
      <c r="C81" s="135" t="s">
        <v>105</v>
      </c>
      <c r="D81" s="136">
        <v>3</v>
      </c>
      <c r="E81" s="175"/>
      <c r="F81" s="112">
        <f t="shared" si="36"/>
        <v>0</v>
      </c>
      <c r="G81" s="175"/>
      <c r="H81" s="112">
        <f t="shared" si="37"/>
        <v>0</v>
      </c>
      <c r="I81" s="175"/>
      <c r="J81" s="112">
        <f t="shared" si="38"/>
        <v>0</v>
      </c>
      <c r="K81" s="175"/>
      <c r="L81" s="112">
        <f t="shared" si="39"/>
        <v>0</v>
      </c>
      <c r="M81" s="115"/>
      <c r="N81" s="36"/>
      <c r="O81" s="36"/>
      <c r="P81" s="36"/>
      <c r="Q81" s="36"/>
      <c r="R81" s="39"/>
      <c r="S81" s="5"/>
      <c r="T81" s="5"/>
      <c r="U81" s="5"/>
      <c r="V81" s="5"/>
      <c r="W81" s="5"/>
      <c r="X81" s="5"/>
      <c r="Y81" s="5"/>
      <c r="Z81" s="5"/>
      <c r="AA81" s="5"/>
      <c r="AB81" s="5"/>
      <c r="AC81" s="5"/>
      <c r="AD81" s="5"/>
      <c r="AE81" s="5"/>
      <c r="AF81" s="5"/>
      <c r="AG81" s="5"/>
      <c r="AH81" s="5"/>
      <c r="AI81" s="5"/>
      <c r="AJ81" s="5"/>
      <c r="AK81" s="5"/>
    </row>
    <row r="82" spans="1:37" ht="15.75" customHeight="1" x14ac:dyDescent="0.2">
      <c r="A82" s="49"/>
      <c r="B82" s="108" t="s">
        <v>276</v>
      </c>
      <c r="C82" s="135" t="s">
        <v>105</v>
      </c>
      <c r="D82" s="136">
        <v>3</v>
      </c>
      <c r="E82" s="175"/>
      <c r="F82" s="112">
        <f t="shared" si="36"/>
        <v>0</v>
      </c>
      <c r="G82" s="175"/>
      <c r="H82" s="112">
        <f t="shared" si="37"/>
        <v>0</v>
      </c>
      <c r="I82" s="175"/>
      <c r="J82" s="112">
        <f t="shared" si="38"/>
        <v>0</v>
      </c>
      <c r="K82" s="175"/>
      <c r="L82" s="112">
        <f t="shared" si="39"/>
        <v>0</v>
      </c>
      <c r="M82" s="115"/>
      <c r="N82" s="36"/>
      <c r="O82" s="36"/>
      <c r="P82" s="36"/>
      <c r="Q82" s="36"/>
      <c r="R82" s="39"/>
      <c r="S82" s="5"/>
      <c r="T82" s="5"/>
      <c r="U82" s="5"/>
      <c r="V82" s="5"/>
      <c r="W82" s="5"/>
      <c r="X82" s="5"/>
      <c r="Y82" s="5"/>
      <c r="Z82" s="5"/>
      <c r="AA82" s="5"/>
      <c r="AB82" s="5"/>
      <c r="AC82" s="5"/>
      <c r="AD82" s="5"/>
      <c r="AE82" s="5"/>
      <c r="AF82" s="5"/>
      <c r="AG82" s="5"/>
      <c r="AH82" s="5"/>
      <c r="AI82" s="5"/>
      <c r="AJ82" s="5"/>
      <c r="AK82" s="5"/>
    </row>
    <row r="83" spans="1:37" ht="15.75" customHeight="1" x14ac:dyDescent="0.2">
      <c r="A83" s="49"/>
      <c r="B83" s="108" t="s">
        <v>277</v>
      </c>
      <c r="C83" s="135" t="s">
        <v>105</v>
      </c>
      <c r="D83" s="136">
        <v>3</v>
      </c>
      <c r="E83" s="175"/>
      <c r="F83" s="112">
        <f t="shared" si="36"/>
        <v>0</v>
      </c>
      <c r="G83" s="175"/>
      <c r="H83" s="112">
        <f t="shared" si="37"/>
        <v>0</v>
      </c>
      <c r="I83" s="175"/>
      <c r="J83" s="112">
        <f t="shared" si="38"/>
        <v>0</v>
      </c>
      <c r="K83" s="175"/>
      <c r="L83" s="112">
        <f t="shared" si="39"/>
        <v>0</v>
      </c>
      <c r="M83" s="115"/>
      <c r="N83" s="36"/>
      <c r="O83" s="36"/>
      <c r="P83" s="36"/>
      <c r="Q83" s="36"/>
      <c r="R83" s="39"/>
      <c r="S83" s="5"/>
      <c r="T83" s="5"/>
      <c r="U83" s="5"/>
      <c r="V83" s="5"/>
      <c r="W83" s="5"/>
      <c r="X83" s="5"/>
      <c r="Y83" s="5"/>
      <c r="Z83" s="5"/>
      <c r="AA83" s="5"/>
      <c r="AB83" s="5"/>
      <c r="AC83" s="5"/>
      <c r="AD83" s="5"/>
      <c r="AE83" s="5"/>
      <c r="AF83" s="5"/>
      <c r="AG83" s="5"/>
      <c r="AH83" s="5"/>
      <c r="AI83" s="5"/>
      <c r="AJ83" s="5"/>
      <c r="AK83" s="5"/>
    </row>
    <row r="84" spans="1:37" ht="15.75" customHeight="1" x14ac:dyDescent="0.2">
      <c r="A84" s="49"/>
      <c r="B84" s="108" t="s">
        <v>278</v>
      </c>
      <c r="C84" s="135" t="s">
        <v>105</v>
      </c>
      <c r="D84" s="136">
        <v>3</v>
      </c>
      <c r="E84" s="175"/>
      <c r="F84" s="112">
        <f t="shared" si="36"/>
        <v>0</v>
      </c>
      <c r="G84" s="175"/>
      <c r="H84" s="112">
        <f t="shared" si="37"/>
        <v>0</v>
      </c>
      <c r="I84" s="175"/>
      <c r="J84" s="112">
        <f t="shared" si="38"/>
        <v>0</v>
      </c>
      <c r="K84" s="175"/>
      <c r="L84" s="112">
        <f t="shared" si="39"/>
        <v>0</v>
      </c>
      <c r="M84" s="115"/>
      <c r="N84" s="36"/>
      <c r="O84" s="36"/>
      <c r="P84" s="36"/>
      <c r="Q84" s="36"/>
      <c r="R84" s="39"/>
      <c r="S84" s="5"/>
      <c r="T84" s="5"/>
      <c r="U84" s="5"/>
      <c r="V84" s="5"/>
      <c r="W84" s="5"/>
      <c r="X84" s="5"/>
      <c r="Y84" s="5"/>
      <c r="Z84" s="5"/>
      <c r="AA84" s="5"/>
      <c r="AB84" s="5"/>
      <c r="AC84" s="5"/>
      <c r="AD84" s="5"/>
      <c r="AE84" s="5"/>
      <c r="AF84" s="5"/>
      <c r="AG84" s="5"/>
      <c r="AH84" s="5"/>
      <c r="AI84" s="5"/>
      <c r="AJ84" s="5"/>
      <c r="AK84" s="5"/>
    </row>
    <row r="85" spans="1:37" ht="15.75" customHeight="1" x14ac:dyDescent="0.2">
      <c r="A85" s="49"/>
      <c r="B85" s="158" t="s">
        <v>279</v>
      </c>
      <c r="C85" s="179"/>
      <c r="D85" s="162"/>
      <c r="E85" s="180"/>
      <c r="F85" s="162"/>
      <c r="G85" s="180"/>
      <c r="H85" s="162"/>
      <c r="I85" s="180"/>
      <c r="J85" s="162"/>
      <c r="K85" s="180"/>
      <c r="L85" s="162"/>
      <c r="M85" s="115"/>
      <c r="N85" s="181"/>
      <c r="O85" s="181"/>
      <c r="P85" s="181"/>
      <c r="Q85" s="181"/>
      <c r="R85" s="39"/>
      <c r="S85" s="5"/>
      <c r="T85" s="5"/>
      <c r="U85" s="5"/>
      <c r="V85" s="5"/>
      <c r="W85" s="5"/>
      <c r="X85" s="5"/>
      <c r="Y85" s="5"/>
      <c r="Z85" s="5"/>
      <c r="AA85" s="5"/>
      <c r="AB85" s="5"/>
      <c r="AC85" s="5"/>
      <c r="AD85" s="5"/>
      <c r="AE85" s="5"/>
      <c r="AF85" s="5"/>
      <c r="AG85" s="5"/>
      <c r="AH85" s="5"/>
      <c r="AI85" s="5"/>
      <c r="AJ85" s="5"/>
      <c r="AK85" s="5"/>
    </row>
    <row r="86" spans="1:37" ht="15.75" customHeight="1" x14ac:dyDescent="0.2">
      <c r="A86" s="49"/>
      <c r="B86" s="108" t="s">
        <v>280</v>
      </c>
      <c r="C86" s="135" t="s">
        <v>105</v>
      </c>
      <c r="D86" s="125">
        <v>3</v>
      </c>
      <c r="E86" s="175"/>
      <c r="F86" s="112">
        <f>D86*E86</f>
        <v>0</v>
      </c>
      <c r="G86" s="175"/>
      <c r="H86" s="112">
        <f>D86*G86</f>
        <v>0</v>
      </c>
      <c r="I86" s="175"/>
      <c r="J86" s="112">
        <f>D86*I86</f>
        <v>0</v>
      </c>
      <c r="K86" s="175"/>
      <c r="L86" s="112">
        <f>D86*K86</f>
        <v>0</v>
      </c>
      <c r="M86" s="115"/>
      <c r="N86" s="36"/>
      <c r="O86" s="36"/>
      <c r="P86" s="36"/>
      <c r="Q86" s="36"/>
      <c r="R86" s="39"/>
      <c r="S86" s="5"/>
      <c r="T86" s="5"/>
      <c r="U86" s="5"/>
      <c r="V86" s="5"/>
      <c r="W86" s="5"/>
      <c r="X86" s="5"/>
      <c r="Y86" s="5"/>
      <c r="Z86" s="5"/>
      <c r="AA86" s="5"/>
      <c r="AB86" s="5"/>
      <c r="AC86" s="5"/>
      <c r="AD86" s="5"/>
      <c r="AE86" s="5"/>
      <c r="AF86" s="5"/>
      <c r="AG86" s="5"/>
      <c r="AH86" s="5"/>
      <c r="AI86" s="5"/>
      <c r="AJ86" s="5"/>
      <c r="AK86" s="5"/>
    </row>
    <row r="87" spans="1:37" ht="15.75" customHeight="1" x14ac:dyDescent="0.2">
      <c r="A87" s="49"/>
      <c r="B87" s="183" t="s">
        <v>281</v>
      </c>
      <c r="C87" s="184"/>
      <c r="D87" s="185"/>
      <c r="E87" s="186"/>
      <c r="F87" s="185"/>
      <c r="G87" s="186"/>
      <c r="H87" s="185"/>
      <c r="I87" s="186"/>
      <c r="J87" s="185"/>
      <c r="K87" s="186"/>
      <c r="L87" s="185"/>
      <c r="M87" s="165"/>
      <c r="N87" s="188"/>
      <c r="O87" s="188"/>
      <c r="P87" s="188"/>
      <c r="Q87" s="188"/>
      <c r="R87" s="39"/>
      <c r="S87" s="5"/>
      <c r="T87" s="5"/>
      <c r="U87" s="5"/>
      <c r="V87" s="5"/>
      <c r="W87" s="5"/>
      <c r="X87" s="5"/>
      <c r="Y87" s="5"/>
      <c r="Z87" s="5"/>
      <c r="AA87" s="5"/>
      <c r="AB87" s="5"/>
      <c r="AC87" s="5"/>
      <c r="AD87" s="5"/>
      <c r="AE87" s="5"/>
      <c r="AF87" s="5"/>
      <c r="AG87" s="5"/>
      <c r="AH87" s="5"/>
      <c r="AI87" s="5"/>
      <c r="AJ87" s="5"/>
      <c r="AK87" s="5"/>
    </row>
    <row r="88" spans="1:37" ht="15.75" customHeight="1" x14ac:dyDescent="0.2">
      <c r="A88" s="49"/>
      <c r="B88" s="153" t="s">
        <v>80</v>
      </c>
      <c r="C88" s="154"/>
      <c r="D88" s="130"/>
      <c r="E88" s="129"/>
      <c r="F88" s="130"/>
      <c r="G88" s="129"/>
      <c r="H88" s="130"/>
      <c r="I88" s="129"/>
      <c r="J88" s="130"/>
      <c r="K88" s="129"/>
      <c r="L88" s="130"/>
      <c r="M88" s="115"/>
      <c r="N88" s="142"/>
      <c r="O88" s="142"/>
      <c r="P88" s="142"/>
      <c r="Q88" s="142"/>
      <c r="R88" s="39"/>
      <c r="S88" s="5"/>
      <c r="T88" s="5"/>
      <c r="U88" s="5"/>
      <c r="V88" s="5"/>
      <c r="W88" s="5"/>
      <c r="X88" s="5"/>
      <c r="Y88" s="5"/>
      <c r="Z88" s="5"/>
      <c r="AA88" s="5"/>
      <c r="AB88" s="5"/>
      <c r="AC88" s="5"/>
      <c r="AD88" s="5"/>
      <c r="AE88" s="5"/>
      <c r="AF88" s="5"/>
      <c r="AG88" s="5"/>
      <c r="AH88" s="5"/>
      <c r="AI88" s="5"/>
      <c r="AJ88" s="5"/>
      <c r="AK88" s="5"/>
    </row>
    <row r="89" spans="1:37" ht="15.75" customHeight="1" x14ac:dyDescent="0.2">
      <c r="A89" s="49"/>
      <c r="B89" s="108" t="s">
        <v>282</v>
      </c>
      <c r="C89" s="135" t="s">
        <v>105</v>
      </c>
      <c r="D89" s="136">
        <v>3</v>
      </c>
      <c r="E89" s="111">
        <v>3</v>
      </c>
      <c r="F89" s="112">
        <f t="shared" ref="F89:F91" si="40">D89*E89</f>
        <v>9</v>
      </c>
      <c r="G89" s="111">
        <v>3</v>
      </c>
      <c r="H89" s="112">
        <f t="shared" ref="H89:H91" si="41">D89*G89</f>
        <v>9</v>
      </c>
      <c r="I89" s="111">
        <v>3</v>
      </c>
      <c r="J89" s="112">
        <f t="shared" ref="J89:J91" si="42">D89*I89</f>
        <v>9</v>
      </c>
      <c r="K89" s="121">
        <v>0</v>
      </c>
      <c r="L89" s="112">
        <f t="shared" ref="L89:L91" si="43">D89*K89</f>
        <v>0</v>
      </c>
      <c r="M89" s="115"/>
      <c r="N89" s="116" t="s">
        <v>283</v>
      </c>
      <c r="O89" s="116" t="s">
        <v>284</v>
      </c>
      <c r="P89" s="116" t="s">
        <v>283</v>
      </c>
      <c r="Q89" s="36" t="s">
        <v>89</v>
      </c>
      <c r="R89" s="39"/>
      <c r="S89" s="5"/>
      <c r="T89" s="5"/>
      <c r="U89" s="5"/>
      <c r="V89" s="5"/>
      <c r="W89" s="5"/>
      <c r="X89" s="5"/>
      <c r="Y89" s="5"/>
      <c r="Z89" s="5"/>
      <c r="AA89" s="5"/>
      <c r="AB89" s="5"/>
      <c r="AC89" s="5"/>
      <c r="AD89" s="5"/>
      <c r="AE89" s="5"/>
      <c r="AF89" s="5"/>
      <c r="AG89" s="5"/>
      <c r="AH89" s="5"/>
      <c r="AI89" s="5"/>
      <c r="AJ89" s="5"/>
      <c r="AK89" s="5"/>
    </row>
    <row r="90" spans="1:37" ht="15.75" customHeight="1" x14ac:dyDescent="0.2">
      <c r="A90" s="49"/>
      <c r="B90" s="108" t="s">
        <v>286</v>
      </c>
      <c r="C90" s="135" t="s">
        <v>105</v>
      </c>
      <c r="D90" s="136">
        <v>3</v>
      </c>
      <c r="E90" s="111">
        <v>3</v>
      </c>
      <c r="F90" s="112">
        <f t="shared" si="40"/>
        <v>9</v>
      </c>
      <c r="G90" s="111">
        <v>3</v>
      </c>
      <c r="H90" s="112">
        <f t="shared" si="41"/>
        <v>9</v>
      </c>
      <c r="I90" s="111">
        <v>3</v>
      </c>
      <c r="J90" s="112">
        <f t="shared" si="42"/>
        <v>9</v>
      </c>
      <c r="K90" s="121">
        <v>0</v>
      </c>
      <c r="L90" s="112">
        <f t="shared" si="43"/>
        <v>0</v>
      </c>
      <c r="M90" s="115"/>
      <c r="N90" s="116" t="s">
        <v>287</v>
      </c>
      <c r="O90" s="116" t="s">
        <v>288</v>
      </c>
      <c r="P90" s="116" t="s">
        <v>287</v>
      </c>
      <c r="Q90" s="36" t="s">
        <v>89</v>
      </c>
      <c r="R90" s="39"/>
      <c r="S90" s="5"/>
      <c r="T90" s="5"/>
      <c r="U90" s="5"/>
      <c r="V90" s="5"/>
      <c r="W90" s="5"/>
      <c r="X90" s="5"/>
      <c r="Y90" s="5"/>
      <c r="Z90" s="5"/>
      <c r="AA90" s="5"/>
      <c r="AB90" s="5"/>
      <c r="AC90" s="5"/>
      <c r="AD90" s="5"/>
      <c r="AE90" s="5"/>
      <c r="AF90" s="5"/>
      <c r="AG90" s="5"/>
      <c r="AH90" s="5"/>
      <c r="AI90" s="5"/>
      <c r="AJ90" s="5"/>
      <c r="AK90" s="5"/>
    </row>
    <row r="91" spans="1:37" ht="15.75" customHeight="1" x14ac:dyDescent="0.2">
      <c r="A91" s="49"/>
      <c r="B91" s="108" t="s">
        <v>290</v>
      </c>
      <c r="C91" s="135" t="s">
        <v>105</v>
      </c>
      <c r="D91" s="150">
        <v>3</v>
      </c>
      <c r="E91" s="111">
        <v>3</v>
      </c>
      <c r="F91" s="112">
        <f t="shared" si="40"/>
        <v>9</v>
      </c>
      <c r="G91" s="111">
        <v>3</v>
      </c>
      <c r="H91" s="112">
        <f t="shared" si="41"/>
        <v>9</v>
      </c>
      <c r="I91" s="111">
        <v>3</v>
      </c>
      <c r="J91" s="112">
        <f t="shared" si="42"/>
        <v>9</v>
      </c>
      <c r="K91" s="121">
        <v>0</v>
      </c>
      <c r="L91" s="112">
        <f t="shared" si="43"/>
        <v>0</v>
      </c>
      <c r="M91" s="115"/>
      <c r="N91" s="116" t="s">
        <v>287</v>
      </c>
      <c r="O91" s="116" t="s">
        <v>288</v>
      </c>
      <c r="P91" s="116" t="s">
        <v>287</v>
      </c>
      <c r="Q91" s="36" t="s">
        <v>89</v>
      </c>
      <c r="R91" s="39"/>
      <c r="S91" s="5"/>
      <c r="T91" s="5"/>
      <c r="U91" s="5"/>
      <c r="V91" s="5"/>
      <c r="W91" s="5"/>
      <c r="X91" s="5"/>
      <c r="Y91" s="5"/>
      <c r="Z91" s="5"/>
      <c r="AA91" s="5"/>
      <c r="AB91" s="5"/>
      <c r="AC91" s="5"/>
      <c r="AD91" s="5"/>
      <c r="AE91" s="5"/>
      <c r="AF91" s="5"/>
      <c r="AG91" s="5"/>
      <c r="AH91" s="5"/>
      <c r="AI91" s="5"/>
      <c r="AJ91" s="5"/>
      <c r="AK91" s="5"/>
    </row>
    <row r="92" spans="1:37" ht="15.75" customHeight="1" x14ac:dyDescent="0.2">
      <c r="A92" s="49"/>
      <c r="B92" s="153" t="s">
        <v>81</v>
      </c>
      <c r="C92" s="154"/>
      <c r="D92" s="130"/>
      <c r="E92" s="129"/>
      <c r="F92" s="130"/>
      <c r="G92" s="129"/>
      <c r="H92" s="130"/>
      <c r="I92" s="129"/>
      <c r="J92" s="130"/>
      <c r="K92" s="129"/>
      <c r="L92" s="130"/>
      <c r="M92" s="115"/>
      <c r="N92" s="142"/>
      <c r="O92" s="142"/>
      <c r="P92" s="142"/>
      <c r="Q92" s="142"/>
      <c r="R92" s="39"/>
      <c r="S92" s="5"/>
      <c r="T92" s="5"/>
      <c r="U92" s="5"/>
      <c r="V92" s="5"/>
      <c r="W92" s="5"/>
      <c r="X92" s="5"/>
      <c r="Y92" s="5"/>
      <c r="Z92" s="5"/>
      <c r="AA92" s="5"/>
      <c r="AB92" s="5"/>
      <c r="AC92" s="5"/>
      <c r="AD92" s="5"/>
      <c r="AE92" s="5"/>
      <c r="AF92" s="5"/>
      <c r="AG92" s="5"/>
      <c r="AH92" s="5"/>
      <c r="AI92" s="5"/>
      <c r="AJ92" s="5"/>
      <c r="AK92" s="5"/>
    </row>
    <row r="93" spans="1:37" ht="15.75" customHeight="1" x14ac:dyDescent="0.2">
      <c r="A93" s="49"/>
      <c r="B93" s="108" t="s">
        <v>292</v>
      </c>
      <c r="C93" s="135" t="s">
        <v>105</v>
      </c>
      <c r="D93" s="125">
        <v>3</v>
      </c>
      <c r="E93" s="111">
        <v>3</v>
      </c>
      <c r="F93" s="112">
        <f t="shared" ref="F93:F98" si="44">D93*E93</f>
        <v>9</v>
      </c>
      <c r="G93" s="111">
        <v>3</v>
      </c>
      <c r="H93" s="112">
        <f t="shared" ref="H93:H98" si="45">D93*G93</f>
        <v>9</v>
      </c>
      <c r="I93" s="111">
        <v>3</v>
      </c>
      <c r="J93" s="112">
        <f t="shared" ref="J93:J98" si="46">D93*I93</f>
        <v>9</v>
      </c>
      <c r="K93" s="121">
        <v>0</v>
      </c>
      <c r="L93" s="112">
        <f t="shared" ref="L93:L98" si="47">D93*K93</f>
        <v>0</v>
      </c>
      <c r="M93" s="115"/>
      <c r="N93" s="190" t="s">
        <v>287</v>
      </c>
      <c r="O93" s="190" t="s">
        <v>288</v>
      </c>
      <c r="P93" s="190" t="s">
        <v>287</v>
      </c>
      <c r="Q93" s="277" t="s">
        <v>89</v>
      </c>
      <c r="R93" s="39"/>
      <c r="S93" s="5"/>
      <c r="T93" s="5"/>
      <c r="U93" s="5"/>
      <c r="V93" s="5"/>
      <c r="W93" s="5"/>
      <c r="X93" s="5"/>
      <c r="Y93" s="5"/>
      <c r="Z93" s="5"/>
      <c r="AA93" s="5"/>
      <c r="AB93" s="5"/>
      <c r="AC93" s="5"/>
      <c r="AD93" s="5"/>
      <c r="AE93" s="5"/>
      <c r="AF93" s="5"/>
      <c r="AG93" s="5"/>
      <c r="AH93" s="5"/>
      <c r="AI93" s="5"/>
      <c r="AJ93" s="5"/>
      <c r="AK93" s="5"/>
    </row>
    <row r="94" spans="1:37" ht="15.75" customHeight="1" x14ac:dyDescent="0.2">
      <c r="A94" s="49"/>
      <c r="B94" s="108" t="s">
        <v>293</v>
      </c>
      <c r="C94" s="135" t="s">
        <v>105</v>
      </c>
      <c r="D94" s="125">
        <v>3</v>
      </c>
      <c r="E94" s="111">
        <v>3</v>
      </c>
      <c r="F94" s="112">
        <f t="shared" si="44"/>
        <v>9</v>
      </c>
      <c r="G94" s="111">
        <v>3</v>
      </c>
      <c r="H94" s="112">
        <f t="shared" si="45"/>
        <v>9</v>
      </c>
      <c r="I94" s="111">
        <v>3</v>
      </c>
      <c r="J94" s="112">
        <f t="shared" si="46"/>
        <v>9</v>
      </c>
      <c r="K94" s="121">
        <v>0</v>
      </c>
      <c r="L94" s="112">
        <f t="shared" si="47"/>
        <v>0</v>
      </c>
      <c r="M94" s="115"/>
      <c r="N94" s="36"/>
      <c r="O94" s="36"/>
      <c r="P94" s="36"/>
      <c r="Q94" s="36" t="s">
        <v>89</v>
      </c>
      <c r="R94" s="39"/>
      <c r="S94" s="5"/>
      <c r="T94" s="5"/>
      <c r="U94" s="5"/>
      <c r="V94" s="5"/>
      <c r="W94" s="5"/>
      <c r="X94" s="5"/>
      <c r="Y94" s="5"/>
      <c r="Z94" s="5"/>
      <c r="AA94" s="5"/>
      <c r="AB94" s="5"/>
      <c r="AC94" s="5"/>
      <c r="AD94" s="5"/>
      <c r="AE94" s="5"/>
      <c r="AF94" s="5"/>
      <c r="AG94" s="5"/>
      <c r="AH94" s="5"/>
      <c r="AI94" s="5"/>
      <c r="AJ94" s="5"/>
      <c r="AK94" s="5"/>
    </row>
    <row r="95" spans="1:37" ht="15.75" customHeight="1" x14ac:dyDescent="0.2">
      <c r="A95" s="49"/>
      <c r="B95" s="108" t="s">
        <v>294</v>
      </c>
      <c r="C95" s="135" t="s">
        <v>105</v>
      </c>
      <c r="D95" s="125">
        <v>3</v>
      </c>
      <c r="E95" s="111">
        <v>3</v>
      </c>
      <c r="F95" s="112">
        <f t="shared" si="44"/>
        <v>9</v>
      </c>
      <c r="G95" s="111">
        <v>3</v>
      </c>
      <c r="H95" s="112">
        <f t="shared" si="45"/>
        <v>9</v>
      </c>
      <c r="I95" s="111">
        <v>3</v>
      </c>
      <c r="J95" s="112">
        <f t="shared" si="46"/>
        <v>9</v>
      </c>
      <c r="K95" s="121">
        <v>0</v>
      </c>
      <c r="L95" s="112">
        <f t="shared" si="47"/>
        <v>0</v>
      </c>
      <c r="M95" s="115"/>
      <c r="N95" s="36"/>
      <c r="O95" s="36"/>
      <c r="P95" s="36"/>
      <c r="Q95" s="36" t="s">
        <v>89</v>
      </c>
      <c r="R95" s="39"/>
      <c r="S95" s="5"/>
      <c r="T95" s="5"/>
      <c r="U95" s="5"/>
      <c r="V95" s="5"/>
      <c r="W95" s="5"/>
      <c r="X95" s="5"/>
      <c r="Y95" s="5"/>
      <c r="Z95" s="5"/>
      <c r="AA95" s="5"/>
      <c r="AB95" s="5"/>
      <c r="AC95" s="5"/>
      <c r="AD95" s="5"/>
      <c r="AE95" s="5"/>
      <c r="AF95" s="5"/>
      <c r="AG95" s="5"/>
      <c r="AH95" s="5"/>
      <c r="AI95" s="5"/>
      <c r="AJ95" s="5"/>
      <c r="AK95" s="5"/>
    </row>
    <row r="96" spans="1:37" ht="15.75" customHeight="1" x14ac:dyDescent="0.2">
      <c r="A96" s="49"/>
      <c r="B96" s="108" t="s">
        <v>295</v>
      </c>
      <c r="C96" s="135" t="s">
        <v>105</v>
      </c>
      <c r="D96" s="125">
        <v>3</v>
      </c>
      <c r="E96" s="111">
        <v>3</v>
      </c>
      <c r="F96" s="112">
        <f t="shared" si="44"/>
        <v>9</v>
      </c>
      <c r="G96" s="111">
        <v>3</v>
      </c>
      <c r="H96" s="112">
        <f t="shared" si="45"/>
        <v>9</v>
      </c>
      <c r="I96" s="111">
        <v>3</v>
      </c>
      <c r="J96" s="112">
        <f t="shared" si="46"/>
        <v>9</v>
      </c>
      <c r="K96" s="121">
        <v>0</v>
      </c>
      <c r="L96" s="112">
        <f t="shared" si="47"/>
        <v>0</v>
      </c>
      <c r="M96" s="115"/>
      <c r="N96" s="36"/>
      <c r="O96" s="36"/>
      <c r="P96" s="36"/>
      <c r="Q96" s="36" t="s">
        <v>89</v>
      </c>
      <c r="R96" s="39"/>
      <c r="S96" s="5"/>
      <c r="T96" s="5"/>
      <c r="U96" s="5"/>
      <c r="V96" s="5"/>
      <c r="W96" s="5"/>
      <c r="X96" s="5"/>
      <c r="Y96" s="5"/>
      <c r="Z96" s="5"/>
      <c r="AA96" s="5"/>
      <c r="AB96" s="5"/>
      <c r="AC96" s="5"/>
      <c r="AD96" s="5"/>
      <c r="AE96" s="5"/>
      <c r="AF96" s="5"/>
      <c r="AG96" s="5"/>
      <c r="AH96" s="5"/>
      <c r="AI96" s="5"/>
      <c r="AJ96" s="5"/>
      <c r="AK96" s="5"/>
    </row>
    <row r="97" spans="1:37" ht="15.75" customHeight="1" x14ac:dyDescent="0.2">
      <c r="A97" s="49"/>
      <c r="B97" s="108" t="s">
        <v>296</v>
      </c>
      <c r="C97" s="135" t="s">
        <v>105</v>
      </c>
      <c r="D97" s="125">
        <v>3</v>
      </c>
      <c r="E97" s="111">
        <v>3</v>
      </c>
      <c r="F97" s="112">
        <f t="shared" si="44"/>
        <v>9</v>
      </c>
      <c r="G97" s="111">
        <v>3</v>
      </c>
      <c r="H97" s="112">
        <f t="shared" si="45"/>
        <v>9</v>
      </c>
      <c r="I97" s="111">
        <v>3</v>
      </c>
      <c r="J97" s="112">
        <f t="shared" si="46"/>
        <v>9</v>
      </c>
      <c r="K97" s="121">
        <v>0</v>
      </c>
      <c r="L97" s="112">
        <f t="shared" si="47"/>
        <v>0</v>
      </c>
      <c r="M97" s="115"/>
      <c r="N97" s="36"/>
      <c r="O97" s="36"/>
      <c r="P97" s="36"/>
      <c r="Q97" s="36" t="s">
        <v>89</v>
      </c>
      <c r="R97" s="39"/>
      <c r="S97" s="5"/>
      <c r="T97" s="5"/>
      <c r="U97" s="5"/>
      <c r="V97" s="5"/>
      <c r="W97" s="5"/>
      <c r="X97" s="5"/>
      <c r="Y97" s="5"/>
      <c r="Z97" s="5"/>
      <c r="AA97" s="5"/>
      <c r="AB97" s="5"/>
      <c r="AC97" s="5"/>
      <c r="AD97" s="5"/>
      <c r="AE97" s="5"/>
      <c r="AF97" s="5"/>
      <c r="AG97" s="5"/>
      <c r="AH97" s="5"/>
      <c r="AI97" s="5"/>
      <c r="AJ97" s="5"/>
      <c r="AK97" s="5"/>
    </row>
    <row r="98" spans="1:37" ht="15.75" customHeight="1" x14ac:dyDescent="0.2">
      <c r="A98" s="49"/>
      <c r="B98" s="108" t="s">
        <v>297</v>
      </c>
      <c r="C98" s="135" t="s">
        <v>105</v>
      </c>
      <c r="D98" s="125">
        <v>3</v>
      </c>
      <c r="E98" s="111">
        <v>3</v>
      </c>
      <c r="F98" s="112">
        <f t="shared" si="44"/>
        <v>9</v>
      </c>
      <c r="G98" s="111">
        <v>3</v>
      </c>
      <c r="H98" s="112">
        <f t="shared" si="45"/>
        <v>9</v>
      </c>
      <c r="I98" s="111">
        <v>3</v>
      </c>
      <c r="J98" s="112">
        <f t="shared" si="46"/>
        <v>9</v>
      </c>
      <c r="K98" s="121">
        <v>0</v>
      </c>
      <c r="L98" s="112">
        <f t="shared" si="47"/>
        <v>0</v>
      </c>
      <c r="M98" s="115"/>
      <c r="N98" s="36"/>
      <c r="O98" s="36"/>
      <c r="P98" s="36"/>
      <c r="Q98" s="36" t="s">
        <v>89</v>
      </c>
      <c r="R98" s="39"/>
      <c r="S98" s="5"/>
      <c r="T98" s="5"/>
      <c r="U98" s="5"/>
      <c r="V98" s="5"/>
      <c r="W98" s="5"/>
      <c r="X98" s="5"/>
      <c r="Y98" s="5"/>
      <c r="Z98" s="5"/>
      <c r="AA98" s="5"/>
      <c r="AB98" s="5"/>
      <c r="AC98" s="5"/>
      <c r="AD98" s="5"/>
      <c r="AE98" s="5"/>
      <c r="AF98" s="5"/>
      <c r="AG98" s="5"/>
      <c r="AH98" s="5"/>
      <c r="AI98" s="5"/>
      <c r="AJ98" s="5"/>
      <c r="AK98" s="5"/>
    </row>
    <row r="99" spans="1:37" ht="15.75" customHeight="1" x14ac:dyDescent="0.2">
      <c r="A99" s="49"/>
      <c r="B99" s="158" t="s">
        <v>298</v>
      </c>
      <c r="C99" s="159"/>
      <c r="D99" s="160"/>
      <c r="E99" s="161"/>
      <c r="F99" s="160"/>
      <c r="G99" s="161"/>
      <c r="H99" s="160"/>
      <c r="I99" s="161"/>
      <c r="J99" s="160"/>
      <c r="K99" s="161"/>
      <c r="L99" s="160"/>
      <c r="M99" s="165"/>
      <c r="N99" s="166"/>
      <c r="O99" s="166"/>
      <c r="P99" s="166"/>
      <c r="Q99" s="166"/>
      <c r="R99" s="39"/>
      <c r="S99" s="5"/>
      <c r="T99" s="5"/>
      <c r="U99" s="5"/>
      <c r="V99" s="5"/>
      <c r="W99" s="5"/>
      <c r="X99" s="5"/>
      <c r="Y99" s="5"/>
      <c r="Z99" s="5"/>
      <c r="AA99" s="5"/>
      <c r="AB99" s="5"/>
      <c r="AC99" s="5"/>
      <c r="AD99" s="5"/>
      <c r="AE99" s="5"/>
      <c r="AF99" s="5"/>
      <c r="AG99" s="5"/>
      <c r="AH99" s="5"/>
      <c r="AI99" s="5"/>
      <c r="AJ99" s="5"/>
      <c r="AK99" s="5"/>
    </row>
    <row r="100" spans="1:37" ht="15.75" customHeight="1" x14ac:dyDescent="0.2">
      <c r="A100" s="49"/>
      <c r="B100" s="108" t="s">
        <v>299</v>
      </c>
      <c r="C100" s="135" t="s">
        <v>105</v>
      </c>
      <c r="D100" s="136">
        <v>3</v>
      </c>
      <c r="E100" s="120"/>
      <c r="F100" s="125">
        <f t="shared" ref="F100:F101" si="48">D100*E100</f>
        <v>0</v>
      </c>
      <c r="G100" s="120"/>
      <c r="H100" s="125">
        <f t="shared" ref="H100:H101" si="49">D100*G100</f>
        <v>0</v>
      </c>
      <c r="I100" s="120"/>
      <c r="J100" s="125">
        <f t="shared" ref="J100:J101" si="50">D100*I100</f>
        <v>0</v>
      </c>
      <c r="K100" s="120"/>
      <c r="L100" s="125">
        <f t="shared" ref="L100:L101" si="51">D100*K100</f>
        <v>0</v>
      </c>
      <c r="M100" s="115"/>
      <c r="N100" s="36"/>
      <c r="O100" s="36"/>
      <c r="P100" s="36"/>
      <c r="Q100" s="36"/>
      <c r="R100" s="39"/>
      <c r="S100" s="5"/>
      <c r="T100" s="5"/>
      <c r="U100" s="5"/>
      <c r="V100" s="5"/>
      <c r="W100" s="5"/>
      <c r="X100" s="5"/>
      <c r="Y100" s="5"/>
      <c r="Z100" s="5"/>
      <c r="AA100" s="5"/>
      <c r="AB100" s="5"/>
      <c r="AC100" s="5"/>
      <c r="AD100" s="5"/>
      <c r="AE100" s="5"/>
      <c r="AF100" s="5"/>
      <c r="AG100" s="5"/>
      <c r="AH100" s="5"/>
      <c r="AI100" s="5"/>
      <c r="AJ100" s="5"/>
      <c r="AK100" s="5"/>
    </row>
    <row r="101" spans="1:37" ht="15.75" customHeight="1" x14ac:dyDescent="0.2">
      <c r="A101" s="49"/>
      <c r="B101" s="108" t="s">
        <v>301</v>
      </c>
      <c r="C101" s="135" t="s">
        <v>105</v>
      </c>
      <c r="D101" s="150">
        <v>3</v>
      </c>
      <c r="E101" s="120"/>
      <c r="F101" s="125">
        <f t="shared" si="48"/>
        <v>0</v>
      </c>
      <c r="G101" s="120"/>
      <c r="H101" s="125">
        <f t="shared" si="49"/>
        <v>0</v>
      </c>
      <c r="I101" s="120"/>
      <c r="J101" s="125">
        <f t="shared" si="50"/>
        <v>0</v>
      </c>
      <c r="K101" s="120"/>
      <c r="L101" s="125">
        <f t="shared" si="51"/>
        <v>0</v>
      </c>
      <c r="M101" s="115"/>
      <c r="N101" s="36"/>
      <c r="O101" s="36"/>
      <c r="P101" s="36"/>
      <c r="Q101" s="36"/>
      <c r="R101" s="39"/>
      <c r="S101" s="5"/>
      <c r="T101" s="5"/>
      <c r="U101" s="5"/>
      <c r="V101" s="5"/>
      <c r="W101" s="5"/>
      <c r="X101" s="5"/>
      <c r="Y101" s="5"/>
      <c r="Z101" s="5"/>
      <c r="AA101" s="5"/>
      <c r="AB101" s="5"/>
      <c r="AC101" s="5"/>
      <c r="AD101" s="5"/>
      <c r="AE101" s="5"/>
      <c r="AF101" s="5"/>
      <c r="AG101" s="5"/>
      <c r="AH101" s="5"/>
      <c r="AI101" s="5"/>
      <c r="AJ101" s="5"/>
      <c r="AK101" s="5"/>
    </row>
    <row r="102" spans="1:37" ht="15.75" customHeight="1" x14ac:dyDescent="0.2">
      <c r="A102" s="49"/>
      <c r="B102" s="158" t="s">
        <v>82</v>
      </c>
      <c r="C102" s="159"/>
      <c r="D102" s="160"/>
      <c r="E102" s="161"/>
      <c r="F102" s="160"/>
      <c r="G102" s="161"/>
      <c r="H102" s="160"/>
      <c r="I102" s="161"/>
      <c r="J102" s="160"/>
      <c r="K102" s="161"/>
      <c r="L102" s="160"/>
      <c r="M102" s="165"/>
      <c r="N102" s="166"/>
      <c r="O102" s="166"/>
      <c r="P102" s="166"/>
      <c r="Q102" s="166"/>
      <c r="R102" s="39"/>
      <c r="S102" s="5"/>
      <c r="T102" s="5"/>
      <c r="U102" s="5"/>
      <c r="V102" s="5"/>
      <c r="W102" s="5"/>
      <c r="X102" s="5"/>
      <c r="Y102" s="5"/>
      <c r="Z102" s="5"/>
      <c r="AA102" s="5"/>
      <c r="AB102" s="5"/>
      <c r="AC102" s="5"/>
      <c r="AD102" s="5"/>
      <c r="AE102" s="5"/>
      <c r="AF102" s="5"/>
      <c r="AG102" s="5"/>
      <c r="AH102" s="5"/>
      <c r="AI102" s="5"/>
      <c r="AJ102" s="5"/>
      <c r="AK102" s="5"/>
    </row>
    <row r="103" spans="1:37" ht="15.75" customHeight="1" x14ac:dyDescent="0.2">
      <c r="A103" s="49"/>
      <c r="B103" s="192" t="s">
        <v>302</v>
      </c>
      <c r="C103" s="193" t="s">
        <v>105</v>
      </c>
      <c r="D103" s="194">
        <v>3</v>
      </c>
      <c r="E103" s="195">
        <v>3</v>
      </c>
      <c r="F103" s="196">
        <f>D103*E103</f>
        <v>9</v>
      </c>
      <c r="G103" s="195">
        <v>3</v>
      </c>
      <c r="H103" s="196">
        <f>D103*G103</f>
        <v>9</v>
      </c>
      <c r="I103" s="195">
        <v>3</v>
      </c>
      <c r="J103" s="196">
        <f>D103*I103</f>
        <v>9</v>
      </c>
      <c r="K103" s="195">
        <v>3</v>
      </c>
      <c r="L103" s="196">
        <f>D103*K103</f>
        <v>9</v>
      </c>
      <c r="M103" s="115"/>
      <c r="N103" s="197" t="s">
        <v>303</v>
      </c>
      <c r="O103" s="197" t="s">
        <v>304</v>
      </c>
      <c r="P103" s="197" t="s">
        <v>303</v>
      </c>
      <c r="Q103" s="278" t="s">
        <v>305</v>
      </c>
      <c r="R103" s="39"/>
      <c r="S103" s="5"/>
      <c r="T103" s="5"/>
      <c r="U103" s="5"/>
      <c r="V103" s="5"/>
      <c r="W103" s="5"/>
      <c r="X103" s="5"/>
      <c r="Y103" s="5"/>
      <c r="Z103" s="5"/>
      <c r="AA103" s="5"/>
      <c r="AB103" s="5"/>
      <c r="AC103" s="5"/>
      <c r="AD103" s="5"/>
      <c r="AE103" s="5"/>
      <c r="AF103" s="5"/>
      <c r="AG103" s="5"/>
      <c r="AH103" s="5"/>
      <c r="AI103" s="5"/>
      <c r="AJ103" s="5"/>
      <c r="AK103" s="5"/>
    </row>
    <row r="104" spans="1:37" ht="15.75" customHeight="1" x14ac:dyDescent="0.2">
      <c r="A104" s="49"/>
      <c r="B104" s="158" t="s">
        <v>362</v>
      </c>
      <c r="C104" s="200"/>
      <c r="D104" s="162"/>
      <c r="E104" s="180"/>
      <c r="F104" s="162"/>
      <c r="G104" s="180"/>
      <c r="H104" s="162"/>
      <c r="I104" s="180"/>
      <c r="J104" s="162"/>
      <c r="K104" s="180"/>
      <c r="L104" s="162"/>
      <c r="M104" s="115"/>
      <c r="N104" s="201"/>
      <c r="O104" s="201"/>
      <c r="P104" s="201"/>
      <c r="Q104" s="181"/>
      <c r="R104" s="39"/>
      <c r="S104" s="5"/>
      <c r="T104" s="5"/>
      <c r="U104" s="5"/>
      <c r="V104" s="5"/>
      <c r="W104" s="5"/>
      <c r="X104" s="5"/>
      <c r="Y104" s="5"/>
      <c r="Z104" s="5"/>
      <c r="AA104" s="5"/>
      <c r="AB104" s="5"/>
      <c r="AC104" s="5"/>
      <c r="AD104" s="5"/>
      <c r="AE104" s="5"/>
      <c r="AF104" s="5"/>
      <c r="AG104" s="5"/>
      <c r="AH104" s="5"/>
      <c r="AI104" s="5"/>
      <c r="AJ104" s="5"/>
      <c r="AK104" s="5"/>
    </row>
    <row r="105" spans="1:37" ht="15.75" customHeight="1" x14ac:dyDescent="0.2">
      <c r="A105" s="49"/>
      <c r="B105" s="221" t="s">
        <v>311</v>
      </c>
      <c r="C105" s="193" t="s">
        <v>105</v>
      </c>
      <c r="D105" s="112">
        <v>3</v>
      </c>
      <c r="E105" s="195">
        <v>3</v>
      </c>
      <c r="F105" s="196">
        <f t="shared" ref="F105:F107" si="52">D105*E105</f>
        <v>9</v>
      </c>
      <c r="G105" s="111">
        <v>3</v>
      </c>
      <c r="H105" s="196">
        <f t="shared" ref="H105:H107" si="53">D105*G105</f>
        <v>9</v>
      </c>
      <c r="I105" s="111">
        <v>3</v>
      </c>
      <c r="J105" s="196">
        <f t="shared" ref="J105:J107" si="54">D105*I105</f>
        <v>9</v>
      </c>
      <c r="K105" s="111">
        <v>2</v>
      </c>
      <c r="L105" s="196">
        <f t="shared" ref="L105:L107" si="55">D105*K105</f>
        <v>6</v>
      </c>
      <c r="M105" s="115"/>
      <c r="N105" s="36" t="s">
        <v>312</v>
      </c>
      <c r="O105" s="36" t="s">
        <v>313</v>
      </c>
      <c r="P105" s="36" t="s">
        <v>314</v>
      </c>
      <c r="Q105" s="279" t="s">
        <v>315</v>
      </c>
      <c r="R105" s="39"/>
      <c r="S105" s="5"/>
      <c r="T105" s="5"/>
      <c r="U105" s="5"/>
      <c r="V105" s="5"/>
      <c r="W105" s="5"/>
      <c r="X105" s="5"/>
      <c r="Y105" s="5"/>
      <c r="Z105" s="5"/>
      <c r="AA105" s="5"/>
      <c r="AB105" s="5"/>
      <c r="AC105" s="5"/>
      <c r="AD105" s="5"/>
      <c r="AE105" s="5"/>
      <c r="AF105" s="5"/>
      <c r="AG105" s="5"/>
      <c r="AH105" s="5"/>
      <c r="AI105" s="5"/>
      <c r="AJ105" s="5"/>
      <c r="AK105" s="5"/>
    </row>
    <row r="106" spans="1:37" ht="15.75" customHeight="1" x14ac:dyDescent="0.2">
      <c r="A106" s="49"/>
      <c r="B106" s="118" t="s">
        <v>306</v>
      </c>
      <c r="C106" s="203" t="s">
        <v>119</v>
      </c>
      <c r="D106" s="112">
        <v>1</v>
      </c>
      <c r="E106" s="195">
        <v>3</v>
      </c>
      <c r="F106" s="196">
        <f t="shared" si="52"/>
        <v>3</v>
      </c>
      <c r="G106" s="121">
        <v>0</v>
      </c>
      <c r="H106" s="196">
        <f t="shared" si="53"/>
        <v>0</v>
      </c>
      <c r="I106" s="111">
        <v>3</v>
      </c>
      <c r="J106" s="196">
        <f t="shared" si="54"/>
        <v>3</v>
      </c>
      <c r="K106" s="121">
        <v>0</v>
      </c>
      <c r="L106" s="196">
        <f t="shared" si="55"/>
        <v>0</v>
      </c>
      <c r="M106" s="115"/>
      <c r="N106" s="36" t="s">
        <v>307</v>
      </c>
      <c r="O106" s="116"/>
      <c r="P106" s="36" t="s">
        <v>308</v>
      </c>
      <c r="Q106" s="36"/>
      <c r="R106" s="39"/>
      <c r="S106" s="5"/>
      <c r="T106" s="5"/>
      <c r="U106" s="5"/>
      <c r="V106" s="5"/>
      <c r="W106" s="5"/>
      <c r="X106" s="5"/>
      <c r="Y106" s="5"/>
      <c r="Z106" s="5"/>
      <c r="AA106" s="5"/>
      <c r="AB106" s="5"/>
      <c r="AC106" s="5"/>
      <c r="AD106" s="5"/>
      <c r="AE106" s="5"/>
      <c r="AF106" s="5"/>
      <c r="AG106" s="5"/>
      <c r="AH106" s="5"/>
      <c r="AI106" s="5"/>
      <c r="AJ106" s="5"/>
      <c r="AK106" s="5"/>
    </row>
    <row r="107" spans="1:37" ht="15.75" customHeight="1" x14ac:dyDescent="0.2">
      <c r="A107" s="280"/>
      <c r="B107" s="281" t="s">
        <v>317</v>
      </c>
      <c r="C107" s="193" t="s">
        <v>105</v>
      </c>
      <c r="D107" s="205">
        <v>3</v>
      </c>
      <c r="E107" s="204">
        <v>3</v>
      </c>
      <c r="F107" s="205">
        <f t="shared" si="52"/>
        <v>9</v>
      </c>
      <c r="G107" s="204">
        <v>3</v>
      </c>
      <c r="H107" s="205">
        <f t="shared" si="53"/>
        <v>9</v>
      </c>
      <c r="I107" s="204">
        <v>3</v>
      </c>
      <c r="J107" s="205">
        <f t="shared" si="54"/>
        <v>9</v>
      </c>
      <c r="K107" s="282">
        <v>0</v>
      </c>
      <c r="L107" s="205">
        <f t="shared" si="55"/>
        <v>0</v>
      </c>
      <c r="M107" s="115"/>
      <c r="N107" s="48" t="s">
        <v>318</v>
      </c>
      <c r="O107" s="48" t="s">
        <v>319</v>
      </c>
      <c r="P107" s="48" t="s">
        <v>320</v>
      </c>
      <c r="Q107" s="48" t="s">
        <v>321</v>
      </c>
      <c r="R107" s="39"/>
      <c r="S107" s="5"/>
      <c r="T107" s="5"/>
      <c r="U107" s="5"/>
      <c r="V107" s="5"/>
      <c r="W107" s="5"/>
      <c r="X107" s="5"/>
      <c r="Y107" s="5"/>
      <c r="Z107" s="5"/>
      <c r="AA107" s="5"/>
      <c r="AB107" s="5"/>
      <c r="AC107" s="5"/>
      <c r="AD107" s="5"/>
      <c r="AE107" s="5"/>
      <c r="AF107" s="5"/>
      <c r="AG107" s="5"/>
      <c r="AH107" s="5"/>
      <c r="AI107" s="5"/>
      <c r="AJ107" s="5"/>
      <c r="AK107" s="5"/>
    </row>
    <row r="108" spans="1:37" ht="15.75" customHeight="1" x14ac:dyDescent="0.2">
      <c r="A108" s="49"/>
      <c r="B108" s="283"/>
      <c r="C108" s="284"/>
      <c r="D108" s="285"/>
      <c r="E108" s="283"/>
      <c r="F108" s="285"/>
      <c r="G108" s="283"/>
      <c r="H108" s="285"/>
      <c r="I108" s="283"/>
      <c r="J108" s="285"/>
      <c r="K108" s="283"/>
      <c r="L108" s="285"/>
      <c r="M108" s="39"/>
      <c r="N108" s="234"/>
      <c r="O108" s="234"/>
      <c r="P108" s="234"/>
      <c r="Q108" s="234"/>
      <c r="R108" s="5"/>
      <c r="S108" s="5"/>
      <c r="T108" s="5"/>
      <c r="U108" s="5"/>
      <c r="V108" s="5"/>
      <c r="W108" s="5"/>
      <c r="X108" s="5"/>
      <c r="Y108" s="5"/>
      <c r="Z108" s="5"/>
      <c r="AA108" s="5"/>
      <c r="AB108" s="5"/>
      <c r="AC108" s="5"/>
      <c r="AD108" s="5"/>
      <c r="AE108" s="5"/>
      <c r="AF108" s="5"/>
      <c r="AG108" s="5"/>
      <c r="AH108" s="5"/>
      <c r="AI108" s="5"/>
      <c r="AJ108" s="5"/>
      <c r="AK108" s="5"/>
    </row>
    <row r="109" spans="1:37" ht="15.75" customHeight="1" x14ac:dyDescent="0.2">
      <c r="A109" s="29"/>
      <c r="B109" s="239" t="s">
        <v>85</v>
      </c>
      <c r="C109" s="240"/>
      <c r="D109" s="241"/>
      <c r="E109" s="242"/>
      <c r="F109" s="241">
        <f>SUM(F6:F103)</f>
        <v>494</v>
      </c>
      <c r="G109" s="239"/>
      <c r="H109" s="241">
        <f>SUM(H6:H103)</f>
        <v>517</v>
      </c>
      <c r="I109" s="239"/>
      <c r="J109" s="241">
        <f>SUM(J6:J103)</f>
        <v>488</v>
      </c>
      <c r="K109" s="239"/>
      <c r="L109" s="241">
        <f>SUM(L6:L103)</f>
        <v>277</v>
      </c>
      <c r="M109" s="27"/>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row>
    <row r="110" spans="1:37" ht="15.75" customHeight="1" x14ac:dyDescent="0.2">
      <c r="A110" s="3"/>
      <c r="B110" s="286"/>
      <c r="C110" s="286"/>
      <c r="D110" s="286"/>
      <c r="E110" s="286"/>
      <c r="F110" s="286"/>
      <c r="G110" s="286"/>
      <c r="H110" s="286"/>
      <c r="I110" s="286"/>
      <c r="J110" s="286"/>
      <c r="K110" s="286"/>
      <c r="L110" s="286"/>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row>
    <row r="111" spans="1:37"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row>
    <row r="112" spans="1:37"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row>
    <row r="113" spans="1:37" ht="48.75" customHeight="1" x14ac:dyDescent="0.25">
      <c r="A113" s="3"/>
      <c r="B113" s="25"/>
      <c r="C113" s="71"/>
      <c r="D113" s="287"/>
      <c r="E113" s="288"/>
      <c r="F113" s="289"/>
      <c r="G113" s="290"/>
      <c r="H113" s="11"/>
      <c r="I113" s="11"/>
      <c r="J113" s="11"/>
      <c r="K113" s="11"/>
      <c r="L113" s="11"/>
      <c r="M113" s="11"/>
      <c r="N113" s="11"/>
      <c r="O113" s="11"/>
      <c r="P113" s="11"/>
      <c r="Q113" s="11"/>
      <c r="R113" s="11"/>
      <c r="S113" s="11"/>
      <c r="T113" s="11"/>
      <c r="U113" s="11"/>
      <c r="V113" s="11"/>
      <c r="W113" s="11"/>
      <c r="X113" s="11"/>
      <c r="Y113" s="11"/>
      <c r="Z113" s="11"/>
      <c r="AA113" s="3"/>
      <c r="AB113" s="3"/>
      <c r="AC113" s="3"/>
      <c r="AD113" s="3"/>
      <c r="AE113" s="3"/>
      <c r="AF113" s="3"/>
      <c r="AG113" s="3"/>
      <c r="AH113" s="3"/>
      <c r="AI113" s="3"/>
      <c r="AJ113" s="3"/>
      <c r="AK113" s="3"/>
    </row>
    <row r="114" spans="1:37" ht="40.5" customHeight="1" x14ac:dyDescent="0.2">
      <c r="A114" s="3"/>
      <c r="B114" s="25"/>
      <c r="C114" s="28"/>
      <c r="D114" s="291" t="s">
        <v>60</v>
      </c>
      <c r="E114" s="292" t="s">
        <v>45</v>
      </c>
      <c r="F114" s="293" t="s">
        <v>61</v>
      </c>
      <c r="G114" s="294" t="s">
        <v>62</v>
      </c>
      <c r="H114" s="11"/>
      <c r="I114" s="11"/>
      <c r="J114" s="11"/>
      <c r="K114" s="11"/>
      <c r="L114" s="11"/>
      <c r="M114" s="11"/>
      <c r="N114" s="11"/>
      <c r="O114" s="11"/>
      <c r="P114" s="11"/>
      <c r="Q114" s="11"/>
      <c r="R114" s="11"/>
      <c r="S114" s="11"/>
      <c r="T114" s="11"/>
      <c r="U114" s="11"/>
      <c r="V114" s="11"/>
      <c r="W114" s="11"/>
      <c r="X114" s="11"/>
      <c r="Y114" s="11"/>
      <c r="Z114" s="11"/>
      <c r="AA114" s="3"/>
      <c r="AB114" s="3"/>
      <c r="AC114" s="3"/>
      <c r="AD114" s="3"/>
      <c r="AE114" s="3"/>
      <c r="AF114" s="3"/>
      <c r="AG114" s="3"/>
      <c r="AH114" s="3"/>
      <c r="AI114" s="3"/>
      <c r="AJ114" s="3"/>
      <c r="AK114" s="3"/>
    </row>
    <row r="115" spans="1:37" ht="15.75" customHeight="1" x14ac:dyDescent="0.2">
      <c r="A115" s="3"/>
      <c r="B115" s="29"/>
      <c r="C115" s="30" t="s">
        <v>93</v>
      </c>
      <c r="D115" s="31" t="s">
        <v>65</v>
      </c>
      <c r="E115" s="31" t="s">
        <v>65</v>
      </c>
      <c r="F115" s="31" t="s">
        <v>65</v>
      </c>
      <c r="G115" s="31" t="s">
        <v>65</v>
      </c>
      <c r="H115" s="27"/>
      <c r="I115" s="11"/>
      <c r="J115" s="11"/>
      <c r="K115" s="11"/>
      <c r="L115" s="11"/>
      <c r="M115" s="11"/>
      <c r="N115" s="11"/>
      <c r="O115" s="11"/>
      <c r="P115" s="11"/>
      <c r="Q115" s="11"/>
      <c r="R115" s="11"/>
      <c r="S115" s="11"/>
      <c r="T115" s="11"/>
      <c r="U115" s="11"/>
      <c r="V115" s="11"/>
      <c r="W115" s="11"/>
      <c r="X115" s="11"/>
      <c r="Y115" s="11"/>
      <c r="Z115" s="11"/>
      <c r="AA115" s="3"/>
      <c r="AB115" s="3"/>
      <c r="AC115" s="3"/>
      <c r="AD115" s="3"/>
      <c r="AE115" s="3"/>
      <c r="AF115" s="3"/>
      <c r="AG115" s="3"/>
      <c r="AH115" s="3"/>
      <c r="AI115" s="3"/>
      <c r="AJ115" s="3"/>
      <c r="AK115" s="3"/>
    </row>
    <row r="116" spans="1:37" ht="22.5" customHeight="1" x14ac:dyDescent="0.2">
      <c r="A116" s="3"/>
      <c r="B116" s="29"/>
      <c r="C116" s="32" t="s">
        <v>67</v>
      </c>
      <c r="D116" s="295" t="s">
        <v>365</v>
      </c>
      <c r="E116" s="296"/>
      <c r="F116" s="296"/>
      <c r="G116" s="297"/>
      <c r="H116" s="27"/>
      <c r="I116" s="11"/>
      <c r="J116" s="11"/>
      <c r="K116" s="11"/>
      <c r="L116" s="11"/>
      <c r="M116" s="11"/>
      <c r="N116" s="11"/>
      <c r="O116" s="11"/>
      <c r="P116" s="11"/>
      <c r="Q116" s="11"/>
      <c r="R116" s="11"/>
      <c r="S116" s="11"/>
      <c r="T116" s="11"/>
      <c r="U116" s="11"/>
      <c r="V116" s="11"/>
      <c r="W116" s="11"/>
      <c r="X116" s="11"/>
      <c r="Y116" s="11"/>
      <c r="Z116" s="11"/>
      <c r="AA116" s="3"/>
      <c r="AB116" s="3"/>
      <c r="AC116" s="3"/>
      <c r="AD116" s="3"/>
      <c r="AE116" s="3"/>
      <c r="AF116" s="3"/>
      <c r="AG116" s="3"/>
      <c r="AH116" s="3"/>
      <c r="AI116" s="3"/>
      <c r="AJ116" s="3"/>
      <c r="AK116" s="3"/>
    </row>
    <row r="117" spans="1:37" ht="22.5" customHeight="1" x14ac:dyDescent="0.2">
      <c r="A117" s="3"/>
      <c r="B117" s="29"/>
      <c r="C117" s="35" t="s">
        <v>68</v>
      </c>
      <c r="D117" s="298"/>
      <c r="E117" s="299"/>
      <c r="F117" s="299"/>
      <c r="G117" s="35"/>
      <c r="H117" s="27"/>
      <c r="I117" s="11"/>
      <c r="J117" s="11"/>
      <c r="K117" s="11"/>
      <c r="L117" s="11"/>
      <c r="M117" s="11"/>
      <c r="N117" s="11"/>
      <c r="O117" s="11"/>
      <c r="P117" s="11"/>
      <c r="Q117" s="11"/>
      <c r="R117" s="11"/>
      <c r="S117" s="11"/>
      <c r="T117" s="11"/>
      <c r="U117" s="11"/>
      <c r="V117" s="11"/>
      <c r="W117" s="11"/>
      <c r="X117" s="11"/>
      <c r="Y117" s="11"/>
      <c r="Z117" s="11"/>
      <c r="AA117" s="3"/>
      <c r="AB117" s="3"/>
      <c r="AC117" s="3"/>
      <c r="AD117" s="3"/>
      <c r="AE117" s="3"/>
      <c r="AF117" s="3"/>
      <c r="AG117" s="3"/>
      <c r="AH117" s="3"/>
      <c r="AI117" s="3"/>
      <c r="AJ117" s="3"/>
      <c r="AK117" s="3"/>
    </row>
    <row r="118" spans="1:37" ht="22.5" customHeight="1" x14ac:dyDescent="0.2">
      <c r="A118" s="3"/>
      <c r="B118" s="49"/>
      <c r="C118" s="38" t="s">
        <v>69</v>
      </c>
      <c r="D118" s="300"/>
      <c r="E118" s="175"/>
      <c r="F118" s="175"/>
      <c r="G118" s="36"/>
      <c r="H118" s="39"/>
      <c r="I118" s="5"/>
      <c r="J118" s="5"/>
      <c r="K118" s="5"/>
      <c r="L118" s="5"/>
      <c r="M118" s="5"/>
      <c r="N118" s="5"/>
      <c r="O118" s="5"/>
      <c r="P118" s="5"/>
      <c r="Q118" s="5"/>
      <c r="R118" s="5"/>
      <c r="S118" s="5"/>
      <c r="T118" s="5"/>
      <c r="U118" s="5"/>
      <c r="V118" s="5"/>
      <c r="W118" s="5"/>
      <c r="X118" s="5"/>
      <c r="Y118" s="5"/>
      <c r="Z118" s="5"/>
      <c r="AA118" s="3"/>
      <c r="AB118" s="3"/>
      <c r="AC118" s="3"/>
      <c r="AD118" s="3"/>
      <c r="AE118" s="3"/>
      <c r="AF118" s="3"/>
      <c r="AG118" s="3"/>
      <c r="AH118" s="3"/>
      <c r="AI118" s="3"/>
      <c r="AJ118" s="3"/>
      <c r="AK118" s="3"/>
    </row>
    <row r="119" spans="1:37" ht="22.5" customHeight="1" x14ac:dyDescent="0.2">
      <c r="A119" s="3"/>
      <c r="B119" s="49"/>
      <c r="C119" s="38" t="s">
        <v>70</v>
      </c>
      <c r="D119" s="298"/>
      <c r="E119" s="301"/>
      <c r="F119" s="301"/>
      <c r="G119" s="36"/>
      <c r="H119" s="39"/>
      <c r="I119" s="5"/>
      <c r="J119" s="5"/>
      <c r="K119" s="5"/>
      <c r="L119" s="5"/>
      <c r="M119" s="5"/>
      <c r="N119" s="5"/>
      <c r="O119" s="5"/>
      <c r="P119" s="5"/>
      <c r="Q119" s="5"/>
      <c r="R119" s="5"/>
      <c r="S119" s="5"/>
      <c r="T119" s="5"/>
      <c r="U119" s="5"/>
      <c r="V119" s="5"/>
      <c r="W119" s="5"/>
      <c r="X119" s="5"/>
      <c r="Y119" s="5"/>
      <c r="Z119" s="5"/>
      <c r="AA119" s="3"/>
      <c r="AB119" s="3"/>
      <c r="AC119" s="3"/>
      <c r="AD119" s="3"/>
      <c r="AE119" s="3"/>
      <c r="AF119" s="3"/>
      <c r="AG119" s="3"/>
      <c r="AH119" s="3"/>
      <c r="AI119" s="3"/>
      <c r="AJ119" s="3"/>
      <c r="AK119" s="3"/>
    </row>
    <row r="120" spans="1:37" ht="22.5" customHeight="1" x14ac:dyDescent="0.2">
      <c r="A120" s="3"/>
      <c r="B120" s="49"/>
      <c r="C120" s="38" t="s">
        <v>72</v>
      </c>
      <c r="D120" s="298"/>
      <c r="E120" s="301"/>
      <c r="F120" s="301"/>
      <c r="G120" s="36"/>
      <c r="H120" s="39"/>
      <c r="I120" s="5"/>
      <c r="J120" s="5"/>
      <c r="K120" s="5"/>
      <c r="L120" s="5"/>
      <c r="M120" s="5"/>
      <c r="N120" s="5"/>
      <c r="O120" s="5"/>
      <c r="P120" s="5"/>
      <c r="Q120" s="5"/>
      <c r="R120" s="5"/>
      <c r="S120" s="5"/>
      <c r="T120" s="5"/>
      <c r="U120" s="5"/>
      <c r="V120" s="5"/>
      <c r="W120" s="5"/>
      <c r="X120" s="5"/>
      <c r="Y120" s="5"/>
      <c r="Z120" s="5"/>
      <c r="AA120" s="3"/>
      <c r="AB120" s="3"/>
      <c r="AC120" s="3"/>
      <c r="AD120" s="3"/>
      <c r="AE120" s="3"/>
      <c r="AF120" s="3"/>
      <c r="AG120" s="3"/>
      <c r="AH120" s="3"/>
      <c r="AI120" s="3"/>
      <c r="AJ120" s="3"/>
      <c r="AK120" s="3"/>
    </row>
    <row r="121" spans="1:37" ht="22.5" customHeight="1" x14ac:dyDescent="0.2">
      <c r="A121" s="3"/>
      <c r="B121" s="49"/>
      <c r="C121" s="38" t="s">
        <v>200</v>
      </c>
      <c r="D121" s="298"/>
      <c r="E121" s="301"/>
      <c r="F121" s="301"/>
      <c r="G121" s="36"/>
      <c r="H121" s="39"/>
      <c r="I121" s="5"/>
      <c r="J121" s="5"/>
      <c r="K121" s="5"/>
      <c r="L121" s="5"/>
      <c r="M121" s="5"/>
      <c r="N121" s="5"/>
      <c r="O121" s="5"/>
      <c r="P121" s="5"/>
      <c r="Q121" s="5"/>
      <c r="R121" s="5"/>
      <c r="S121" s="5"/>
      <c r="T121" s="5"/>
      <c r="U121" s="5"/>
      <c r="V121" s="5"/>
      <c r="W121" s="5"/>
      <c r="X121" s="5"/>
      <c r="Y121" s="5"/>
      <c r="Z121" s="5"/>
      <c r="AA121" s="3"/>
      <c r="AB121" s="3"/>
      <c r="AC121" s="3"/>
      <c r="AD121" s="3"/>
      <c r="AE121" s="3"/>
      <c r="AF121" s="3"/>
      <c r="AG121" s="3"/>
      <c r="AH121" s="3"/>
      <c r="AI121" s="3"/>
      <c r="AJ121" s="3"/>
      <c r="AK121" s="3"/>
    </row>
    <row r="122" spans="1:37" ht="22.5" customHeight="1" x14ac:dyDescent="0.2">
      <c r="A122" s="3"/>
      <c r="B122" s="49"/>
      <c r="C122" s="40" t="s">
        <v>74</v>
      </c>
      <c r="D122" s="298"/>
      <c r="E122" s="301"/>
      <c r="F122" s="301"/>
      <c r="G122" s="36"/>
      <c r="H122" s="39"/>
      <c r="I122" s="5"/>
      <c r="J122" s="5"/>
      <c r="K122" s="5"/>
      <c r="L122" s="5"/>
      <c r="M122" s="5"/>
      <c r="N122" s="5"/>
      <c r="O122" s="5"/>
      <c r="P122" s="5"/>
      <c r="Q122" s="5"/>
      <c r="R122" s="5"/>
      <c r="S122" s="5"/>
      <c r="T122" s="5"/>
      <c r="U122" s="5"/>
      <c r="V122" s="5"/>
      <c r="W122" s="5"/>
      <c r="X122" s="5"/>
      <c r="Y122" s="5"/>
      <c r="Z122" s="5"/>
      <c r="AA122" s="3"/>
      <c r="AB122" s="3"/>
      <c r="AC122" s="3"/>
      <c r="AD122" s="3"/>
      <c r="AE122" s="3"/>
      <c r="AF122" s="3"/>
      <c r="AG122" s="3"/>
      <c r="AH122" s="3"/>
      <c r="AI122" s="3"/>
      <c r="AJ122" s="3"/>
      <c r="AK122" s="3"/>
    </row>
    <row r="123" spans="1:37" ht="22.5" customHeight="1" x14ac:dyDescent="0.2">
      <c r="A123" s="3"/>
      <c r="B123" s="49"/>
      <c r="C123" s="38" t="s">
        <v>357</v>
      </c>
      <c r="D123" s="298"/>
      <c r="E123" s="301"/>
      <c r="F123" s="301"/>
      <c r="G123" s="36"/>
      <c r="H123" s="39"/>
      <c r="I123" s="5"/>
      <c r="J123" s="5"/>
      <c r="K123" s="5"/>
      <c r="L123" s="5"/>
      <c r="M123" s="5"/>
      <c r="N123" s="5"/>
      <c r="O123" s="5"/>
      <c r="P123" s="5"/>
      <c r="Q123" s="5"/>
      <c r="R123" s="5"/>
      <c r="S123" s="5"/>
      <c r="T123" s="5"/>
      <c r="U123" s="5"/>
      <c r="V123" s="5"/>
      <c r="W123" s="5"/>
      <c r="X123" s="5"/>
      <c r="Y123" s="5"/>
      <c r="Z123" s="5"/>
      <c r="AA123" s="3"/>
      <c r="AB123" s="3"/>
      <c r="AC123" s="3"/>
      <c r="AD123" s="3"/>
      <c r="AE123" s="3"/>
      <c r="AF123" s="3"/>
      <c r="AG123" s="3"/>
      <c r="AH123" s="3"/>
      <c r="AI123" s="3"/>
      <c r="AJ123" s="3"/>
      <c r="AK123" s="3"/>
    </row>
    <row r="124" spans="1:37" ht="22.5" customHeight="1" x14ac:dyDescent="0.2">
      <c r="A124" s="3"/>
      <c r="B124" s="49"/>
      <c r="C124" s="38" t="s">
        <v>76</v>
      </c>
      <c r="D124" s="298"/>
      <c r="E124" s="301"/>
      <c r="F124" s="301"/>
      <c r="G124" s="36"/>
      <c r="H124" s="39"/>
      <c r="I124" s="5"/>
      <c r="J124" s="5"/>
      <c r="K124" s="5"/>
      <c r="L124" s="5"/>
      <c r="M124" s="5"/>
      <c r="N124" s="5"/>
      <c r="O124" s="5"/>
      <c r="P124" s="5"/>
      <c r="Q124" s="5"/>
      <c r="R124" s="5"/>
      <c r="S124" s="5"/>
      <c r="T124" s="5"/>
      <c r="U124" s="5"/>
      <c r="V124" s="5"/>
      <c r="W124" s="5"/>
      <c r="X124" s="5"/>
      <c r="Y124" s="5"/>
      <c r="Z124" s="5"/>
      <c r="AA124" s="3"/>
      <c r="AB124" s="3"/>
      <c r="AC124" s="3"/>
      <c r="AD124" s="3"/>
      <c r="AE124" s="3"/>
      <c r="AF124" s="3"/>
      <c r="AG124" s="3"/>
      <c r="AH124" s="3"/>
      <c r="AI124" s="3"/>
      <c r="AJ124" s="3"/>
      <c r="AK124" s="3"/>
    </row>
    <row r="125" spans="1:37" ht="22.5" customHeight="1" x14ac:dyDescent="0.2">
      <c r="A125" s="3"/>
      <c r="B125" s="49"/>
      <c r="C125" s="38" t="s">
        <v>77</v>
      </c>
      <c r="D125" s="298"/>
      <c r="E125" s="301"/>
      <c r="F125" s="301"/>
      <c r="G125" s="36"/>
      <c r="H125" s="39"/>
      <c r="I125" s="5"/>
      <c r="J125" s="5"/>
      <c r="K125" s="5"/>
      <c r="L125" s="5"/>
      <c r="M125" s="5"/>
      <c r="N125" s="5"/>
      <c r="O125" s="5"/>
      <c r="P125" s="5"/>
      <c r="Q125" s="5"/>
      <c r="R125" s="5"/>
      <c r="S125" s="5"/>
      <c r="T125" s="5"/>
      <c r="U125" s="5"/>
      <c r="V125" s="5"/>
      <c r="W125" s="5"/>
      <c r="X125" s="5"/>
      <c r="Y125" s="5"/>
      <c r="Z125" s="5"/>
      <c r="AA125" s="3"/>
      <c r="AB125" s="3"/>
      <c r="AC125" s="3"/>
      <c r="AD125" s="3"/>
      <c r="AE125" s="3"/>
      <c r="AF125" s="3"/>
      <c r="AG125" s="3"/>
      <c r="AH125" s="3"/>
      <c r="AI125" s="3"/>
      <c r="AJ125" s="3"/>
      <c r="AK125" s="3"/>
    </row>
    <row r="126" spans="1:37" ht="22.5" customHeight="1" x14ac:dyDescent="0.2">
      <c r="A126" s="3"/>
      <c r="B126" s="49"/>
      <c r="C126" s="38" t="s">
        <v>78</v>
      </c>
      <c r="D126" s="298"/>
      <c r="E126" s="301"/>
      <c r="F126" s="301"/>
      <c r="G126" s="36"/>
      <c r="H126" s="39"/>
      <c r="I126" s="5"/>
      <c r="J126" s="5"/>
      <c r="K126" s="5"/>
      <c r="L126" s="5"/>
      <c r="M126" s="5"/>
      <c r="N126" s="5"/>
      <c r="O126" s="5"/>
      <c r="P126" s="5"/>
      <c r="Q126" s="5"/>
      <c r="R126" s="5"/>
      <c r="S126" s="5"/>
      <c r="T126" s="5"/>
      <c r="U126" s="5"/>
      <c r="V126" s="5"/>
      <c r="W126" s="5"/>
      <c r="X126" s="5"/>
      <c r="Y126" s="5"/>
      <c r="Z126" s="5"/>
      <c r="AA126" s="3"/>
      <c r="AB126" s="3"/>
      <c r="AC126" s="3"/>
      <c r="AD126" s="3"/>
      <c r="AE126" s="3"/>
      <c r="AF126" s="3"/>
      <c r="AG126" s="3"/>
      <c r="AH126" s="3"/>
      <c r="AI126" s="3"/>
      <c r="AJ126" s="3"/>
      <c r="AK126" s="3"/>
    </row>
    <row r="127" spans="1:37" ht="22.5" customHeight="1" x14ac:dyDescent="0.2">
      <c r="A127" s="3"/>
      <c r="B127" s="49"/>
      <c r="C127" s="38" t="s">
        <v>79</v>
      </c>
      <c r="D127" s="298"/>
      <c r="E127" s="301"/>
      <c r="F127" s="301"/>
      <c r="G127" s="36"/>
      <c r="H127" s="39"/>
      <c r="I127" s="5"/>
      <c r="J127" s="5"/>
      <c r="K127" s="5"/>
      <c r="L127" s="5"/>
      <c r="M127" s="5"/>
      <c r="N127" s="5"/>
      <c r="O127" s="5"/>
      <c r="P127" s="5"/>
      <c r="Q127" s="5"/>
      <c r="R127" s="5"/>
      <c r="S127" s="5"/>
      <c r="T127" s="5"/>
      <c r="U127" s="5"/>
      <c r="V127" s="5"/>
      <c r="W127" s="5"/>
      <c r="X127" s="5"/>
      <c r="Y127" s="5"/>
      <c r="Z127" s="5"/>
      <c r="AA127" s="3"/>
      <c r="AB127" s="3"/>
      <c r="AC127" s="3"/>
      <c r="AD127" s="3"/>
      <c r="AE127" s="3"/>
      <c r="AF127" s="3"/>
      <c r="AG127" s="3"/>
      <c r="AH127" s="3"/>
      <c r="AI127" s="3"/>
      <c r="AJ127" s="3"/>
      <c r="AK127" s="3"/>
    </row>
    <row r="128" spans="1:37" ht="22.5" customHeight="1" x14ac:dyDescent="0.2">
      <c r="A128" s="3"/>
      <c r="B128" s="49"/>
      <c r="C128" s="38" t="s">
        <v>80</v>
      </c>
      <c r="D128" s="298"/>
      <c r="E128" s="301"/>
      <c r="F128" s="301"/>
      <c r="G128" s="36"/>
      <c r="H128" s="39"/>
      <c r="I128" s="5"/>
      <c r="J128" s="5"/>
      <c r="K128" s="5"/>
      <c r="L128" s="5"/>
      <c r="M128" s="5"/>
      <c r="N128" s="5"/>
      <c r="O128" s="5"/>
      <c r="P128" s="5"/>
      <c r="Q128" s="5"/>
      <c r="R128" s="5"/>
      <c r="S128" s="5"/>
      <c r="T128" s="5"/>
      <c r="U128" s="5"/>
      <c r="V128" s="5"/>
      <c r="W128" s="5"/>
      <c r="X128" s="5"/>
      <c r="Y128" s="5"/>
      <c r="Z128" s="5"/>
      <c r="AA128" s="3"/>
      <c r="AB128" s="3"/>
      <c r="AC128" s="3"/>
      <c r="AD128" s="3"/>
      <c r="AE128" s="3"/>
      <c r="AF128" s="3"/>
      <c r="AG128" s="3"/>
      <c r="AH128" s="3"/>
      <c r="AI128" s="3"/>
      <c r="AJ128" s="3"/>
      <c r="AK128" s="3"/>
    </row>
    <row r="129" spans="1:37" ht="22.5" customHeight="1" x14ac:dyDescent="0.2">
      <c r="A129" s="3"/>
      <c r="B129" s="49"/>
      <c r="C129" s="38" t="s">
        <v>81</v>
      </c>
      <c r="D129" s="298"/>
      <c r="E129" s="301"/>
      <c r="F129" s="301"/>
      <c r="G129" s="36"/>
      <c r="H129" s="39"/>
      <c r="I129" s="5"/>
      <c r="J129" s="5"/>
      <c r="K129" s="5"/>
      <c r="L129" s="5"/>
      <c r="M129" s="5"/>
      <c r="N129" s="5"/>
      <c r="O129" s="5"/>
      <c r="P129" s="5"/>
      <c r="Q129" s="5"/>
      <c r="R129" s="5"/>
      <c r="S129" s="5"/>
      <c r="T129" s="5"/>
      <c r="U129" s="5"/>
      <c r="V129" s="5"/>
      <c r="W129" s="5"/>
      <c r="X129" s="5"/>
      <c r="Y129" s="5"/>
      <c r="Z129" s="5"/>
      <c r="AA129" s="3"/>
      <c r="AB129" s="3"/>
      <c r="AC129" s="3"/>
      <c r="AD129" s="3"/>
      <c r="AE129" s="3"/>
      <c r="AF129" s="3"/>
      <c r="AG129" s="3"/>
      <c r="AH129" s="3"/>
      <c r="AI129" s="3"/>
      <c r="AJ129" s="3"/>
      <c r="AK129" s="3"/>
    </row>
    <row r="130" spans="1:37" ht="22.5" customHeight="1" x14ac:dyDescent="0.2">
      <c r="A130" s="3"/>
      <c r="B130" s="49"/>
      <c r="C130" s="38" t="s">
        <v>82</v>
      </c>
      <c r="D130" s="302"/>
      <c r="E130" s="303"/>
      <c r="F130" s="303"/>
      <c r="G130" s="304"/>
      <c r="H130" s="39"/>
      <c r="I130" s="5"/>
      <c r="J130" s="5"/>
      <c r="K130" s="5"/>
      <c r="L130" s="5"/>
      <c r="M130" s="5"/>
      <c r="N130" s="5"/>
      <c r="O130" s="5"/>
      <c r="P130" s="5"/>
      <c r="Q130" s="5"/>
      <c r="R130" s="5"/>
      <c r="S130" s="5"/>
      <c r="T130" s="5"/>
      <c r="U130" s="5"/>
      <c r="V130" s="5"/>
      <c r="W130" s="5"/>
      <c r="X130" s="5"/>
      <c r="Y130" s="5"/>
      <c r="Z130" s="5"/>
      <c r="AA130" s="3"/>
      <c r="AB130" s="3"/>
      <c r="AC130" s="3"/>
      <c r="AD130" s="3"/>
      <c r="AE130" s="3"/>
      <c r="AF130" s="3"/>
      <c r="AG130" s="3"/>
      <c r="AH130" s="3"/>
      <c r="AI130" s="3"/>
      <c r="AJ130" s="3"/>
      <c r="AK130" s="3"/>
    </row>
    <row r="131" spans="1:37" ht="22.5" customHeight="1" x14ac:dyDescent="0.2">
      <c r="A131" s="3"/>
      <c r="B131" s="49"/>
      <c r="C131" s="47" t="s">
        <v>362</v>
      </c>
      <c r="D131" s="298"/>
      <c r="E131" s="301"/>
      <c r="F131" s="301"/>
      <c r="G131" s="36"/>
      <c r="H131" s="39"/>
      <c r="I131" s="5"/>
      <c r="J131" s="5"/>
      <c r="K131" s="5"/>
      <c r="L131" s="5"/>
      <c r="M131" s="5"/>
      <c r="N131" s="5"/>
      <c r="O131" s="5"/>
      <c r="P131" s="5"/>
      <c r="Q131" s="5"/>
      <c r="R131" s="5"/>
      <c r="S131" s="5"/>
      <c r="T131" s="5"/>
      <c r="U131" s="5"/>
      <c r="V131" s="5"/>
      <c r="W131" s="5"/>
      <c r="X131" s="5"/>
      <c r="Y131" s="5"/>
      <c r="Z131" s="5"/>
      <c r="AA131" s="3"/>
      <c r="AB131" s="3"/>
      <c r="AC131" s="3"/>
      <c r="AD131" s="3"/>
      <c r="AE131" s="3"/>
      <c r="AF131" s="3"/>
      <c r="AG131" s="3"/>
      <c r="AH131" s="3"/>
      <c r="AI131" s="3"/>
      <c r="AJ131" s="3"/>
      <c r="AK131" s="3"/>
    </row>
    <row r="132" spans="1:37" ht="15.75" customHeight="1" x14ac:dyDescent="0.2">
      <c r="A132" s="3"/>
      <c r="B132" s="49"/>
      <c r="C132" s="50"/>
      <c r="D132" s="283"/>
      <c r="E132" s="283"/>
      <c r="F132" s="283"/>
      <c r="G132" s="305"/>
      <c r="H132" s="39"/>
      <c r="I132" s="5"/>
      <c r="J132" s="5"/>
      <c r="K132" s="5"/>
      <c r="L132" s="5"/>
      <c r="M132" s="5"/>
      <c r="N132" s="5"/>
      <c r="O132" s="5"/>
      <c r="P132" s="5"/>
      <c r="Q132" s="5"/>
      <c r="R132" s="5"/>
      <c r="S132" s="5"/>
      <c r="T132" s="5"/>
      <c r="U132" s="5"/>
      <c r="V132" s="5"/>
      <c r="W132" s="5"/>
      <c r="X132" s="5"/>
      <c r="Y132" s="5"/>
      <c r="Z132" s="5"/>
      <c r="AA132" s="3"/>
      <c r="AB132" s="3"/>
      <c r="AC132" s="3"/>
      <c r="AD132" s="3"/>
      <c r="AE132" s="3"/>
      <c r="AF132" s="3"/>
      <c r="AG132" s="3"/>
      <c r="AH132" s="3"/>
      <c r="AI132" s="3"/>
      <c r="AJ132" s="3"/>
      <c r="AK132" s="3"/>
    </row>
    <row r="133" spans="1:37" ht="15.75" customHeight="1" x14ac:dyDescent="0.2">
      <c r="A133" s="3"/>
      <c r="B133" s="29"/>
      <c r="C133" s="239" t="s">
        <v>85</v>
      </c>
      <c r="D133" s="242"/>
      <c r="E133" s="239"/>
      <c r="F133" s="239"/>
      <c r="G133" s="306"/>
      <c r="H133" s="27"/>
      <c r="I133" s="11"/>
      <c r="J133" s="11"/>
      <c r="K133" s="11"/>
      <c r="L133" s="11"/>
      <c r="M133" s="11"/>
      <c r="N133" s="11"/>
      <c r="O133" s="11"/>
      <c r="P133" s="11"/>
      <c r="Q133" s="11"/>
      <c r="R133" s="11"/>
      <c r="S133" s="11"/>
      <c r="T133" s="11"/>
      <c r="U133" s="11"/>
      <c r="V133" s="11"/>
      <c r="W133" s="11"/>
      <c r="X133" s="11"/>
      <c r="Y133" s="11"/>
      <c r="Z133" s="11"/>
      <c r="AA133" s="3"/>
      <c r="AB133" s="3"/>
      <c r="AC133" s="3"/>
      <c r="AD133" s="3"/>
      <c r="AE133" s="3"/>
      <c r="AF133" s="3"/>
      <c r="AG133" s="3"/>
      <c r="AH133" s="3"/>
      <c r="AI133" s="3"/>
      <c r="AJ133" s="3"/>
      <c r="AK133" s="3"/>
    </row>
    <row r="134" spans="1:37" ht="15.75" customHeight="1" x14ac:dyDescent="0.2">
      <c r="A134" s="3"/>
      <c r="AA134" s="3"/>
      <c r="AB134" s="3"/>
      <c r="AC134" s="3"/>
      <c r="AD134" s="3"/>
      <c r="AE134" s="3"/>
      <c r="AF134" s="3"/>
      <c r="AG134" s="3"/>
      <c r="AH134" s="3"/>
      <c r="AI134" s="3"/>
      <c r="AJ134" s="3"/>
      <c r="AK134" s="3"/>
    </row>
    <row r="135" spans="1:37"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row>
    <row r="136" spans="1:37" ht="15.75" customHeight="1" x14ac:dyDescent="0.2"/>
    <row r="137" spans="1:37" ht="15.75" customHeight="1" x14ac:dyDescent="0.2"/>
    <row r="138" spans="1:37" ht="15.75" customHeight="1" x14ac:dyDescent="0.2"/>
    <row r="139" spans="1:37" ht="15.75" customHeight="1" x14ac:dyDescent="0.2"/>
    <row r="140" spans="1:37" ht="15.75" customHeight="1" x14ac:dyDescent="0.2"/>
    <row r="141" spans="1:37" ht="15.75" customHeight="1" x14ac:dyDescent="0.2"/>
    <row r="142" spans="1:37" ht="15.75" customHeight="1" x14ac:dyDescent="0.2"/>
    <row r="143" spans="1:37" ht="15.75" customHeight="1" x14ac:dyDescent="0.2"/>
    <row r="144" spans="1:3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E1:F1"/>
    <mergeCell ref="G1:H1"/>
    <mergeCell ref="I1:J1"/>
    <mergeCell ref="K1:L1"/>
    <mergeCell ref="E2:F2"/>
    <mergeCell ref="G2:H2"/>
    <mergeCell ref="I2:J2"/>
    <mergeCell ref="K2:L2"/>
  </mergeCells>
  <hyperlinks>
    <hyperlink ref="Q6" r:id="rId1" xr:uid="{00000000-0004-0000-0300-000000000000}"/>
    <hyperlink ref="O8" r:id="rId2" xr:uid="{00000000-0004-0000-0300-000001000000}"/>
    <hyperlink ref="O9" r:id="rId3" xr:uid="{00000000-0004-0000-0300-000002000000}"/>
    <hyperlink ref="N14" r:id="rId4" xr:uid="{00000000-0004-0000-0300-000003000000}"/>
    <hyperlink ref="O14" r:id="rId5" xr:uid="{00000000-0004-0000-0300-000004000000}"/>
    <hyperlink ref="P14" r:id="rId6" xr:uid="{00000000-0004-0000-0300-000005000000}"/>
    <hyperlink ref="Q14" r:id="rId7" location="dynamic-dependencies" xr:uid="{00000000-0004-0000-0300-000006000000}"/>
    <hyperlink ref="N15" r:id="rId8" xr:uid="{00000000-0004-0000-0300-000007000000}"/>
    <hyperlink ref="P15" r:id="rId9" xr:uid="{00000000-0004-0000-0300-000008000000}"/>
    <hyperlink ref="N19" r:id="rId10" xr:uid="{00000000-0004-0000-0300-000009000000}"/>
    <hyperlink ref="P19" r:id="rId11" xr:uid="{00000000-0004-0000-0300-00000A000000}"/>
    <hyperlink ref="N27" r:id="rId12" xr:uid="{00000000-0004-0000-0300-00000B000000}"/>
    <hyperlink ref="P27" r:id="rId13" xr:uid="{00000000-0004-0000-0300-00000C000000}"/>
    <hyperlink ref="N29" r:id="rId14" xr:uid="{00000000-0004-0000-0300-00000D000000}"/>
    <hyperlink ref="O29" r:id="rId15" xr:uid="{00000000-0004-0000-0300-00000E000000}"/>
    <hyperlink ref="P29" r:id="rId16" xr:uid="{00000000-0004-0000-0300-00000F000000}"/>
    <hyperlink ref="Q29" r:id="rId17" xr:uid="{00000000-0004-0000-0300-000010000000}"/>
    <hyperlink ref="N30" r:id="rId18" xr:uid="{00000000-0004-0000-0300-000011000000}"/>
    <hyperlink ref="O30" r:id="rId19" location=":~:text=Airflow%20doesn't%20manage%20event,pipeline%20and%20run%20the%20job." xr:uid="{00000000-0004-0000-0300-000012000000}"/>
    <hyperlink ref="P30" r:id="rId20" xr:uid="{00000000-0004-0000-0300-000013000000}"/>
    <hyperlink ref="N31" r:id="rId21" xr:uid="{00000000-0004-0000-0300-000014000000}"/>
    <hyperlink ref="P31" r:id="rId22" xr:uid="{00000000-0004-0000-0300-000015000000}"/>
    <hyperlink ref="N37" r:id="rId23" xr:uid="{00000000-0004-0000-0300-000016000000}"/>
    <hyperlink ref="P37" r:id="rId24" xr:uid="{00000000-0004-0000-0300-000017000000}"/>
    <hyperlink ref="N39" r:id="rId25" xr:uid="{00000000-0004-0000-0300-000018000000}"/>
    <hyperlink ref="O39" r:id="rId26" xr:uid="{00000000-0004-0000-0300-000019000000}"/>
    <hyperlink ref="P39" r:id="rId27" xr:uid="{00000000-0004-0000-0300-00001A000000}"/>
    <hyperlink ref="N40" r:id="rId28" xr:uid="{00000000-0004-0000-0300-00001B000000}"/>
    <hyperlink ref="O40" r:id="rId29" xr:uid="{00000000-0004-0000-0300-00001C000000}"/>
    <hyperlink ref="P40" r:id="rId30" xr:uid="{00000000-0004-0000-0300-00001D000000}"/>
    <hyperlink ref="N41" r:id="rId31" xr:uid="{00000000-0004-0000-0300-00001E000000}"/>
    <hyperlink ref="N43" r:id="rId32" xr:uid="{00000000-0004-0000-0300-00001F000000}"/>
    <hyperlink ref="N46" r:id="rId33" xr:uid="{00000000-0004-0000-0300-000020000000}"/>
    <hyperlink ref="O46" r:id="rId34" xr:uid="{00000000-0004-0000-0300-000021000000}"/>
    <hyperlink ref="P46" r:id="rId35" xr:uid="{00000000-0004-0000-0300-000022000000}"/>
    <hyperlink ref="N47" r:id="rId36" xr:uid="{00000000-0004-0000-0300-000023000000}"/>
    <hyperlink ref="O47" r:id="rId37" xr:uid="{00000000-0004-0000-0300-000024000000}"/>
    <hyperlink ref="P47" r:id="rId38" xr:uid="{00000000-0004-0000-0300-000025000000}"/>
    <hyperlink ref="N50" r:id="rId39" xr:uid="{00000000-0004-0000-0300-000026000000}"/>
    <hyperlink ref="O50" r:id="rId40" location="dags" xr:uid="{00000000-0004-0000-0300-000027000000}"/>
    <hyperlink ref="P50" r:id="rId41" xr:uid="{00000000-0004-0000-0300-000028000000}"/>
    <hyperlink ref="N51" r:id="rId42" xr:uid="{00000000-0004-0000-0300-000029000000}"/>
    <hyperlink ref="O51" r:id="rId43" xr:uid="{00000000-0004-0000-0300-00002A000000}"/>
    <hyperlink ref="P51" r:id="rId44" xr:uid="{00000000-0004-0000-0300-00002B000000}"/>
    <hyperlink ref="N52" r:id="rId45" xr:uid="{00000000-0004-0000-0300-00002C000000}"/>
    <hyperlink ref="O52" r:id="rId46" xr:uid="{00000000-0004-0000-0300-00002D000000}"/>
    <hyperlink ref="P52" r:id="rId47" xr:uid="{00000000-0004-0000-0300-00002E000000}"/>
    <hyperlink ref="O54" r:id="rId48" xr:uid="{00000000-0004-0000-0300-00002F000000}"/>
    <hyperlink ref="O55" r:id="rId49" xr:uid="{00000000-0004-0000-0300-000030000000}"/>
    <hyperlink ref="O59" r:id="rId50" xr:uid="{00000000-0004-0000-0300-000031000000}"/>
    <hyperlink ref="N61" r:id="rId51" xr:uid="{00000000-0004-0000-0300-000032000000}"/>
    <hyperlink ref="O61" r:id="rId52" xr:uid="{00000000-0004-0000-0300-000033000000}"/>
    <hyperlink ref="P61" r:id="rId53" xr:uid="{00000000-0004-0000-0300-000034000000}"/>
    <hyperlink ref="O67" r:id="rId54" xr:uid="{00000000-0004-0000-0300-000035000000}"/>
    <hyperlink ref="O68" r:id="rId55" xr:uid="{00000000-0004-0000-0300-000036000000}"/>
    <hyperlink ref="O69" r:id="rId56" xr:uid="{00000000-0004-0000-0300-000037000000}"/>
    <hyperlink ref="O70" r:id="rId57" xr:uid="{00000000-0004-0000-0300-000038000000}"/>
    <hyperlink ref="N72" r:id="rId58" xr:uid="{00000000-0004-0000-0300-000039000000}"/>
    <hyperlink ref="O72" r:id="rId59" xr:uid="{00000000-0004-0000-0300-00003A000000}"/>
    <hyperlink ref="P72" r:id="rId60" xr:uid="{00000000-0004-0000-0300-00003B000000}"/>
    <hyperlink ref="N73" r:id="rId61" xr:uid="{00000000-0004-0000-0300-00003C000000}"/>
    <hyperlink ref="O73" r:id="rId62" xr:uid="{00000000-0004-0000-0300-00003D000000}"/>
    <hyperlink ref="P73" r:id="rId63" xr:uid="{00000000-0004-0000-0300-00003E000000}"/>
    <hyperlink ref="N89" r:id="rId64" xr:uid="{00000000-0004-0000-0300-00003F000000}"/>
    <hyperlink ref="O89" r:id="rId65" xr:uid="{00000000-0004-0000-0300-000040000000}"/>
    <hyperlink ref="P89" r:id="rId66" xr:uid="{00000000-0004-0000-0300-000041000000}"/>
    <hyperlink ref="N90" r:id="rId67" xr:uid="{00000000-0004-0000-0300-000042000000}"/>
    <hyperlink ref="O90" r:id="rId68" xr:uid="{00000000-0004-0000-0300-000043000000}"/>
    <hyperlink ref="P90" r:id="rId69" xr:uid="{00000000-0004-0000-0300-000044000000}"/>
    <hyperlink ref="N91" r:id="rId70" xr:uid="{00000000-0004-0000-0300-000045000000}"/>
    <hyperlink ref="O91" r:id="rId71" xr:uid="{00000000-0004-0000-0300-000046000000}"/>
    <hyperlink ref="P91" r:id="rId72" xr:uid="{00000000-0004-0000-0300-000047000000}"/>
    <hyperlink ref="N93" r:id="rId73" xr:uid="{00000000-0004-0000-0300-000048000000}"/>
    <hyperlink ref="O93" r:id="rId74" xr:uid="{00000000-0004-0000-0300-000049000000}"/>
    <hyperlink ref="P93" r:id="rId75" xr:uid="{00000000-0004-0000-0300-00004A000000}"/>
    <hyperlink ref="N103" r:id="rId76" xr:uid="{00000000-0004-0000-0300-00004B000000}"/>
    <hyperlink ref="O103" r:id="rId77" xr:uid="{00000000-0004-0000-0300-00004C000000}"/>
    <hyperlink ref="P103" r:id="rId78" xr:uid="{00000000-0004-0000-0300-00004D000000}"/>
  </hyperlinks>
  <pageMargins left="0.7" right="0.7" top="0.75" bottom="0.75" header="0.3" footer="0.3"/>
  <drawing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11.1640625" customWidth="1"/>
    <col min="2" max="2" width="41.33203125" customWidth="1"/>
    <col min="3" max="3" width="17.83203125" customWidth="1"/>
    <col min="4" max="4" width="19" customWidth="1"/>
    <col min="5" max="5" width="15.1640625" customWidth="1"/>
    <col min="6" max="6" width="17.6640625" customWidth="1"/>
  </cols>
  <sheetData>
    <row r="1" spans="1:25" ht="48.75" customHeight="1" x14ac:dyDescent="0.25">
      <c r="A1" s="25"/>
      <c r="B1" s="71"/>
      <c r="C1" s="287"/>
      <c r="D1" s="288"/>
      <c r="E1" s="289"/>
      <c r="F1" s="290"/>
      <c r="G1" s="11"/>
      <c r="H1" s="11"/>
      <c r="I1" s="11"/>
      <c r="J1" s="11"/>
      <c r="K1" s="11"/>
      <c r="L1" s="11"/>
      <c r="M1" s="11"/>
      <c r="N1" s="11"/>
      <c r="O1" s="11"/>
      <c r="P1" s="11"/>
      <c r="Q1" s="11"/>
      <c r="R1" s="11"/>
      <c r="S1" s="11"/>
      <c r="T1" s="11"/>
      <c r="U1" s="11"/>
      <c r="V1" s="11"/>
      <c r="W1" s="11"/>
      <c r="X1" s="11"/>
      <c r="Y1" s="11"/>
    </row>
    <row r="2" spans="1:25" ht="40.5" customHeight="1" x14ac:dyDescent="0.2">
      <c r="A2" s="25"/>
      <c r="B2" s="28"/>
      <c r="C2" s="291" t="s">
        <v>60</v>
      </c>
      <c r="D2" s="292" t="s">
        <v>45</v>
      </c>
      <c r="E2" s="293" t="s">
        <v>61</v>
      </c>
      <c r="F2" s="294" t="s">
        <v>62</v>
      </c>
      <c r="G2" s="11"/>
      <c r="H2" s="11"/>
      <c r="I2" s="11"/>
      <c r="J2" s="11"/>
      <c r="K2" s="11"/>
      <c r="L2" s="11"/>
      <c r="M2" s="11"/>
      <c r="N2" s="11"/>
      <c r="O2" s="11"/>
      <c r="P2" s="11"/>
      <c r="Q2" s="11"/>
      <c r="R2" s="11"/>
      <c r="S2" s="11"/>
      <c r="T2" s="11"/>
      <c r="U2" s="11"/>
      <c r="V2" s="11"/>
      <c r="W2" s="11"/>
      <c r="X2" s="11"/>
      <c r="Y2" s="11"/>
    </row>
    <row r="3" spans="1:25" ht="15.75" customHeight="1" x14ac:dyDescent="0.2">
      <c r="A3" s="29"/>
      <c r="B3" s="30" t="s">
        <v>93</v>
      </c>
      <c r="C3" s="31" t="s">
        <v>65</v>
      </c>
      <c r="D3" s="31" t="s">
        <v>65</v>
      </c>
      <c r="E3" s="31" t="s">
        <v>65</v>
      </c>
      <c r="F3" s="31" t="s">
        <v>65</v>
      </c>
      <c r="G3" s="27"/>
      <c r="H3" s="11"/>
      <c r="I3" s="11"/>
      <c r="J3" s="11"/>
      <c r="K3" s="11"/>
      <c r="L3" s="11"/>
      <c r="M3" s="11"/>
      <c r="N3" s="11"/>
      <c r="O3" s="11"/>
      <c r="P3" s="11"/>
      <c r="Q3" s="11"/>
      <c r="R3" s="11"/>
      <c r="S3" s="11"/>
      <c r="T3" s="11"/>
      <c r="U3" s="11"/>
      <c r="V3" s="11"/>
      <c r="W3" s="11"/>
      <c r="X3" s="11"/>
      <c r="Y3" s="11"/>
    </row>
    <row r="4" spans="1:25" ht="22.5" customHeight="1" x14ac:dyDescent="0.2">
      <c r="A4" s="29"/>
      <c r="B4" s="32" t="s">
        <v>67</v>
      </c>
      <c r="C4" s="295" t="s">
        <v>365</v>
      </c>
      <c r="D4" s="296"/>
      <c r="E4" s="296"/>
      <c r="F4" s="297"/>
      <c r="G4" s="27"/>
      <c r="H4" s="11"/>
      <c r="I4" s="11"/>
      <c r="J4" s="11"/>
      <c r="K4" s="11"/>
      <c r="L4" s="11"/>
      <c r="M4" s="11"/>
      <c r="N4" s="11"/>
      <c r="O4" s="11"/>
      <c r="P4" s="11"/>
      <c r="Q4" s="11"/>
      <c r="R4" s="11"/>
      <c r="S4" s="11"/>
      <c r="T4" s="11"/>
      <c r="U4" s="11"/>
      <c r="V4" s="11"/>
      <c r="W4" s="11"/>
      <c r="X4" s="11"/>
      <c r="Y4" s="11"/>
    </row>
    <row r="5" spans="1:25" ht="22.5" customHeight="1" x14ac:dyDescent="0.2">
      <c r="A5" s="29"/>
      <c r="B5" s="35" t="s">
        <v>68</v>
      </c>
      <c r="C5" s="298"/>
      <c r="D5" s="299"/>
      <c r="E5" s="299"/>
      <c r="F5" s="35"/>
      <c r="G5" s="27"/>
      <c r="H5" s="11"/>
      <c r="I5" s="11"/>
      <c r="J5" s="11"/>
      <c r="K5" s="11"/>
      <c r="L5" s="11"/>
      <c r="M5" s="11"/>
      <c r="N5" s="11"/>
      <c r="O5" s="11"/>
      <c r="P5" s="11"/>
      <c r="Q5" s="11"/>
      <c r="R5" s="11"/>
      <c r="S5" s="11"/>
      <c r="T5" s="11"/>
      <c r="U5" s="11"/>
      <c r="V5" s="11"/>
      <c r="W5" s="11"/>
      <c r="X5" s="11"/>
      <c r="Y5" s="11"/>
    </row>
    <row r="6" spans="1:25" ht="22.5" customHeight="1" x14ac:dyDescent="0.2">
      <c r="A6" s="49"/>
      <c r="B6" s="38" t="s">
        <v>69</v>
      </c>
      <c r="C6" s="300"/>
      <c r="D6" s="175"/>
      <c r="E6" s="175"/>
      <c r="F6" s="36"/>
      <c r="G6" s="39"/>
      <c r="H6" s="5"/>
      <c r="I6" s="5"/>
      <c r="J6" s="5"/>
      <c r="K6" s="5"/>
      <c r="L6" s="5"/>
      <c r="M6" s="5"/>
      <c r="N6" s="5"/>
      <c r="O6" s="5"/>
      <c r="P6" s="5"/>
      <c r="Q6" s="5"/>
      <c r="R6" s="5"/>
      <c r="S6" s="5"/>
      <c r="T6" s="5"/>
      <c r="U6" s="5"/>
      <c r="V6" s="5"/>
      <c r="W6" s="5"/>
      <c r="X6" s="5"/>
      <c r="Y6" s="5"/>
    </row>
    <row r="7" spans="1:25" ht="22.5" customHeight="1" x14ac:dyDescent="0.2">
      <c r="A7" s="49"/>
      <c r="B7" s="38" t="s">
        <v>70</v>
      </c>
      <c r="C7" s="298"/>
      <c r="D7" s="301"/>
      <c r="E7" s="301"/>
      <c r="F7" s="36"/>
      <c r="G7" s="39"/>
      <c r="H7" s="5"/>
      <c r="I7" s="5"/>
      <c r="J7" s="5"/>
      <c r="K7" s="5"/>
      <c r="L7" s="5"/>
      <c r="M7" s="5"/>
      <c r="N7" s="5"/>
      <c r="O7" s="5"/>
      <c r="P7" s="5"/>
      <c r="Q7" s="5"/>
      <c r="R7" s="5"/>
      <c r="S7" s="5"/>
      <c r="T7" s="5"/>
      <c r="U7" s="5"/>
      <c r="V7" s="5"/>
      <c r="W7" s="5"/>
      <c r="X7" s="5"/>
      <c r="Y7" s="5"/>
    </row>
    <row r="8" spans="1:25" ht="22.5" customHeight="1" x14ac:dyDescent="0.2">
      <c r="A8" s="49"/>
      <c r="B8" s="38" t="s">
        <v>72</v>
      </c>
      <c r="C8" s="298"/>
      <c r="D8" s="301"/>
      <c r="E8" s="301"/>
      <c r="F8" s="36"/>
      <c r="G8" s="39"/>
      <c r="H8" s="5"/>
      <c r="I8" s="5"/>
      <c r="J8" s="5"/>
      <c r="K8" s="5"/>
      <c r="L8" s="5"/>
      <c r="M8" s="5"/>
      <c r="N8" s="5"/>
      <c r="O8" s="5"/>
      <c r="P8" s="5"/>
      <c r="Q8" s="5"/>
      <c r="R8" s="5"/>
      <c r="S8" s="5"/>
      <c r="T8" s="5"/>
      <c r="U8" s="5"/>
      <c r="V8" s="5"/>
      <c r="W8" s="5"/>
      <c r="X8" s="5"/>
      <c r="Y8" s="5"/>
    </row>
    <row r="9" spans="1:25" ht="22.5" customHeight="1" x14ac:dyDescent="0.2">
      <c r="A9" s="49"/>
      <c r="B9" s="38" t="s">
        <v>200</v>
      </c>
      <c r="C9" s="298"/>
      <c r="D9" s="301"/>
      <c r="E9" s="301"/>
      <c r="F9" s="36"/>
      <c r="G9" s="39"/>
      <c r="H9" s="5"/>
      <c r="I9" s="5"/>
      <c r="J9" s="5"/>
      <c r="K9" s="5"/>
      <c r="L9" s="5"/>
      <c r="M9" s="5"/>
      <c r="N9" s="5"/>
      <c r="O9" s="5"/>
      <c r="P9" s="5"/>
      <c r="Q9" s="5"/>
      <c r="R9" s="5"/>
      <c r="S9" s="5"/>
      <c r="T9" s="5"/>
      <c r="U9" s="5"/>
      <c r="V9" s="5"/>
      <c r="W9" s="5"/>
      <c r="X9" s="5"/>
      <c r="Y9" s="5"/>
    </row>
    <row r="10" spans="1:25" ht="22.5" customHeight="1" x14ac:dyDescent="0.2">
      <c r="A10" s="49"/>
      <c r="B10" s="40" t="s">
        <v>74</v>
      </c>
      <c r="C10" s="298"/>
      <c r="D10" s="301"/>
      <c r="E10" s="301"/>
      <c r="F10" s="36"/>
      <c r="G10" s="39"/>
      <c r="H10" s="5"/>
      <c r="I10" s="5"/>
      <c r="J10" s="5"/>
      <c r="K10" s="5"/>
      <c r="L10" s="5"/>
      <c r="M10" s="5"/>
      <c r="N10" s="5"/>
      <c r="O10" s="5"/>
      <c r="P10" s="5"/>
      <c r="Q10" s="5"/>
      <c r="R10" s="5"/>
      <c r="S10" s="5"/>
      <c r="T10" s="5"/>
      <c r="U10" s="5"/>
      <c r="V10" s="5"/>
      <c r="W10" s="5"/>
      <c r="X10" s="5"/>
      <c r="Y10" s="5"/>
    </row>
    <row r="11" spans="1:25" ht="22.5" customHeight="1" x14ac:dyDescent="0.2">
      <c r="A11" s="49"/>
      <c r="B11" s="38" t="s">
        <v>357</v>
      </c>
      <c r="C11" s="298"/>
      <c r="D11" s="301"/>
      <c r="E11" s="301"/>
      <c r="F11" s="36"/>
      <c r="G11" s="39"/>
      <c r="H11" s="5"/>
      <c r="I11" s="5"/>
      <c r="J11" s="5"/>
      <c r="K11" s="5"/>
      <c r="L11" s="5"/>
      <c r="M11" s="5"/>
      <c r="N11" s="5"/>
      <c r="O11" s="5"/>
      <c r="P11" s="5"/>
      <c r="Q11" s="5"/>
      <c r="R11" s="5"/>
      <c r="S11" s="5"/>
      <c r="T11" s="5"/>
      <c r="U11" s="5"/>
      <c r="V11" s="5"/>
      <c r="W11" s="5"/>
      <c r="X11" s="5"/>
      <c r="Y11" s="5"/>
    </row>
    <row r="12" spans="1:25" ht="22.5" customHeight="1" x14ac:dyDescent="0.2">
      <c r="A12" s="49"/>
      <c r="B12" s="38" t="s">
        <v>76</v>
      </c>
      <c r="C12" s="298"/>
      <c r="D12" s="301"/>
      <c r="E12" s="301"/>
      <c r="F12" s="36"/>
      <c r="G12" s="39"/>
      <c r="H12" s="5"/>
      <c r="I12" s="5"/>
      <c r="J12" s="5"/>
      <c r="K12" s="5"/>
      <c r="L12" s="5"/>
      <c r="M12" s="5"/>
      <c r="N12" s="5"/>
      <c r="O12" s="5"/>
      <c r="P12" s="5"/>
      <c r="Q12" s="5"/>
      <c r="R12" s="5"/>
      <c r="S12" s="5"/>
      <c r="T12" s="5"/>
      <c r="U12" s="5"/>
      <c r="V12" s="5"/>
      <c r="W12" s="5"/>
      <c r="X12" s="5"/>
      <c r="Y12" s="5"/>
    </row>
    <row r="13" spans="1:25" ht="22.5" customHeight="1" x14ac:dyDescent="0.2">
      <c r="A13" s="49"/>
      <c r="B13" s="38" t="s">
        <v>77</v>
      </c>
      <c r="C13" s="298"/>
      <c r="D13" s="301"/>
      <c r="E13" s="301"/>
      <c r="F13" s="36"/>
      <c r="G13" s="39"/>
      <c r="H13" s="5"/>
      <c r="I13" s="5"/>
      <c r="J13" s="5"/>
      <c r="K13" s="5"/>
      <c r="L13" s="5"/>
      <c r="M13" s="5"/>
      <c r="N13" s="5"/>
      <c r="O13" s="5"/>
      <c r="P13" s="5"/>
      <c r="Q13" s="5"/>
      <c r="R13" s="5"/>
      <c r="S13" s="5"/>
      <c r="T13" s="5"/>
      <c r="U13" s="5"/>
      <c r="V13" s="5"/>
      <c r="W13" s="5"/>
      <c r="X13" s="5"/>
      <c r="Y13" s="5"/>
    </row>
    <row r="14" spans="1:25" ht="22.5" customHeight="1" x14ac:dyDescent="0.2">
      <c r="A14" s="49"/>
      <c r="B14" s="38" t="s">
        <v>78</v>
      </c>
      <c r="C14" s="298"/>
      <c r="D14" s="301"/>
      <c r="E14" s="301"/>
      <c r="F14" s="36"/>
      <c r="G14" s="39"/>
      <c r="H14" s="5"/>
      <c r="I14" s="5"/>
      <c r="J14" s="5"/>
      <c r="K14" s="5"/>
      <c r="L14" s="5"/>
      <c r="M14" s="5"/>
      <c r="N14" s="5"/>
      <c r="O14" s="5"/>
      <c r="P14" s="5"/>
      <c r="Q14" s="5"/>
      <c r="R14" s="5"/>
      <c r="S14" s="5"/>
      <c r="T14" s="5"/>
      <c r="U14" s="5"/>
      <c r="V14" s="5"/>
      <c r="W14" s="5"/>
      <c r="X14" s="5"/>
      <c r="Y14" s="5"/>
    </row>
    <row r="15" spans="1:25" ht="22.5" customHeight="1" x14ac:dyDescent="0.2">
      <c r="A15" s="49"/>
      <c r="B15" s="38" t="s">
        <v>79</v>
      </c>
      <c r="C15" s="298"/>
      <c r="D15" s="301"/>
      <c r="E15" s="301"/>
      <c r="F15" s="36"/>
      <c r="G15" s="39"/>
      <c r="H15" s="5"/>
      <c r="I15" s="5"/>
      <c r="J15" s="5"/>
      <c r="K15" s="5"/>
      <c r="L15" s="5"/>
      <c r="M15" s="5"/>
      <c r="N15" s="5"/>
      <c r="O15" s="5"/>
      <c r="P15" s="5"/>
      <c r="Q15" s="5"/>
      <c r="R15" s="5"/>
      <c r="S15" s="5"/>
      <c r="T15" s="5"/>
      <c r="U15" s="5"/>
      <c r="V15" s="5"/>
      <c r="W15" s="5"/>
      <c r="X15" s="5"/>
      <c r="Y15" s="5"/>
    </row>
    <row r="16" spans="1:25" ht="22.5" customHeight="1" x14ac:dyDescent="0.2">
      <c r="A16" s="49"/>
      <c r="B16" s="38" t="s">
        <v>80</v>
      </c>
      <c r="C16" s="298"/>
      <c r="D16" s="301"/>
      <c r="E16" s="301"/>
      <c r="F16" s="36"/>
      <c r="G16" s="39"/>
      <c r="H16" s="5"/>
      <c r="I16" s="5"/>
      <c r="J16" s="5"/>
      <c r="K16" s="5"/>
      <c r="L16" s="5"/>
      <c r="M16" s="5"/>
      <c r="N16" s="5"/>
      <c r="O16" s="5"/>
      <c r="P16" s="5"/>
      <c r="Q16" s="5"/>
      <c r="R16" s="5"/>
      <c r="S16" s="5"/>
      <c r="T16" s="5"/>
      <c r="U16" s="5"/>
      <c r="V16" s="5"/>
      <c r="W16" s="5"/>
      <c r="X16" s="5"/>
      <c r="Y16" s="5"/>
    </row>
    <row r="17" spans="1:25" ht="22.5" customHeight="1" x14ac:dyDescent="0.2">
      <c r="A17" s="49"/>
      <c r="B17" s="38" t="s">
        <v>81</v>
      </c>
      <c r="C17" s="298"/>
      <c r="D17" s="301"/>
      <c r="E17" s="301"/>
      <c r="F17" s="36"/>
      <c r="G17" s="39"/>
      <c r="H17" s="5"/>
      <c r="I17" s="5"/>
      <c r="J17" s="5"/>
      <c r="K17" s="5"/>
      <c r="L17" s="5"/>
      <c r="M17" s="5"/>
      <c r="N17" s="5"/>
      <c r="O17" s="5"/>
      <c r="P17" s="5"/>
      <c r="Q17" s="5"/>
      <c r="R17" s="5"/>
      <c r="S17" s="5"/>
      <c r="T17" s="5"/>
      <c r="U17" s="5"/>
      <c r="V17" s="5"/>
      <c r="W17" s="5"/>
      <c r="X17" s="5"/>
      <c r="Y17" s="5"/>
    </row>
    <row r="18" spans="1:25" ht="22.5" customHeight="1" x14ac:dyDescent="0.2">
      <c r="A18" s="49"/>
      <c r="B18" s="38" t="s">
        <v>82</v>
      </c>
      <c r="C18" s="302"/>
      <c r="D18" s="303"/>
      <c r="E18" s="303"/>
      <c r="F18" s="304"/>
      <c r="G18" s="39"/>
      <c r="H18" s="5"/>
      <c r="I18" s="5"/>
      <c r="J18" s="5"/>
      <c r="K18" s="5"/>
      <c r="L18" s="5"/>
      <c r="M18" s="5"/>
      <c r="N18" s="5"/>
      <c r="O18" s="5"/>
      <c r="P18" s="5"/>
      <c r="Q18" s="5"/>
      <c r="R18" s="5"/>
      <c r="S18" s="5"/>
      <c r="T18" s="5"/>
      <c r="U18" s="5"/>
      <c r="V18" s="5"/>
      <c r="W18" s="5"/>
      <c r="X18" s="5"/>
      <c r="Y18" s="5"/>
    </row>
    <row r="19" spans="1:25" ht="22.5" customHeight="1" x14ac:dyDescent="0.2">
      <c r="A19" s="49"/>
      <c r="B19" s="47" t="s">
        <v>362</v>
      </c>
      <c r="C19" s="298"/>
      <c r="D19" s="301"/>
      <c r="E19" s="301"/>
      <c r="F19" s="36"/>
      <c r="G19" s="39"/>
      <c r="H19" s="5"/>
      <c r="I19" s="5"/>
      <c r="J19" s="5"/>
      <c r="K19" s="5"/>
      <c r="L19" s="5"/>
      <c r="M19" s="5"/>
      <c r="N19" s="5"/>
      <c r="O19" s="5"/>
      <c r="P19" s="5"/>
      <c r="Q19" s="5"/>
      <c r="R19" s="5"/>
      <c r="S19" s="5"/>
      <c r="T19" s="5"/>
      <c r="U19" s="5"/>
      <c r="V19" s="5"/>
      <c r="W19" s="5"/>
      <c r="X19" s="5"/>
      <c r="Y19" s="5"/>
    </row>
    <row r="20" spans="1:25" ht="15.75" customHeight="1" x14ac:dyDescent="0.2">
      <c r="A20" s="49"/>
      <c r="B20" s="50"/>
      <c r="C20" s="283"/>
      <c r="D20" s="283"/>
      <c r="E20" s="283"/>
      <c r="F20" s="305"/>
      <c r="G20" s="39"/>
      <c r="H20" s="5"/>
      <c r="I20" s="5"/>
      <c r="J20" s="5"/>
      <c r="K20" s="5"/>
      <c r="L20" s="5"/>
      <c r="M20" s="5"/>
      <c r="N20" s="5"/>
      <c r="O20" s="5"/>
      <c r="P20" s="5"/>
      <c r="Q20" s="5"/>
      <c r="R20" s="5"/>
      <c r="S20" s="5"/>
      <c r="T20" s="5"/>
      <c r="U20" s="5"/>
      <c r="V20" s="5"/>
      <c r="W20" s="5"/>
      <c r="X20" s="5"/>
      <c r="Y20" s="5"/>
    </row>
    <row r="21" spans="1:25" ht="15.75" customHeight="1" x14ac:dyDescent="0.2">
      <c r="A21" s="29"/>
      <c r="B21" s="239" t="s">
        <v>85</v>
      </c>
      <c r="C21" s="242"/>
      <c r="D21" s="239"/>
      <c r="E21" s="239"/>
      <c r="F21" s="306"/>
      <c r="G21" s="27"/>
      <c r="H21" s="11"/>
      <c r="I21" s="11"/>
      <c r="J21" s="11"/>
      <c r="K21" s="11"/>
      <c r="L21" s="11"/>
      <c r="M21" s="11"/>
      <c r="N21" s="11"/>
      <c r="O21" s="11"/>
      <c r="P21" s="11"/>
      <c r="Q21" s="11"/>
      <c r="R21" s="11"/>
      <c r="S21" s="11"/>
      <c r="T21" s="11"/>
      <c r="U21" s="11"/>
      <c r="V21" s="11"/>
      <c r="W21" s="11"/>
      <c r="X21" s="11"/>
      <c r="Y21" s="11"/>
    </row>
    <row r="22" spans="1:25" ht="15.75" customHeight="1" x14ac:dyDescent="0.2"/>
    <row r="23" spans="1:25" ht="15.75" customHeight="1" x14ac:dyDescent="0.2"/>
    <row r="24" spans="1:25" ht="15.75" customHeight="1" x14ac:dyDescent="0.2"/>
    <row r="25" spans="1:25" ht="15.75" customHeight="1" x14ac:dyDescent="0.2"/>
    <row r="26" spans="1:25" ht="15.75" customHeight="1" x14ac:dyDescent="0.2"/>
    <row r="27" spans="1:25" ht="15.75" customHeight="1" x14ac:dyDescent="0.2"/>
    <row r="28" spans="1:25" ht="15.75" customHeight="1" x14ac:dyDescent="0.2"/>
    <row r="29" spans="1:25" ht="15.75" customHeight="1" x14ac:dyDescent="0.2"/>
    <row r="30" spans="1:25" ht="15.75" customHeight="1" x14ac:dyDescent="0.2"/>
    <row r="31" spans="1:25" ht="15.75" customHeight="1" x14ac:dyDescent="0.2"/>
    <row r="32" spans="1:2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1.1640625" defaultRowHeight="15" customHeight="1" x14ac:dyDescent="0.2"/>
  <cols>
    <col min="1" max="6" width="10.5" customWidth="1"/>
  </cols>
  <sheetData>
    <row r="1" spans="1:2" ht="15.75" customHeight="1" x14ac:dyDescent="0.2"/>
    <row r="2" spans="1:2" ht="15.75" customHeight="1" x14ac:dyDescent="0.2">
      <c r="A2" s="307" t="s">
        <v>363</v>
      </c>
      <c r="B2" s="307" t="s">
        <v>364</v>
      </c>
    </row>
    <row r="3" spans="1:2" ht="15.75" customHeight="1" x14ac:dyDescent="0.2"/>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Candidate Technologies</vt:lpstr>
      <vt:lpstr>Summary of Comparison</vt:lpstr>
      <vt:lpstr>Detailed Comparison</vt:lpstr>
      <vt:lpstr>Sheet2</vt:lpstr>
      <vt:lpstr>Summary</vt:lpstr>
      <vt:lpstr>Setup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Maddegoda, Ramesh (US 398B)</cp:lastModifiedBy>
  <dcterms:created xsi:type="dcterms:W3CDTF">2024-02-07T17:46:48Z</dcterms:created>
  <dcterms:modified xsi:type="dcterms:W3CDTF">2024-02-07T17:47:04Z</dcterms:modified>
</cp:coreProperties>
</file>