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QUIRELL\Desktop\"/>
    </mc:Choice>
  </mc:AlternateContent>
  <bookViews>
    <workbookView xWindow="0" yWindow="0" windowWidth="20490" windowHeight="8340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" l="1"/>
  <c r="C38" i="1" s="1"/>
  <c r="D38" i="1" s="1"/>
  <c r="E38" i="1" s="1"/>
  <c r="C36" i="1"/>
  <c r="C35" i="1"/>
  <c r="C34" i="1"/>
  <c r="B25" i="1"/>
  <c r="C25" i="1" s="1"/>
  <c r="D25" i="1" s="1"/>
  <c r="E25" i="1" s="1"/>
  <c r="B2" i="1"/>
  <c r="C2" i="1" s="1"/>
  <c r="K2" i="1"/>
  <c r="E10" i="1" s="1"/>
  <c r="D37" i="1"/>
  <c r="E37" i="1" s="1"/>
  <c r="D36" i="1"/>
  <c r="D35" i="1"/>
  <c r="E35" i="1" s="1"/>
  <c r="B34" i="1"/>
  <c r="B2" i="2"/>
  <c r="A8" i="2"/>
  <c r="E36" i="1"/>
  <c r="C26" i="1" l="1"/>
  <c r="D2" i="1"/>
  <c r="E2" i="1" s="1"/>
  <c r="C3" i="1"/>
  <c r="C4" i="1" s="1"/>
  <c r="C5" i="1" s="1"/>
  <c r="M2" i="1"/>
  <c r="K3" i="1"/>
  <c r="E11" i="1" s="1"/>
  <c r="D10" i="1"/>
  <c r="F10" i="1" s="1"/>
  <c r="H10" i="1" s="1"/>
  <c r="D12" i="1"/>
  <c r="D34" i="1"/>
  <c r="E34" i="1" s="1"/>
  <c r="F34" i="1" s="1"/>
  <c r="D11" i="1"/>
  <c r="C27" i="1" l="1"/>
  <c r="D26" i="1"/>
  <c r="E26" i="1" s="1"/>
  <c r="F11" i="1"/>
  <c r="H11" i="1" s="1"/>
  <c r="M3" i="1"/>
  <c r="K4" i="1"/>
  <c r="D3" i="1"/>
  <c r="E3" i="1" s="1"/>
  <c r="C28" i="1" l="1"/>
  <c r="D27" i="1"/>
  <c r="E27" i="1" s="1"/>
  <c r="K5" i="1"/>
  <c r="E12" i="1"/>
  <c r="F12" i="1" s="1"/>
  <c r="H12" i="1" s="1"/>
  <c r="J10" i="1" s="1"/>
  <c r="M25" i="1" s="1"/>
  <c r="M4" i="1"/>
  <c r="D4" i="1"/>
  <c r="E4" i="1" s="1"/>
  <c r="C29" i="1" l="1"/>
  <c r="D29" i="1" s="1"/>
  <c r="E29" i="1" s="1"/>
  <c r="D28" i="1"/>
  <c r="E28" i="1" s="1"/>
  <c r="M5" i="1"/>
  <c r="K6" i="1"/>
  <c r="C6" i="1"/>
  <c r="D6" i="1" s="1"/>
  <c r="E6" i="1" s="1"/>
  <c r="D5" i="1"/>
  <c r="E5" i="1" s="1"/>
  <c r="F2" i="1" s="1"/>
  <c r="F25" i="1" l="1"/>
  <c r="H34" i="1" s="1"/>
  <c r="K7" i="1"/>
  <c r="M6" i="1"/>
  <c r="K8" i="1" l="1"/>
  <c r="M7" i="1"/>
  <c r="N25" i="1"/>
  <c r="O25" i="1" s="1"/>
  <c r="K25" i="1"/>
  <c r="K9" i="1" l="1"/>
  <c r="M8" i="1"/>
  <c r="K10" i="1" l="1"/>
  <c r="M9" i="1"/>
  <c r="K11" i="1" l="1"/>
  <c r="M10" i="1"/>
  <c r="K12" i="1" l="1"/>
  <c r="M11" i="1"/>
  <c r="K13" i="1" l="1"/>
  <c r="M12" i="1"/>
  <c r="K14" i="1" l="1"/>
  <c r="M13" i="1"/>
  <c r="K15" i="1" l="1"/>
  <c r="M14" i="1"/>
  <c r="K16" i="1" l="1"/>
  <c r="M16" i="1" s="1"/>
  <c r="M15" i="1"/>
  <c r="O2" i="1" l="1"/>
  <c r="J25" i="1" s="1"/>
</calcChain>
</file>

<file path=xl/sharedStrings.xml><?xml version="1.0" encoding="utf-8"?>
<sst xmlns="http://schemas.openxmlformats.org/spreadsheetml/2006/main" count="34" uniqueCount="27">
  <si>
    <t>сумма</t>
  </si>
  <si>
    <t>выб среднее</t>
  </si>
  <si>
    <t>1-выб ср</t>
  </si>
  <si>
    <t>(1-в ср)^2</t>
  </si>
  <si>
    <t>сум((1-в ср)^2)</t>
  </si>
  <si>
    <t>общ ср</t>
  </si>
  <si>
    <t>(набл-общ ср)^2</t>
  </si>
  <si>
    <t>набл</t>
  </si>
  <si>
    <t>SST</t>
  </si>
  <si>
    <t>выб ср</t>
  </si>
  <si>
    <t>группа</t>
  </si>
  <si>
    <t>общее ср</t>
  </si>
  <si>
    <t>(в ср-общ ср)^2</t>
  </si>
  <si>
    <t>5*(в ср-общ ср)^2</t>
  </si>
  <si>
    <t>SSB</t>
  </si>
  <si>
    <t>(вар-в ср)^2</t>
  </si>
  <si>
    <t>2-выб ср</t>
  </si>
  <si>
    <t>(2-в ср)^2</t>
  </si>
  <si>
    <t>сум((2-в ср)^2)</t>
  </si>
  <si>
    <t>3-выб ср</t>
  </si>
  <si>
    <t>(3-в ср)^2</t>
  </si>
  <si>
    <t>сум((3-в ср)^2)</t>
  </si>
  <si>
    <t>SSW</t>
  </si>
  <si>
    <t>SSB+SSW</t>
  </si>
  <si>
    <t>S1^2</t>
  </si>
  <si>
    <t>S2^2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</si>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</sst>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0.5"/>
      <color rgb="FF333333"/>
      <name val="Arial"/>
      <family val="2"/>
      <charset val="204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topLeftCell="A13" workbookViewId="0">
      <selection activeCell="D33" sqref="D33"/>
    </sheetView>
  </sheetViews>
  <sheetFormatPr defaultRowHeight="15" x14ac:dyDescent="0.25"/>
  <sheetData>
    <row r="1" spans="1:16" ht="27.75" thickBot="1" x14ac:dyDescent="0.3">
      <c r="A1">
        <v>1</v>
      </c>
      <c r="B1" t="s">
        <v>0</v>
      </c>
      <c r="C1" s="3" t="s">
        <v>1</v>
      </c>
      <c r="D1" t="s">
        <v>2</v>
      </c>
      <c r="E1" t="s">
        <v>3</v>
      </c>
      <c r="F1" t="s">
        <v>4</v>
      </c>
      <c r="K1" t="s">
        <v>5</v>
      </c>
      <c r="L1" t="s">
        <v>7</v>
      </c>
      <c r="M1" t="s">
        <v>6</v>
      </c>
      <c r="O1" t="s">
        <v>8</v>
      </c>
    </row>
    <row r="2" spans="1:16" ht="15.75" thickBot="1" x14ac:dyDescent="0.3">
      <c r="A2" s="1">
        <v>115.6</v>
      </c>
      <c r="B2">
        <f>SUM(A2:A6)</f>
        <v>543.4</v>
      </c>
      <c r="C2">
        <f>B2/5</f>
        <v>108.67999999999999</v>
      </c>
      <c r="D2">
        <f>A2-C2</f>
        <v>6.9200000000000017</v>
      </c>
      <c r="E2">
        <f>D2^2</f>
        <v>47.886400000000023</v>
      </c>
      <c r="F2">
        <f>SUM(E2:E6)</f>
        <v>339.34800000000007</v>
      </c>
      <c r="K2">
        <f>SUM(L2:L16)/15</f>
        <v>103.33333333333333</v>
      </c>
      <c r="L2" s="1">
        <v>115.6</v>
      </c>
      <c r="M2">
        <f>(L2-K2)^2</f>
        <v>150.4711111111111</v>
      </c>
      <c r="O2">
        <f>SUM(M2:M16)</f>
        <v>1442.7333333333331</v>
      </c>
    </row>
    <row r="3" spans="1:16" ht="15.75" thickBot="1" x14ac:dyDescent="0.3">
      <c r="A3" s="2">
        <v>100.6</v>
      </c>
      <c r="C3">
        <f>C2</f>
        <v>108.67999999999999</v>
      </c>
      <c r="D3">
        <f t="shared" ref="D3:D6" si="0">A3-C3</f>
        <v>-8.0799999999999983</v>
      </c>
      <c r="E3">
        <f t="shared" ref="E3:E6" si="1">D3^2</f>
        <v>65.286399999999972</v>
      </c>
      <c r="K3">
        <f>K2</f>
        <v>103.33333333333333</v>
      </c>
      <c r="L3" s="2">
        <v>100.6</v>
      </c>
      <c r="M3">
        <f>(L3-K3)^2</f>
        <v>7.4711111111111164</v>
      </c>
    </row>
    <row r="4" spans="1:16" ht="15.75" thickBot="1" x14ac:dyDescent="0.3">
      <c r="A4" s="2">
        <v>106.3</v>
      </c>
      <c r="C4">
        <f>C3</f>
        <v>108.67999999999999</v>
      </c>
      <c r="D4">
        <f t="shared" si="0"/>
        <v>-2.3799999999999955</v>
      </c>
      <c r="E4">
        <f t="shared" si="1"/>
        <v>5.6643999999999783</v>
      </c>
      <c r="K4">
        <f t="shared" ref="K4:K16" si="2">K3</f>
        <v>103.33333333333333</v>
      </c>
      <c r="L4" s="2">
        <v>106.3</v>
      </c>
      <c r="M4">
        <f t="shared" ref="M3:M16" si="3">(L4-K4)^2</f>
        <v>8.8011111111111227</v>
      </c>
    </row>
    <row r="5" spans="1:16" ht="15.75" thickBot="1" x14ac:dyDescent="0.3">
      <c r="A5" s="2">
        <v>100.1</v>
      </c>
      <c r="C5">
        <f>C4</f>
        <v>108.67999999999999</v>
      </c>
      <c r="D5">
        <f t="shared" si="0"/>
        <v>-8.5799999999999983</v>
      </c>
      <c r="E5">
        <f t="shared" si="1"/>
        <v>73.61639999999997</v>
      </c>
      <c r="K5">
        <f t="shared" si="2"/>
        <v>103.33333333333333</v>
      </c>
      <c r="L5" s="2">
        <v>100.1</v>
      </c>
      <c r="M5">
        <f t="shared" si="3"/>
        <v>10.45444444444445</v>
      </c>
    </row>
    <row r="6" spans="1:16" ht="15.75" thickBot="1" x14ac:dyDescent="0.3">
      <c r="A6" s="2">
        <v>120.8</v>
      </c>
      <c r="C6">
        <f t="shared" ref="C4:C6" si="4">C5</f>
        <v>108.67999999999999</v>
      </c>
      <c r="D6">
        <f t="shared" si="0"/>
        <v>12.120000000000005</v>
      </c>
      <c r="E6">
        <f t="shared" si="1"/>
        <v>146.8944000000001</v>
      </c>
      <c r="K6">
        <f t="shared" si="2"/>
        <v>103.33333333333333</v>
      </c>
      <c r="L6" s="2">
        <v>120.8</v>
      </c>
      <c r="M6">
        <f t="shared" si="3"/>
        <v>305.0844444444445</v>
      </c>
      <c r="P6" s="5"/>
    </row>
    <row r="7" spans="1:16" ht="15.75" thickBot="1" x14ac:dyDescent="0.3">
      <c r="K7">
        <f t="shared" si="2"/>
        <v>103.33333333333333</v>
      </c>
      <c r="L7" s="3">
        <v>110.7</v>
      </c>
      <c r="M7">
        <f t="shared" si="3"/>
        <v>54.267777777777887</v>
      </c>
    </row>
    <row r="8" spans="1:16" ht="15.75" thickBot="1" x14ac:dyDescent="0.3">
      <c r="K8">
        <f t="shared" si="2"/>
        <v>103.33333333333333</v>
      </c>
      <c r="L8" s="4">
        <v>105.5</v>
      </c>
      <c r="M8">
        <f t="shared" si="3"/>
        <v>4.6944444444444651</v>
      </c>
    </row>
    <row r="9" spans="1:16" ht="15.75" thickBot="1" x14ac:dyDescent="0.3">
      <c r="C9" t="s">
        <v>10</v>
      </c>
      <c r="D9" t="s">
        <v>9</v>
      </c>
      <c r="E9" t="s">
        <v>11</v>
      </c>
      <c r="F9" t="s">
        <v>12</v>
      </c>
      <c r="H9" t="s">
        <v>13</v>
      </c>
      <c r="J9" t="s">
        <v>14</v>
      </c>
      <c r="K9">
        <f t="shared" si="2"/>
        <v>103.33333333333333</v>
      </c>
      <c r="L9" s="4">
        <v>120.4</v>
      </c>
      <c r="M9">
        <f t="shared" si="3"/>
        <v>291.27111111111145</v>
      </c>
    </row>
    <row r="10" spans="1:16" ht="15.75" thickBot="1" x14ac:dyDescent="0.3">
      <c r="A10" s="3"/>
      <c r="C10">
        <v>1</v>
      </c>
      <c r="D10">
        <f>C2</f>
        <v>108.67999999999999</v>
      </c>
      <c r="E10">
        <f>K2</f>
        <v>103.33333333333333</v>
      </c>
      <c r="F10">
        <f>(D10-E10)^2</f>
        <v>28.586844444444417</v>
      </c>
      <c r="H10">
        <f>5*F10</f>
        <v>142.93422222222208</v>
      </c>
      <c r="J10">
        <f>SUM(H10:H12)</f>
        <v>586.50133333333247</v>
      </c>
      <c r="K10">
        <f t="shared" si="2"/>
        <v>103.33333333333333</v>
      </c>
      <c r="L10" s="4">
        <v>100.9</v>
      </c>
      <c r="M10">
        <f t="shared" si="3"/>
        <v>5.9211111111110606</v>
      </c>
    </row>
    <row r="11" spans="1:16" ht="15.75" thickBot="1" x14ac:dyDescent="0.3">
      <c r="A11" s="4"/>
      <c r="C11">
        <v>2</v>
      </c>
      <c r="D11">
        <f>C25</f>
        <v>106.75999999999999</v>
      </c>
      <c r="E11">
        <f t="shared" ref="E11:E12" si="5">K3</f>
        <v>103.33333333333333</v>
      </c>
      <c r="F11">
        <f t="shared" ref="F11:F12" si="6">(D11-E11)^2</f>
        <v>11.742044444444415</v>
      </c>
      <c r="H11">
        <f t="shared" ref="H11:H12" si="7">5*F11</f>
        <v>58.710222222222079</v>
      </c>
      <c r="K11">
        <f t="shared" si="2"/>
        <v>103.33333333333333</v>
      </c>
      <c r="L11" s="4">
        <v>96.3</v>
      </c>
      <c r="M11">
        <f t="shared" si="3"/>
        <v>49.467777777777748</v>
      </c>
    </row>
    <row r="12" spans="1:16" ht="15.75" thickBot="1" x14ac:dyDescent="0.3">
      <c r="A12" s="4"/>
      <c r="C12">
        <v>3</v>
      </c>
      <c r="D12">
        <f>C34</f>
        <v>94.56</v>
      </c>
      <c r="E12">
        <f t="shared" si="5"/>
        <v>103.33333333333333</v>
      </c>
      <c r="F12">
        <f t="shared" si="6"/>
        <v>76.971377777777661</v>
      </c>
      <c r="H12">
        <f t="shared" si="7"/>
        <v>384.85688888888831</v>
      </c>
      <c r="K12">
        <f t="shared" si="2"/>
        <v>103.33333333333333</v>
      </c>
      <c r="L12" s="3">
        <v>87.4</v>
      </c>
      <c r="M12">
        <f t="shared" si="3"/>
        <v>253.87111111111079</v>
      </c>
    </row>
    <row r="13" spans="1:16" ht="15.75" thickBot="1" x14ac:dyDescent="0.3">
      <c r="A13" s="4"/>
      <c r="K13">
        <f t="shared" si="2"/>
        <v>103.33333333333333</v>
      </c>
      <c r="L13" s="4">
        <v>94.6</v>
      </c>
      <c r="M13">
        <f t="shared" si="3"/>
        <v>76.271111111111125</v>
      </c>
    </row>
    <row r="14" spans="1:16" ht="15.75" thickBot="1" x14ac:dyDescent="0.3">
      <c r="A14" s="4"/>
      <c r="K14">
        <f t="shared" si="2"/>
        <v>103.33333333333333</v>
      </c>
      <c r="L14" s="4">
        <v>101.3</v>
      </c>
      <c r="M14">
        <f t="shared" si="3"/>
        <v>4.134444444444437</v>
      </c>
    </row>
    <row r="15" spans="1:16" ht="15.75" thickBot="1" x14ac:dyDescent="0.3">
      <c r="K15">
        <f t="shared" si="2"/>
        <v>103.33333333333333</v>
      </c>
      <c r="L15" s="4">
        <v>100.8</v>
      </c>
      <c r="M15">
        <f t="shared" si="3"/>
        <v>6.4177777777777685</v>
      </c>
    </row>
    <row r="16" spans="1:16" ht="15.75" thickBot="1" x14ac:dyDescent="0.3">
      <c r="K16">
        <f t="shared" si="2"/>
        <v>103.33333333333333</v>
      </c>
      <c r="L16" s="4">
        <v>88.7</v>
      </c>
      <c r="M16">
        <f t="shared" si="3"/>
        <v>214.13444444444423</v>
      </c>
    </row>
    <row r="17" spans="1:15" ht="15.75" thickBot="1" x14ac:dyDescent="0.3"/>
    <row r="18" spans="1:15" ht="15.75" thickBot="1" x14ac:dyDescent="0.3">
      <c r="A18" s="3"/>
    </row>
    <row r="19" spans="1:15" ht="15.75" thickBot="1" x14ac:dyDescent="0.3">
      <c r="A19" s="4"/>
    </row>
    <row r="20" spans="1:15" ht="15.75" thickBot="1" x14ac:dyDescent="0.3">
      <c r="A20" s="4"/>
    </row>
    <row r="21" spans="1:15" ht="15.75" thickBot="1" x14ac:dyDescent="0.3">
      <c r="A21" s="4"/>
    </row>
    <row r="22" spans="1:15" ht="15.75" thickBot="1" x14ac:dyDescent="0.3">
      <c r="A22" s="4"/>
    </row>
    <row r="23" spans="1:15" ht="15.75" thickBot="1" x14ac:dyDescent="0.3"/>
    <row r="24" spans="1:15" ht="27.75" thickBot="1" x14ac:dyDescent="0.3">
      <c r="A24">
        <v>2</v>
      </c>
      <c r="B24" t="s">
        <v>0</v>
      </c>
      <c r="C24" s="3" t="s">
        <v>1</v>
      </c>
      <c r="D24" t="s">
        <v>16</v>
      </c>
      <c r="E24" t="s">
        <v>17</v>
      </c>
      <c r="F24" t="s">
        <v>18</v>
      </c>
      <c r="J24" t="s">
        <v>8</v>
      </c>
      <c r="K24" t="s">
        <v>23</v>
      </c>
      <c r="M24" t="s">
        <v>24</v>
      </c>
      <c r="N24" t="s">
        <v>25</v>
      </c>
      <c r="O24" t="s">
        <v>26</v>
      </c>
    </row>
    <row r="25" spans="1:15" ht="15.75" thickBot="1" x14ac:dyDescent="0.3">
      <c r="A25" s="3">
        <v>110.7</v>
      </c>
      <c r="B25">
        <f>SUM(A25:A29)</f>
        <v>533.79999999999995</v>
      </c>
      <c r="C25">
        <f>B25/5</f>
        <v>106.75999999999999</v>
      </c>
      <c r="D25">
        <f>A25-C25</f>
        <v>3.9400000000000119</v>
      </c>
      <c r="E25">
        <f>D25^2</f>
        <v>15.523600000000094</v>
      </c>
      <c r="F25">
        <f>SUM(E25:E29)</f>
        <v>346.91200000000015</v>
      </c>
      <c r="J25">
        <f>O2</f>
        <v>1442.7333333333331</v>
      </c>
      <c r="K25">
        <f>SUM(J10,H34)</f>
        <v>1442.7333333333327</v>
      </c>
      <c r="M25">
        <f>J10/2</f>
        <v>293.25066666666623</v>
      </c>
      <c r="N25">
        <f>H34/12</f>
        <v>71.352666666666678</v>
      </c>
      <c r="O25">
        <f>M25/N25</f>
        <v>4.1098767623728083</v>
      </c>
    </row>
    <row r="26" spans="1:15" ht="15.75" thickBot="1" x14ac:dyDescent="0.3">
      <c r="A26" s="4">
        <v>105.5</v>
      </c>
      <c r="C26">
        <f>C25</f>
        <v>106.75999999999999</v>
      </c>
      <c r="D26">
        <f t="shared" ref="D26:D29" si="8">A26-C26</f>
        <v>-1.2599999999999909</v>
      </c>
      <c r="E26">
        <f>D26^2</f>
        <v>1.587599999999977</v>
      </c>
    </row>
    <row r="27" spans="1:15" ht="15.75" thickBot="1" x14ac:dyDescent="0.3">
      <c r="A27" s="4">
        <v>120.4</v>
      </c>
      <c r="C27">
        <f t="shared" ref="C27:C29" si="9">C26</f>
        <v>106.75999999999999</v>
      </c>
      <c r="D27">
        <f t="shared" si="8"/>
        <v>13.640000000000015</v>
      </c>
      <c r="E27">
        <f t="shared" ref="E26:E29" si="10">D27^2</f>
        <v>186.0496000000004</v>
      </c>
    </row>
    <row r="28" spans="1:15" ht="15.75" thickBot="1" x14ac:dyDescent="0.3">
      <c r="A28" s="4">
        <v>100.9</v>
      </c>
      <c r="C28">
        <f t="shared" si="9"/>
        <v>106.75999999999999</v>
      </c>
      <c r="D28">
        <f t="shared" si="8"/>
        <v>-5.8599999999999852</v>
      </c>
      <c r="E28">
        <f t="shared" si="10"/>
        <v>34.339599999999827</v>
      </c>
    </row>
    <row r="29" spans="1:15" ht="15.75" thickBot="1" x14ac:dyDescent="0.3">
      <c r="A29" s="4">
        <v>96.3</v>
      </c>
      <c r="C29">
        <f t="shared" si="9"/>
        <v>106.75999999999999</v>
      </c>
      <c r="D29">
        <f t="shared" si="8"/>
        <v>-10.459999999999994</v>
      </c>
      <c r="E29">
        <f t="shared" si="10"/>
        <v>109.41159999999986</v>
      </c>
    </row>
    <row r="32" spans="1:15" ht="15.75" thickBot="1" x14ac:dyDescent="0.3"/>
    <row r="33" spans="1:8" ht="27.75" thickBot="1" x14ac:dyDescent="0.3">
      <c r="A33">
        <v>3</v>
      </c>
      <c r="B33" t="s">
        <v>0</v>
      </c>
      <c r="C33" s="3" t="s">
        <v>1</v>
      </c>
      <c r="D33" t="s">
        <v>19</v>
      </c>
      <c r="E33" t="s">
        <v>20</v>
      </c>
      <c r="F33" t="s">
        <v>21</v>
      </c>
      <c r="H33" t="s">
        <v>22</v>
      </c>
    </row>
    <row r="34" spans="1:8" ht="15.75" thickBot="1" x14ac:dyDescent="0.3">
      <c r="A34" s="3">
        <v>87.4</v>
      </c>
      <c r="B34">
        <f>SUM(A34:A38)</f>
        <v>472.8</v>
      </c>
      <c r="C34">
        <f>B34/5</f>
        <v>94.56</v>
      </c>
      <c r="D34">
        <f>A34-C34</f>
        <v>-7.1599999999999966</v>
      </c>
      <c r="E34">
        <f>D34^2</f>
        <v>51.265599999999949</v>
      </c>
      <c r="F34">
        <f>SUM(E34:E38)</f>
        <v>169.97199999999981</v>
      </c>
      <c r="H34">
        <f>F34+F25+F2</f>
        <v>856.23200000000008</v>
      </c>
    </row>
    <row r="35" spans="1:8" ht="15.75" thickBot="1" x14ac:dyDescent="0.3">
      <c r="A35" s="4">
        <v>94.6</v>
      </c>
      <c r="C35">
        <f>C34</f>
        <v>94.56</v>
      </c>
      <c r="D35">
        <f t="shared" ref="D35:D38" si="11">A35-C35</f>
        <v>3.9999999999992042E-2</v>
      </c>
      <c r="E35">
        <f t="shared" ref="E35:E38" si="12">D35^2</f>
        <v>1.5999999999993634E-3</v>
      </c>
    </row>
    <row r="36" spans="1:8" ht="15.75" thickBot="1" x14ac:dyDescent="0.3">
      <c r="A36" s="4">
        <v>101.3</v>
      </c>
      <c r="C36">
        <f t="shared" ref="C36:C38" si="13">C35</f>
        <v>94.56</v>
      </c>
      <c r="D36">
        <f t="shared" si="11"/>
        <v>6.7399999999999949</v>
      </c>
      <c r="E36">
        <f t="shared" si="12"/>
        <v>45.427599999999934</v>
      </c>
    </row>
    <row r="37" spans="1:8" ht="15.75" thickBot="1" x14ac:dyDescent="0.3">
      <c r="A37" s="4">
        <v>100.8</v>
      </c>
      <c r="C37">
        <f t="shared" si="13"/>
        <v>94.56</v>
      </c>
      <c r="D37">
        <f t="shared" si="11"/>
        <v>6.2399999999999949</v>
      </c>
      <c r="E37">
        <f t="shared" si="12"/>
        <v>38.937599999999939</v>
      </c>
    </row>
    <row r="38" spans="1:8" ht="15.75" thickBot="1" x14ac:dyDescent="0.3">
      <c r="A38" s="4">
        <v>88.7</v>
      </c>
      <c r="C38">
        <f t="shared" si="13"/>
        <v>94.56</v>
      </c>
      <c r="D38">
        <f t="shared" si="11"/>
        <v>-5.8599999999999994</v>
      </c>
      <c r="E38">
        <f t="shared" si="12"/>
        <v>34.33959999999999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2" sqref="C2"/>
    </sheetView>
  </sheetViews>
  <sheetFormatPr defaultRowHeight="15" x14ac:dyDescent="0.25"/>
  <sheetData>
    <row r="1" spans="1:3" ht="15.75" thickBot="1" x14ac:dyDescent="0.3">
      <c r="A1">
        <v>1</v>
      </c>
      <c r="B1" t="s">
        <v>9</v>
      </c>
      <c r="C1" t="s">
        <v>15</v>
      </c>
    </row>
    <row r="2" spans="1:3" ht="15.75" thickBot="1" x14ac:dyDescent="0.3">
      <c r="A2" s="3">
        <v>85.4</v>
      </c>
      <c r="B2">
        <f>A8/5</f>
        <v>94.039999999999992</v>
      </c>
    </row>
    <row r="3" spans="1:3" ht="15.75" thickBot="1" x14ac:dyDescent="0.3">
      <c r="A3" s="4">
        <v>90.6</v>
      </c>
    </row>
    <row r="4" spans="1:3" ht="15.75" thickBot="1" x14ac:dyDescent="0.3">
      <c r="A4" s="4">
        <v>106.3</v>
      </c>
    </row>
    <row r="5" spans="1:3" ht="15.75" thickBot="1" x14ac:dyDescent="0.3">
      <c r="A5" s="4">
        <v>100.1</v>
      </c>
    </row>
    <row r="6" spans="1:3" ht="15.75" thickBot="1" x14ac:dyDescent="0.3">
      <c r="A6" s="4">
        <v>87.8</v>
      </c>
    </row>
    <row r="7" spans="1:3" x14ac:dyDescent="0.25">
      <c r="A7" t="s">
        <v>0</v>
      </c>
    </row>
    <row r="8" spans="1:3" x14ac:dyDescent="0.25">
      <c r="A8">
        <f>SUM(A2:A6)</f>
        <v>470.2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SQUIRELL</dc:creator>
  <cp:lastModifiedBy>SQUIRELL</cp:lastModifiedBy>
  <dcterms:created xsi:type="dcterms:W3CDTF">2018-04-22T09:11:09Z</dcterms:created>
  <dcterms:modified xsi:type="dcterms:W3CDTF">2018-04-22T11:26:41Z</dcterms:modified>
</cp:coreProperties>
</file>