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16060" yWindow="0" windowWidth="12740" windowHeight="15380"/>
  </bookViews>
  <sheets>
    <sheet name="Table S1" sheetId="8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8" l="1"/>
  <c r="D19" i="8"/>
  <c r="D17" i="8"/>
  <c r="E22" i="8"/>
  <c r="D33" i="8"/>
  <c r="D32" i="8"/>
  <c r="D31" i="8"/>
  <c r="D20" i="8"/>
  <c r="D16" i="8"/>
  <c r="D3" i="8"/>
</calcChain>
</file>

<file path=xl/sharedStrings.xml><?xml version="1.0" encoding="utf-8"?>
<sst xmlns="http://schemas.openxmlformats.org/spreadsheetml/2006/main" count="175" uniqueCount="118">
  <si>
    <t>Fe</t>
  </si>
  <si>
    <t>Arrow squid</t>
  </si>
  <si>
    <t>Δ</t>
  </si>
  <si>
    <t>Demersals</t>
  </si>
  <si>
    <t>Bycatch population</t>
  </si>
  <si>
    <t>Target group name</t>
  </si>
  <si>
    <t>Shrimps</t>
  </si>
  <si>
    <t>Target group weight</t>
  </si>
  <si>
    <t>Tunas, swordfish, shark, wahoo (TSSW)</t>
  </si>
  <si>
    <t>Stocks or FAO ISSCAAP categories</t>
  </si>
  <si>
    <t>ISSCAAP 45</t>
  </si>
  <si>
    <t>ISSCAAP 31, 33, 34</t>
  </si>
  <si>
    <t>ISSCAAP 36, 38</t>
  </si>
  <si>
    <t>Coastal</t>
  </si>
  <si>
    <t>Longline</t>
  </si>
  <si>
    <r>
      <t>NW Atlantic loggerhead turtle (</t>
    </r>
    <r>
      <rPr>
        <i/>
        <sz val="11"/>
        <color theme="1"/>
        <rFont val="Times New Roman"/>
      </rPr>
      <t>Caretta caretta</t>
    </r>
    <r>
      <rPr>
        <sz val="11"/>
        <color theme="1"/>
        <rFont val="Times New Roman"/>
      </rPr>
      <t>)</t>
    </r>
  </si>
  <si>
    <r>
      <t>E Pacific leatherback turtle (</t>
    </r>
    <r>
      <rPr>
        <i/>
        <sz val="11"/>
        <color theme="1"/>
        <rFont val="Times New Roman"/>
      </rPr>
      <t>Dermochelys coriacea</t>
    </r>
    <r>
      <rPr>
        <sz val="11"/>
        <color theme="1"/>
        <rFont val="Times New Roman"/>
      </rPr>
      <t>)</t>
    </r>
  </si>
  <si>
    <r>
      <t>W Indian Ocean olive ridley (</t>
    </r>
    <r>
      <rPr>
        <i/>
        <sz val="11"/>
        <color theme="1"/>
        <rFont val="Times New Roman"/>
      </rPr>
      <t>Lepidochelys olivacea</t>
    </r>
    <r>
      <rPr>
        <sz val="11"/>
        <color theme="1"/>
        <rFont val="Times New Roman"/>
      </rPr>
      <t>)</t>
    </r>
  </si>
  <si>
    <r>
      <t>NE Indian Ocean olive ridley (</t>
    </r>
    <r>
      <rPr>
        <i/>
        <sz val="11"/>
        <color theme="1"/>
        <rFont val="Times New Roman"/>
      </rPr>
      <t>Lepidochelys olivacea</t>
    </r>
    <r>
      <rPr>
        <sz val="11"/>
        <color theme="1"/>
        <rFont val="Times New Roman"/>
      </rPr>
      <t>)</t>
    </r>
  </si>
  <si>
    <r>
      <rPr>
        <sz val="11"/>
        <color theme="1"/>
        <rFont val="Times New Roman"/>
      </rPr>
      <t>Australian sea lion (</t>
    </r>
    <r>
      <rPr>
        <i/>
        <sz val="11"/>
        <color theme="1"/>
        <rFont val="Times New Roman"/>
      </rPr>
      <t>Neophoca cinerea</t>
    </r>
    <r>
      <rPr>
        <sz val="11"/>
        <color theme="1"/>
        <rFont val="Times New Roman"/>
      </rPr>
      <t xml:space="preserve">) </t>
    </r>
  </si>
  <si>
    <r>
      <t>New Zealand sea lion (</t>
    </r>
    <r>
      <rPr>
        <i/>
        <sz val="11"/>
        <color theme="1"/>
        <rFont val="Times New Roman"/>
      </rPr>
      <t>Phocarctos hookeri</t>
    </r>
    <r>
      <rPr>
        <sz val="11"/>
        <color theme="1"/>
        <rFont val="Times New Roman"/>
      </rPr>
      <t xml:space="preserve">) </t>
    </r>
  </si>
  <si>
    <r>
      <t>Vaquita porpoise (</t>
    </r>
    <r>
      <rPr>
        <i/>
        <sz val="11"/>
        <color theme="1"/>
        <rFont val="Times New Roman"/>
      </rPr>
      <t>Phocoena sinus</t>
    </r>
    <r>
      <rPr>
        <sz val="11"/>
        <color theme="1"/>
        <rFont val="Times New Roman"/>
      </rPr>
      <t>)</t>
    </r>
  </si>
  <si>
    <r>
      <t>Tristan albatross (</t>
    </r>
    <r>
      <rPr>
        <i/>
        <sz val="11"/>
        <color theme="1"/>
        <rFont val="Times New Roman"/>
      </rPr>
      <t>Diomedea dabbenena</t>
    </r>
    <r>
      <rPr>
        <sz val="11"/>
        <color theme="1"/>
        <rFont val="Times New Roman"/>
      </rPr>
      <t xml:space="preserve">) </t>
    </r>
  </si>
  <si>
    <r>
      <t>White-chinned petrel (</t>
    </r>
    <r>
      <rPr>
        <i/>
        <sz val="11"/>
        <color theme="1"/>
        <rFont val="Times New Roman"/>
      </rPr>
      <t>Procellaria aequinoctialis</t>
    </r>
    <r>
      <rPr>
        <sz val="11"/>
        <color theme="1"/>
        <rFont val="Times New Roman"/>
      </rPr>
      <t xml:space="preserve">) </t>
    </r>
  </si>
  <si>
    <r>
      <t xml:space="preserve">Sooty shearwater </t>
    </r>
    <r>
      <rPr>
        <i/>
        <sz val="11"/>
        <color theme="1"/>
        <rFont val="Times New Roman"/>
      </rPr>
      <t>(Ardenna grisea</t>
    </r>
    <r>
      <rPr>
        <sz val="11"/>
        <color theme="1"/>
        <rFont val="Times New Roman"/>
      </rPr>
      <t>)</t>
    </r>
  </si>
  <si>
    <t>All</t>
  </si>
  <si>
    <t>ISSCAAP 36</t>
  </si>
  <si>
    <t>ISSCAAP 31, 32, 33, 34, 45</t>
  </si>
  <si>
    <t>Others</t>
  </si>
  <si>
    <t>Totoaba</t>
  </si>
  <si>
    <t>Number of stocks</t>
  </si>
  <si>
    <t>IUCN Status</t>
  </si>
  <si>
    <t>Turtles</t>
  </si>
  <si>
    <t>ISSCAAP 38</t>
  </si>
  <si>
    <t>Costal sharks</t>
  </si>
  <si>
    <t>FA 31</t>
  </si>
  <si>
    <t>FA 21, 31, 27, 37</t>
  </si>
  <si>
    <t>FA 77, not including U.S.</t>
  </si>
  <si>
    <t>Countries or FAO Fishing Areas (FA)</t>
  </si>
  <si>
    <t>FA 77, 87, not including U.S.</t>
  </si>
  <si>
    <t>FA 51</t>
  </si>
  <si>
    <t>FA 41, 47</t>
  </si>
  <si>
    <t>Other trawl</t>
  </si>
  <si>
    <t>FA 81</t>
  </si>
  <si>
    <r>
      <t>Indo-Pacific finless porpoise (</t>
    </r>
    <r>
      <rPr>
        <i/>
        <sz val="11"/>
        <color theme="1"/>
        <rFont val="Times New Roman"/>
      </rPr>
      <t>Neophocaena phocaenoides</t>
    </r>
    <r>
      <rPr>
        <sz val="11"/>
        <color theme="1"/>
        <rFont val="Times New Roman"/>
      </rPr>
      <t>)</t>
    </r>
  </si>
  <si>
    <r>
      <t>Narrow-ridged finless porpoise (</t>
    </r>
    <r>
      <rPr>
        <i/>
        <sz val="11"/>
        <color theme="1"/>
        <rFont val="Times New Roman"/>
      </rPr>
      <t>Neophocaena asiaeorientalis</t>
    </r>
    <r>
      <rPr>
        <sz val="11"/>
        <color theme="1"/>
        <rFont val="Times New Roman"/>
      </rPr>
      <t>)</t>
    </r>
  </si>
  <si>
    <t>Marine mammals</t>
  </si>
  <si>
    <t>Birds</t>
  </si>
  <si>
    <t>46.1 (27.7-76.8)</t>
  </si>
  <si>
    <t>29.9 (17.9-49.8)</t>
  </si>
  <si>
    <t>128.6 (77.1-214.3)</t>
  </si>
  <si>
    <t>38.5 (23.1-64.1)</t>
  </si>
  <si>
    <t>20.8 (12.5-34.6)</t>
  </si>
  <si>
    <t>59.7 (35.8-99.5)</t>
  </si>
  <si>
    <t>89.5 (53.7-149.1)</t>
  </si>
  <si>
    <t>58.7 (35.2-97.9)</t>
  </si>
  <si>
    <t>20 (12-33.3)</t>
  </si>
  <si>
    <r>
      <t>Indo-Pacific humpback dolphin (</t>
    </r>
    <r>
      <rPr>
        <i/>
        <sz val="11"/>
        <color theme="1"/>
        <rFont val="Times New Roman"/>
      </rPr>
      <t>Sousa chinensis</t>
    </r>
    <r>
      <rPr>
        <sz val="11"/>
        <color theme="1"/>
        <rFont val="Times New Roman"/>
      </rPr>
      <t>)</t>
    </r>
  </si>
  <si>
    <t>LC</t>
  </si>
  <si>
    <r>
      <t>NW Indian Ocean loggerhead turtle (</t>
    </r>
    <r>
      <rPr>
        <i/>
        <sz val="11"/>
        <color theme="1"/>
        <rFont val="Times New Roman"/>
      </rPr>
      <t>Caretta carett</t>
    </r>
    <r>
      <rPr>
        <sz val="11"/>
        <color theme="1"/>
        <rFont val="Times New Roman"/>
      </rPr>
      <t>a)</t>
    </r>
  </si>
  <si>
    <t>CR</t>
  </si>
  <si>
    <r>
      <t>S Pacific loggerhead turtle (</t>
    </r>
    <r>
      <rPr>
        <i/>
        <sz val="11"/>
        <color theme="1"/>
        <rFont val="Times New Roman"/>
      </rPr>
      <t>Caretta carett</t>
    </r>
    <r>
      <rPr>
        <sz val="11"/>
        <color theme="1"/>
        <rFont val="Times New Roman"/>
      </rPr>
      <t>a)</t>
    </r>
  </si>
  <si>
    <r>
      <t>W Pacific leatherback turtle (</t>
    </r>
    <r>
      <rPr>
        <i/>
        <sz val="11"/>
        <color theme="1"/>
        <rFont val="Times New Roman"/>
      </rPr>
      <t>Dermochelys coriacea</t>
    </r>
    <r>
      <rPr>
        <sz val="11"/>
        <color theme="1"/>
        <rFont val="Times New Roman"/>
      </rPr>
      <t>)</t>
    </r>
  </si>
  <si>
    <r>
      <t>SW Indian Ocean leatherback turtle (</t>
    </r>
    <r>
      <rPr>
        <i/>
        <sz val="11"/>
        <color theme="1"/>
        <rFont val="Times New Roman"/>
      </rPr>
      <t>Dermochelys coriacea</t>
    </r>
    <r>
      <rPr>
        <sz val="11"/>
        <color theme="1"/>
        <rFont val="Times New Roman"/>
      </rPr>
      <t>)</t>
    </r>
  </si>
  <si>
    <t>VU</t>
  </si>
  <si>
    <t>EN</t>
  </si>
  <si>
    <t>NT</t>
  </si>
  <si>
    <t>47.2 (28.3-78.7)</t>
  </si>
  <si>
    <t>FA 71, 77, 81, 87</t>
  </si>
  <si>
    <t>43.4 (26-72.3)</t>
  </si>
  <si>
    <t>FA 61, 67, 71, 77</t>
  </si>
  <si>
    <t>9.1 (5.5-15.2)</t>
  </si>
  <si>
    <t>FA 51: Oman, India, Pakistan, Iran, Iraq, Kuwait, Bahrain, Qatar, UAE, Yemen, Saudi Arabia, Egypt, Sudan, Eritrea, Djibouti, Somalia</t>
  </si>
  <si>
    <t>FA 71: Australia, New Caledonia</t>
  </si>
  <si>
    <t>FA 71: Indonesia, Malaysia, Papua New Guinea, Solomon Islands</t>
  </si>
  <si>
    <t>FA 51: South Africa</t>
  </si>
  <si>
    <t>FA 57: India, Bangladesh, Sri Lanka</t>
  </si>
  <si>
    <t>FA 57: Australia</t>
  </si>
  <si>
    <t>FA 77: Mexico</t>
  </si>
  <si>
    <t>FA 61: China, Taiwan, South Korea, North Korea, Japan</t>
  </si>
  <si>
    <t>FA 51, 57, 61: China, Taiwan, Hong Kong, Macau, Vietnam, Cambodia, Thailand, Malaysia, Indonesia, Singapore, Brunei, Philippines, Myanmar, Bangladesh, India, Sri Lanka, Pakistan, Saudi Arabia, Oman, Iran</t>
  </si>
  <si>
    <t>FA 61: China, Taiwan</t>
  </si>
  <si>
    <t>FA 21, 27, 31, 34, 41, 47, 48, 58, 61, 67. 71, 77, 81, 87, 88</t>
  </si>
  <si>
    <t>13 (7.8-21.7)</t>
  </si>
  <si>
    <t>FA: 51, 57, 61, 71, not including, Russia, Japan, North Korea, South Korea</t>
  </si>
  <si>
    <t>90.6 (54.4-151)</t>
  </si>
  <si>
    <t>27.7 (16.6-46.1)</t>
  </si>
  <si>
    <t>600 (360-1000)</t>
  </si>
  <si>
    <t>FA 41, 47, 48, 51, 57, 58, 81, 87, 88</t>
  </si>
  <si>
    <r>
      <t>ISSCAAP 36, Patagonian toothfish (</t>
    </r>
    <r>
      <rPr>
        <i/>
        <sz val="11"/>
        <color theme="1"/>
        <rFont val="Times New Roman"/>
      </rPr>
      <t>Dissosticus eleginoides</t>
    </r>
    <r>
      <rPr>
        <sz val="11"/>
        <color theme="1"/>
        <rFont val="Times New Roman"/>
      </rPr>
      <t xml:space="preserve">), Hake </t>
    </r>
    <r>
      <rPr>
        <i/>
        <sz val="11"/>
        <color theme="1"/>
        <rFont val="Times New Roman"/>
      </rPr>
      <t>(Merluccius spp</t>
    </r>
    <r>
      <rPr>
        <sz val="11"/>
        <color theme="1"/>
        <rFont val="Times New Roman"/>
      </rPr>
      <t>.)</t>
    </r>
  </si>
  <si>
    <r>
      <t>Totoaba (</t>
    </r>
    <r>
      <rPr>
        <i/>
        <sz val="11"/>
        <color theme="1"/>
        <rFont val="Times New Roman"/>
      </rPr>
      <t>Totoaba macdonaldi</t>
    </r>
    <r>
      <rPr>
        <sz val="11"/>
        <color theme="1"/>
        <rFont val="Times New Roman"/>
      </rPr>
      <t>)</t>
    </r>
  </si>
  <si>
    <r>
      <t>Arrow squid (</t>
    </r>
    <r>
      <rPr>
        <i/>
        <sz val="11"/>
        <color theme="1"/>
        <rFont val="Times New Roman"/>
      </rPr>
      <t>Nototodarus sloani</t>
    </r>
    <r>
      <rPr>
        <sz val="11"/>
        <color theme="1"/>
        <rFont val="Times New Roman"/>
      </rPr>
      <t>i)</t>
    </r>
  </si>
  <si>
    <t>FA 47, 51</t>
  </si>
  <si>
    <r>
      <t>Δ</t>
    </r>
    <r>
      <rPr>
        <b/>
        <i/>
        <sz val="14"/>
        <color theme="1"/>
        <rFont val="Times New Roman"/>
      </rPr>
      <t>n</t>
    </r>
  </si>
  <si>
    <r>
      <t>%</t>
    </r>
    <r>
      <rPr>
        <b/>
        <i/>
        <sz val="14"/>
        <color theme="1"/>
        <rFont val="Times New Roman"/>
      </rPr>
      <t>T (sensitivity range)</t>
    </r>
  </si>
  <si>
    <t xml:space="preserve"> "Cods, hakes, haddocks" = 32,"Miscellaneous coastal fishes" = 33,</t>
  </si>
  <si>
    <t xml:space="preserve"> "Miscellaneous demersal fishes" = 34,"Herrings, sardines,anchovies" = 35,</t>
  </si>
  <si>
    <t>"Tunas,bonitos,billfishes" = 36,"Miscellaneous pelagic fishes" = 37,</t>
  </si>
  <si>
    <t>"Sharks, rays, chimeras" = 38,"Shrimps, prawns" = 45,</t>
  </si>
  <si>
    <t>"Carps, barbels and other cyprinids" = 11,"Sturgeons, paddlefishes" = 21,</t>
  </si>
  <si>
    <t>"Salmons, trouts, smelts" = 23,"Miscellaneous diadromous fishes" = 25,</t>
  </si>
  <si>
    <t>"Crabs, sea-spiders" = 42,"Lobsters, spiny rock lobsers" = 43,</t>
  </si>
  <si>
    <t>"King crabs, squat lobsters" = 44,"Miscellaneous marine crustaceans" = 47,</t>
  </si>
  <si>
    <t>"Abalones, winkles, conchs" = 52,"Oysters" = 53,"Mussels" = 54,</t>
  </si>
  <si>
    <t>"Scallops, pectens" = 55,"Clams, cockles, arkshells" = 56,</t>
  </si>
  <si>
    <t>"Squids, cuttlefishes, octopuses" = 57,"Horseshoe crabs and other arachnoids" = 75,</t>
  </si>
  <si>
    <t>"Sea-urchins and other echinoderms" = 76,"Miscellaneous aquatic invertebrates" = 56</t>
  </si>
  <si>
    <r>
      <t>FAO ISSCAAP categories:</t>
    </r>
    <r>
      <rPr>
        <sz val="11"/>
        <color theme="1"/>
        <rFont val="Times New Roman"/>
      </rPr>
      <t xml:space="preserve"> "Shads" = 24, "Flounders, halibuts, soles" = 31, </t>
    </r>
  </si>
  <si>
    <r>
      <t>Hector's dolphin (</t>
    </r>
    <r>
      <rPr>
        <i/>
        <sz val="11"/>
        <color theme="1"/>
        <rFont val="Times New Roman"/>
      </rPr>
      <t>Cephalorhynchus hectori</t>
    </r>
    <r>
      <rPr>
        <sz val="11"/>
        <color theme="1"/>
        <rFont val="Times New Roman"/>
      </rPr>
      <t>)</t>
    </r>
  </si>
  <si>
    <t>References</t>
  </si>
  <si>
    <t>FA 81: New Zealand</t>
  </si>
  <si>
    <t>Gillnets</t>
  </si>
  <si>
    <t>57.5 (34.5-95.8)</t>
  </si>
  <si>
    <r>
      <t>Stocks listed in Hickford et al.  (</t>
    </r>
    <r>
      <rPr>
        <i/>
        <sz val="11"/>
        <color theme="1"/>
        <rFont val="Times New Roman"/>
      </rPr>
      <t>58</t>
    </r>
    <r>
      <rPr>
        <sz val="11"/>
        <color theme="1"/>
        <rFont val="Times New Roman"/>
      </rPr>
      <t>) table 1</t>
    </r>
  </si>
  <si>
    <r>
      <t>Maui dolphin (</t>
    </r>
    <r>
      <rPr>
        <i/>
        <sz val="11"/>
        <color theme="1"/>
        <rFont val="Times New Roman"/>
      </rPr>
      <t>Cephalorhynchus hectori ssp. maui</t>
    </r>
    <r>
      <rPr>
        <sz val="11"/>
        <color theme="1"/>
        <rFont val="Times New Roman"/>
      </rPr>
      <t>)</t>
    </r>
  </si>
  <si>
    <t>41.2 (24.7-68.6)</t>
  </si>
  <si>
    <t>66.6 (40.0-110.1)</t>
  </si>
  <si>
    <r>
      <t>Taiwanese humpback dolphin (</t>
    </r>
    <r>
      <rPr>
        <i/>
        <sz val="11"/>
        <color theme="1"/>
        <rFont val="Times New Roman"/>
      </rPr>
      <t>Sousa chinensis taiwanensis</t>
    </r>
    <r>
      <rPr>
        <sz val="11"/>
        <color theme="1"/>
        <rFont val="Times New Roman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</si>
</sst>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Times New Roman"/>
    </font>
    <font>
      <b/>
      <i/>
      <sz val="11"/>
      <color theme="1"/>
      <name val="Times New Roman"/>
    </font>
    <font>
      <sz val="11"/>
      <color theme="1"/>
      <name val="Times New Roman"/>
    </font>
    <font>
      <i/>
      <sz val="11"/>
      <color theme="1"/>
      <name val="Times New Roman"/>
    </font>
    <font>
      <sz val="11"/>
      <color rgb="FF000000"/>
      <name val="Times New Roman"/>
    </font>
    <font>
      <b/>
      <i/>
      <sz val="12"/>
      <color theme="1"/>
      <name val="Times New Roman"/>
    </font>
    <font>
      <b/>
      <sz val="14"/>
      <color theme="1"/>
      <name val="Times New Roman"/>
    </font>
    <font>
      <b/>
      <i/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0" fillId="0" borderId="0" xfId="0" applyFont="1" applyAlignment="1">
      <alignment wrapText="1"/>
    </xf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topLeftCell="A22" workbookViewId="0">
      <selection activeCell="A33" sqref="A33"/>
    </sheetView>
  </sheetViews>
  <sheetFormatPr baseColWidth="10" defaultRowHeight="14" x14ac:dyDescent="0"/>
  <cols>
    <col min="1" max="1" width="26.6640625" style="2" customWidth="1"/>
    <col min="2" max="2" width="27.1640625" style="2" customWidth="1"/>
    <col min="3" max="3" width="14.83203125" style="4" customWidth="1"/>
    <col min="4" max="4" width="13.6640625" style="4" customWidth="1"/>
    <col min="5" max="5" width="28" style="4" customWidth="1"/>
    <col min="6" max="6" width="16.33203125" style="4" customWidth="1"/>
    <col min="7" max="7" width="14.6640625" style="4" customWidth="1"/>
    <col min="8" max="8" width="8.6640625" style="4" customWidth="1"/>
    <col min="9" max="9" width="14.33203125" style="7" customWidth="1"/>
    <col min="10" max="10" width="22.5" style="7" customWidth="1"/>
    <col min="11" max="11" width="12.5" style="1" customWidth="1"/>
    <col min="12" max="12" width="37.83203125" style="4" customWidth="1"/>
    <col min="13" max="16384" width="10.83203125" style="4"/>
  </cols>
  <sheetData>
    <row r="1" spans="1:12" s="14" customFormat="1" ht="64">
      <c r="A1" s="14" t="s">
        <v>4</v>
      </c>
      <c r="B1" s="15" t="s">
        <v>31</v>
      </c>
      <c r="C1" s="14" t="s">
        <v>2</v>
      </c>
      <c r="D1" s="14" t="s">
        <v>93</v>
      </c>
      <c r="E1" s="16" t="s">
        <v>0</v>
      </c>
      <c r="F1" s="15" t="s">
        <v>94</v>
      </c>
      <c r="G1" s="15" t="s">
        <v>5</v>
      </c>
      <c r="H1" s="15" t="s">
        <v>7</v>
      </c>
      <c r="I1" s="15" t="s">
        <v>9</v>
      </c>
      <c r="J1" s="15" t="s">
        <v>38</v>
      </c>
      <c r="K1" s="15" t="s">
        <v>30</v>
      </c>
      <c r="L1" s="15" t="s">
        <v>109</v>
      </c>
    </row>
    <row r="2" spans="1:12" s="2" customFormat="1" ht="15">
      <c r="A2" s="13" t="s">
        <v>32</v>
      </c>
      <c r="E2" s="3"/>
      <c r="I2" s="8"/>
      <c r="J2" s="8"/>
      <c r="K2" s="8"/>
    </row>
    <row r="3" spans="1:12" ht="26">
      <c r="A3" s="7" t="s">
        <v>15</v>
      </c>
      <c r="B3" s="4" t="s">
        <v>58</v>
      </c>
      <c r="C3" s="4">
        <v>-0.02</v>
      </c>
      <c r="D3" s="4">
        <f>C3+E3</f>
        <v>4.7E-2</v>
      </c>
      <c r="E3" s="4">
        <v>6.7000000000000004E-2</v>
      </c>
      <c r="F3" s="4" t="s">
        <v>49</v>
      </c>
      <c r="G3" s="4" t="s">
        <v>6</v>
      </c>
      <c r="H3" s="4">
        <v>0.68</v>
      </c>
      <c r="I3" s="7" t="s">
        <v>10</v>
      </c>
      <c r="J3" s="7" t="s">
        <v>35</v>
      </c>
      <c r="K3" s="7">
        <v>28</v>
      </c>
    </row>
    <row r="4" spans="1:12" ht="26">
      <c r="A4" s="8"/>
      <c r="G4" s="4" t="s">
        <v>3</v>
      </c>
      <c r="H4" s="4">
        <v>0.25</v>
      </c>
      <c r="I4" s="7" t="s">
        <v>11</v>
      </c>
      <c r="J4" s="7" t="s">
        <v>35</v>
      </c>
      <c r="K4" s="7">
        <v>195</v>
      </c>
    </row>
    <row r="5" spans="1:12" ht="39">
      <c r="A5" s="8"/>
      <c r="G5" s="7" t="s">
        <v>8</v>
      </c>
      <c r="H5" s="4">
        <v>7.0000000000000007E-2</v>
      </c>
      <c r="I5" s="7" t="s">
        <v>12</v>
      </c>
      <c r="J5" s="7" t="s">
        <v>36</v>
      </c>
      <c r="K5" s="7">
        <v>188</v>
      </c>
    </row>
    <row r="6" spans="1:12" ht="78">
      <c r="A6" s="7" t="s">
        <v>59</v>
      </c>
      <c r="B6" s="4" t="s">
        <v>60</v>
      </c>
      <c r="C6" s="4">
        <v>-4.2000000000000003E-2</v>
      </c>
      <c r="D6" s="4">
        <v>4.7E-2</v>
      </c>
      <c r="E6" s="4">
        <v>8.8999999999999996E-2</v>
      </c>
      <c r="F6" s="4" t="s">
        <v>67</v>
      </c>
      <c r="G6" s="4" t="s">
        <v>13</v>
      </c>
      <c r="H6" s="4">
        <v>0.9</v>
      </c>
      <c r="I6" s="7" t="s">
        <v>27</v>
      </c>
      <c r="J6" s="7" t="s">
        <v>72</v>
      </c>
      <c r="K6" s="7">
        <v>227</v>
      </c>
    </row>
    <row r="7" spans="1:12" ht="78">
      <c r="A7" s="7"/>
      <c r="B7" s="4"/>
      <c r="G7" s="4" t="s">
        <v>14</v>
      </c>
      <c r="H7" s="4">
        <v>0.1</v>
      </c>
      <c r="I7" s="7" t="s">
        <v>12</v>
      </c>
      <c r="J7" s="7" t="s">
        <v>72</v>
      </c>
      <c r="K7" s="7">
        <v>27</v>
      </c>
    </row>
    <row r="8" spans="1:12" ht="26">
      <c r="A8" s="7" t="s">
        <v>61</v>
      </c>
      <c r="B8" s="4" t="s">
        <v>60</v>
      </c>
      <c r="C8" s="4">
        <v>-3.5999999999999997E-2</v>
      </c>
      <c r="D8" s="4">
        <v>4.7E-2</v>
      </c>
      <c r="E8" s="4">
        <v>8.3000000000000004E-2</v>
      </c>
      <c r="F8" s="4" t="s">
        <v>69</v>
      </c>
      <c r="G8" s="4" t="s">
        <v>13</v>
      </c>
      <c r="H8" s="4">
        <v>0.9</v>
      </c>
      <c r="I8" s="7" t="s">
        <v>27</v>
      </c>
      <c r="J8" s="7" t="s">
        <v>73</v>
      </c>
      <c r="K8" s="7">
        <v>15</v>
      </c>
    </row>
    <row r="9" spans="1:12" ht="13">
      <c r="A9" s="7"/>
      <c r="B9" s="4"/>
      <c r="G9" s="4" t="s">
        <v>14</v>
      </c>
      <c r="H9" s="4">
        <v>0.1</v>
      </c>
      <c r="I9" s="7" t="s">
        <v>12</v>
      </c>
      <c r="J9" s="7" t="s">
        <v>68</v>
      </c>
      <c r="K9" s="7">
        <v>99</v>
      </c>
    </row>
    <row r="10" spans="1:12" ht="26">
      <c r="A10" s="7" t="s">
        <v>16</v>
      </c>
      <c r="B10" s="4" t="s">
        <v>60</v>
      </c>
      <c r="C10" s="4">
        <v>-0.154</v>
      </c>
      <c r="D10" s="4">
        <v>0.18</v>
      </c>
      <c r="E10" s="4">
        <v>0.33400000000000002</v>
      </c>
      <c r="F10" s="4" t="s">
        <v>48</v>
      </c>
      <c r="G10" s="4" t="s">
        <v>13</v>
      </c>
      <c r="H10" s="4">
        <v>0.84</v>
      </c>
      <c r="I10" s="7" t="s">
        <v>27</v>
      </c>
      <c r="J10" s="7" t="s">
        <v>37</v>
      </c>
      <c r="K10" s="7">
        <v>56</v>
      </c>
    </row>
    <row r="11" spans="1:12" ht="26">
      <c r="A11" s="8"/>
      <c r="G11" s="4" t="s">
        <v>14</v>
      </c>
      <c r="H11" s="4">
        <v>0.16</v>
      </c>
      <c r="I11" s="7" t="s">
        <v>12</v>
      </c>
      <c r="J11" s="7" t="s">
        <v>39</v>
      </c>
      <c r="K11" s="7">
        <v>37</v>
      </c>
    </row>
    <row r="12" spans="1:12" ht="39">
      <c r="A12" s="7" t="s">
        <v>62</v>
      </c>
      <c r="B12" s="4" t="s">
        <v>60</v>
      </c>
      <c r="C12" s="4">
        <v>-7.2999999999999995E-2</v>
      </c>
      <c r="D12" s="4">
        <v>9.6000000000000002E-2</v>
      </c>
      <c r="E12" s="4">
        <v>0.127</v>
      </c>
      <c r="F12" s="4" t="s">
        <v>112</v>
      </c>
      <c r="G12" s="4" t="s">
        <v>13</v>
      </c>
      <c r="H12" s="4">
        <v>0.9</v>
      </c>
      <c r="I12" s="7" t="s">
        <v>27</v>
      </c>
      <c r="J12" s="7" t="s">
        <v>74</v>
      </c>
      <c r="K12" s="7">
        <v>56</v>
      </c>
    </row>
    <row r="13" spans="1:12" ht="13">
      <c r="A13" s="7"/>
      <c r="B13" s="4"/>
      <c r="G13" s="4" t="s">
        <v>14</v>
      </c>
      <c r="H13" s="4">
        <v>0.1</v>
      </c>
      <c r="I13" s="7" t="s">
        <v>12</v>
      </c>
      <c r="J13" s="7" t="s">
        <v>70</v>
      </c>
      <c r="K13" s="7">
        <v>66</v>
      </c>
    </row>
    <row r="14" spans="1:12" ht="26">
      <c r="A14" s="7" t="s">
        <v>63</v>
      </c>
      <c r="B14" s="4" t="s">
        <v>60</v>
      </c>
      <c r="C14" s="4">
        <v>-1E-3</v>
      </c>
      <c r="D14" s="4">
        <v>0.01</v>
      </c>
      <c r="E14" s="4">
        <v>1.0999999999999999E-2</v>
      </c>
      <c r="F14" s="4" t="s">
        <v>71</v>
      </c>
      <c r="G14" s="4" t="s">
        <v>13</v>
      </c>
      <c r="H14" s="4">
        <v>0.9</v>
      </c>
      <c r="I14" s="7" t="s">
        <v>27</v>
      </c>
      <c r="J14" s="7" t="s">
        <v>75</v>
      </c>
      <c r="K14" s="7">
        <v>9</v>
      </c>
    </row>
    <row r="15" spans="1:12" ht="13">
      <c r="A15" s="7"/>
      <c r="B15" s="4"/>
      <c r="G15" s="4" t="s">
        <v>14</v>
      </c>
      <c r="H15" s="4">
        <v>0.1</v>
      </c>
      <c r="I15" s="7" t="s">
        <v>12</v>
      </c>
      <c r="J15" s="7" t="s">
        <v>92</v>
      </c>
      <c r="K15" s="7">
        <v>47</v>
      </c>
    </row>
    <row r="16" spans="1:12" ht="26">
      <c r="A16" s="7" t="s">
        <v>17</v>
      </c>
      <c r="B16" s="4" t="s">
        <v>64</v>
      </c>
      <c r="C16" s="4">
        <v>-0.18</v>
      </c>
      <c r="D16" s="4">
        <f>C16+E16</f>
        <v>-3.999999999999998E-2</v>
      </c>
      <c r="E16" s="4">
        <v>0.14000000000000001</v>
      </c>
      <c r="F16" s="4" t="s">
        <v>50</v>
      </c>
      <c r="G16" s="4" t="s">
        <v>25</v>
      </c>
      <c r="H16" s="4">
        <v>1</v>
      </c>
      <c r="I16" s="7" t="s">
        <v>27</v>
      </c>
      <c r="J16" s="7" t="s">
        <v>40</v>
      </c>
      <c r="K16" s="7">
        <v>274</v>
      </c>
    </row>
    <row r="17" spans="1:24" ht="26">
      <c r="A17" s="7" t="s">
        <v>18</v>
      </c>
      <c r="B17" s="4" t="s">
        <v>64</v>
      </c>
      <c r="C17" s="4">
        <v>-0.03</v>
      </c>
      <c r="D17" s="4">
        <f>C17+E17</f>
        <v>4.8000000000000001E-2</v>
      </c>
      <c r="E17" s="4">
        <v>7.8E-2</v>
      </c>
      <c r="F17" s="4" t="s">
        <v>51</v>
      </c>
      <c r="G17" s="4" t="s">
        <v>25</v>
      </c>
      <c r="H17" s="4">
        <v>1</v>
      </c>
      <c r="I17" s="7" t="s">
        <v>27</v>
      </c>
      <c r="J17" s="7" t="s">
        <v>76</v>
      </c>
      <c r="K17" s="7">
        <v>13</v>
      </c>
    </row>
    <row r="18" spans="1:24" ht="15">
      <c r="A18" s="17" t="s">
        <v>46</v>
      </c>
      <c r="B18" s="4"/>
      <c r="K18" s="7"/>
    </row>
    <row r="19" spans="1:24" ht="26">
      <c r="A19" s="9" t="s">
        <v>19</v>
      </c>
      <c r="B19" s="5" t="s">
        <v>65</v>
      </c>
      <c r="C19" s="4">
        <v>-5.4000000000000003E-3</v>
      </c>
      <c r="D19" s="4">
        <f>0.0206</f>
        <v>2.06E-2</v>
      </c>
      <c r="E19" s="4">
        <v>2.5999999999999999E-2</v>
      </c>
      <c r="F19" s="4" t="s">
        <v>52</v>
      </c>
      <c r="G19" s="4" t="s">
        <v>34</v>
      </c>
      <c r="H19" s="4">
        <v>1</v>
      </c>
      <c r="I19" s="7" t="s">
        <v>33</v>
      </c>
      <c r="J19" s="7" t="s">
        <v>77</v>
      </c>
      <c r="K19" s="7">
        <v>4</v>
      </c>
    </row>
    <row r="20" spans="1:24" ht="39">
      <c r="A20" s="10" t="s">
        <v>20</v>
      </c>
      <c r="B20" s="5" t="s">
        <v>65</v>
      </c>
      <c r="C20" s="4">
        <v>-0.04</v>
      </c>
      <c r="D20" s="4">
        <f>C20+E20</f>
        <v>2.7000000000000003E-2</v>
      </c>
      <c r="E20" s="4">
        <v>6.7000000000000004E-2</v>
      </c>
      <c r="F20" s="4" t="s">
        <v>53</v>
      </c>
      <c r="G20" s="4" t="s">
        <v>1</v>
      </c>
      <c r="H20" s="4">
        <v>0.52</v>
      </c>
      <c r="I20" s="7" t="s">
        <v>91</v>
      </c>
      <c r="J20" s="7" t="s">
        <v>43</v>
      </c>
      <c r="K20" s="7">
        <v>1</v>
      </c>
    </row>
    <row r="21" spans="1:24" ht="26">
      <c r="A21" s="10"/>
      <c r="B21" s="5"/>
      <c r="G21" s="4" t="s">
        <v>42</v>
      </c>
      <c r="H21" s="4">
        <v>0.48</v>
      </c>
      <c r="I21" s="7" t="s">
        <v>27</v>
      </c>
      <c r="J21" s="7" t="s">
        <v>43</v>
      </c>
      <c r="K21" s="7">
        <v>67</v>
      </c>
    </row>
    <row r="22" spans="1:24" ht="26">
      <c r="A22" s="10" t="s">
        <v>21</v>
      </c>
      <c r="B22" s="5" t="s">
        <v>60</v>
      </c>
      <c r="C22" s="4">
        <v>-0.34</v>
      </c>
      <c r="D22" s="4">
        <v>0.04</v>
      </c>
      <c r="E22" s="4">
        <f>D22-C22</f>
        <v>0.38</v>
      </c>
      <c r="F22" s="4" t="s">
        <v>54</v>
      </c>
      <c r="G22" s="4" t="s">
        <v>29</v>
      </c>
      <c r="H22" s="4">
        <v>0.65</v>
      </c>
      <c r="I22" s="7" t="s">
        <v>90</v>
      </c>
      <c r="J22" s="7" t="s">
        <v>78</v>
      </c>
      <c r="K22" s="7">
        <v>1</v>
      </c>
    </row>
    <row r="23" spans="1:24" ht="26">
      <c r="A23" s="8"/>
      <c r="G23" s="4" t="s">
        <v>28</v>
      </c>
      <c r="H23" s="4">
        <v>0.35</v>
      </c>
      <c r="I23" s="7" t="s">
        <v>27</v>
      </c>
      <c r="J23" s="7" t="s">
        <v>78</v>
      </c>
      <c r="K23" s="7">
        <v>22</v>
      </c>
    </row>
    <row r="24" spans="1:24" ht="40">
      <c r="A24" s="7" t="s">
        <v>108</v>
      </c>
      <c r="B24" s="4" t="s">
        <v>65</v>
      </c>
      <c r="C24" s="4">
        <v>-1.4E-2</v>
      </c>
      <c r="D24" s="4">
        <v>0.02</v>
      </c>
      <c r="E24" s="4">
        <v>3.4000000000000002E-2</v>
      </c>
      <c r="F24" s="4" t="s">
        <v>115</v>
      </c>
      <c r="G24" s="4" t="s">
        <v>111</v>
      </c>
      <c r="H24" s="4">
        <v>1</v>
      </c>
      <c r="I24" s="7" t="s">
        <v>113</v>
      </c>
      <c r="J24" s="7" t="s">
        <v>110</v>
      </c>
      <c r="K24" s="1">
        <v>18</v>
      </c>
    </row>
    <row r="25" spans="1:24" ht="40">
      <c r="A25" s="7" t="s">
        <v>114</v>
      </c>
      <c r="B25" s="4" t="s">
        <v>60</v>
      </c>
      <c r="C25" s="4">
        <v>-0.04</v>
      </c>
      <c r="D25" s="4">
        <v>0.02</v>
      </c>
      <c r="E25" s="4">
        <v>0.06</v>
      </c>
      <c r="F25" s="4" t="s">
        <v>116</v>
      </c>
      <c r="G25" s="4" t="s">
        <v>111</v>
      </c>
      <c r="H25" s="4">
        <v>1</v>
      </c>
      <c r="I25" s="7" t="s">
        <v>113</v>
      </c>
      <c r="J25" s="7" t="s">
        <v>110</v>
      </c>
      <c r="K25" s="1">
        <v>18</v>
      </c>
    </row>
    <row r="26" spans="1:24" ht="26">
      <c r="A26" s="7" t="s">
        <v>45</v>
      </c>
      <c r="B26" s="4" t="s">
        <v>64</v>
      </c>
      <c r="C26" s="4">
        <v>-5.7000000000000002E-2</v>
      </c>
      <c r="D26" s="4">
        <v>0.04</v>
      </c>
      <c r="E26" s="4">
        <f>D26-C26</f>
        <v>9.7000000000000003E-2</v>
      </c>
      <c r="F26" s="4" t="s">
        <v>55</v>
      </c>
      <c r="G26" s="4" t="s">
        <v>25</v>
      </c>
      <c r="H26" s="4">
        <v>1</v>
      </c>
      <c r="I26" s="7" t="s">
        <v>27</v>
      </c>
      <c r="J26" s="7" t="s">
        <v>79</v>
      </c>
      <c r="K26" s="7">
        <v>101</v>
      </c>
    </row>
    <row r="27" spans="1:24" ht="117">
      <c r="A27" s="7" t="s">
        <v>44</v>
      </c>
      <c r="B27" s="4" t="s">
        <v>64</v>
      </c>
      <c r="C27" s="4">
        <v>-0.01</v>
      </c>
      <c r="D27" s="4">
        <v>0.04</v>
      </c>
      <c r="E27" s="4">
        <v>0.05</v>
      </c>
      <c r="F27" s="4" t="s">
        <v>56</v>
      </c>
      <c r="G27" s="4" t="s">
        <v>25</v>
      </c>
      <c r="H27" s="4">
        <v>1</v>
      </c>
      <c r="I27" s="7" t="s">
        <v>27</v>
      </c>
      <c r="J27" s="7" t="s">
        <v>80</v>
      </c>
      <c r="K27" s="7">
        <v>266</v>
      </c>
    </row>
    <row r="28" spans="1:24" ht="39">
      <c r="A28" s="10" t="s">
        <v>57</v>
      </c>
      <c r="B28" s="4" t="s">
        <v>66</v>
      </c>
      <c r="C28" s="4">
        <v>-6.0000000000000001E-3</v>
      </c>
      <c r="D28" s="4">
        <v>0.04</v>
      </c>
      <c r="E28" s="4">
        <v>4.5999999999999999E-2</v>
      </c>
      <c r="F28" s="4" t="s">
        <v>83</v>
      </c>
      <c r="G28" s="4" t="s">
        <v>25</v>
      </c>
      <c r="H28" s="4">
        <v>1</v>
      </c>
      <c r="I28" s="7" t="s">
        <v>27</v>
      </c>
      <c r="J28" s="7" t="s">
        <v>84</v>
      </c>
      <c r="K28" s="7">
        <v>594</v>
      </c>
    </row>
    <row r="29" spans="1:24" ht="26">
      <c r="A29" s="10" t="s">
        <v>117</v>
      </c>
      <c r="B29" s="5" t="s">
        <v>60</v>
      </c>
      <c r="C29" s="4">
        <v>-2.5000000000000001E-2</v>
      </c>
      <c r="D29" s="4">
        <v>0.04</v>
      </c>
      <c r="E29" s="4">
        <v>6.5000000000000002E-2</v>
      </c>
      <c r="F29" s="4" t="s">
        <v>51</v>
      </c>
      <c r="G29" s="4" t="s">
        <v>25</v>
      </c>
      <c r="H29" s="4">
        <v>1</v>
      </c>
      <c r="I29" s="7" t="s">
        <v>27</v>
      </c>
      <c r="J29" s="7" t="s">
        <v>81</v>
      </c>
      <c r="K29" s="7">
        <v>46</v>
      </c>
    </row>
    <row r="30" spans="1:24" s="3" customFormat="1" ht="15">
      <c r="A30" s="18" t="s">
        <v>47</v>
      </c>
      <c r="B30" s="12"/>
      <c r="I30" s="11"/>
      <c r="J30" s="11"/>
      <c r="K30" s="11"/>
      <c r="X30" s="4"/>
    </row>
    <row r="31" spans="1:24" ht="26">
      <c r="A31" s="7" t="s">
        <v>22</v>
      </c>
      <c r="B31" s="4" t="s">
        <v>60</v>
      </c>
      <c r="C31" s="4">
        <v>-2.9000000000000001E-2</v>
      </c>
      <c r="D31" s="4">
        <f>C31+E31</f>
        <v>2.9999999999999992E-3</v>
      </c>
      <c r="E31" s="4">
        <v>3.2000000000000001E-2</v>
      </c>
      <c r="F31" s="4" t="s">
        <v>85</v>
      </c>
      <c r="G31" s="4" t="s">
        <v>25</v>
      </c>
      <c r="H31" s="4">
        <v>1</v>
      </c>
      <c r="I31" s="7" t="s">
        <v>26</v>
      </c>
      <c r="J31" s="7" t="s">
        <v>41</v>
      </c>
      <c r="K31" s="7">
        <v>16</v>
      </c>
    </row>
    <row r="32" spans="1:24" ht="91">
      <c r="A32" s="7" t="s">
        <v>23</v>
      </c>
      <c r="B32" s="4" t="s">
        <v>64</v>
      </c>
      <c r="C32" s="4">
        <v>-3.5999999999999997E-2</v>
      </c>
      <c r="D32" s="4">
        <f>C32+E32</f>
        <v>9.4E-2</v>
      </c>
      <c r="E32" s="4">
        <v>0.13</v>
      </c>
      <c r="F32" s="4" t="s">
        <v>86</v>
      </c>
      <c r="G32" s="4" t="s">
        <v>25</v>
      </c>
      <c r="H32" s="4">
        <v>1</v>
      </c>
      <c r="I32" s="7" t="s">
        <v>89</v>
      </c>
      <c r="J32" s="7" t="s">
        <v>88</v>
      </c>
      <c r="K32" s="7">
        <v>91</v>
      </c>
    </row>
    <row r="33" spans="1:11" ht="40">
      <c r="A33" s="7" t="s">
        <v>24</v>
      </c>
      <c r="B33" s="4" t="s">
        <v>66</v>
      </c>
      <c r="C33" s="4">
        <v>-1.7999999999999999E-2</v>
      </c>
      <c r="D33" s="4">
        <f>C33+E33</f>
        <v>-1.4999999999999999E-2</v>
      </c>
      <c r="E33" s="4">
        <v>3.0000000000000001E-3</v>
      </c>
      <c r="F33" s="4" t="s">
        <v>87</v>
      </c>
      <c r="G33" s="4" t="s">
        <v>25</v>
      </c>
      <c r="H33" s="4">
        <v>1</v>
      </c>
      <c r="I33" s="7" t="s">
        <v>26</v>
      </c>
      <c r="J33" s="7" t="s">
        <v>82</v>
      </c>
      <c r="K33" s="1">
        <v>110</v>
      </c>
    </row>
    <row r="35" spans="1:11">
      <c r="A35" s="2" t="s">
        <v>107</v>
      </c>
    </row>
    <row r="36" spans="1:11">
      <c r="A36" s="4" t="s">
        <v>95</v>
      </c>
      <c r="B36" s="4"/>
      <c r="K36" s="19"/>
    </row>
    <row r="37" spans="1:11">
      <c r="A37" s="4" t="s">
        <v>96</v>
      </c>
      <c r="B37" s="4"/>
      <c r="K37" s="19"/>
    </row>
    <row r="38" spans="1:11">
      <c r="A38" s="4" t="s">
        <v>97</v>
      </c>
      <c r="B38" s="4"/>
      <c r="K38" s="19"/>
    </row>
    <row r="39" spans="1:11">
      <c r="A39" s="4" t="s">
        <v>98</v>
      </c>
      <c r="B39" s="4"/>
      <c r="K39" s="19"/>
    </row>
    <row r="40" spans="1:11">
      <c r="A40" s="4" t="s">
        <v>99</v>
      </c>
      <c r="B40" s="4"/>
      <c r="K40" s="19"/>
    </row>
    <row r="41" spans="1:11">
      <c r="A41" s="4" t="s">
        <v>100</v>
      </c>
      <c r="B41" s="4"/>
      <c r="K41" s="19"/>
    </row>
    <row r="42" spans="1:11">
      <c r="A42" s="4" t="s">
        <v>101</v>
      </c>
      <c r="B42" s="4"/>
      <c r="K42" s="19"/>
    </row>
    <row r="43" spans="1:11">
      <c r="A43" s="4" t="s">
        <v>102</v>
      </c>
      <c r="B43" s="4"/>
      <c r="K43" s="19"/>
    </row>
    <row r="44" spans="1:11">
      <c r="A44" s="4" t="s">
        <v>103</v>
      </c>
      <c r="B44" s="4"/>
      <c r="K44" s="19"/>
    </row>
    <row r="45" spans="1:11">
      <c r="A45" s="4" t="s">
        <v>104</v>
      </c>
      <c r="B45" s="4"/>
      <c r="K45" s="19"/>
    </row>
    <row r="46" spans="1:11">
      <c r="A46" s="4" t="s">
        <v>105</v>
      </c>
      <c r="B46" s="4"/>
      <c r="K46" s="19"/>
    </row>
    <row r="47" spans="1:11">
      <c r="A47" s="4" t="s">
        <v>106</v>
      </c>
      <c r="B47" s="4"/>
      <c r="E47" s="6"/>
      <c r="K47" s="19"/>
    </row>
    <row r="56" spans="4:6">
      <c r="F56" s="2"/>
    </row>
    <row r="59" spans="4:6">
      <c r="D5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Owashi</dc:creator>
  <cp:lastModifiedBy>Matt Burgess</cp:lastModifiedBy>
  <dcterms:created xsi:type="dcterms:W3CDTF">2016-02-08T21:44:26Z</dcterms:created>
  <dcterms:modified xsi:type="dcterms:W3CDTF">2017-05-11T18:52:38Z</dcterms:modified>
</cp:coreProperties>
</file>