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<sst xmlns="http://schemas.openxmlformats.org/spreadsheetml/2006/main" count="608" uniqueCount="60">
  <si>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</si>
  <si>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</si>
  <si>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</si>
  <si>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</si>
  <si>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</si>
  <si>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</si>
  <si>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</si>
  <si>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</si>
  <si>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</si>
  <si>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</si>
  <si>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</si>
  <si>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</si>
  <si>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B.1_DILI-three-hop-interacts-with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</si>
  <si>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</si>
  <si>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</si>
  <si>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</si>
  <si>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B.2d_DILI-fourth-one-hop-from-MESH_D003474_Curcumin</t>
  </si>
  <si>
    <t>B.2e_DILI-fourth-one-hop-from-RXNORM_40068_DextranSulfate</t>
  </si>
  <si>
    <t>B.2f_DILI-fourth-one-hop-from-PUBCHEM.COMPOUND_5877_Methylprednisone</t>
  </si>
  <si>
    <t>B.2g_DILI-fourth-one-hop-from-PUBCHEM.COMPOUND_5865_Prednisone</t>
  </si>
  <si>
    <t>B.3_DILI_branched-four-hop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</si>
  <si>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</si>
  <si>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</si>
  <si>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</si>
  <si>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</si>
  <si>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</si>
  <si>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</si>
  <si>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</si>
  <si>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</si>
  <si>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</si>
  <si>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</si>
  <si>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</si>
  <si>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</si>
  <si>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</si>
  <si>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</si>
  <si>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</si>
  <si>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</si>
  <si>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</si>
  <si>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</si>
  <si>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</si>
  <si>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</si>
  <si>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</si>
  <si>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</si>
  <si>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</si>
  <si>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</si>
  <si>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</si>
  <si>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</si>
  <si>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</si>
  <si>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</si>
  <si>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</si>
  <si>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</si>
  <si>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</si>
  <si>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</si>
  <si>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Unknown: 503</t>
  </si>
  <si>
    <t>Error: 500</t>
  </si>
  <si>
    <t>Error: 400</t>
  </si>
  <si>
    <t>Error: 598</t>
  </si>
  <si>
    <t>Error: 501</t>
  </si>
  <si>
    <t>Error: 502</t>
  </si>
  <si>
    <t>Error: 422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</si>
</sst>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0"/>
  <sheetViews>
    <sheetView tabSelected="1"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31</v>
      </c>
      <c r="B2" s="2" t="s">
        <v>50</v>
      </c>
      <c r="C2" s="3" t="s">
        <v>52</v>
      </c>
      <c r="D2" s="4" t="s">
        <v>56</v>
      </c>
      <c r="E2" s="2" t="s">
        <v>50</v>
      </c>
      <c r="F2" s="2" t="s">
        <v>50</v>
      </c>
      <c r="G2" s="3" t="s">
        <v>52</v>
      </c>
      <c r="H2" s="2" t="s">
        <v>50</v>
      </c>
      <c r="I2" s="3" t="s">
        <v>52</v>
      </c>
      <c r="J2" s="3" t="s">
        <v>52</v>
      </c>
      <c r="K2" s="2" t="s">
        <v>50</v>
      </c>
      <c r="L2" s="3" t="s">
        <v>52</v>
      </c>
      <c r="M2" s="3" t="s">
        <v>52</v>
      </c>
      <c r="N2" s="4" t="s">
        <v>54</v>
      </c>
      <c r="O2" s="4" t="s">
        <v>56</v>
      </c>
      <c r="P2" s="3" t="s">
        <v>52</v>
      </c>
      <c r="Q2" s="3" t="s">
        <v>52</v>
      </c>
      <c r="R2" s="3" t="s">
        <v>52</v>
      </c>
      <c r="S2" s="4" t="s">
        <v>59</v>
      </c>
      <c r="T2" s="3" t="s">
        <v>52</v>
      </c>
      <c r="U2" s="4" t="s">
        <v>56</v>
      </c>
      <c r="V2" s="4" t="s">
        <v>56</v>
      </c>
      <c r="W2" s="4" t="s">
        <v>56</v>
      </c>
      <c r="X2" s="4" t="s">
        <v>56</v>
      </c>
      <c r="Y2" s="4" t="s">
        <v>56</v>
      </c>
      <c r="Z2" s="4" t="s">
        <v>56</v>
      </c>
      <c r="AA2" s="4" t="s">
        <v>56</v>
      </c>
      <c r="AB2" s="4" t="s">
        <v>56</v>
      </c>
      <c r="AC2" s="4" t="s">
        <v>56</v>
      </c>
      <c r="AD2" s="4" t="s">
        <v>56</v>
      </c>
      <c r="AE2" s="4" t="s">
        <v>56</v>
      </c>
      <c r="AF2" s="4" t="s">
        <v>56</v>
      </c>
    </row>
    <row r="3" spans="1:32">
      <c r="A3" s="1" t="s">
        <v>32</v>
      </c>
      <c r="B3" s="4" t="s">
        <v>51</v>
      </c>
      <c r="C3" s="4" t="s">
        <v>51</v>
      </c>
      <c r="D3" s="4" t="s">
        <v>51</v>
      </c>
      <c r="E3" s="4" t="s">
        <v>51</v>
      </c>
      <c r="F3" s="4" t="s">
        <v>51</v>
      </c>
      <c r="G3" s="4" t="s">
        <v>51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4" t="s">
        <v>51</v>
      </c>
      <c r="R3" s="4" t="s">
        <v>51</v>
      </c>
      <c r="S3" s="4" t="s">
        <v>51</v>
      </c>
      <c r="T3" s="4" t="s">
        <v>51</v>
      </c>
      <c r="U3" s="4" t="s">
        <v>51</v>
      </c>
      <c r="V3" s="4" t="s">
        <v>51</v>
      </c>
      <c r="W3" s="4" t="s">
        <v>51</v>
      </c>
      <c r="X3" s="4" t="s">
        <v>51</v>
      </c>
      <c r="Y3" s="4" t="s">
        <v>51</v>
      </c>
      <c r="Z3" s="4" t="s">
        <v>51</v>
      </c>
      <c r="AA3" s="4" t="s">
        <v>51</v>
      </c>
      <c r="AB3" s="4" t="s">
        <v>51</v>
      </c>
      <c r="AC3" s="4" t="s">
        <v>51</v>
      </c>
      <c r="AD3" s="4" t="s">
        <v>51</v>
      </c>
      <c r="AE3" s="4" t="s">
        <v>51</v>
      </c>
      <c r="AF3" s="4" t="s">
        <v>51</v>
      </c>
    </row>
    <row r="4" spans="1:32">
      <c r="A4" s="1" t="s">
        <v>33</v>
      </c>
      <c r="B4" s="3" t="s">
        <v>52</v>
      </c>
      <c r="C4" s="3" t="s">
        <v>52</v>
      </c>
      <c r="D4" s="3" t="s">
        <v>52</v>
      </c>
      <c r="E4" s="3" t="s">
        <v>52</v>
      </c>
      <c r="F4" s="2" t="s">
        <v>50</v>
      </c>
      <c r="G4" s="3" t="s">
        <v>52</v>
      </c>
      <c r="H4" s="3" t="s">
        <v>52</v>
      </c>
      <c r="I4" s="3" t="s">
        <v>52</v>
      </c>
      <c r="J4" s="3" t="s">
        <v>52</v>
      </c>
      <c r="K4" s="3" t="s">
        <v>52</v>
      </c>
      <c r="L4" s="3" t="s">
        <v>52</v>
      </c>
      <c r="M4" s="2" t="s">
        <v>50</v>
      </c>
      <c r="N4" s="4" t="s">
        <v>56</v>
      </c>
      <c r="O4" s="3" t="s">
        <v>52</v>
      </c>
      <c r="P4" s="3" t="s">
        <v>52</v>
      </c>
      <c r="Q4" s="3" t="s">
        <v>52</v>
      </c>
      <c r="R4" s="3" t="s">
        <v>52</v>
      </c>
      <c r="S4" s="4" t="s">
        <v>55</v>
      </c>
      <c r="T4" s="3" t="s">
        <v>52</v>
      </c>
      <c r="U4" s="3" t="s">
        <v>52</v>
      </c>
      <c r="V4" s="4" t="s">
        <v>56</v>
      </c>
      <c r="W4" s="5" t="s">
        <v>53</v>
      </c>
      <c r="X4" s="3" t="s">
        <v>52</v>
      </c>
      <c r="Y4" s="5" t="s">
        <v>53</v>
      </c>
      <c r="Z4" s="5" t="s">
        <v>53</v>
      </c>
      <c r="AA4" s="3" t="s">
        <v>52</v>
      </c>
      <c r="AB4" s="4" t="s">
        <v>56</v>
      </c>
      <c r="AC4" s="5" t="s">
        <v>53</v>
      </c>
      <c r="AD4" s="3" t="s">
        <v>52</v>
      </c>
      <c r="AE4" s="5" t="s">
        <v>53</v>
      </c>
      <c r="AF4" s="4" t="s">
        <v>58</v>
      </c>
    </row>
    <row r="5" spans="1:32">
      <c r="A5" s="1" t="s">
        <v>34</v>
      </c>
      <c r="B5" s="2" t="s">
        <v>50</v>
      </c>
      <c r="C5" s="3" t="s">
        <v>52</v>
      </c>
      <c r="D5" s="3" t="s">
        <v>52</v>
      </c>
      <c r="E5" s="3" t="s">
        <v>52</v>
      </c>
      <c r="F5" s="4" t="s">
        <v>56</v>
      </c>
      <c r="G5" s="3" t="s">
        <v>52</v>
      </c>
      <c r="H5" s="3" t="s">
        <v>52</v>
      </c>
      <c r="I5" s="4" t="s">
        <v>56</v>
      </c>
      <c r="J5" s="4" t="s">
        <v>56</v>
      </c>
      <c r="K5" s="3" t="s">
        <v>52</v>
      </c>
      <c r="L5" s="3" t="s">
        <v>52</v>
      </c>
      <c r="M5" s="4" t="s">
        <v>58</v>
      </c>
      <c r="N5" s="4" t="s">
        <v>56</v>
      </c>
      <c r="O5" s="3" t="s">
        <v>52</v>
      </c>
      <c r="P5" s="3" t="s">
        <v>52</v>
      </c>
      <c r="Q5" s="3" t="s">
        <v>52</v>
      </c>
      <c r="R5" s="3" t="s">
        <v>52</v>
      </c>
      <c r="S5" s="2" t="s">
        <v>50</v>
      </c>
      <c r="T5" s="4" t="s">
        <v>56</v>
      </c>
      <c r="U5" s="4" t="s">
        <v>56</v>
      </c>
      <c r="V5" s="4" t="s">
        <v>56</v>
      </c>
      <c r="W5" s="4" t="s">
        <v>56</v>
      </c>
      <c r="X5" s="4" t="s">
        <v>56</v>
      </c>
      <c r="Y5" s="2" t="s">
        <v>50</v>
      </c>
      <c r="Z5" s="3" t="s">
        <v>52</v>
      </c>
      <c r="AA5" s="2" t="s">
        <v>50</v>
      </c>
      <c r="AB5" s="4" t="s">
        <v>56</v>
      </c>
      <c r="AC5" s="4" t="s">
        <v>56</v>
      </c>
      <c r="AD5" s="4" t="s">
        <v>56</v>
      </c>
      <c r="AE5" s="2" t="s">
        <v>50</v>
      </c>
      <c r="AF5" s="4" t="s">
        <v>56</v>
      </c>
    </row>
    <row r="6" spans="1:32">
      <c r="A6" s="1" t="s">
        <v>35</v>
      </c>
      <c r="B6" s="3" t="s">
        <v>52</v>
      </c>
      <c r="C6" s="3" t="s">
        <v>52</v>
      </c>
      <c r="D6" s="2" t="s">
        <v>50</v>
      </c>
      <c r="E6" s="2" t="s">
        <v>50</v>
      </c>
      <c r="F6" s="2" t="s">
        <v>50</v>
      </c>
      <c r="G6" s="2" t="s">
        <v>50</v>
      </c>
      <c r="H6" s="2" t="s">
        <v>50</v>
      </c>
      <c r="I6" s="2" t="s">
        <v>50</v>
      </c>
      <c r="J6" s="2" t="s">
        <v>50</v>
      </c>
      <c r="K6" s="2" t="s">
        <v>50</v>
      </c>
      <c r="L6" s="2" t="s">
        <v>50</v>
      </c>
      <c r="M6" s="2" t="s">
        <v>50</v>
      </c>
      <c r="N6" s="2" t="s">
        <v>50</v>
      </c>
      <c r="O6" s="2" t="s">
        <v>50</v>
      </c>
      <c r="P6" s="2" t="s">
        <v>50</v>
      </c>
      <c r="Q6" s="2" t="s">
        <v>50</v>
      </c>
      <c r="R6" s="2" t="s">
        <v>50</v>
      </c>
      <c r="S6" s="4" t="s">
        <v>55</v>
      </c>
      <c r="T6" s="2" t="s">
        <v>50</v>
      </c>
      <c r="U6" s="2" t="s">
        <v>50</v>
      </c>
      <c r="V6" s="2" t="s">
        <v>50</v>
      </c>
      <c r="W6" s="2" t="s">
        <v>50</v>
      </c>
      <c r="X6" s="2" t="s">
        <v>50</v>
      </c>
      <c r="Y6" s="2" t="s">
        <v>50</v>
      </c>
      <c r="Z6" s="2" t="s">
        <v>50</v>
      </c>
      <c r="AA6" s="2" t="s">
        <v>50</v>
      </c>
      <c r="AB6" s="2" t="s">
        <v>50</v>
      </c>
      <c r="AC6" s="2" t="s">
        <v>50</v>
      </c>
      <c r="AD6" s="2" t="s">
        <v>50</v>
      </c>
      <c r="AE6" s="2" t="s">
        <v>50</v>
      </c>
      <c r="AF6" s="2" t="s">
        <v>50</v>
      </c>
    </row>
    <row r="7" spans="1:32">
      <c r="A7" s="1" t="s">
        <v>36</v>
      </c>
      <c r="B7" s="3" t="s">
        <v>52</v>
      </c>
      <c r="C7" s="3" t="s">
        <v>52</v>
      </c>
      <c r="D7" s="3" t="s">
        <v>52</v>
      </c>
      <c r="E7" s="3" t="s">
        <v>52</v>
      </c>
      <c r="F7" s="2" t="s">
        <v>50</v>
      </c>
      <c r="G7" s="2" t="s">
        <v>50</v>
      </c>
      <c r="H7" s="2" t="s">
        <v>50</v>
      </c>
      <c r="I7" s="3" t="s">
        <v>52</v>
      </c>
      <c r="J7" s="3" t="s">
        <v>52</v>
      </c>
      <c r="K7" s="3" t="s">
        <v>52</v>
      </c>
      <c r="L7" s="2" t="s">
        <v>50</v>
      </c>
      <c r="M7" s="2" t="s">
        <v>50</v>
      </c>
      <c r="N7" s="2" t="s">
        <v>50</v>
      </c>
      <c r="O7" s="3" t="s">
        <v>52</v>
      </c>
      <c r="P7" s="3" t="s">
        <v>52</v>
      </c>
      <c r="Q7" s="3" t="s">
        <v>52</v>
      </c>
      <c r="R7" s="2" t="s">
        <v>50</v>
      </c>
      <c r="S7" s="4" t="s">
        <v>55</v>
      </c>
      <c r="T7" s="3" t="s">
        <v>52</v>
      </c>
      <c r="U7" s="3" t="s">
        <v>52</v>
      </c>
      <c r="V7" s="2" t="s">
        <v>50</v>
      </c>
      <c r="W7" s="2" t="s">
        <v>50</v>
      </c>
      <c r="X7" s="4" t="s">
        <v>55</v>
      </c>
      <c r="Y7" s="4" t="s">
        <v>55</v>
      </c>
      <c r="Z7" s="4" t="s">
        <v>55</v>
      </c>
      <c r="AA7" s="2" t="s">
        <v>50</v>
      </c>
      <c r="AB7" s="3" t="s">
        <v>52</v>
      </c>
      <c r="AC7" s="3" t="s">
        <v>52</v>
      </c>
      <c r="AD7" s="3" t="s">
        <v>52</v>
      </c>
      <c r="AE7" s="3" t="s">
        <v>52</v>
      </c>
      <c r="AF7" s="3" t="s">
        <v>52</v>
      </c>
    </row>
    <row r="8" spans="1:32">
      <c r="A8" s="1" t="s">
        <v>37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5" t="s">
        <v>53</v>
      </c>
      <c r="V8" s="5" t="s">
        <v>53</v>
      </c>
      <c r="W8" s="5" t="s">
        <v>53</v>
      </c>
      <c r="X8" s="5" t="s">
        <v>53</v>
      </c>
      <c r="Y8" s="5" t="s">
        <v>53</v>
      </c>
      <c r="Z8" s="5" t="s">
        <v>53</v>
      </c>
      <c r="AA8" s="5" t="s">
        <v>53</v>
      </c>
      <c r="AB8" s="5" t="s">
        <v>53</v>
      </c>
      <c r="AC8" s="5" t="s">
        <v>53</v>
      </c>
      <c r="AD8" s="5" t="s">
        <v>53</v>
      </c>
      <c r="AE8" s="5" t="s">
        <v>53</v>
      </c>
      <c r="AF8" s="5" t="s">
        <v>53</v>
      </c>
    </row>
    <row r="9" spans="1:32">
      <c r="A9" s="1" t="s">
        <v>38</v>
      </c>
      <c r="B9" s="4" t="s">
        <v>54</v>
      </c>
      <c r="C9" s="4" t="s">
        <v>54</v>
      </c>
      <c r="D9" s="4" t="s">
        <v>54</v>
      </c>
      <c r="E9" s="4" t="s">
        <v>54</v>
      </c>
      <c r="F9" s="4" t="s">
        <v>54</v>
      </c>
      <c r="G9" s="4" t="s">
        <v>54</v>
      </c>
      <c r="H9" s="4" t="s">
        <v>54</v>
      </c>
      <c r="I9" s="4" t="s">
        <v>54</v>
      </c>
      <c r="J9" s="4" t="s">
        <v>54</v>
      </c>
      <c r="K9" s="4" t="s">
        <v>54</v>
      </c>
      <c r="L9" s="4" t="s">
        <v>54</v>
      </c>
      <c r="M9" s="4" t="s">
        <v>54</v>
      </c>
      <c r="N9" s="4" t="s">
        <v>54</v>
      </c>
      <c r="O9" s="4" t="s">
        <v>54</v>
      </c>
      <c r="P9" s="4" t="s">
        <v>54</v>
      </c>
      <c r="Q9" s="4" t="s">
        <v>54</v>
      </c>
      <c r="R9" s="4" t="s">
        <v>54</v>
      </c>
      <c r="S9" s="4" t="s">
        <v>59</v>
      </c>
      <c r="T9" s="4" t="s">
        <v>54</v>
      </c>
      <c r="U9" s="4" t="s">
        <v>54</v>
      </c>
      <c r="V9" s="4" t="s">
        <v>54</v>
      </c>
      <c r="W9" s="4" t="s">
        <v>54</v>
      </c>
      <c r="X9" s="4" t="s">
        <v>54</v>
      </c>
      <c r="Y9" s="4" t="s">
        <v>54</v>
      </c>
      <c r="Z9" s="4" t="s">
        <v>54</v>
      </c>
      <c r="AA9" s="4" t="s">
        <v>54</v>
      </c>
      <c r="AB9" s="4" t="s">
        <v>54</v>
      </c>
      <c r="AC9" s="4" t="s">
        <v>54</v>
      </c>
      <c r="AD9" s="4" t="s">
        <v>54</v>
      </c>
      <c r="AE9" s="4" t="s">
        <v>54</v>
      </c>
      <c r="AF9" s="4" t="s">
        <v>54</v>
      </c>
    </row>
    <row r="10" spans="1:32">
      <c r="A10" s="1" t="s">
        <v>39</v>
      </c>
      <c r="B10" s="3" t="s">
        <v>52</v>
      </c>
      <c r="C10" s="2" t="s">
        <v>50</v>
      </c>
      <c r="D10" s="3" t="s">
        <v>52</v>
      </c>
      <c r="E10" s="2" t="s">
        <v>50</v>
      </c>
      <c r="F10" s="2" t="s">
        <v>50</v>
      </c>
      <c r="G10" s="2" t="s">
        <v>50</v>
      </c>
      <c r="H10" s="2" t="s">
        <v>50</v>
      </c>
      <c r="I10" s="3" t="s">
        <v>52</v>
      </c>
      <c r="J10" s="3" t="s">
        <v>52</v>
      </c>
      <c r="K10" s="3" t="s">
        <v>52</v>
      </c>
      <c r="L10" s="3" t="s">
        <v>52</v>
      </c>
      <c r="M10" s="2" t="s">
        <v>50</v>
      </c>
      <c r="N10" s="2" t="s">
        <v>50</v>
      </c>
      <c r="O10" s="3" t="s">
        <v>52</v>
      </c>
      <c r="P10" s="4" t="s">
        <v>56</v>
      </c>
      <c r="Q10" s="4" t="s">
        <v>56</v>
      </c>
      <c r="R10" s="4" t="s">
        <v>56</v>
      </c>
      <c r="S10" s="2" t="s">
        <v>50</v>
      </c>
      <c r="T10" s="2" t="s">
        <v>50</v>
      </c>
      <c r="U10" s="3" t="s">
        <v>52</v>
      </c>
      <c r="V10" s="4" t="s">
        <v>56</v>
      </c>
      <c r="W10" s="3" t="s">
        <v>52</v>
      </c>
      <c r="X10" s="2" t="s">
        <v>50</v>
      </c>
      <c r="Y10" s="2" t="s">
        <v>50</v>
      </c>
      <c r="Z10" s="2" t="s">
        <v>50</v>
      </c>
      <c r="AA10" s="4" t="s">
        <v>56</v>
      </c>
      <c r="AB10" s="4" t="s">
        <v>56</v>
      </c>
      <c r="AC10" s="4" t="s">
        <v>56</v>
      </c>
      <c r="AD10" s="3" t="s">
        <v>52</v>
      </c>
      <c r="AE10" s="2" t="s">
        <v>50</v>
      </c>
      <c r="AF10" s="2" t="s">
        <v>50</v>
      </c>
    </row>
    <row r="11" spans="1:32">
      <c r="A11" s="1" t="s">
        <v>40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  <c r="N11" s="2" t="s">
        <v>50</v>
      </c>
      <c r="O11" s="2" t="s">
        <v>50</v>
      </c>
      <c r="P11" s="2" t="s">
        <v>50</v>
      </c>
      <c r="Q11" s="2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50</v>
      </c>
      <c r="W11" s="2" t="s">
        <v>50</v>
      </c>
      <c r="X11" s="2" t="s">
        <v>50</v>
      </c>
      <c r="Y11" s="2" t="s">
        <v>50</v>
      </c>
      <c r="Z11" s="2" t="s">
        <v>50</v>
      </c>
      <c r="AA11" s="2" t="s">
        <v>50</v>
      </c>
      <c r="AB11" s="2" t="s">
        <v>50</v>
      </c>
      <c r="AC11" s="2" t="s">
        <v>50</v>
      </c>
      <c r="AD11" s="2" t="s">
        <v>50</v>
      </c>
      <c r="AE11" s="2" t="s">
        <v>50</v>
      </c>
      <c r="AF11" s="2" t="s">
        <v>50</v>
      </c>
    </row>
    <row r="12" spans="1:32">
      <c r="A12" s="1" t="s">
        <v>41</v>
      </c>
      <c r="B12" s="2" t="s">
        <v>50</v>
      </c>
      <c r="C12" s="2" t="s">
        <v>50</v>
      </c>
      <c r="D12" s="2" t="s">
        <v>50</v>
      </c>
      <c r="E12" s="4" t="s">
        <v>55</v>
      </c>
      <c r="F12" s="2" t="s">
        <v>50</v>
      </c>
      <c r="G12" s="2" t="s">
        <v>50</v>
      </c>
      <c r="H12" s="4" t="s">
        <v>55</v>
      </c>
      <c r="I12" s="3" t="s">
        <v>52</v>
      </c>
      <c r="J12" s="2" t="s">
        <v>50</v>
      </c>
      <c r="K12" s="4" t="s">
        <v>55</v>
      </c>
      <c r="L12" s="2" t="s">
        <v>50</v>
      </c>
      <c r="M12" s="2" t="s">
        <v>50</v>
      </c>
      <c r="N12" s="2" t="s">
        <v>50</v>
      </c>
      <c r="O12" s="2" t="s">
        <v>50</v>
      </c>
      <c r="P12" s="2" t="s">
        <v>50</v>
      </c>
      <c r="Q12" s="2" t="s">
        <v>50</v>
      </c>
      <c r="R12" s="2" t="s">
        <v>50</v>
      </c>
      <c r="S12" s="2" t="s">
        <v>50</v>
      </c>
      <c r="T12" s="2" t="s">
        <v>50</v>
      </c>
      <c r="U12" s="2" t="s">
        <v>50</v>
      </c>
      <c r="V12" s="2" t="s">
        <v>50</v>
      </c>
      <c r="W12" s="3" t="s">
        <v>52</v>
      </c>
      <c r="X12" s="2" t="s">
        <v>50</v>
      </c>
      <c r="Y12" s="2" t="s">
        <v>50</v>
      </c>
      <c r="Z12" s="2" t="s">
        <v>50</v>
      </c>
      <c r="AA12" s="2" t="s">
        <v>50</v>
      </c>
      <c r="AB12" s="2" t="s">
        <v>50</v>
      </c>
      <c r="AC12" s="2" t="s">
        <v>50</v>
      </c>
      <c r="AD12" s="2" t="s">
        <v>50</v>
      </c>
      <c r="AE12" s="2" t="s">
        <v>50</v>
      </c>
      <c r="AF12" s="2" t="s">
        <v>50</v>
      </c>
    </row>
    <row r="13" spans="1:32">
      <c r="A13" s="1" t="s">
        <v>42</v>
      </c>
      <c r="B13" s="4" t="s">
        <v>55</v>
      </c>
      <c r="C13" s="4" t="s">
        <v>55</v>
      </c>
      <c r="D13" s="4" t="s">
        <v>55</v>
      </c>
      <c r="E13" s="4" t="s">
        <v>55</v>
      </c>
      <c r="F13" s="4" t="s">
        <v>55</v>
      </c>
      <c r="G13" s="4" t="s">
        <v>55</v>
      </c>
      <c r="H13" s="4" t="s">
        <v>55</v>
      </c>
      <c r="I13" s="2" t="s">
        <v>50</v>
      </c>
      <c r="J13" s="4" t="s">
        <v>55</v>
      </c>
      <c r="K13" s="4" t="s">
        <v>55</v>
      </c>
      <c r="L13" s="4" t="s">
        <v>55</v>
      </c>
      <c r="M13" s="4" t="s">
        <v>55</v>
      </c>
      <c r="N13" s="4" t="s">
        <v>55</v>
      </c>
      <c r="O13" s="3" t="s">
        <v>52</v>
      </c>
      <c r="P13" s="2" t="s">
        <v>50</v>
      </c>
      <c r="Q13" s="2" t="s">
        <v>50</v>
      </c>
      <c r="R13" s="2" t="s">
        <v>50</v>
      </c>
      <c r="S13" s="4" t="s">
        <v>55</v>
      </c>
      <c r="T13" s="2" t="s">
        <v>50</v>
      </c>
      <c r="U13" s="3" t="s">
        <v>52</v>
      </c>
      <c r="V13" s="4" t="s">
        <v>55</v>
      </c>
      <c r="W13" s="3" t="s">
        <v>52</v>
      </c>
      <c r="X13" s="4" t="s">
        <v>55</v>
      </c>
      <c r="Y13" s="4" t="s">
        <v>55</v>
      </c>
      <c r="Z13" s="4" t="s">
        <v>55</v>
      </c>
      <c r="AA13" s="2" t="s">
        <v>50</v>
      </c>
      <c r="AB13" s="4" t="s">
        <v>55</v>
      </c>
      <c r="AC13" s="4" t="s">
        <v>55</v>
      </c>
      <c r="AD13" s="3" t="s">
        <v>52</v>
      </c>
      <c r="AE13" s="4" t="s">
        <v>55</v>
      </c>
      <c r="AF13" s="4" t="s">
        <v>55</v>
      </c>
    </row>
    <row r="14" spans="1:32">
      <c r="A14" s="1" t="s">
        <v>43</v>
      </c>
      <c r="B14" s="2" t="s">
        <v>50</v>
      </c>
      <c r="C14" s="2" t="s">
        <v>50</v>
      </c>
      <c r="D14" s="5" t="s">
        <v>53</v>
      </c>
      <c r="E14" s="5" t="s">
        <v>53</v>
      </c>
      <c r="F14" s="5" t="s">
        <v>53</v>
      </c>
      <c r="G14" s="5" t="s">
        <v>53</v>
      </c>
      <c r="H14" s="5" t="s">
        <v>53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  <c r="N14" s="5" t="s">
        <v>53</v>
      </c>
      <c r="O14" s="2" t="s">
        <v>50</v>
      </c>
      <c r="P14" s="2" t="s">
        <v>50</v>
      </c>
      <c r="Q14" s="2" t="s">
        <v>50</v>
      </c>
      <c r="R14" s="2" t="s">
        <v>50</v>
      </c>
      <c r="S14" s="4" t="s">
        <v>55</v>
      </c>
      <c r="T14" s="2" t="s">
        <v>50</v>
      </c>
      <c r="U14" s="2" t="s">
        <v>50</v>
      </c>
      <c r="V14" s="5" t="s">
        <v>53</v>
      </c>
      <c r="W14" s="2" t="s">
        <v>50</v>
      </c>
      <c r="X14" s="5" t="s">
        <v>53</v>
      </c>
      <c r="Y14" s="5" t="s">
        <v>53</v>
      </c>
      <c r="Z14" s="5" t="s">
        <v>53</v>
      </c>
      <c r="AA14" s="2" t="s">
        <v>50</v>
      </c>
      <c r="AB14" s="5" t="s">
        <v>53</v>
      </c>
      <c r="AC14" s="5" t="s">
        <v>53</v>
      </c>
      <c r="AD14" s="2" t="s">
        <v>50</v>
      </c>
      <c r="AE14" s="5" t="s">
        <v>53</v>
      </c>
      <c r="AF14" s="5" t="s">
        <v>53</v>
      </c>
    </row>
    <row r="15" spans="1:32">
      <c r="A15" s="1" t="s">
        <v>44</v>
      </c>
      <c r="B15" s="2" t="s">
        <v>50</v>
      </c>
      <c r="C15" s="2" t="s">
        <v>50</v>
      </c>
      <c r="D15" s="2" t="s">
        <v>50</v>
      </c>
      <c r="E15" s="2" t="s">
        <v>50</v>
      </c>
      <c r="F15" s="2" t="s">
        <v>50</v>
      </c>
      <c r="G15" s="2" t="s">
        <v>50</v>
      </c>
      <c r="H15" s="2" t="s">
        <v>50</v>
      </c>
      <c r="I15" s="2" t="s">
        <v>50</v>
      </c>
      <c r="J15" s="2" t="s">
        <v>50</v>
      </c>
      <c r="K15" s="2" t="s">
        <v>50</v>
      </c>
      <c r="L15" s="2" t="s">
        <v>50</v>
      </c>
      <c r="M15" s="2" t="s">
        <v>50</v>
      </c>
      <c r="N15" s="2" t="s">
        <v>50</v>
      </c>
      <c r="O15" s="2" t="s">
        <v>50</v>
      </c>
      <c r="P15" s="2" t="s">
        <v>50</v>
      </c>
      <c r="Q15" s="2" t="s">
        <v>50</v>
      </c>
      <c r="R15" s="2" t="s">
        <v>50</v>
      </c>
      <c r="S15" s="4" t="s">
        <v>59</v>
      </c>
      <c r="T15" s="2" t="s">
        <v>50</v>
      </c>
      <c r="U15" s="3" t="s">
        <v>52</v>
      </c>
      <c r="V15" s="2" t="s">
        <v>50</v>
      </c>
      <c r="W15" s="2" t="s">
        <v>50</v>
      </c>
      <c r="X15" s="2" t="s">
        <v>50</v>
      </c>
      <c r="Y15" s="2" t="s">
        <v>50</v>
      </c>
      <c r="Z15" s="2" t="s">
        <v>50</v>
      </c>
      <c r="AA15" s="2" t="s">
        <v>50</v>
      </c>
      <c r="AB15" s="2" t="s">
        <v>50</v>
      </c>
      <c r="AC15" s="2" t="s">
        <v>50</v>
      </c>
      <c r="AD15" s="2" t="s">
        <v>50</v>
      </c>
      <c r="AE15" s="2" t="s">
        <v>50</v>
      </c>
      <c r="AF15" s="2" t="s">
        <v>50</v>
      </c>
    </row>
    <row r="16" spans="1:32">
      <c r="A16" s="1" t="s">
        <v>45</v>
      </c>
      <c r="B16" s="2" t="s">
        <v>50</v>
      </c>
      <c r="C16" s="2" t="s">
        <v>50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  <c r="N16" s="2" t="s">
        <v>50</v>
      </c>
      <c r="O16" s="2" t="s">
        <v>50</v>
      </c>
      <c r="P16" s="2" t="s">
        <v>50</v>
      </c>
      <c r="Q16" s="2" t="s">
        <v>50</v>
      </c>
      <c r="R16" s="2" t="s">
        <v>50</v>
      </c>
      <c r="S16" s="4" t="s">
        <v>59</v>
      </c>
      <c r="T16" s="2" t="s">
        <v>50</v>
      </c>
      <c r="U16" s="2" t="s">
        <v>50</v>
      </c>
      <c r="V16" s="2" t="s">
        <v>50</v>
      </c>
      <c r="W16" s="2" t="s">
        <v>50</v>
      </c>
      <c r="X16" s="2" t="s">
        <v>50</v>
      </c>
      <c r="Y16" s="2" t="s">
        <v>50</v>
      </c>
      <c r="Z16" s="2" t="s">
        <v>50</v>
      </c>
      <c r="AA16" s="2" t="s">
        <v>50</v>
      </c>
      <c r="AB16" s="2" t="s">
        <v>50</v>
      </c>
      <c r="AC16" s="2" t="s">
        <v>50</v>
      </c>
      <c r="AD16" s="2" t="s">
        <v>50</v>
      </c>
      <c r="AE16" s="2" t="s">
        <v>50</v>
      </c>
      <c r="AF16" s="2" t="s">
        <v>50</v>
      </c>
    </row>
    <row r="17" spans="1:32">
      <c r="A17" s="1" t="s">
        <v>46</v>
      </c>
      <c r="B17" s="3" t="s">
        <v>52</v>
      </c>
      <c r="C17" s="2" t="s">
        <v>50</v>
      </c>
      <c r="D17" s="4" t="s">
        <v>57</v>
      </c>
      <c r="E17" s="4" t="s">
        <v>57</v>
      </c>
      <c r="F17" s="4" t="s">
        <v>57</v>
      </c>
      <c r="G17" s="4" t="s">
        <v>57</v>
      </c>
      <c r="H17" s="4" t="s">
        <v>57</v>
      </c>
      <c r="I17" s="3" t="s">
        <v>52</v>
      </c>
      <c r="J17" s="3" t="s">
        <v>52</v>
      </c>
      <c r="K17" s="3" t="s">
        <v>52</v>
      </c>
      <c r="L17" s="3" t="s">
        <v>52</v>
      </c>
      <c r="M17" s="2" t="s">
        <v>50</v>
      </c>
      <c r="N17" s="4" t="s">
        <v>57</v>
      </c>
      <c r="O17" s="3" t="s">
        <v>52</v>
      </c>
      <c r="P17" s="2" t="s">
        <v>50</v>
      </c>
      <c r="Q17" s="2" t="s">
        <v>50</v>
      </c>
      <c r="R17" s="2" t="s">
        <v>50</v>
      </c>
      <c r="S17" s="4" t="s">
        <v>55</v>
      </c>
      <c r="T17" s="2" t="s">
        <v>50</v>
      </c>
      <c r="U17" s="2" t="s">
        <v>50</v>
      </c>
      <c r="V17" s="4" t="s">
        <v>57</v>
      </c>
      <c r="W17" s="3" t="s">
        <v>52</v>
      </c>
      <c r="X17" s="4" t="s">
        <v>57</v>
      </c>
      <c r="Y17" s="4" t="s">
        <v>57</v>
      </c>
      <c r="Z17" s="4" t="s">
        <v>57</v>
      </c>
      <c r="AA17" s="2" t="s">
        <v>50</v>
      </c>
      <c r="AB17" s="4" t="s">
        <v>57</v>
      </c>
      <c r="AC17" s="4" t="s">
        <v>57</v>
      </c>
      <c r="AD17" s="2" t="s">
        <v>50</v>
      </c>
      <c r="AE17" s="4" t="s">
        <v>57</v>
      </c>
      <c r="AF17" s="4" t="s">
        <v>57</v>
      </c>
    </row>
    <row r="18" spans="1:32">
      <c r="A18" s="1" t="s">
        <v>47</v>
      </c>
      <c r="B18" s="2" t="s">
        <v>50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  <c r="N18" s="2" t="s">
        <v>50</v>
      </c>
      <c r="O18" s="3" t="s">
        <v>52</v>
      </c>
      <c r="P18" s="2" t="s">
        <v>50</v>
      </c>
      <c r="Q18" s="2" t="s">
        <v>50</v>
      </c>
      <c r="R18" s="2" t="s">
        <v>50</v>
      </c>
      <c r="S18" s="4" t="s">
        <v>55</v>
      </c>
      <c r="T18" s="2" t="s">
        <v>50</v>
      </c>
      <c r="U18" s="3" t="s">
        <v>52</v>
      </c>
      <c r="V18" s="2" t="s">
        <v>50</v>
      </c>
      <c r="W18" s="2" t="s">
        <v>50</v>
      </c>
      <c r="X18" s="2" t="s">
        <v>50</v>
      </c>
      <c r="Y18" s="2" t="s">
        <v>50</v>
      </c>
      <c r="Z18" s="2" t="s">
        <v>50</v>
      </c>
      <c r="AA18" s="2" t="s">
        <v>50</v>
      </c>
      <c r="AB18" s="2" t="s">
        <v>50</v>
      </c>
      <c r="AC18" s="2" t="s">
        <v>50</v>
      </c>
      <c r="AD18" s="2" t="s">
        <v>50</v>
      </c>
      <c r="AE18" s="2" t="s">
        <v>50</v>
      </c>
      <c r="AF18" s="2" t="s">
        <v>50</v>
      </c>
    </row>
    <row r="19" spans="1:32">
      <c r="A19" s="1" t="s">
        <v>48</v>
      </c>
      <c r="B19" s="2" t="s">
        <v>50</v>
      </c>
      <c r="C19" s="2" t="s">
        <v>50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  <c r="N19" s="4" t="s">
        <v>56</v>
      </c>
      <c r="O19" s="2" t="s">
        <v>50</v>
      </c>
      <c r="P19" s="2" t="s">
        <v>50</v>
      </c>
      <c r="Q19" s="2" t="s">
        <v>50</v>
      </c>
      <c r="R19" s="2" t="s">
        <v>50</v>
      </c>
      <c r="S19" s="2" t="s">
        <v>50</v>
      </c>
      <c r="T19" s="2" t="s">
        <v>50</v>
      </c>
      <c r="U19" s="4" t="s">
        <v>56</v>
      </c>
      <c r="V19" s="4" t="s">
        <v>56</v>
      </c>
      <c r="W19" s="2" t="s">
        <v>50</v>
      </c>
      <c r="X19" s="2" t="s">
        <v>50</v>
      </c>
      <c r="Y19" s="4" t="s">
        <v>54</v>
      </c>
      <c r="Z19" s="2" t="s">
        <v>50</v>
      </c>
      <c r="AA19" s="2" t="s">
        <v>50</v>
      </c>
      <c r="AB19" s="2" t="s">
        <v>50</v>
      </c>
      <c r="AC19" s="2" t="s">
        <v>50</v>
      </c>
      <c r="AD19" s="2" t="s">
        <v>50</v>
      </c>
      <c r="AE19" s="2" t="s">
        <v>50</v>
      </c>
      <c r="AF19" s="2" t="s">
        <v>50</v>
      </c>
    </row>
    <row r="20" spans="1:32">
      <c r="A20" s="1" t="s">
        <v>49</v>
      </c>
      <c r="B20" s="6">
        <f>HYPERLINK("https://arax.ncats.io/?source=ARS&amp;id=2cef056b-1f0e-433c-ad9f-764fee253e69", "https://arax.ncats.io/?source=ARS&amp;id=2cef056b-1f0e-433c-ad9f-764fee253e69")</f>
        <v>0</v>
      </c>
      <c r="C20" s="6">
        <f>HYPERLINK("https://arax.ncats.io/?source=ARS&amp;id=15431437-7db1-4f07-ba2c-73191b03de47", "https://arax.ncats.io/?source=ARS&amp;id=15431437-7db1-4f07-ba2c-73191b03de47")</f>
        <v>0</v>
      </c>
      <c r="D20" s="6">
        <f>HYPERLINK("https://arax.ncats.io/?source=ARS&amp;id=0d597bce-8cbf-48bf-a960-0446414549bd", "https://arax.ncats.io/?source=ARS&amp;id=0d597bce-8cbf-48bf-a960-0446414549bd")</f>
        <v>0</v>
      </c>
      <c r="E20" s="6">
        <f>HYPERLINK("https://arax.ncats.io/?source=ARS&amp;id=6fa7a950-417c-4a40-bbc6-6461d87f9ed6", "https://arax.ncats.io/?source=ARS&amp;id=6fa7a950-417c-4a40-bbc6-6461d87f9ed6")</f>
        <v>0</v>
      </c>
      <c r="F20" s="6">
        <f>HYPERLINK("https://arax.ncats.io/?source=ARS&amp;id=002b6841-2391-4e90-a882-d81a8dc41ea6", "https://arax.ncats.io/?source=ARS&amp;id=002b6841-2391-4e90-a882-d81a8dc41ea6")</f>
        <v>0</v>
      </c>
      <c r="G20" s="6">
        <f>HYPERLINK("https://arax.ncats.io/?source=ARS&amp;id=15573656-4cd2-4c89-b115-130be0b915ea", "https://arax.ncats.io/?source=ARS&amp;id=15573656-4cd2-4c89-b115-130be0b915ea")</f>
        <v>0</v>
      </c>
      <c r="H20" s="6">
        <f>HYPERLINK("https://arax.ncats.io/?source=ARS&amp;id=e3a9776b-b8df-468b-9098-9b40e290aaae", "https://arax.ncats.io/?source=ARS&amp;id=e3a9776b-b8df-468b-9098-9b40e290aaae")</f>
        <v>0</v>
      </c>
      <c r="I20" s="6">
        <f>HYPERLINK("https://arax.ncats.io/?source=ARS&amp;id=ed872b86-93d1-44d0-8022-6acfb0f774dd", "https://arax.ncats.io/?source=ARS&amp;id=ed872b86-93d1-44d0-8022-6acfb0f774dd")</f>
        <v>0</v>
      </c>
      <c r="J20" s="6">
        <f>HYPERLINK("https://arax.ncats.io/?source=ARS&amp;id=8f881db8-5a3d-4f5e-a4ff-83f29f61cf4d", "https://arax.ncats.io/?source=ARS&amp;id=8f881db8-5a3d-4f5e-a4ff-83f29f61cf4d")</f>
        <v>0</v>
      </c>
      <c r="K20" s="6">
        <f>HYPERLINK("https://arax.ncats.io/?source=ARS&amp;id=c3291e77-51e1-4cbf-9e98-4a054ce0b92f", "https://arax.ncats.io/?source=ARS&amp;id=c3291e77-51e1-4cbf-9e98-4a054ce0b92f")</f>
        <v>0</v>
      </c>
      <c r="L20" s="6">
        <f>HYPERLINK("https://arax.ncats.io/?source=ARS&amp;id=5b8d18af-a524-4eea-9de8-f7ffc6e82be6", "https://arax.ncats.io/?source=ARS&amp;id=5b8d18af-a524-4eea-9de8-f7ffc6e82be6")</f>
        <v>0</v>
      </c>
      <c r="M20" s="6">
        <f>HYPERLINK("https://arax.ncats.io/?source=ARS&amp;id=702b93a6-557c-4905-9d26-1e332f122d83", "https://arax.ncats.io/?source=ARS&amp;id=702b93a6-557c-4905-9d26-1e332f122d83")</f>
        <v>0</v>
      </c>
      <c r="N20" s="6">
        <f>HYPERLINK("https://arax.ncats.io/?source=ARS&amp;id=7334230b-030e-4f67-b98a-855faee65286", "https://arax.ncats.io/?source=ARS&amp;id=7334230b-030e-4f67-b98a-855faee65286")</f>
        <v>0</v>
      </c>
      <c r="O20" s="6">
        <f>HYPERLINK("https://arax.ncats.io/?source=ARS&amp;id=7ef10ebe-ae95-446a-8ec2-0189a394759b", "https://arax.ncats.io/?source=ARS&amp;id=7ef10ebe-ae95-446a-8ec2-0189a394759b")</f>
        <v>0</v>
      </c>
      <c r="P20" s="6">
        <f>HYPERLINK("https://arax.ncats.io/?source=ARS&amp;id=7cbc62af-a16e-41b3-a635-b8bf2ddf0eb6", "https://arax.ncats.io/?source=ARS&amp;id=7cbc62af-a16e-41b3-a635-b8bf2ddf0eb6")</f>
        <v>0</v>
      </c>
      <c r="Q20" s="6">
        <f>HYPERLINK("https://arax.ncats.io/?source=ARS&amp;id=5a32c54b-b6c2-41d7-9fa4-761c662e5734", "https://arax.ncats.io/?source=ARS&amp;id=5a32c54b-b6c2-41d7-9fa4-761c662e5734")</f>
        <v>0</v>
      </c>
      <c r="R20" s="6">
        <f>HYPERLINK("https://arax.ncats.io/?source=ARS&amp;id=4c5c22ff-70ce-4879-9534-a6ee91756a1f", "https://arax.ncats.io/?source=ARS&amp;id=4c5c22ff-70ce-4879-9534-a6ee91756a1f")</f>
        <v>0</v>
      </c>
      <c r="S20" s="6">
        <f>HYPERLINK("https://arax.ncats.io/?source=ARS&amp;id=48d353ac-1993-4678-89da-ad844d4b1d4d", "https://arax.ncats.io/?source=ARS&amp;id=48d353ac-1993-4678-89da-ad844d4b1d4d")</f>
        <v>0</v>
      </c>
      <c r="T20" s="6">
        <f>HYPERLINK("https://arax.ncats.io/?source=ARS&amp;id=6c7043f8-58b8-491f-9623-2dbebbb24615", "https://arax.ncats.io/?source=ARS&amp;id=6c7043f8-58b8-491f-9623-2dbebbb24615")</f>
        <v>0</v>
      </c>
      <c r="U20" s="6">
        <f>HYPERLINK("https://arax.ncats.io/?source=ARS&amp;id=0119223c-6769-4836-bb8c-d7f19c234cbb", "https://arax.ncats.io/?source=ARS&amp;id=0119223c-6769-4836-bb8c-d7f19c234cbb")</f>
        <v>0</v>
      </c>
      <c r="V20" s="6">
        <f>HYPERLINK("https://arax.ncats.io/?source=ARS&amp;id=a613e4d4-cf32-452d-ad6b-b679f614572f", "https://arax.ncats.io/?source=ARS&amp;id=a613e4d4-cf32-452d-ad6b-b679f614572f")</f>
        <v>0</v>
      </c>
      <c r="W20" s="6">
        <f>HYPERLINK("https://arax.ncats.io/?source=ARS&amp;id=99b283fe-8fa0-44d9-b4dc-4b69210ab5ba", "https://arax.ncats.io/?source=ARS&amp;id=99b283fe-8fa0-44d9-b4dc-4b69210ab5ba")</f>
        <v>0</v>
      </c>
      <c r="X20" s="6">
        <f>HYPERLINK("https://arax.ncats.io/?source=ARS&amp;id=f67cfce9-593f-4db6-a621-05836043aa3b", "https://arax.ncats.io/?source=ARS&amp;id=f67cfce9-593f-4db6-a621-05836043aa3b")</f>
        <v>0</v>
      </c>
      <c r="Y20" s="6">
        <f>HYPERLINK("https://arax.ncats.io/?source=ARS&amp;id=746177c2-1e65-41d0-9aab-66bae77cba66", "https://arax.ncats.io/?source=ARS&amp;id=746177c2-1e65-41d0-9aab-66bae77cba66")</f>
        <v>0</v>
      </c>
      <c r="Z20" s="6">
        <f>HYPERLINK("https://arax.ncats.io/?source=ARS&amp;id=22e4ae6f-4b8a-4570-91da-ba25b772a3e2", "https://arax.ncats.io/?source=ARS&amp;id=22e4ae6f-4b8a-4570-91da-ba25b772a3e2")</f>
        <v>0</v>
      </c>
      <c r="AA20" s="6">
        <f>HYPERLINK("https://arax.ncats.io/?source=ARS&amp;id=76ccc6de-13bb-4bbd-9e52-71cf32333952", "https://arax.ncats.io/?source=ARS&amp;id=76ccc6de-13bb-4bbd-9e52-71cf32333952")</f>
        <v>0</v>
      </c>
      <c r="AB20" s="6">
        <f>HYPERLINK("https://arax.ncats.io/?source=ARS&amp;id=b3a39c22-e315-4e89-a642-1501d13461c2", "https://arax.ncats.io/?source=ARS&amp;id=b3a39c22-e315-4e89-a642-1501d13461c2")</f>
        <v>0</v>
      </c>
      <c r="AC20" s="6">
        <f>HYPERLINK("https://arax.ncats.io/?source=ARS&amp;id=58ef1e94-8e4a-4f22-b3fe-a6dd6b73480e", "https://arax.ncats.io/?source=ARS&amp;id=58ef1e94-8e4a-4f22-b3fe-a6dd6b73480e")</f>
        <v>0</v>
      </c>
      <c r="AD20" s="6">
        <f>HYPERLINK("https://arax.ncats.io/?source=ARS&amp;id=47d93f67-22fd-4697-8835-d3dec1df8a10", "https://arax.ncats.io/?source=ARS&amp;id=47d93f67-22fd-4697-8835-d3dec1df8a10")</f>
        <v>0</v>
      </c>
      <c r="AE20" s="6">
        <f>HYPERLINK("https://arax.ncats.io/?source=ARS&amp;id=006f6ba2-4dc9-4a17-bc53-08d41ae94f41", "https://arax.ncats.io/?source=ARS&amp;id=006f6ba2-4dc9-4a17-bc53-08d41ae94f41")</f>
        <v>0</v>
      </c>
      <c r="AF20" s="6">
        <f>HYPERLINK("https://arax.ncats.io/?source=ARS&amp;id=def0f55e-11d5-4fb9-9e72-206f7e3344f5", "https://arax.ncats.io/?source=ARS&amp;id=def0f55e-11d5-4fb9-9e72-206f7e3344f5")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2021-09-29T12:27:26Z</dcterms:created>
  <dcterms:modified xsi:type="dcterms:W3CDTF">2021-09-29T12:27:26Z</dcterms:modified>
</cp:coreProperties>
</file>