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<sst xmlns="http://schemas.openxmlformats.org/spreadsheetml/2006/main" count="608" uniqueCount="64">
  <si>
    <t>A.0_RHOBTB2_direct</t>
  </si>
  <si>
    <t>A.1_RHOBTB2</t>
  </si>
  <si>
    <t>A.2_RHOBTB2_twohop</t>
  </si>
  <si>
    <t>A.2_RHOBTB2_twohop_constrained</t>
  </si>
  <si>
    <t>A.2a_RHOBTB2_twohop</t>
  </si>
  <si>
    <t>A.2a_expanded_RHOBTB2_twohop</t>
  </si>
  <si>
    <t>A.2a_expanded_RHOBTB2_twohop_constrained</t>
  </si>
  <si>
    <t>A.3_KCNMA1</t>
  </si>
  <si>
    <t>A.8_EGFR_simple</t>
  </si>
  <si>
    <t>A.9_EGFR_advanced</t>
  </si>
  <si>
    <t>A.Multiomics_BigGIM_DR_KP_EGFR</t>
  </si>
  <si>
    <t>A.Multiomics_BigGIM_DR_KP_RHOBTB2</t>
  </si>
  <si>
    <t>B.1_DILI-three-hop-interacts-with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</si>
  <si>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</si>
  <si>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</si>
  <si>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</si>
  <si>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B.2d_DILI-fourth-one-hop-from-MESH_D003474_Curcumin</t>
  </si>
  <si>
    <t>B.2e_DILI-fourth-one-hop-from-RXNORM_40068_DextranSulfate</t>
  </si>
  <si>
    <t>B.2f_DILI-fourth-one-hop-from-PUBCHEM.COMPOUND_5877_Methylprednisone</t>
  </si>
  <si>
    <t>B.2g_DILI-fourth-one-hop-from-PUBCHEM.COMPOUND_5865_Prednisone</t>
  </si>
  <si>
    <t>B.3_DILI_branched-four-hop</t>
  </si>
  <si>
    <t>C.1a_SmallMolecule_real_world_evidence_MultSclerosis</t>
  </si>
  <si>
    <t>C.2a_Imatinib_MultSclerosis_GeneSet_and_SmallMolecule</t>
  </si>
  <si>
    <t>C.2b_Etanercept_MultSclerosis_GeneSet_and_SmallMolecule</t>
  </si>
  <si>
    <t>C.2c_Natalizumab_MultSclerosis_GeneSet_and_SmallMolecule</t>
  </si>
  <si>
    <t>C.3a_MultSclerosis_related_to_Nimodipine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</si>
  <si>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</si>
  <si>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</si>
  <si>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</si>
  <si>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</si>
  <si>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</si>
  <si>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</si>
  <si>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</si>
  <si>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</si>
  <si>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</si>
  <si>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</si>
  <si>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</si>
  <si>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</si>
  <si>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</si>
  <si>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</si>
  <si>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</si>
  <si>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</si>
  <si>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</si>
  <si>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</si>
  <si>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</si>
  <si>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</si>
  <si>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</si>
  <si>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</si>
  <si>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</si>
  <si>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</si>
  <si>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</si>
  <si>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</si>
  <si>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 {'PUBCHEM.COMPOUND:2950270': 'False'}</t>
  </si>
  <si>
    <t>Results: 200 {'PUBCHEM.COMPOUND:2950270': 'True'}</t>
  </si>
  <si>
    <t>Unknown: 503</t>
  </si>
  <si>
    <t>Error: 500</t>
  </si>
  <si>
    <t>Error: 400</t>
  </si>
  <si>
    <t>Error: 598</t>
  </si>
  <si>
    <t xml:space="preserve">Results: 200 </t>
  </si>
  <si>
    <t>Error: 501</t>
  </si>
  <si>
    <t>Error: 422</t>
  </si>
  <si>
    <t>Results: 200 {'NCBIGene:120892': 'True', 'NCBIGene:11315': 'False', 'NCBIGene:110357': 'False'}</t>
  </si>
  <si>
    <t>Results: 200 {'NCBIGene:120892': 'True', 'NCBIGene:11315': 'True', 'NCBIGene:110357': 'False'}</t>
  </si>
  <si>
    <t>Results: 200 {'NCBIGene:3988': 'True', 'NCBIGene:5627': 'False', 'NCBIGene:7043':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</si>
</sst>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20"/>
  <sheetViews>
    <sheetView tabSelected="1" workbookViewId="0"/>
  </sheetViews>
  <sheetFormatPr defaultRowHeight="15"/>
  <sheetData>
    <row r="1" spans="1:3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>
      <c r="A2" s="1" t="s">
        <v>31</v>
      </c>
      <c r="B2" s="2" t="s">
        <v>50</v>
      </c>
      <c r="C2" s="3" t="s">
        <v>58</v>
      </c>
      <c r="D2" s="4" t="s">
        <v>57</v>
      </c>
      <c r="E2" s="2" t="s">
        <v>50</v>
      </c>
      <c r="F2" s="2" t="s">
        <v>50</v>
      </c>
      <c r="G2" s="3" t="s">
        <v>58</v>
      </c>
      <c r="H2" s="2" t="s">
        <v>50</v>
      </c>
      <c r="I2" s="3" t="s">
        <v>58</v>
      </c>
      <c r="J2" s="3" t="s">
        <v>58</v>
      </c>
      <c r="K2" s="2" t="s">
        <v>50</v>
      </c>
      <c r="L2" s="3" t="s">
        <v>58</v>
      </c>
      <c r="M2" s="3" t="s">
        <v>58</v>
      </c>
      <c r="N2" s="4" t="s">
        <v>57</v>
      </c>
      <c r="O2" s="4" t="s">
        <v>57</v>
      </c>
      <c r="P2" s="3" t="s">
        <v>58</v>
      </c>
      <c r="Q2" s="3" t="s">
        <v>58</v>
      </c>
      <c r="R2" s="3" t="s">
        <v>58</v>
      </c>
      <c r="S2" s="4" t="s">
        <v>60</v>
      </c>
      <c r="T2" s="3" t="s">
        <v>58</v>
      </c>
      <c r="U2" s="4" t="s">
        <v>57</v>
      </c>
      <c r="V2" s="4" t="s">
        <v>57</v>
      </c>
      <c r="W2" s="3" t="s">
        <v>58</v>
      </c>
      <c r="X2" s="3" t="s">
        <v>58</v>
      </c>
      <c r="Y2" s="3" t="s">
        <v>58</v>
      </c>
      <c r="Z2" s="2" t="s">
        <v>50</v>
      </c>
      <c r="AA2" s="2" t="s">
        <v>50</v>
      </c>
      <c r="AB2" s="3" t="s">
        <v>61</v>
      </c>
      <c r="AC2" s="3" t="s">
        <v>63</v>
      </c>
      <c r="AD2" s="2" t="s">
        <v>50</v>
      </c>
      <c r="AE2" s="4" t="s">
        <v>57</v>
      </c>
      <c r="AF2" s="4" t="s">
        <v>57</v>
      </c>
    </row>
    <row r="3" spans="1:32">
      <c r="A3" s="1" t="s">
        <v>32</v>
      </c>
      <c r="B3" s="4" t="s">
        <v>51</v>
      </c>
      <c r="C3" s="4" t="s">
        <v>51</v>
      </c>
      <c r="D3" s="4" t="s">
        <v>51</v>
      </c>
      <c r="E3" s="4" t="s">
        <v>51</v>
      </c>
      <c r="F3" s="4" t="s">
        <v>51</v>
      </c>
      <c r="G3" s="4" t="s">
        <v>51</v>
      </c>
      <c r="H3" s="4" t="s">
        <v>51</v>
      </c>
      <c r="I3" s="4" t="s">
        <v>51</v>
      </c>
      <c r="J3" s="4" t="s">
        <v>51</v>
      </c>
      <c r="K3" s="4" t="s">
        <v>51</v>
      </c>
      <c r="L3" s="4" t="s">
        <v>51</v>
      </c>
      <c r="M3" s="4" t="s">
        <v>51</v>
      </c>
      <c r="N3" s="4" t="s">
        <v>51</v>
      </c>
      <c r="O3" s="4" t="s">
        <v>51</v>
      </c>
      <c r="P3" s="4" t="s">
        <v>51</v>
      </c>
      <c r="Q3" s="4" t="s">
        <v>51</v>
      </c>
      <c r="R3" s="4" t="s">
        <v>51</v>
      </c>
      <c r="S3" s="4" t="s">
        <v>51</v>
      </c>
      <c r="T3" s="4" t="s">
        <v>51</v>
      </c>
      <c r="U3" s="4" t="s">
        <v>51</v>
      </c>
      <c r="V3" s="4" t="s">
        <v>51</v>
      </c>
      <c r="W3" s="4" t="s">
        <v>51</v>
      </c>
      <c r="X3" s="4" t="s">
        <v>51</v>
      </c>
      <c r="Y3" s="4" t="s">
        <v>51</v>
      </c>
      <c r="Z3" s="4" t="s">
        <v>51</v>
      </c>
      <c r="AA3" s="4" t="s">
        <v>51</v>
      </c>
      <c r="AB3" s="4" t="s">
        <v>51</v>
      </c>
      <c r="AC3" s="4" t="s">
        <v>51</v>
      </c>
      <c r="AD3" s="4" t="s">
        <v>51</v>
      </c>
      <c r="AE3" s="4" t="s">
        <v>51</v>
      </c>
      <c r="AF3" s="4" t="s">
        <v>51</v>
      </c>
    </row>
    <row r="4" spans="1:32">
      <c r="A4" s="1" t="s">
        <v>33</v>
      </c>
      <c r="B4" s="3" t="s">
        <v>52</v>
      </c>
      <c r="C4" s="3" t="s">
        <v>58</v>
      </c>
      <c r="D4" s="3" t="s">
        <v>58</v>
      </c>
      <c r="E4" s="3" t="s">
        <v>58</v>
      </c>
      <c r="F4" s="2" t="s">
        <v>50</v>
      </c>
      <c r="G4" s="2" t="s">
        <v>50</v>
      </c>
      <c r="H4" s="3" t="s">
        <v>58</v>
      </c>
      <c r="I4" s="3" t="s">
        <v>58</v>
      </c>
      <c r="J4" s="3" t="s">
        <v>58</v>
      </c>
      <c r="K4" s="3" t="s">
        <v>58</v>
      </c>
      <c r="L4" s="3" t="s">
        <v>58</v>
      </c>
      <c r="M4" s="3" t="s">
        <v>58</v>
      </c>
      <c r="N4" s="4" t="s">
        <v>57</v>
      </c>
      <c r="O4" s="3" t="s">
        <v>58</v>
      </c>
      <c r="P4" s="3" t="s">
        <v>58</v>
      </c>
      <c r="Q4" s="3" t="s">
        <v>58</v>
      </c>
      <c r="R4" s="3" t="s">
        <v>58</v>
      </c>
      <c r="S4" s="4" t="s">
        <v>56</v>
      </c>
      <c r="T4" s="3" t="s">
        <v>58</v>
      </c>
      <c r="U4" s="4" t="s">
        <v>57</v>
      </c>
      <c r="V4" s="4" t="s">
        <v>57</v>
      </c>
      <c r="W4" s="5" t="s">
        <v>54</v>
      </c>
      <c r="X4" s="5" t="s">
        <v>54</v>
      </c>
      <c r="Y4" s="5" t="s">
        <v>54</v>
      </c>
      <c r="Z4" s="5" t="s">
        <v>54</v>
      </c>
      <c r="AA4" s="5" t="s">
        <v>54</v>
      </c>
      <c r="AB4" s="4" t="s">
        <v>57</v>
      </c>
      <c r="AC4" s="5" t="s">
        <v>54</v>
      </c>
      <c r="AD4" s="5" t="s">
        <v>54</v>
      </c>
      <c r="AE4" s="5" t="s">
        <v>54</v>
      </c>
      <c r="AF4" s="5" t="s">
        <v>54</v>
      </c>
    </row>
    <row r="5" spans="1:32">
      <c r="A5" s="1" t="s">
        <v>34</v>
      </c>
      <c r="B5" s="2" t="s">
        <v>50</v>
      </c>
      <c r="C5" s="3" t="s">
        <v>58</v>
      </c>
      <c r="D5" s="3" t="s">
        <v>58</v>
      </c>
      <c r="E5" s="3" t="s">
        <v>58</v>
      </c>
      <c r="F5" s="4" t="s">
        <v>57</v>
      </c>
      <c r="G5" s="3" t="s">
        <v>58</v>
      </c>
      <c r="H5" s="3" t="s">
        <v>58</v>
      </c>
      <c r="I5" s="4" t="s">
        <v>57</v>
      </c>
      <c r="J5" s="3" t="s">
        <v>58</v>
      </c>
      <c r="K5" s="3" t="s">
        <v>58</v>
      </c>
      <c r="L5" s="3" t="s">
        <v>58</v>
      </c>
      <c r="M5" s="3" t="s">
        <v>58</v>
      </c>
      <c r="N5" s="4" t="s">
        <v>57</v>
      </c>
      <c r="O5" s="3" t="s">
        <v>58</v>
      </c>
      <c r="P5" s="3" t="s">
        <v>58</v>
      </c>
      <c r="Q5" s="3" t="s">
        <v>58</v>
      </c>
      <c r="R5" s="3" t="s">
        <v>58</v>
      </c>
      <c r="S5" s="2" t="s">
        <v>50</v>
      </c>
      <c r="T5" s="3" t="s">
        <v>58</v>
      </c>
      <c r="U5" s="4" t="s">
        <v>57</v>
      </c>
      <c r="V5" s="4" t="s">
        <v>57</v>
      </c>
      <c r="W5" s="3" t="s">
        <v>58</v>
      </c>
      <c r="X5" s="3" t="s">
        <v>58</v>
      </c>
      <c r="Y5" s="2" t="s">
        <v>50</v>
      </c>
      <c r="Z5" s="3" t="s">
        <v>58</v>
      </c>
      <c r="AA5" s="2" t="s">
        <v>50</v>
      </c>
      <c r="AB5" s="4" t="s">
        <v>57</v>
      </c>
      <c r="AC5" s="4" t="s">
        <v>57</v>
      </c>
      <c r="AD5" s="2" t="s">
        <v>50</v>
      </c>
      <c r="AE5" s="2" t="s">
        <v>50</v>
      </c>
      <c r="AF5" s="2" t="s">
        <v>50</v>
      </c>
    </row>
    <row r="6" spans="1:32">
      <c r="A6" s="1" t="s">
        <v>35</v>
      </c>
      <c r="B6" s="2" t="s">
        <v>50</v>
      </c>
      <c r="C6" s="2" t="s">
        <v>50</v>
      </c>
      <c r="D6" s="2" t="s">
        <v>50</v>
      </c>
      <c r="E6" s="2" t="s">
        <v>50</v>
      </c>
      <c r="F6" s="2" t="s">
        <v>50</v>
      </c>
      <c r="G6" s="2" t="s">
        <v>50</v>
      </c>
      <c r="H6" s="2" t="s">
        <v>50</v>
      </c>
      <c r="I6" s="2" t="s">
        <v>50</v>
      </c>
      <c r="J6" s="2" t="s">
        <v>50</v>
      </c>
      <c r="K6" s="2" t="s">
        <v>50</v>
      </c>
      <c r="L6" s="2" t="s">
        <v>50</v>
      </c>
      <c r="M6" s="2" t="s">
        <v>50</v>
      </c>
      <c r="N6" s="2" t="s">
        <v>50</v>
      </c>
      <c r="O6" s="2" t="s">
        <v>50</v>
      </c>
      <c r="P6" s="2" t="s">
        <v>50</v>
      </c>
      <c r="Q6" s="2" t="s">
        <v>50</v>
      </c>
      <c r="R6" s="2" t="s">
        <v>50</v>
      </c>
      <c r="S6" s="4" t="s">
        <v>56</v>
      </c>
      <c r="T6" s="2" t="s">
        <v>50</v>
      </c>
      <c r="U6" s="2" t="s">
        <v>50</v>
      </c>
      <c r="V6" s="2" t="s">
        <v>50</v>
      </c>
      <c r="W6" s="2" t="s">
        <v>50</v>
      </c>
      <c r="X6" s="2" t="s">
        <v>50</v>
      </c>
      <c r="Y6" s="2" t="s">
        <v>50</v>
      </c>
      <c r="Z6" s="2" t="s">
        <v>50</v>
      </c>
      <c r="AA6" s="2" t="s">
        <v>50</v>
      </c>
      <c r="AB6" s="2" t="s">
        <v>50</v>
      </c>
      <c r="AC6" s="2" t="s">
        <v>50</v>
      </c>
      <c r="AD6" s="2" t="s">
        <v>50</v>
      </c>
      <c r="AE6" s="2" t="s">
        <v>50</v>
      </c>
      <c r="AF6" s="2" t="s">
        <v>50</v>
      </c>
    </row>
    <row r="7" spans="1:32">
      <c r="A7" s="1" t="s">
        <v>36</v>
      </c>
      <c r="B7" s="3" t="s">
        <v>53</v>
      </c>
      <c r="C7" s="3" t="s">
        <v>58</v>
      </c>
      <c r="D7" s="3" t="s">
        <v>58</v>
      </c>
      <c r="E7" s="3" t="s">
        <v>58</v>
      </c>
      <c r="F7" s="2" t="s">
        <v>50</v>
      </c>
      <c r="G7" s="2" t="s">
        <v>50</v>
      </c>
      <c r="H7" s="2" t="s">
        <v>50</v>
      </c>
      <c r="I7" s="3" t="s">
        <v>58</v>
      </c>
      <c r="J7" s="3" t="s">
        <v>58</v>
      </c>
      <c r="K7" s="3" t="s">
        <v>58</v>
      </c>
      <c r="L7" s="2" t="s">
        <v>50</v>
      </c>
      <c r="M7" s="2" t="s">
        <v>50</v>
      </c>
      <c r="N7" s="2" t="s">
        <v>50</v>
      </c>
      <c r="O7" s="3" t="s">
        <v>58</v>
      </c>
      <c r="P7" s="3" t="s">
        <v>58</v>
      </c>
      <c r="Q7" s="3" t="s">
        <v>58</v>
      </c>
      <c r="R7" s="2" t="s">
        <v>50</v>
      </c>
      <c r="S7" s="4" t="s">
        <v>56</v>
      </c>
      <c r="T7" s="3" t="s">
        <v>58</v>
      </c>
      <c r="U7" s="3" t="s">
        <v>58</v>
      </c>
      <c r="V7" s="2" t="s">
        <v>50</v>
      </c>
      <c r="W7" s="2" t="s">
        <v>50</v>
      </c>
      <c r="X7" s="4" t="s">
        <v>56</v>
      </c>
      <c r="Y7" s="4" t="s">
        <v>56</v>
      </c>
      <c r="Z7" s="4" t="s">
        <v>56</v>
      </c>
      <c r="AA7" s="2" t="s">
        <v>50</v>
      </c>
      <c r="AB7" s="3" t="s">
        <v>62</v>
      </c>
      <c r="AC7" s="3" t="s">
        <v>63</v>
      </c>
      <c r="AD7" s="2" t="s">
        <v>50</v>
      </c>
      <c r="AE7" s="3" t="s">
        <v>58</v>
      </c>
      <c r="AF7" s="2" t="s">
        <v>50</v>
      </c>
    </row>
    <row r="8" spans="1:32">
      <c r="A8" s="1" t="s">
        <v>37</v>
      </c>
      <c r="B8" s="5" t="s">
        <v>54</v>
      </c>
      <c r="C8" s="5" t="s">
        <v>54</v>
      </c>
      <c r="D8" s="5" t="s">
        <v>54</v>
      </c>
      <c r="E8" s="5" t="s">
        <v>54</v>
      </c>
      <c r="F8" s="5" t="s">
        <v>54</v>
      </c>
      <c r="G8" s="5" t="s">
        <v>54</v>
      </c>
      <c r="H8" s="5" t="s">
        <v>54</v>
      </c>
      <c r="I8" s="5" t="s">
        <v>54</v>
      </c>
      <c r="J8" s="5" t="s">
        <v>54</v>
      </c>
      <c r="K8" s="5" t="s">
        <v>54</v>
      </c>
      <c r="L8" s="5" t="s">
        <v>54</v>
      </c>
      <c r="M8" s="5" t="s">
        <v>54</v>
      </c>
      <c r="N8" s="5" t="s">
        <v>54</v>
      </c>
      <c r="O8" s="5" t="s">
        <v>54</v>
      </c>
      <c r="P8" s="5" t="s">
        <v>54</v>
      </c>
      <c r="Q8" s="5" t="s">
        <v>54</v>
      </c>
      <c r="R8" s="5" t="s">
        <v>54</v>
      </c>
      <c r="S8" s="5" t="s">
        <v>54</v>
      </c>
      <c r="T8" s="5" t="s">
        <v>54</v>
      </c>
      <c r="U8" s="5" t="s">
        <v>54</v>
      </c>
      <c r="V8" s="5" t="s">
        <v>54</v>
      </c>
      <c r="W8" s="5" t="s">
        <v>54</v>
      </c>
      <c r="X8" s="5" t="s">
        <v>54</v>
      </c>
      <c r="Y8" s="5" t="s">
        <v>54</v>
      </c>
      <c r="Z8" s="5" t="s">
        <v>54</v>
      </c>
      <c r="AA8" s="5" t="s">
        <v>54</v>
      </c>
      <c r="AB8" s="5" t="s">
        <v>54</v>
      </c>
      <c r="AC8" s="5" t="s">
        <v>54</v>
      </c>
      <c r="AD8" s="5" t="s">
        <v>54</v>
      </c>
      <c r="AE8" s="5" t="s">
        <v>54</v>
      </c>
      <c r="AF8" s="5" t="s">
        <v>54</v>
      </c>
    </row>
    <row r="9" spans="1:32">
      <c r="A9" s="1" t="s">
        <v>38</v>
      </c>
      <c r="B9" s="4" t="s">
        <v>55</v>
      </c>
      <c r="C9" s="4" t="s">
        <v>55</v>
      </c>
      <c r="D9" s="4" t="s">
        <v>55</v>
      </c>
      <c r="E9" s="4" t="s">
        <v>55</v>
      </c>
      <c r="F9" s="4" t="s">
        <v>55</v>
      </c>
      <c r="G9" s="4" t="s">
        <v>55</v>
      </c>
      <c r="H9" s="4" t="s">
        <v>55</v>
      </c>
      <c r="I9" s="4" t="s">
        <v>55</v>
      </c>
      <c r="J9" s="4" t="s">
        <v>55</v>
      </c>
      <c r="K9" s="4" t="s">
        <v>55</v>
      </c>
      <c r="L9" s="4" t="s">
        <v>55</v>
      </c>
      <c r="M9" s="4" t="s">
        <v>55</v>
      </c>
      <c r="N9" s="4" t="s">
        <v>55</v>
      </c>
      <c r="O9" s="4" t="s">
        <v>55</v>
      </c>
      <c r="P9" s="4" t="s">
        <v>55</v>
      </c>
      <c r="Q9" s="4" t="s">
        <v>55</v>
      </c>
      <c r="R9" s="4" t="s">
        <v>55</v>
      </c>
      <c r="S9" s="4" t="s">
        <v>60</v>
      </c>
      <c r="T9" s="4" t="s">
        <v>55</v>
      </c>
      <c r="U9" s="4" t="s">
        <v>55</v>
      </c>
      <c r="V9" s="4" t="s">
        <v>55</v>
      </c>
      <c r="W9" s="4" t="s">
        <v>55</v>
      </c>
      <c r="X9" s="4" t="s">
        <v>55</v>
      </c>
      <c r="Y9" s="4" t="s">
        <v>55</v>
      </c>
      <c r="Z9" s="4" t="s">
        <v>55</v>
      </c>
      <c r="AA9" s="4" t="s">
        <v>55</v>
      </c>
      <c r="AB9" s="4" t="s">
        <v>55</v>
      </c>
      <c r="AC9" s="4" t="s">
        <v>55</v>
      </c>
      <c r="AD9" s="4" t="s">
        <v>55</v>
      </c>
      <c r="AE9" s="4" t="s">
        <v>55</v>
      </c>
      <c r="AF9" s="4" t="s">
        <v>55</v>
      </c>
    </row>
    <row r="10" spans="1:32">
      <c r="A10" s="1" t="s">
        <v>39</v>
      </c>
      <c r="B10" s="3" t="s">
        <v>52</v>
      </c>
      <c r="C10" s="2" t="s">
        <v>50</v>
      </c>
      <c r="D10" s="3" t="s">
        <v>58</v>
      </c>
      <c r="E10" s="2" t="s">
        <v>50</v>
      </c>
      <c r="F10" s="2" t="s">
        <v>50</v>
      </c>
      <c r="G10" s="2" t="s">
        <v>50</v>
      </c>
      <c r="H10" s="2" t="s">
        <v>50</v>
      </c>
      <c r="I10" s="3" t="s">
        <v>58</v>
      </c>
      <c r="J10" s="3" t="s">
        <v>58</v>
      </c>
      <c r="K10" s="3" t="s">
        <v>58</v>
      </c>
      <c r="L10" s="3" t="s">
        <v>58</v>
      </c>
      <c r="M10" s="2" t="s">
        <v>50</v>
      </c>
      <c r="N10" s="2" t="s">
        <v>50</v>
      </c>
      <c r="O10" s="3" t="s">
        <v>58</v>
      </c>
      <c r="P10" s="4" t="s">
        <v>57</v>
      </c>
      <c r="Q10" s="4" t="s">
        <v>57</v>
      </c>
      <c r="R10" s="4" t="s">
        <v>57</v>
      </c>
      <c r="S10" s="2" t="s">
        <v>50</v>
      </c>
      <c r="T10" s="2" t="s">
        <v>50</v>
      </c>
      <c r="U10" s="3" t="s">
        <v>58</v>
      </c>
      <c r="V10" s="4" t="s">
        <v>57</v>
      </c>
      <c r="W10" s="3" t="s">
        <v>58</v>
      </c>
      <c r="X10" s="2" t="s">
        <v>50</v>
      </c>
      <c r="Y10" s="2" t="s">
        <v>50</v>
      </c>
      <c r="Z10" s="2" t="s">
        <v>50</v>
      </c>
      <c r="AA10" s="4" t="s">
        <v>57</v>
      </c>
      <c r="AB10" s="4" t="s">
        <v>57</v>
      </c>
      <c r="AC10" s="4" t="s">
        <v>57</v>
      </c>
      <c r="AD10" s="2" t="s">
        <v>50</v>
      </c>
      <c r="AE10" s="2" t="s">
        <v>50</v>
      </c>
      <c r="AF10" s="2" t="s">
        <v>50</v>
      </c>
    </row>
    <row r="11" spans="1:32">
      <c r="A11" s="1" t="s">
        <v>40</v>
      </c>
      <c r="B11" s="2" t="s">
        <v>50</v>
      </c>
      <c r="C11" s="2" t="s">
        <v>50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  <c r="N11" s="2" t="s">
        <v>50</v>
      </c>
      <c r="O11" s="2" t="s">
        <v>50</v>
      </c>
      <c r="P11" s="2" t="s">
        <v>50</v>
      </c>
      <c r="Q11" s="2" t="s">
        <v>50</v>
      </c>
      <c r="R11" s="2" t="s">
        <v>50</v>
      </c>
      <c r="S11" s="2" t="s">
        <v>50</v>
      </c>
      <c r="T11" s="2" t="s">
        <v>50</v>
      </c>
      <c r="U11" s="2" t="s">
        <v>50</v>
      </c>
      <c r="V11" s="2" t="s">
        <v>50</v>
      </c>
      <c r="W11" s="2" t="s">
        <v>50</v>
      </c>
      <c r="X11" s="2" t="s">
        <v>50</v>
      </c>
      <c r="Y11" s="2" t="s">
        <v>50</v>
      </c>
      <c r="Z11" s="2" t="s">
        <v>50</v>
      </c>
      <c r="AA11" s="2" t="s">
        <v>50</v>
      </c>
      <c r="AB11" s="2" t="s">
        <v>50</v>
      </c>
      <c r="AC11" s="2" t="s">
        <v>50</v>
      </c>
      <c r="AD11" s="2" t="s">
        <v>50</v>
      </c>
      <c r="AE11" s="2" t="s">
        <v>50</v>
      </c>
      <c r="AF11" s="2" t="s">
        <v>50</v>
      </c>
    </row>
    <row r="12" spans="1:32">
      <c r="A12" s="1" t="s">
        <v>41</v>
      </c>
      <c r="B12" s="2" t="s">
        <v>50</v>
      </c>
      <c r="C12" s="2" t="s">
        <v>50</v>
      </c>
      <c r="D12" s="2" t="s">
        <v>50</v>
      </c>
      <c r="E12" s="4" t="s">
        <v>56</v>
      </c>
      <c r="F12" s="2" t="s">
        <v>50</v>
      </c>
      <c r="G12" s="2" t="s">
        <v>50</v>
      </c>
      <c r="H12" s="4" t="s">
        <v>56</v>
      </c>
      <c r="I12" s="3" t="s">
        <v>58</v>
      </c>
      <c r="J12" s="2" t="s">
        <v>50</v>
      </c>
      <c r="K12" s="4" t="s">
        <v>56</v>
      </c>
      <c r="L12" s="2" t="s">
        <v>50</v>
      </c>
      <c r="M12" s="2" t="s">
        <v>50</v>
      </c>
      <c r="N12" s="2" t="s">
        <v>50</v>
      </c>
      <c r="O12" s="2" t="s">
        <v>50</v>
      </c>
      <c r="P12" s="2" t="s">
        <v>50</v>
      </c>
      <c r="Q12" s="2" t="s">
        <v>50</v>
      </c>
      <c r="R12" s="2" t="s">
        <v>50</v>
      </c>
      <c r="S12" s="2" t="s">
        <v>50</v>
      </c>
      <c r="T12" s="2" t="s">
        <v>50</v>
      </c>
      <c r="U12" s="2" t="s">
        <v>50</v>
      </c>
      <c r="V12" s="2" t="s">
        <v>50</v>
      </c>
      <c r="W12" s="3" t="s">
        <v>58</v>
      </c>
      <c r="X12" s="2" t="s">
        <v>50</v>
      </c>
      <c r="Y12" s="2" t="s">
        <v>50</v>
      </c>
      <c r="Z12" s="2" t="s">
        <v>50</v>
      </c>
      <c r="AA12" s="2" t="s">
        <v>50</v>
      </c>
      <c r="AB12" s="2" t="s">
        <v>50</v>
      </c>
      <c r="AC12" s="2" t="s">
        <v>50</v>
      </c>
      <c r="AD12" s="2" t="s">
        <v>50</v>
      </c>
      <c r="AE12" s="2" t="s">
        <v>50</v>
      </c>
      <c r="AF12" s="2" t="s">
        <v>50</v>
      </c>
    </row>
    <row r="13" spans="1:32">
      <c r="A13" s="1" t="s">
        <v>42</v>
      </c>
      <c r="B13" s="4" t="s">
        <v>56</v>
      </c>
      <c r="C13" s="4" t="s">
        <v>56</v>
      </c>
      <c r="D13" s="4" t="s">
        <v>56</v>
      </c>
      <c r="E13" s="4" t="s">
        <v>56</v>
      </c>
      <c r="F13" s="4" t="s">
        <v>56</v>
      </c>
      <c r="G13" s="4" t="s">
        <v>56</v>
      </c>
      <c r="H13" s="4" t="s">
        <v>56</v>
      </c>
      <c r="I13" s="2" t="s">
        <v>50</v>
      </c>
      <c r="J13" s="4" t="s">
        <v>56</v>
      </c>
      <c r="K13" s="4" t="s">
        <v>56</v>
      </c>
      <c r="L13" s="4" t="s">
        <v>56</v>
      </c>
      <c r="M13" s="4" t="s">
        <v>56</v>
      </c>
      <c r="N13" s="4" t="s">
        <v>56</v>
      </c>
      <c r="O13" s="3" t="s">
        <v>58</v>
      </c>
      <c r="P13" s="2" t="s">
        <v>50</v>
      </c>
      <c r="Q13" s="2" t="s">
        <v>50</v>
      </c>
      <c r="R13" s="2" t="s">
        <v>50</v>
      </c>
      <c r="S13" s="4" t="s">
        <v>56</v>
      </c>
      <c r="T13" s="2" t="s">
        <v>50</v>
      </c>
      <c r="U13" s="3" t="s">
        <v>58</v>
      </c>
      <c r="V13" s="4" t="s">
        <v>56</v>
      </c>
      <c r="W13" s="3" t="s">
        <v>58</v>
      </c>
      <c r="X13" s="4" t="s">
        <v>56</v>
      </c>
      <c r="Y13" s="4" t="s">
        <v>56</v>
      </c>
      <c r="Z13" s="4" t="s">
        <v>56</v>
      </c>
      <c r="AA13" s="2" t="s">
        <v>50</v>
      </c>
      <c r="AB13" s="4" t="s">
        <v>56</v>
      </c>
      <c r="AC13" s="4" t="s">
        <v>56</v>
      </c>
      <c r="AD13" s="2" t="s">
        <v>50</v>
      </c>
      <c r="AE13" s="4" t="s">
        <v>56</v>
      </c>
      <c r="AF13" s="4" t="s">
        <v>56</v>
      </c>
    </row>
    <row r="14" spans="1:32">
      <c r="A14" s="1" t="s">
        <v>43</v>
      </c>
      <c r="B14" s="2" t="s">
        <v>50</v>
      </c>
      <c r="C14" s="2" t="s">
        <v>50</v>
      </c>
      <c r="D14" s="5" t="s">
        <v>54</v>
      </c>
      <c r="E14" s="5" t="s">
        <v>54</v>
      </c>
      <c r="F14" s="5" t="s">
        <v>54</v>
      </c>
      <c r="G14" s="5" t="s">
        <v>54</v>
      </c>
      <c r="H14" s="5" t="s">
        <v>54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  <c r="N14" s="5" t="s">
        <v>54</v>
      </c>
      <c r="O14" s="2" t="s">
        <v>50</v>
      </c>
      <c r="P14" s="2" t="s">
        <v>50</v>
      </c>
      <c r="Q14" s="2" t="s">
        <v>50</v>
      </c>
      <c r="R14" s="2" t="s">
        <v>50</v>
      </c>
      <c r="S14" s="4" t="s">
        <v>56</v>
      </c>
      <c r="T14" s="2" t="s">
        <v>50</v>
      </c>
      <c r="U14" s="2" t="s">
        <v>50</v>
      </c>
      <c r="V14" s="5" t="s">
        <v>54</v>
      </c>
      <c r="W14" s="2" t="s">
        <v>50</v>
      </c>
      <c r="X14" s="5" t="s">
        <v>54</v>
      </c>
      <c r="Y14" s="5" t="s">
        <v>54</v>
      </c>
      <c r="Z14" s="5" t="s">
        <v>54</v>
      </c>
      <c r="AA14" s="2" t="s">
        <v>50</v>
      </c>
      <c r="AB14" s="5" t="s">
        <v>54</v>
      </c>
      <c r="AC14" s="5" t="s">
        <v>54</v>
      </c>
      <c r="AD14" s="2" t="s">
        <v>50</v>
      </c>
      <c r="AE14" s="5" t="s">
        <v>54</v>
      </c>
      <c r="AF14" s="5" t="s">
        <v>54</v>
      </c>
    </row>
    <row r="15" spans="1:32">
      <c r="A15" s="1" t="s">
        <v>44</v>
      </c>
      <c r="B15" s="2" t="s">
        <v>50</v>
      </c>
      <c r="C15" s="2" t="s">
        <v>50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4" t="s">
        <v>57</v>
      </c>
      <c r="J15" s="2" t="s">
        <v>50</v>
      </c>
      <c r="K15" s="2" t="s">
        <v>50</v>
      </c>
      <c r="L15" s="2" t="s">
        <v>50</v>
      </c>
      <c r="M15" s="2" t="s">
        <v>50</v>
      </c>
      <c r="N15" s="2" t="s">
        <v>50</v>
      </c>
      <c r="O15" s="2" t="s">
        <v>50</v>
      </c>
      <c r="P15" s="4" t="s">
        <v>57</v>
      </c>
      <c r="Q15" s="2" t="s">
        <v>50</v>
      </c>
      <c r="R15" s="2" t="s">
        <v>50</v>
      </c>
      <c r="S15" s="4" t="s">
        <v>60</v>
      </c>
      <c r="T15" s="2" t="s">
        <v>50</v>
      </c>
      <c r="U15" s="3" t="s">
        <v>58</v>
      </c>
      <c r="V15" s="2" t="s">
        <v>50</v>
      </c>
      <c r="W15" s="2" t="s">
        <v>50</v>
      </c>
      <c r="X15" s="2" t="s">
        <v>50</v>
      </c>
      <c r="Y15" s="2" t="s">
        <v>50</v>
      </c>
      <c r="Z15" s="2" t="s">
        <v>50</v>
      </c>
      <c r="AA15" s="2" t="s">
        <v>50</v>
      </c>
      <c r="AB15" s="4" t="s">
        <v>57</v>
      </c>
      <c r="AC15" s="2" t="s">
        <v>50</v>
      </c>
      <c r="AD15" s="4" t="s">
        <v>57</v>
      </c>
      <c r="AE15" s="2" t="s">
        <v>50</v>
      </c>
      <c r="AF15" s="4" t="s">
        <v>57</v>
      </c>
    </row>
    <row r="16" spans="1:32">
      <c r="A16" s="1" t="s">
        <v>45</v>
      </c>
      <c r="B16" s="4" t="s">
        <v>57</v>
      </c>
      <c r="C16" s="2" t="s">
        <v>50</v>
      </c>
      <c r="D16" s="4" t="s">
        <v>57</v>
      </c>
      <c r="E16" s="4" t="s">
        <v>57</v>
      </c>
      <c r="F16" s="4" t="s">
        <v>57</v>
      </c>
      <c r="G16" s="2" t="s">
        <v>50</v>
      </c>
      <c r="H16" s="2" t="s">
        <v>50</v>
      </c>
      <c r="I16" s="4" t="s">
        <v>57</v>
      </c>
      <c r="J16" s="4" t="s">
        <v>57</v>
      </c>
      <c r="K16" s="4" t="s">
        <v>57</v>
      </c>
      <c r="L16" s="4" t="s">
        <v>57</v>
      </c>
      <c r="M16" s="4" t="s">
        <v>57</v>
      </c>
      <c r="N16" s="2" t="s">
        <v>50</v>
      </c>
      <c r="O16" s="2" t="s">
        <v>50</v>
      </c>
      <c r="P16" s="2" t="s">
        <v>50</v>
      </c>
      <c r="Q16" s="2" t="s">
        <v>50</v>
      </c>
      <c r="R16" s="2" t="s">
        <v>50</v>
      </c>
      <c r="S16" s="4" t="s">
        <v>60</v>
      </c>
      <c r="T16" s="2" t="s">
        <v>50</v>
      </c>
      <c r="U16" s="3" t="s">
        <v>58</v>
      </c>
      <c r="V16" s="2" t="s">
        <v>50</v>
      </c>
      <c r="W16" s="2" t="s">
        <v>50</v>
      </c>
      <c r="X16" s="2" t="s">
        <v>50</v>
      </c>
      <c r="Y16" s="2" t="s">
        <v>50</v>
      </c>
      <c r="Z16" s="2" t="s">
        <v>50</v>
      </c>
      <c r="AA16" s="2" t="s">
        <v>50</v>
      </c>
      <c r="AB16" s="2" t="s">
        <v>50</v>
      </c>
      <c r="AC16" s="2" t="s">
        <v>50</v>
      </c>
      <c r="AD16" s="2" t="s">
        <v>50</v>
      </c>
      <c r="AE16" s="2" t="s">
        <v>50</v>
      </c>
      <c r="AF16" s="2" t="s">
        <v>50</v>
      </c>
    </row>
    <row r="17" spans="1:32">
      <c r="A17" s="1" t="s">
        <v>46</v>
      </c>
      <c r="B17" s="3" t="s">
        <v>52</v>
      </c>
      <c r="C17" s="2" t="s">
        <v>50</v>
      </c>
      <c r="D17" s="4" t="s">
        <v>59</v>
      </c>
      <c r="E17" s="4" t="s">
        <v>59</v>
      </c>
      <c r="F17" s="4" t="s">
        <v>59</v>
      </c>
      <c r="G17" s="4" t="s">
        <v>59</v>
      </c>
      <c r="H17" s="4" t="s">
        <v>59</v>
      </c>
      <c r="I17" s="3" t="s">
        <v>58</v>
      </c>
      <c r="J17" s="3" t="s">
        <v>58</v>
      </c>
      <c r="K17" s="3" t="s">
        <v>58</v>
      </c>
      <c r="L17" s="3" t="s">
        <v>58</v>
      </c>
      <c r="M17" s="2" t="s">
        <v>50</v>
      </c>
      <c r="N17" s="4" t="s">
        <v>59</v>
      </c>
      <c r="O17" s="3" t="s">
        <v>58</v>
      </c>
      <c r="P17" s="2" t="s">
        <v>50</v>
      </c>
      <c r="Q17" s="2" t="s">
        <v>50</v>
      </c>
      <c r="R17" s="2" t="s">
        <v>50</v>
      </c>
      <c r="S17" s="4" t="s">
        <v>56</v>
      </c>
      <c r="T17" s="2" t="s">
        <v>50</v>
      </c>
      <c r="U17" s="2" t="s">
        <v>50</v>
      </c>
      <c r="V17" s="4" t="s">
        <v>59</v>
      </c>
      <c r="W17" s="3" t="s">
        <v>58</v>
      </c>
      <c r="X17" s="4" t="s">
        <v>59</v>
      </c>
      <c r="Y17" s="4" t="s">
        <v>59</v>
      </c>
      <c r="Z17" s="4" t="s">
        <v>59</v>
      </c>
      <c r="AA17" s="2" t="s">
        <v>50</v>
      </c>
      <c r="AB17" s="4" t="s">
        <v>59</v>
      </c>
      <c r="AC17" s="4" t="s">
        <v>59</v>
      </c>
      <c r="AD17" s="2" t="s">
        <v>50</v>
      </c>
      <c r="AE17" s="4" t="s">
        <v>59</v>
      </c>
      <c r="AF17" s="4" t="s">
        <v>59</v>
      </c>
    </row>
    <row r="18" spans="1:32">
      <c r="A18" s="1" t="s">
        <v>47</v>
      </c>
      <c r="B18" s="2" t="s">
        <v>50</v>
      </c>
      <c r="C18" s="2" t="s">
        <v>50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  <c r="N18" s="2" t="s">
        <v>50</v>
      </c>
      <c r="O18" s="3" t="s">
        <v>58</v>
      </c>
      <c r="P18" s="2" t="s">
        <v>50</v>
      </c>
      <c r="Q18" s="2" t="s">
        <v>50</v>
      </c>
      <c r="R18" s="2" t="s">
        <v>50</v>
      </c>
      <c r="S18" s="4" t="s">
        <v>56</v>
      </c>
      <c r="T18" s="2" t="s">
        <v>50</v>
      </c>
      <c r="U18" s="3" t="s">
        <v>58</v>
      </c>
      <c r="V18" s="2" t="s">
        <v>50</v>
      </c>
      <c r="W18" s="2" t="s">
        <v>50</v>
      </c>
      <c r="X18" s="2" t="s">
        <v>50</v>
      </c>
      <c r="Y18" s="2" t="s">
        <v>50</v>
      </c>
      <c r="Z18" s="2" t="s">
        <v>50</v>
      </c>
      <c r="AA18" s="2" t="s">
        <v>50</v>
      </c>
      <c r="AB18" s="2" t="s">
        <v>50</v>
      </c>
      <c r="AC18" s="2" t="s">
        <v>50</v>
      </c>
      <c r="AD18" s="2" t="s">
        <v>50</v>
      </c>
      <c r="AE18" s="2" t="s">
        <v>50</v>
      </c>
      <c r="AF18" s="2" t="s">
        <v>50</v>
      </c>
    </row>
    <row r="19" spans="1:32">
      <c r="A19" s="1" t="s">
        <v>48</v>
      </c>
      <c r="B19" s="2" t="s">
        <v>50</v>
      </c>
      <c r="C19" s="2" t="s">
        <v>50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4" t="s">
        <v>57</v>
      </c>
      <c r="J19" s="2" t="s">
        <v>50</v>
      </c>
      <c r="K19" s="2" t="s">
        <v>50</v>
      </c>
      <c r="L19" s="2" t="s">
        <v>50</v>
      </c>
      <c r="M19" s="2" t="s">
        <v>50</v>
      </c>
      <c r="N19" s="4" t="s">
        <v>57</v>
      </c>
      <c r="O19" s="2" t="s">
        <v>50</v>
      </c>
      <c r="P19" s="2" t="s">
        <v>50</v>
      </c>
      <c r="Q19" s="2" t="s">
        <v>50</v>
      </c>
      <c r="R19" s="2" t="s">
        <v>50</v>
      </c>
      <c r="S19" s="2" t="s">
        <v>50</v>
      </c>
      <c r="T19" s="2" t="s">
        <v>50</v>
      </c>
      <c r="U19" s="4" t="s">
        <v>57</v>
      </c>
      <c r="V19" s="4" t="s">
        <v>57</v>
      </c>
      <c r="W19" s="2" t="s">
        <v>50</v>
      </c>
      <c r="X19" s="2" t="s">
        <v>50</v>
      </c>
      <c r="Y19" s="2" t="s">
        <v>50</v>
      </c>
      <c r="Z19" s="2" t="s">
        <v>50</v>
      </c>
      <c r="AA19" s="2" t="s">
        <v>50</v>
      </c>
      <c r="AB19" s="2" t="s">
        <v>50</v>
      </c>
      <c r="AC19" s="2" t="s">
        <v>50</v>
      </c>
      <c r="AD19" s="2" t="s">
        <v>50</v>
      </c>
      <c r="AE19" s="2" t="s">
        <v>50</v>
      </c>
      <c r="AF19" s="2" t="s">
        <v>50</v>
      </c>
    </row>
    <row r="20" spans="1:32">
      <c r="A20" s="1" t="s">
        <v>49</v>
      </c>
      <c r="B20" s="6">
        <f>HYPERLINK("https://arax.ncats.io/?source=ARS&amp;id=2d49e595-1a47-4b39-9850-ed6cb3f028b7", "https://arax.ncats.io/?source=ARS&amp;id=2d49e595-1a47-4b39-9850-ed6cb3f028b7")</f>
        <v>0</v>
      </c>
      <c r="C20" s="6">
        <f>HYPERLINK("https://arax.ncats.io/?source=ARS&amp;id=88c1df93-bab0-480d-a7a1-9ccd27a55bc0", "https://arax.ncats.io/?source=ARS&amp;id=88c1df93-bab0-480d-a7a1-9ccd27a55bc0")</f>
        <v>0</v>
      </c>
      <c r="D20" s="6">
        <f>HYPERLINK("https://arax.ncats.io/?source=ARS&amp;id=9a7b402b-e674-4621-98e1-c796d81f995b", "https://arax.ncats.io/?source=ARS&amp;id=9a7b402b-e674-4621-98e1-c796d81f995b")</f>
        <v>0</v>
      </c>
      <c r="E20" s="6">
        <f>HYPERLINK("https://arax.ncats.io/?source=ARS&amp;id=376f474c-5565-4d85-b7a4-212a363e0e9b", "https://arax.ncats.io/?source=ARS&amp;id=376f474c-5565-4d85-b7a4-212a363e0e9b")</f>
        <v>0</v>
      </c>
      <c r="F20" s="6">
        <f>HYPERLINK("https://arax.ncats.io/?source=ARS&amp;id=80e34ce7-23cc-4408-8be6-3a2fa64507ee", "https://arax.ncats.io/?source=ARS&amp;id=80e34ce7-23cc-4408-8be6-3a2fa64507ee")</f>
        <v>0</v>
      </c>
      <c r="G20" s="6">
        <f>HYPERLINK("https://arax.ncats.io/?source=ARS&amp;id=b21c82cc-8a3a-4de3-acab-4756091d4ee8", "https://arax.ncats.io/?source=ARS&amp;id=b21c82cc-8a3a-4de3-acab-4756091d4ee8")</f>
        <v>0</v>
      </c>
      <c r="H20" s="6">
        <f>HYPERLINK("https://arax.ncats.io/?source=ARS&amp;id=9cad1f13-4354-4112-b819-e08b7d40f201", "https://arax.ncats.io/?source=ARS&amp;id=9cad1f13-4354-4112-b819-e08b7d40f201")</f>
        <v>0</v>
      </c>
      <c r="I20" s="6">
        <f>HYPERLINK("https://arax.ncats.io/?source=ARS&amp;id=e133c842-ff1f-4645-8efa-e03c53997ef0", "https://arax.ncats.io/?source=ARS&amp;id=e133c842-ff1f-4645-8efa-e03c53997ef0")</f>
        <v>0</v>
      </c>
      <c r="J20" s="6">
        <f>HYPERLINK("https://arax.ncats.io/?source=ARS&amp;id=07a9c6e1-3921-425c-b1d9-bb8c3dc15f0e", "https://arax.ncats.io/?source=ARS&amp;id=07a9c6e1-3921-425c-b1d9-bb8c3dc15f0e")</f>
        <v>0</v>
      </c>
      <c r="K20" s="6">
        <f>HYPERLINK("https://arax.ncats.io/?source=ARS&amp;id=80095b07-76c8-441b-bfa4-e53e9835478f", "https://arax.ncats.io/?source=ARS&amp;id=80095b07-76c8-441b-bfa4-e53e9835478f")</f>
        <v>0</v>
      </c>
      <c r="L20" s="6">
        <f>HYPERLINK("https://arax.ncats.io/?source=ARS&amp;id=a9d2a0ad-9f47-4c5f-bb39-847479cc66d9", "https://arax.ncats.io/?source=ARS&amp;id=a9d2a0ad-9f47-4c5f-bb39-847479cc66d9")</f>
        <v>0</v>
      </c>
      <c r="M20" s="6">
        <f>HYPERLINK("https://arax.ncats.io/?source=ARS&amp;id=536009d3-f8ee-4884-af32-c1250715ed36", "https://arax.ncats.io/?source=ARS&amp;id=536009d3-f8ee-4884-af32-c1250715ed36")</f>
        <v>0</v>
      </c>
      <c r="N20" s="6">
        <f>HYPERLINK("https://arax.ncats.io/?source=ARS&amp;id=cf3fe448-73d2-468b-b560-549393b0c168", "https://arax.ncats.io/?source=ARS&amp;id=cf3fe448-73d2-468b-b560-549393b0c168")</f>
        <v>0</v>
      </c>
      <c r="O20" s="6">
        <f>HYPERLINK("https://arax.ncats.io/?source=ARS&amp;id=ae038a8a-e0dc-44a5-962d-efbdead8eae0", "https://arax.ncats.io/?source=ARS&amp;id=ae038a8a-e0dc-44a5-962d-efbdead8eae0")</f>
        <v>0</v>
      </c>
      <c r="P20" s="6">
        <f>HYPERLINK("https://arax.ncats.io/?source=ARS&amp;id=7819be4f-2eb4-4e9f-bfd1-28ed31404e8a", "https://arax.ncats.io/?source=ARS&amp;id=7819be4f-2eb4-4e9f-bfd1-28ed31404e8a")</f>
        <v>0</v>
      </c>
      <c r="Q20" s="6">
        <f>HYPERLINK("https://arax.ncats.io/?source=ARS&amp;id=a9313242-8a96-4db5-a309-bed8813f48dc", "https://arax.ncats.io/?source=ARS&amp;id=a9313242-8a96-4db5-a309-bed8813f48dc")</f>
        <v>0</v>
      </c>
      <c r="R20" s="6">
        <f>HYPERLINK("https://arax.ncats.io/?source=ARS&amp;id=7f3e223f-1d88-48b5-8b4a-b4616d269b99", "https://arax.ncats.io/?source=ARS&amp;id=7f3e223f-1d88-48b5-8b4a-b4616d269b99")</f>
        <v>0</v>
      </c>
      <c r="S20" s="6">
        <f>HYPERLINK("https://arax.ncats.io/?source=ARS&amp;id=e6406fce-d58b-426a-8073-2dc65d279818", "https://arax.ncats.io/?source=ARS&amp;id=e6406fce-d58b-426a-8073-2dc65d279818")</f>
        <v>0</v>
      </c>
      <c r="T20" s="6">
        <f>HYPERLINK("https://arax.ncats.io/?source=ARS&amp;id=e0939e4a-cff2-4b83-9118-6a0117f21def", "https://arax.ncats.io/?source=ARS&amp;id=e0939e4a-cff2-4b83-9118-6a0117f21def")</f>
        <v>0</v>
      </c>
      <c r="U20" s="6">
        <f>HYPERLINK("https://arax.ncats.io/?source=ARS&amp;id=e9efc104-1a84-4b05-a3a3-b5f1d1f3a869", "https://arax.ncats.io/?source=ARS&amp;id=e9efc104-1a84-4b05-a3a3-b5f1d1f3a869")</f>
        <v>0</v>
      </c>
      <c r="V20" s="6">
        <f>HYPERLINK("https://arax.ncats.io/?source=ARS&amp;id=3f7f1254-0eaa-499b-8052-73913f0fff42", "https://arax.ncats.io/?source=ARS&amp;id=3f7f1254-0eaa-499b-8052-73913f0fff42")</f>
        <v>0</v>
      </c>
      <c r="W20" s="6">
        <f>HYPERLINK("https://arax.ncats.io/?source=ARS&amp;id=00e44d69-2c08-452b-81fb-0c5e1e7f11e5", "https://arax.ncats.io/?source=ARS&amp;id=00e44d69-2c08-452b-81fb-0c5e1e7f11e5")</f>
        <v>0</v>
      </c>
      <c r="X20" s="6">
        <f>HYPERLINK("https://arax.ncats.io/?source=ARS&amp;id=dc4a911b-7db7-4018-9166-6b84fb41bef4", "https://arax.ncats.io/?source=ARS&amp;id=dc4a911b-7db7-4018-9166-6b84fb41bef4")</f>
        <v>0</v>
      </c>
      <c r="Y20" s="6">
        <f>HYPERLINK("https://arax.ncats.io/?source=ARS&amp;id=27102cd2-0609-4e9e-81ed-df9ddc12fd5a", "https://arax.ncats.io/?source=ARS&amp;id=27102cd2-0609-4e9e-81ed-df9ddc12fd5a")</f>
        <v>0</v>
      </c>
      <c r="Z20" s="6">
        <f>HYPERLINK("https://arax.ncats.io/?source=ARS&amp;id=d825cc91-28f7-4105-931c-d88b1ba0afcb", "https://arax.ncats.io/?source=ARS&amp;id=d825cc91-28f7-4105-931c-d88b1ba0afcb")</f>
        <v>0</v>
      </c>
      <c r="AA20" s="6">
        <f>HYPERLINK("https://arax.ncats.io/?source=ARS&amp;id=42f86dad-d186-4275-95a7-d73dad5357aa", "https://arax.ncats.io/?source=ARS&amp;id=42f86dad-d186-4275-95a7-d73dad5357aa")</f>
        <v>0</v>
      </c>
      <c r="AB20" s="6">
        <f>HYPERLINK("https://arax.ncats.io/?source=ARS&amp;id=54807780-e59c-4987-bf88-14cc94d48c76", "https://arax.ncats.io/?source=ARS&amp;id=54807780-e59c-4987-bf88-14cc94d48c76")</f>
        <v>0</v>
      </c>
      <c r="AC20" s="6">
        <f>HYPERLINK("https://arax.ncats.io/?source=ARS&amp;id=6ba22d30-593b-4fab-a6f4-4c90851edde2", "https://arax.ncats.io/?source=ARS&amp;id=6ba22d30-593b-4fab-a6f4-4c90851edde2")</f>
        <v>0</v>
      </c>
      <c r="AD20" s="6">
        <f>HYPERLINK("https://arax.ncats.io/?source=ARS&amp;id=da85935c-14e6-48a3-99fe-7f94a5d61c98", "https://arax.ncats.io/?source=ARS&amp;id=da85935c-14e6-48a3-99fe-7f94a5d61c98")</f>
        <v>0</v>
      </c>
      <c r="AE20" s="6">
        <f>HYPERLINK("https://arax.ncats.io/?source=ARS&amp;id=4f43b888-bd09-4038-938b-0e60ebfa2f75", "https://arax.ncats.io/?source=ARS&amp;id=4f43b888-bd09-4038-938b-0e60ebfa2f75")</f>
        <v>0</v>
      </c>
      <c r="AF20" s="6">
        <f>HYPERLINK("https://arax.ncats.io/?source=ARS&amp;id=2fa8873e-6af9-4446-a7c3-c1ca8e2ef478", "https://arax.ncats.io/?source=ARS&amp;id=2fa8873e-6af9-4446-a7c3-c1ca8e2ef478")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2021-09-30T12:54:05Z</dcterms:created>
  <dcterms:modified xsi:type="dcterms:W3CDTF">2021-09-30T12:54:05Z</dcterms:modified>
</cp:coreProperties>
</file>