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<sst xmlns="http://schemas.openxmlformats.org/spreadsheetml/2006/main" count="456" uniqueCount="58">
  <si>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</si>
  <si>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</si>
  <si>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</si>
  <si>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</si>
  <si>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</si>
  <si>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</si>
  <si>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</si>
  <si>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</si>
  <si>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</si>
  <si>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</si>
  <si>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</si>
  <si>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</si>
  <si>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</si>
  <si>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</si>
  <si>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</si>
  <si>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</si>
  <si>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</si>
  <si>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</si>
  <si>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</si>
  <si>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</si>
  <si>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</si>
  <si>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</si>
  <si>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</si>
  <si>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</si>
  <si>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</si>
  <si>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</si>
  <si>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</si>
  <si>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</si>
  <si>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</si>
  <si>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</si>
  <si>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</si>
  <si>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</si>
  <si>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</si>
  <si>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</si>
  <si>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</si>
  <si>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</si>
  <si>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</si>
  <si>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</si>
  <si>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</si>
  <si>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</si>
  <si>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</si>
  <si>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</si>
  <si>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</si>
  <si>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</si>
  <si>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</si>
  <si>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</si>
  <si>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</si>
  <si>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598</t>
  </si>
  <si>
    <t>Error: 400</t>
  </si>
  <si>
    <t xml:space="preserve">Results: 200 </t>
  </si>
  <si>
    <t>Error: 501</t>
  </si>
  <si>
    <t>Results: 200 {'MONDO:0005301': 'True'}</t>
  </si>
  <si>
    <t>Results: 200 {'CHEBI:45783': 'False'}</t>
  </si>
  <si>
    <t>Results: 200 {'CHEMBL.COMPOUND:CHEMBL1201607': 'False'}</t>
  </si>
  <si>
    <t>Results: 200 {'CHEMBL.COMPOUND:CHEMBL1201607': 'True'}</t>
  </si>
  <si>
    <t>Error: 504</t>
  </si>
  <si>
    <t>Results: 200 {'NCBIGene:120892': 'False', 'NCBIGene:11315': 'False', 'NCBIGene:110357':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</si>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</sst>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49</v>
      </c>
      <c r="D2" s="3" t="s">
        <v>49</v>
      </c>
      <c r="E2" s="3" t="s">
        <v>49</v>
      </c>
      <c r="F2" s="2" t="s">
        <v>42</v>
      </c>
      <c r="G2" s="4" t="s">
        <v>47</v>
      </c>
      <c r="H2" s="3" t="s">
        <v>49</v>
      </c>
      <c r="I2" s="3" t="s">
        <v>49</v>
      </c>
      <c r="J2" s="3" t="s">
        <v>49</v>
      </c>
      <c r="K2" s="4" t="s">
        <v>47</v>
      </c>
      <c r="L2" s="3" t="s">
        <v>49</v>
      </c>
      <c r="M2" s="4" t="s">
        <v>47</v>
      </c>
      <c r="N2" s="3" t="s">
        <v>49</v>
      </c>
      <c r="O2" s="3" t="s">
        <v>51</v>
      </c>
      <c r="P2" s="4" t="s">
        <v>47</v>
      </c>
      <c r="Q2" s="3" t="s">
        <v>53</v>
      </c>
      <c r="R2" s="2" t="s">
        <v>42</v>
      </c>
      <c r="S2" s="2" t="s">
        <v>42</v>
      </c>
      <c r="T2" s="4" t="s">
        <v>47</v>
      </c>
      <c r="U2" s="3" t="s">
        <v>57</v>
      </c>
      <c r="V2" s="3" t="s">
        <v>49</v>
      </c>
      <c r="W2" s="4" t="s">
        <v>46</v>
      </c>
      <c r="X2" s="4" t="s">
        <v>47</v>
      </c>
    </row>
    <row r="3" spans="1:24">
      <c r="A3" s="1" t="s">
        <v>24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</row>
    <row r="4" spans="1:24">
      <c r="A4" s="1" t="s">
        <v>25</v>
      </c>
      <c r="B4" s="2" t="s">
        <v>42</v>
      </c>
      <c r="C4" s="3" t="s">
        <v>49</v>
      </c>
      <c r="D4" s="3" t="s">
        <v>49</v>
      </c>
      <c r="E4" s="3" t="s">
        <v>49</v>
      </c>
      <c r="F4" s="4" t="s">
        <v>47</v>
      </c>
      <c r="G4" s="3" t="s">
        <v>49</v>
      </c>
      <c r="H4" s="3" t="s">
        <v>49</v>
      </c>
      <c r="I4" s="3" t="s">
        <v>49</v>
      </c>
      <c r="J4" s="3" t="s">
        <v>49</v>
      </c>
      <c r="K4" s="3" t="s">
        <v>49</v>
      </c>
      <c r="L4" s="3" t="s">
        <v>49</v>
      </c>
      <c r="M4" s="4" t="s">
        <v>47</v>
      </c>
      <c r="N4" s="4" t="s">
        <v>47</v>
      </c>
      <c r="O4" s="3" t="s">
        <v>51</v>
      </c>
      <c r="P4" s="4" t="s">
        <v>47</v>
      </c>
      <c r="Q4" s="3" t="s">
        <v>53</v>
      </c>
      <c r="R4" s="3" t="s">
        <v>49</v>
      </c>
      <c r="S4" s="2" t="s">
        <v>42</v>
      </c>
      <c r="T4" s="4" t="s">
        <v>47</v>
      </c>
      <c r="U4" s="4" t="s">
        <v>47</v>
      </c>
      <c r="V4" s="3" t="s">
        <v>49</v>
      </c>
      <c r="W4" s="4" t="s">
        <v>47</v>
      </c>
      <c r="X4" s="4" t="s">
        <v>47</v>
      </c>
    </row>
    <row r="5" spans="1:24">
      <c r="A5" s="1" t="s">
        <v>26</v>
      </c>
      <c r="B5" s="2" t="s">
        <v>42</v>
      </c>
      <c r="C5" s="3" t="s">
        <v>49</v>
      </c>
      <c r="D5" s="3" t="s">
        <v>49</v>
      </c>
      <c r="E5" s="3" t="s">
        <v>49</v>
      </c>
      <c r="F5" s="2" t="s">
        <v>42</v>
      </c>
      <c r="G5" s="3" t="s">
        <v>49</v>
      </c>
      <c r="H5" s="3" t="s">
        <v>49</v>
      </c>
      <c r="I5" s="3" t="s">
        <v>49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51</v>
      </c>
      <c r="P5" s="3" t="s">
        <v>52</v>
      </c>
      <c r="Q5" s="3" t="s">
        <v>54</v>
      </c>
      <c r="R5" s="4" t="s">
        <v>47</v>
      </c>
      <c r="S5" s="2" t="s">
        <v>42</v>
      </c>
      <c r="T5" s="4" t="s">
        <v>47</v>
      </c>
      <c r="U5" s="3" t="s">
        <v>57</v>
      </c>
      <c r="V5" s="3" t="s">
        <v>49</v>
      </c>
      <c r="W5" s="2" t="s">
        <v>42</v>
      </c>
      <c r="X5" s="4" t="s">
        <v>47</v>
      </c>
    </row>
    <row r="6" spans="1:24">
      <c r="A6" s="1" t="s">
        <v>27</v>
      </c>
      <c r="B6" s="2" t="s">
        <v>42</v>
      </c>
      <c r="C6" s="3" t="s">
        <v>49</v>
      </c>
      <c r="D6" s="2" t="s">
        <v>42</v>
      </c>
      <c r="E6" s="2" t="s">
        <v>42</v>
      </c>
      <c r="F6" s="2" t="s">
        <v>42</v>
      </c>
      <c r="G6" s="3" t="s">
        <v>49</v>
      </c>
      <c r="H6" s="3" t="s">
        <v>49</v>
      </c>
      <c r="I6" s="3" t="s">
        <v>49</v>
      </c>
      <c r="J6" s="3" t="s">
        <v>49</v>
      </c>
      <c r="K6" s="3" t="s">
        <v>49</v>
      </c>
      <c r="L6" s="3" t="s">
        <v>49</v>
      </c>
      <c r="M6" s="2" t="s">
        <v>42</v>
      </c>
      <c r="N6" s="2" t="s">
        <v>42</v>
      </c>
      <c r="O6" s="3" t="s">
        <v>51</v>
      </c>
      <c r="P6" s="2" t="s">
        <v>42</v>
      </c>
      <c r="Q6" s="2" t="s">
        <v>42</v>
      </c>
      <c r="R6" s="3" t="s">
        <v>49</v>
      </c>
      <c r="S6" s="2" t="s">
        <v>42</v>
      </c>
      <c r="T6" s="4" t="s">
        <v>55</v>
      </c>
      <c r="U6" s="2" t="s">
        <v>42</v>
      </c>
      <c r="V6" s="3" t="s">
        <v>49</v>
      </c>
      <c r="W6" s="2" t="s">
        <v>42</v>
      </c>
      <c r="X6" s="2" t="s">
        <v>42</v>
      </c>
    </row>
    <row r="7" spans="1:24">
      <c r="A7" s="1" t="s">
        <v>28</v>
      </c>
      <c r="B7" s="3" t="s">
        <v>44</v>
      </c>
      <c r="C7" s="2" t="s">
        <v>42</v>
      </c>
      <c r="D7" s="3" t="s">
        <v>49</v>
      </c>
      <c r="E7" s="2" t="s">
        <v>42</v>
      </c>
      <c r="F7" s="2" t="s">
        <v>42</v>
      </c>
      <c r="G7" s="4" t="s">
        <v>46</v>
      </c>
      <c r="H7" s="4" t="s">
        <v>46</v>
      </c>
      <c r="I7" s="4" t="s">
        <v>46</v>
      </c>
      <c r="J7" s="4" t="s">
        <v>46</v>
      </c>
      <c r="K7" s="4" t="s">
        <v>46</v>
      </c>
      <c r="L7" s="4" t="s">
        <v>46</v>
      </c>
      <c r="M7" s="2" t="s">
        <v>42</v>
      </c>
      <c r="N7" s="2" t="s">
        <v>42</v>
      </c>
      <c r="O7" s="2" t="s">
        <v>42</v>
      </c>
      <c r="P7" s="4" t="s">
        <v>48</v>
      </c>
      <c r="Q7" s="4" t="s">
        <v>48</v>
      </c>
      <c r="R7" s="2" t="s">
        <v>42</v>
      </c>
      <c r="S7" s="2" t="s">
        <v>42</v>
      </c>
      <c r="T7" s="4" t="s">
        <v>46</v>
      </c>
      <c r="U7" s="4" t="s">
        <v>46</v>
      </c>
      <c r="V7" s="4" t="s">
        <v>46</v>
      </c>
      <c r="W7" s="4" t="s">
        <v>46</v>
      </c>
      <c r="X7" s="4" t="s">
        <v>46</v>
      </c>
    </row>
    <row r="8" spans="1:24">
      <c r="A8" s="1" t="s">
        <v>29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45</v>
      </c>
      <c r="G8" s="5" t="s">
        <v>45</v>
      </c>
      <c r="H8" s="5" t="s">
        <v>45</v>
      </c>
      <c r="I8" s="5" t="s">
        <v>45</v>
      </c>
      <c r="J8" s="5" t="s">
        <v>45</v>
      </c>
      <c r="K8" s="5" t="s">
        <v>45</v>
      </c>
      <c r="L8" s="5" t="s">
        <v>45</v>
      </c>
      <c r="M8" s="5" t="s">
        <v>45</v>
      </c>
      <c r="N8" s="5" t="s">
        <v>45</v>
      </c>
      <c r="O8" s="5" t="s">
        <v>45</v>
      </c>
      <c r="P8" s="5" t="s">
        <v>45</v>
      </c>
      <c r="Q8" s="5" t="s">
        <v>45</v>
      </c>
      <c r="R8" s="5" t="s">
        <v>45</v>
      </c>
      <c r="S8" s="5" t="s">
        <v>45</v>
      </c>
      <c r="T8" s="5" t="s">
        <v>45</v>
      </c>
      <c r="U8" s="5" t="s">
        <v>45</v>
      </c>
      <c r="V8" s="5" t="s">
        <v>45</v>
      </c>
      <c r="W8" s="5" t="s">
        <v>45</v>
      </c>
      <c r="X8" s="5" t="s">
        <v>45</v>
      </c>
    </row>
    <row r="9" spans="1:24">
      <c r="A9" s="1" t="s">
        <v>30</v>
      </c>
      <c r="B9" s="4" t="s">
        <v>46</v>
      </c>
      <c r="C9" s="4" t="s">
        <v>46</v>
      </c>
      <c r="D9" s="4" t="s">
        <v>46</v>
      </c>
      <c r="E9" s="4" t="s">
        <v>46</v>
      </c>
      <c r="F9" s="4" t="s">
        <v>46</v>
      </c>
      <c r="G9" s="4" t="s">
        <v>46</v>
      </c>
      <c r="H9" s="4" t="s">
        <v>46</v>
      </c>
      <c r="I9" s="4" t="s">
        <v>46</v>
      </c>
      <c r="J9" s="4" t="s">
        <v>46</v>
      </c>
      <c r="K9" s="4" t="s">
        <v>46</v>
      </c>
      <c r="L9" s="4" t="s">
        <v>46</v>
      </c>
      <c r="M9" s="4" t="s">
        <v>46</v>
      </c>
      <c r="N9" s="4" t="s">
        <v>46</v>
      </c>
      <c r="O9" s="4" t="s">
        <v>46</v>
      </c>
      <c r="P9" s="4" t="s">
        <v>46</v>
      </c>
      <c r="Q9" s="4" t="s">
        <v>46</v>
      </c>
      <c r="R9" s="4" t="s">
        <v>46</v>
      </c>
      <c r="S9" s="4" t="s">
        <v>46</v>
      </c>
      <c r="T9" s="4" t="s">
        <v>46</v>
      </c>
      <c r="U9" s="4" t="s">
        <v>46</v>
      </c>
      <c r="V9" s="4" t="s">
        <v>46</v>
      </c>
      <c r="W9" s="4" t="s">
        <v>46</v>
      </c>
      <c r="X9" s="4" t="s">
        <v>46</v>
      </c>
    </row>
    <row r="10" spans="1:24">
      <c r="A10" s="1" t="s">
        <v>31</v>
      </c>
      <c r="B10" s="4" t="s">
        <v>47</v>
      </c>
      <c r="C10" s="2" t="s">
        <v>42</v>
      </c>
      <c r="D10" s="3" t="s">
        <v>49</v>
      </c>
      <c r="E10" s="2" t="s">
        <v>42</v>
      </c>
      <c r="F10" s="2" t="s">
        <v>42</v>
      </c>
      <c r="G10" s="3" t="s">
        <v>49</v>
      </c>
      <c r="H10" s="3" t="s">
        <v>49</v>
      </c>
      <c r="I10" s="3" t="s">
        <v>49</v>
      </c>
      <c r="J10" s="3" t="s">
        <v>49</v>
      </c>
      <c r="K10" s="3" t="s">
        <v>49</v>
      </c>
      <c r="L10" s="3" t="s">
        <v>49</v>
      </c>
      <c r="M10" s="2" t="s">
        <v>42</v>
      </c>
      <c r="N10" s="2" t="s">
        <v>42</v>
      </c>
      <c r="O10" s="2" t="s">
        <v>42</v>
      </c>
      <c r="P10" s="2" t="s">
        <v>42</v>
      </c>
      <c r="Q10" s="2" t="s">
        <v>42</v>
      </c>
      <c r="R10" s="4" t="s">
        <v>47</v>
      </c>
      <c r="S10" s="2" t="s">
        <v>42</v>
      </c>
      <c r="T10" s="4" t="s">
        <v>47</v>
      </c>
      <c r="U10" s="4" t="s">
        <v>47</v>
      </c>
      <c r="V10" s="3" t="s">
        <v>49</v>
      </c>
      <c r="W10" s="2" t="s">
        <v>42</v>
      </c>
      <c r="X10" s="2" t="s">
        <v>42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51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4" t="s">
        <v>48</v>
      </c>
      <c r="C13" s="4" t="s">
        <v>48</v>
      </c>
      <c r="D13" s="4" t="s">
        <v>48</v>
      </c>
      <c r="E13" s="4" t="s">
        <v>48</v>
      </c>
      <c r="F13" s="4" t="s">
        <v>48</v>
      </c>
      <c r="G13" s="3" t="s">
        <v>49</v>
      </c>
      <c r="H13" s="3" t="s">
        <v>49</v>
      </c>
      <c r="I13" s="2" t="s">
        <v>42</v>
      </c>
      <c r="J13" s="3" t="s">
        <v>49</v>
      </c>
      <c r="K13" s="3" t="s">
        <v>49</v>
      </c>
      <c r="L13" s="3" t="s">
        <v>49</v>
      </c>
      <c r="M13" s="4" t="s">
        <v>48</v>
      </c>
      <c r="N13" s="4" t="s">
        <v>48</v>
      </c>
      <c r="O13" s="3" t="s">
        <v>51</v>
      </c>
      <c r="P13" s="4" t="s">
        <v>48</v>
      </c>
      <c r="Q13" s="4" t="s">
        <v>48</v>
      </c>
      <c r="R13" s="2" t="s">
        <v>42</v>
      </c>
      <c r="S13" s="2" t="s">
        <v>42</v>
      </c>
      <c r="T13" s="4" t="s">
        <v>48</v>
      </c>
      <c r="U13" s="4" t="s">
        <v>48</v>
      </c>
      <c r="V13" s="3" t="s">
        <v>49</v>
      </c>
      <c r="W13" s="4" t="s">
        <v>48</v>
      </c>
      <c r="X13" s="4" t="s">
        <v>48</v>
      </c>
    </row>
    <row r="14" spans="1:24">
      <c r="A14" s="1" t="s">
        <v>35</v>
      </c>
      <c r="B14" s="2" t="s">
        <v>42</v>
      </c>
      <c r="C14" s="2" t="s">
        <v>42</v>
      </c>
      <c r="D14" s="5" t="s">
        <v>45</v>
      </c>
      <c r="E14" s="5" t="s">
        <v>45</v>
      </c>
      <c r="F14" s="5" t="s">
        <v>45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5" t="s">
        <v>45</v>
      </c>
      <c r="N14" s="5" t="s">
        <v>45</v>
      </c>
      <c r="O14" s="2" t="s">
        <v>42</v>
      </c>
      <c r="P14" s="5" t="s">
        <v>45</v>
      </c>
      <c r="Q14" s="5" t="s">
        <v>45</v>
      </c>
      <c r="R14" s="2" t="s">
        <v>42</v>
      </c>
      <c r="S14" s="2" t="s">
        <v>42</v>
      </c>
      <c r="T14" s="5" t="s">
        <v>45</v>
      </c>
      <c r="U14" s="5" t="s">
        <v>45</v>
      </c>
      <c r="V14" s="2" t="s">
        <v>42</v>
      </c>
      <c r="W14" s="5" t="s">
        <v>45</v>
      </c>
      <c r="X14" s="5" t="s">
        <v>45</v>
      </c>
    </row>
    <row r="15" spans="1:24">
      <c r="A15" s="1" t="s">
        <v>36</v>
      </c>
      <c r="B15" s="2" t="s">
        <v>42</v>
      </c>
      <c r="C15" s="2" t="s">
        <v>42</v>
      </c>
      <c r="D15" s="2" t="s">
        <v>42</v>
      </c>
      <c r="E15" s="2" t="s">
        <v>42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3" t="s">
        <v>49</v>
      </c>
      <c r="L15" s="2" t="s">
        <v>42</v>
      </c>
      <c r="M15" s="2" t="s">
        <v>42</v>
      </c>
      <c r="N15" s="2" t="s">
        <v>42</v>
      </c>
      <c r="O15" s="2" t="s">
        <v>42</v>
      </c>
      <c r="P15" s="4" t="s">
        <v>47</v>
      </c>
      <c r="Q15" s="2" t="s">
        <v>42</v>
      </c>
      <c r="R15" s="4" t="s">
        <v>47</v>
      </c>
      <c r="S15" s="4" t="s">
        <v>47</v>
      </c>
      <c r="T15" s="4" t="s">
        <v>47</v>
      </c>
      <c r="U15" s="2" t="s">
        <v>42</v>
      </c>
      <c r="V15" s="4" t="s">
        <v>47</v>
      </c>
      <c r="W15" s="2" t="s">
        <v>42</v>
      </c>
      <c r="X15" s="2" t="s">
        <v>42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3" t="s">
        <v>49</v>
      </c>
      <c r="L16" s="2" t="s">
        <v>42</v>
      </c>
      <c r="M16" s="2" t="s">
        <v>42</v>
      </c>
      <c r="N16" s="2" t="s">
        <v>42</v>
      </c>
      <c r="O16" s="2" t="s">
        <v>42</v>
      </c>
      <c r="P16" s="4" t="s">
        <v>47</v>
      </c>
      <c r="Q16" s="2" t="s">
        <v>42</v>
      </c>
      <c r="R16" s="4" t="s">
        <v>47</v>
      </c>
      <c r="S16" s="2" t="s">
        <v>42</v>
      </c>
      <c r="T16" s="4" t="s">
        <v>47</v>
      </c>
      <c r="U16" s="2" t="s">
        <v>42</v>
      </c>
      <c r="V16" s="2" t="s">
        <v>42</v>
      </c>
      <c r="W16" s="2" t="s">
        <v>42</v>
      </c>
      <c r="X16" s="2" t="s">
        <v>42</v>
      </c>
    </row>
    <row r="17" spans="1:24">
      <c r="A17" s="1" t="s">
        <v>38</v>
      </c>
      <c r="B17" s="2" t="s">
        <v>42</v>
      </c>
      <c r="C17" s="2" t="s">
        <v>42</v>
      </c>
      <c r="D17" s="4" t="s">
        <v>50</v>
      </c>
      <c r="E17" s="4" t="s">
        <v>50</v>
      </c>
      <c r="F17" s="4" t="s">
        <v>50</v>
      </c>
      <c r="G17" s="3" t="s">
        <v>49</v>
      </c>
      <c r="H17" s="2" t="s">
        <v>42</v>
      </c>
      <c r="I17" s="2" t="s">
        <v>42</v>
      </c>
      <c r="J17" s="3" t="s">
        <v>49</v>
      </c>
      <c r="K17" s="3" t="s">
        <v>49</v>
      </c>
      <c r="L17" s="3" t="s">
        <v>49</v>
      </c>
      <c r="M17" s="4" t="s">
        <v>50</v>
      </c>
      <c r="N17" s="4" t="s">
        <v>50</v>
      </c>
      <c r="O17" s="2" t="s">
        <v>42</v>
      </c>
      <c r="P17" s="4" t="s">
        <v>50</v>
      </c>
      <c r="Q17" s="4" t="s">
        <v>50</v>
      </c>
      <c r="R17" s="2" t="s">
        <v>42</v>
      </c>
      <c r="S17" s="2" t="s">
        <v>42</v>
      </c>
      <c r="T17" s="4" t="s">
        <v>50</v>
      </c>
      <c r="U17" s="4" t="s">
        <v>50</v>
      </c>
      <c r="V17" s="2" t="s">
        <v>42</v>
      </c>
      <c r="W17" s="4" t="s">
        <v>50</v>
      </c>
      <c r="X17" s="4" t="s">
        <v>50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49</v>
      </c>
      <c r="H18" s="2" t="s">
        <v>42</v>
      </c>
      <c r="I18" s="2" t="s">
        <v>42</v>
      </c>
      <c r="J18" s="3" t="s">
        <v>49</v>
      </c>
      <c r="K18" s="3" t="s">
        <v>49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2" t="s">
        <v>42</v>
      </c>
      <c r="C19" s="3" t="s">
        <v>49</v>
      </c>
      <c r="D19" s="3" t="s">
        <v>49</v>
      </c>
      <c r="E19" s="3" t="s">
        <v>49</v>
      </c>
      <c r="F19" s="2" t="s">
        <v>42</v>
      </c>
      <c r="G19" s="3" t="s">
        <v>49</v>
      </c>
      <c r="H19" s="3" t="s">
        <v>49</v>
      </c>
      <c r="I19" s="3" t="s">
        <v>49</v>
      </c>
      <c r="J19" s="3" t="s">
        <v>49</v>
      </c>
      <c r="K19" s="3" t="s">
        <v>49</v>
      </c>
      <c r="L19" s="3" t="s">
        <v>49</v>
      </c>
      <c r="M19" s="3" t="s">
        <v>49</v>
      </c>
      <c r="N19" s="3" t="s">
        <v>49</v>
      </c>
      <c r="O19" s="3" t="s">
        <v>51</v>
      </c>
      <c r="P19" s="3" t="s">
        <v>52</v>
      </c>
      <c r="Q19" s="3" t="s">
        <v>54</v>
      </c>
      <c r="R19" s="2" t="s">
        <v>42</v>
      </c>
      <c r="S19" s="2" t="s">
        <v>42</v>
      </c>
      <c r="T19" s="3" t="s">
        <v>56</v>
      </c>
      <c r="U19" s="3" t="s">
        <v>57</v>
      </c>
      <c r="V19" s="3" t="s">
        <v>49</v>
      </c>
      <c r="W19" s="2" t="s">
        <v>42</v>
      </c>
      <c r="X19" s="2" t="s">
        <v>42</v>
      </c>
    </row>
    <row r="20" spans="1:24">
      <c r="A20" s="1" t="s">
        <v>41</v>
      </c>
      <c r="B20" s="6">
        <f>HYPERLINK("https://arax.ncats.io/?source=ARS&amp;id=b8828b67-812e-4e04-953b-9e183c99f74d", "https://arax.ncats.io/?source=ARS&amp;id=b8828b67-812e-4e04-953b-9e183c99f74d")</f>
        <v>0</v>
      </c>
      <c r="C20" s="6">
        <f>HYPERLINK("https://arax.ncats.io/?source=ARS&amp;id=e21bb574-1dd3-4f80-b4ed-460305e36499", "https://arax.ncats.io/?source=ARS&amp;id=e21bb574-1dd3-4f80-b4ed-460305e36499")</f>
        <v>0</v>
      </c>
      <c r="D20" s="6">
        <f>HYPERLINK("https://arax.ncats.io/?source=ARS&amp;id=c25fe6c5-29ad-44a9-aba8-8fa4839c97c8", "https://arax.ncats.io/?source=ARS&amp;id=c25fe6c5-29ad-44a9-aba8-8fa4839c97c8")</f>
        <v>0</v>
      </c>
      <c r="E20" s="6">
        <f>HYPERLINK("https://arax.ncats.io/?source=ARS&amp;id=85e70f50-5a7e-4e4e-9335-fc1b45cde696", "https://arax.ncats.io/?source=ARS&amp;id=85e70f50-5a7e-4e4e-9335-fc1b45cde696")</f>
        <v>0</v>
      </c>
      <c r="F20" s="6">
        <f>HYPERLINK("https://arax.ncats.io/?source=ARS&amp;id=fd1bdbae-31a8-417d-aedd-472bdedd2f08", "https://arax.ncats.io/?source=ARS&amp;id=fd1bdbae-31a8-417d-aedd-472bdedd2f08")</f>
        <v>0</v>
      </c>
      <c r="G20" s="6">
        <f>HYPERLINK("https://arax.ncats.io/?source=ARS&amp;id=f87d9875-783e-418a-ba1e-f072a63a3fb5", "https://arax.ncats.io/?source=ARS&amp;id=f87d9875-783e-418a-ba1e-f072a63a3fb5")</f>
        <v>0</v>
      </c>
      <c r="H20" s="6">
        <f>HYPERLINK("https://arax.ncats.io/?source=ARS&amp;id=90a1e07e-e763-4ca8-90b4-fb6bde7f3a55", "https://arax.ncats.io/?source=ARS&amp;id=90a1e07e-e763-4ca8-90b4-fb6bde7f3a55")</f>
        <v>0</v>
      </c>
      <c r="I20" s="6">
        <f>HYPERLINK("https://arax.ncats.io/?source=ARS&amp;id=cc09bfd8-f70e-478b-b880-ee9666e619e2", "https://arax.ncats.io/?source=ARS&amp;id=cc09bfd8-f70e-478b-b880-ee9666e619e2")</f>
        <v>0</v>
      </c>
      <c r="J20" s="6">
        <f>HYPERLINK("https://arax.ncats.io/?source=ARS&amp;id=8a40ab2a-0f08-4bb9-abb0-add5752ad6ea", "https://arax.ncats.io/?source=ARS&amp;id=8a40ab2a-0f08-4bb9-abb0-add5752ad6ea")</f>
        <v>0</v>
      </c>
      <c r="K20" s="6">
        <f>HYPERLINK("https://arax.ncats.io/?source=ARS&amp;id=5f25cf41-0827-4854-bccf-ad83c61a9ef3", "https://arax.ncats.io/?source=ARS&amp;id=5f25cf41-0827-4854-bccf-ad83c61a9ef3")</f>
        <v>0</v>
      </c>
      <c r="L20" s="6">
        <f>HYPERLINK("https://arax.ncats.io/?source=ARS&amp;id=e8f773ba-057d-4234-a84f-d591fb98dd9e", "https://arax.ncats.io/?source=ARS&amp;id=e8f773ba-057d-4234-a84f-d591fb98dd9e")</f>
        <v>0</v>
      </c>
      <c r="M20" s="6">
        <f>HYPERLINK("https://arax.ncats.io/?source=ARS&amp;id=ad43be1e-c25a-46b2-af8c-602424ef0332", "https://arax.ncats.io/?source=ARS&amp;id=ad43be1e-c25a-46b2-af8c-602424ef0332")</f>
        <v>0</v>
      </c>
      <c r="N20" s="6">
        <f>HYPERLINK("https://arax.ncats.io/?source=ARS&amp;id=ceb2a9a6-ed62-463d-a1d8-096b7364fc65", "https://arax.ncats.io/?source=ARS&amp;id=ceb2a9a6-ed62-463d-a1d8-096b7364fc65")</f>
        <v>0</v>
      </c>
      <c r="O20" s="6">
        <f>HYPERLINK("https://arax.ncats.io/?source=ARS&amp;id=e0871684-f0c3-4ddf-9886-3977a567eb92", "https://arax.ncats.io/?source=ARS&amp;id=e0871684-f0c3-4ddf-9886-3977a567eb92")</f>
        <v>0</v>
      </c>
      <c r="P20" s="6">
        <f>HYPERLINK("https://arax.ncats.io/?source=ARS&amp;id=d39a69fa-17ab-4e76-bd9a-22a585684ba6", "https://arax.ncats.io/?source=ARS&amp;id=d39a69fa-17ab-4e76-bd9a-22a585684ba6")</f>
        <v>0</v>
      </c>
      <c r="Q20" s="6">
        <f>HYPERLINK("https://arax.ncats.io/?source=ARS&amp;id=0286657b-6e04-4637-86f7-636f1eaac4a0", "https://arax.ncats.io/?source=ARS&amp;id=0286657b-6e04-4637-86f7-636f1eaac4a0")</f>
        <v>0</v>
      </c>
      <c r="R20" s="6">
        <f>HYPERLINK("https://arax.ncats.io/?source=ARS&amp;id=833bea2e-b892-4cba-bf39-1d2d4f85d695", "https://arax.ncats.io/?source=ARS&amp;id=833bea2e-b892-4cba-bf39-1d2d4f85d695")</f>
        <v>0</v>
      </c>
      <c r="S20" s="6">
        <f>HYPERLINK("https://arax.ncats.io/?source=ARS&amp;id=d03c19fe-045b-479d-9c9e-779f7bf2e68f", "https://arax.ncats.io/?source=ARS&amp;id=d03c19fe-045b-479d-9c9e-779f7bf2e68f")</f>
        <v>0</v>
      </c>
      <c r="T20" s="6">
        <f>HYPERLINK("https://arax.ncats.io/?source=ARS&amp;id=7fb7120c-6f78-4d87-ae95-9747b5b59b59", "https://arax.ncats.io/?source=ARS&amp;id=7fb7120c-6f78-4d87-ae95-9747b5b59b59")</f>
        <v>0</v>
      </c>
      <c r="U20" s="6">
        <f>HYPERLINK("https://arax.ncats.io/?source=ARS&amp;id=fadd5ff9-4357-4d82-a144-3a7b18969ab9", "https://arax.ncats.io/?source=ARS&amp;id=fadd5ff9-4357-4d82-a144-3a7b18969ab9")</f>
        <v>0</v>
      </c>
      <c r="V20" s="6">
        <f>HYPERLINK("https://arax.ncats.io/?source=ARS&amp;id=8cdda30f-7204-4e66-b898-43b7a2334fef", "https://arax.ncats.io/?source=ARS&amp;id=8cdda30f-7204-4e66-b898-43b7a2334fef")</f>
        <v>0</v>
      </c>
      <c r="W20" s="6">
        <f>HYPERLINK("https://arax.ncats.io/?source=ARS&amp;id=833f9b73-17b9-4f84-a02c-7c9aa3c12d30", "https://arax.ncats.io/?source=ARS&amp;id=833f9b73-17b9-4f84-a02c-7c9aa3c12d30")</f>
        <v>0</v>
      </c>
      <c r="X20" s="6">
        <f>HYPERLINK("https://arax.ncats.io/?source=ARS&amp;id=db2ca4d2-3e2a-4494-b94a-a535eb5ba37e", "https://arax.ncats.io/?source=ARS&amp;id=db2ca4d2-3e2a-4494-b94a-a535eb5ba37e")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2021-10-27T13:35:05Z</dcterms:created>
  <dcterms:modified xsi:type="dcterms:W3CDTF">2021-10-27T13:35:05Z</dcterms:modified>
</cp:coreProperties>
</file>