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<sst xmlns="http://schemas.openxmlformats.org/spreadsheetml/2006/main" count="456" uniqueCount="60">
  <si>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</si>
  <si>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</si>
  <si>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</si>
  <si>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</si>
  <si>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</si>
  <si>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</si>
  <si>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</si>
  <si>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</si>
  <si>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</si>
  <si>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</si>
  <si>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</si>
  <si>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</si>
  <si>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</si>
  <si>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</si>
  <si>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</si>
  <si>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</si>
  <si>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</si>
  <si>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C.4a_Drugs_CNS_myelination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</si>
  <si>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</si>
  <si>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</si>
  <si>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</si>
  <si>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</si>
  <si>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</si>
  <si>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</si>
  <si>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</si>
  <si>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</si>
  <si>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</si>
  <si>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</si>
  <si>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</si>
  <si>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</si>
  <si>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</si>
  <si>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</si>
  <si>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</si>
  <si>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</si>
  <si>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</si>
  <si>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</si>
  <si>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</si>
  <si>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</si>
  <si>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</si>
  <si>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</si>
  <si>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</si>
  <si>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</si>
  <si>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</si>
  <si>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</si>
  <si>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</si>
  <si>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</si>
  <si>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</si>
  <si>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400</t>
  </si>
  <si>
    <t>Error: 598</t>
  </si>
  <si>
    <t xml:space="preserve">Results: 200 </t>
  </si>
  <si>
    <t>Error: 501</t>
  </si>
  <si>
    <t>Results: 200 {'MONDO:0005301': 'True'}</t>
  </si>
  <si>
    <t>Error: 502</t>
  </si>
  <si>
    <t>Results: 200 {'CHEBI:45783': 'False'}</t>
  </si>
  <si>
    <t>Results: 200 {'CHEMBL.COMPOUND:CHEMBL1201607': 'True'}</t>
  </si>
  <si>
    <t>Results: 200 {'CHEMBL.COMPOUND:CHEMBL1201607': 'False'}</t>
  </si>
  <si>
    <t>Error: 504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</si>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</sst>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42</v>
      </c>
      <c r="C2" s="3" t="s">
        <v>49</v>
      </c>
      <c r="D2" s="4" t="s">
        <v>48</v>
      </c>
      <c r="E2" s="3" t="s">
        <v>49</v>
      </c>
      <c r="F2" s="2" t="s">
        <v>42</v>
      </c>
      <c r="G2" s="3" t="s">
        <v>49</v>
      </c>
      <c r="H2" s="3" t="s">
        <v>49</v>
      </c>
      <c r="I2" s="3" t="s">
        <v>49</v>
      </c>
      <c r="J2" s="3" t="s">
        <v>49</v>
      </c>
      <c r="K2" s="3" t="s">
        <v>49</v>
      </c>
      <c r="L2" s="4" t="s">
        <v>48</v>
      </c>
      <c r="M2" s="4" t="s">
        <v>48</v>
      </c>
      <c r="N2" s="4" t="s">
        <v>48</v>
      </c>
      <c r="O2" s="3" t="s">
        <v>51</v>
      </c>
      <c r="P2" s="4" t="s">
        <v>48</v>
      </c>
      <c r="Q2" s="3" t="s">
        <v>54</v>
      </c>
      <c r="R2" s="3" t="s">
        <v>49</v>
      </c>
      <c r="S2" s="4" t="s">
        <v>46</v>
      </c>
      <c r="T2" s="4" t="s">
        <v>48</v>
      </c>
      <c r="U2" s="4" t="s">
        <v>48</v>
      </c>
      <c r="V2" s="3" t="s">
        <v>49</v>
      </c>
      <c r="W2" s="3" t="s">
        <v>49</v>
      </c>
      <c r="X2" s="4" t="s">
        <v>48</v>
      </c>
    </row>
    <row r="3" spans="1:24">
      <c r="A3" s="1" t="s">
        <v>24</v>
      </c>
      <c r="B3" s="4" t="s">
        <v>43</v>
      </c>
      <c r="C3" s="4" t="s">
        <v>43</v>
      </c>
      <c r="D3" s="4" t="s">
        <v>43</v>
      </c>
      <c r="E3" s="4" t="s">
        <v>43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  <c r="Q3" s="4" t="s">
        <v>43</v>
      </c>
      <c r="R3" s="4" t="s">
        <v>43</v>
      </c>
      <c r="S3" s="4" t="s">
        <v>43</v>
      </c>
      <c r="T3" s="4" t="s">
        <v>43</v>
      </c>
      <c r="U3" s="4" t="s">
        <v>43</v>
      </c>
      <c r="V3" s="4" t="s">
        <v>43</v>
      </c>
      <c r="W3" s="4" t="s">
        <v>43</v>
      </c>
      <c r="X3" s="4" t="s">
        <v>43</v>
      </c>
    </row>
    <row r="4" spans="1:24">
      <c r="A4" s="1" t="s">
        <v>25</v>
      </c>
      <c r="B4" s="2" t="s">
        <v>42</v>
      </c>
      <c r="C4" s="3" t="s">
        <v>49</v>
      </c>
      <c r="D4" s="3" t="s">
        <v>49</v>
      </c>
      <c r="E4" s="3" t="s">
        <v>49</v>
      </c>
      <c r="F4" s="4" t="s">
        <v>48</v>
      </c>
      <c r="G4" s="3" t="s">
        <v>49</v>
      </c>
      <c r="H4" s="3" t="s">
        <v>49</v>
      </c>
      <c r="I4" s="3" t="s">
        <v>49</v>
      </c>
      <c r="J4" s="3" t="s">
        <v>49</v>
      </c>
      <c r="K4" s="3" t="s">
        <v>49</v>
      </c>
      <c r="L4" s="3" t="s">
        <v>49</v>
      </c>
      <c r="M4" s="3" t="s">
        <v>49</v>
      </c>
      <c r="N4" s="4" t="s">
        <v>48</v>
      </c>
      <c r="O4" s="3" t="s">
        <v>51</v>
      </c>
      <c r="P4" s="4" t="s">
        <v>48</v>
      </c>
      <c r="Q4" s="3" t="s">
        <v>55</v>
      </c>
      <c r="R4" s="3" t="s">
        <v>49</v>
      </c>
      <c r="S4" s="2" t="s">
        <v>42</v>
      </c>
      <c r="T4" s="4" t="s">
        <v>48</v>
      </c>
      <c r="U4" s="3" t="s">
        <v>58</v>
      </c>
      <c r="V4" s="3" t="s">
        <v>49</v>
      </c>
      <c r="W4" s="4" t="s">
        <v>48</v>
      </c>
      <c r="X4" s="4" t="s">
        <v>48</v>
      </c>
    </row>
    <row r="5" spans="1:24">
      <c r="A5" s="1" t="s">
        <v>26</v>
      </c>
      <c r="B5" s="2" t="s">
        <v>42</v>
      </c>
      <c r="C5" s="3" t="s">
        <v>49</v>
      </c>
      <c r="D5" s="4" t="s">
        <v>48</v>
      </c>
      <c r="E5" s="2" t="s">
        <v>42</v>
      </c>
      <c r="F5" s="4" t="s">
        <v>48</v>
      </c>
      <c r="G5" s="3" t="s">
        <v>49</v>
      </c>
      <c r="H5" s="3" t="s">
        <v>49</v>
      </c>
      <c r="I5" s="3" t="s">
        <v>49</v>
      </c>
      <c r="J5" s="3" t="s">
        <v>49</v>
      </c>
      <c r="K5" s="3" t="s">
        <v>49</v>
      </c>
      <c r="L5" s="3" t="s">
        <v>49</v>
      </c>
      <c r="M5" s="4" t="s">
        <v>48</v>
      </c>
      <c r="N5" s="4" t="s">
        <v>48</v>
      </c>
      <c r="O5" s="3" t="s">
        <v>51</v>
      </c>
      <c r="P5" s="3" t="s">
        <v>53</v>
      </c>
      <c r="Q5" s="3" t="s">
        <v>54</v>
      </c>
      <c r="R5" s="2" t="s">
        <v>42</v>
      </c>
      <c r="S5" s="2" t="s">
        <v>42</v>
      </c>
      <c r="T5" s="4" t="s">
        <v>48</v>
      </c>
      <c r="U5" s="3" t="s">
        <v>59</v>
      </c>
      <c r="V5" s="3" t="s">
        <v>49</v>
      </c>
      <c r="W5" s="2" t="s">
        <v>42</v>
      </c>
      <c r="X5" s="2" t="s">
        <v>42</v>
      </c>
    </row>
    <row r="6" spans="1:24">
      <c r="A6" s="1" t="s">
        <v>27</v>
      </c>
      <c r="B6" s="2" t="s">
        <v>42</v>
      </c>
      <c r="C6" s="3" t="s">
        <v>49</v>
      </c>
      <c r="D6" s="2" t="s">
        <v>42</v>
      </c>
      <c r="E6" s="2" t="s">
        <v>42</v>
      </c>
      <c r="F6" s="2" t="s">
        <v>42</v>
      </c>
      <c r="G6" s="3" t="s">
        <v>49</v>
      </c>
      <c r="H6" s="3" t="s">
        <v>49</v>
      </c>
      <c r="I6" s="3" t="s">
        <v>49</v>
      </c>
      <c r="J6" s="3" t="s">
        <v>49</v>
      </c>
      <c r="K6" s="3" t="s">
        <v>49</v>
      </c>
      <c r="L6" s="3" t="s">
        <v>49</v>
      </c>
      <c r="M6" s="2" t="s">
        <v>42</v>
      </c>
      <c r="N6" s="2" t="s">
        <v>42</v>
      </c>
      <c r="O6" s="3" t="s">
        <v>51</v>
      </c>
      <c r="P6" s="2" t="s">
        <v>42</v>
      </c>
      <c r="Q6" s="2" t="s">
        <v>42</v>
      </c>
      <c r="R6" s="3" t="s">
        <v>49</v>
      </c>
      <c r="S6" s="2" t="s">
        <v>42</v>
      </c>
      <c r="T6" s="4" t="s">
        <v>56</v>
      </c>
      <c r="U6" s="4" t="s">
        <v>56</v>
      </c>
      <c r="V6" s="3" t="s">
        <v>49</v>
      </c>
      <c r="W6" s="2" t="s">
        <v>42</v>
      </c>
      <c r="X6" s="2" t="s">
        <v>42</v>
      </c>
    </row>
    <row r="7" spans="1:24">
      <c r="A7" s="1" t="s">
        <v>28</v>
      </c>
      <c r="B7" s="3" t="s">
        <v>44</v>
      </c>
      <c r="C7" s="2" t="s">
        <v>42</v>
      </c>
      <c r="D7" s="3" t="s">
        <v>49</v>
      </c>
      <c r="E7" s="2" t="s">
        <v>42</v>
      </c>
      <c r="F7" s="2" t="s">
        <v>42</v>
      </c>
      <c r="G7" s="3" t="s">
        <v>49</v>
      </c>
      <c r="H7" s="3" t="s">
        <v>49</v>
      </c>
      <c r="I7" s="3" t="s">
        <v>49</v>
      </c>
      <c r="J7" s="3" t="s">
        <v>49</v>
      </c>
      <c r="K7" s="3" t="s">
        <v>49</v>
      </c>
      <c r="L7" s="3" t="s">
        <v>49</v>
      </c>
      <c r="M7" s="2" t="s">
        <v>42</v>
      </c>
      <c r="N7" s="2" t="s">
        <v>42</v>
      </c>
      <c r="O7" s="3" t="s">
        <v>51</v>
      </c>
      <c r="P7" s="4" t="s">
        <v>47</v>
      </c>
      <c r="Q7" s="4" t="s">
        <v>47</v>
      </c>
      <c r="R7" s="2" t="s">
        <v>42</v>
      </c>
      <c r="S7" s="2" t="s">
        <v>42</v>
      </c>
      <c r="T7" s="3" t="s">
        <v>57</v>
      </c>
      <c r="U7" s="3" t="s">
        <v>59</v>
      </c>
      <c r="V7" s="3" t="s">
        <v>49</v>
      </c>
      <c r="W7" s="3" t="s">
        <v>49</v>
      </c>
      <c r="X7" s="2" t="s">
        <v>42</v>
      </c>
    </row>
    <row r="8" spans="1:24">
      <c r="A8" s="1" t="s">
        <v>29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45</v>
      </c>
      <c r="H8" s="5" t="s">
        <v>45</v>
      </c>
      <c r="I8" s="5" t="s">
        <v>45</v>
      </c>
      <c r="J8" s="5" t="s">
        <v>45</v>
      </c>
      <c r="K8" s="5" t="s">
        <v>45</v>
      </c>
      <c r="L8" s="5" t="s">
        <v>45</v>
      </c>
      <c r="M8" s="5" t="s">
        <v>45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  <c r="X8" s="5" t="s">
        <v>45</v>
      </c>
    </row>
    <row r="9" spans="1:24">
      <c r="A9" s="1" t="s">
        <v>30</v>
      </c>
      <c r="B9" s="4" t="s">
        <v>46</v>
      </c>
      <c r="C9" s="4" t="s">
        <v>46</v>
      </c>
      <c r="D9" s="4" t="s">
        <v>46</v>
      </c>
      <c r="E9" s="4" t="s">
        <v>46</v>
      </c>
      <c r="F9" s="4" t="s">
        <v>46</v>
      </c>
      <c r="G9" s="4" t="s">
        <v>46</v>
      </c>
      <c r="H9" s="4" t="s">
        <v>46</v>
      </c>
      <c r="I9" s="4" t="s">
        <v>46</v>
      </c>
      <c r="J9" s="4" t="s">
        <v>46</v>
      </c>
      <c r="K9" s="4" t="s">
        <v>46</v>
      </c>
      <c r="L9" s="4" t="s">
        <v>46</v>
      </c>
      <c r="M9" s="4" t="s">
        <v>46</v>
      </c>
      <c r="N9" s="4" t="s">
        <v>46</v>
      </c>
      <c r="O9" s="4" t="s">
        <v>46</v>
      </c>
      <c r="P9" s="4" t="s">
        <v>46</v>
      </c>
      <c r="Q9" s="4" t="s">
        <v>46</v>
      </c>
      <c r="R9" s="4" t="s">
        <v>46</v>
      </c>
      <c r="S9" s="4" t="s">
        <v>46</v>
      </c>
      <c r="T9" s="4" t="s">
        <v>46</v>
      </c>
      <c r="U9" s="4" t="s">
        <v>46</v>
      </c>
      <c r="V9" s="4" t="s">
        <v>46</v>
      </c>
      <c r="W9" s="4" t="s">
        <v>46</v>
      </c>
      <c r="X9" s="4" t="s">
        <v>46</v>
      </c>
    </row>
    <row r="10" spans="1:24">
      <c r="A10" s="1" t="s">
        <v>31</v>
      </c>
      <c r="B10" s="2" t="s">
        <v>42</v>
      </c>
      <c r="C10" s="2" t="s">
        <v>42</v>
      </c>
      <c r="D10" s="3" t="s">
        <v>49</v>
      </c>
      <c r="E10" s="2" t="s">
        <v>42</v>
      </c>
      <c r="F10" s="2" t="s">
        <v>42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2" t="s">
        <v>42</v>
      </c>
      <c r="N10" s="2" t="s">
        <v>42</v>
      </c>
      <c r="O10" s="2" t="s">
        <v>42</v>
      </c>
      <c r="P10" s="2" t="s">
        <v>42</v>
      </c>
      <c r="Q10" s="2" t="s">
        <v>42</v>
      </c>
      <c r="R10" s="4" t="s">
        <v>48</v>
      </c>
      <c r="S10" s="2" t="s">
        <v>42</v>
      </c>
      <c r="T10" s="4" t="s">
        <v>48</v>
      </c>
      <c r="U10" s="4" t="s">
        <v>48</v>
      </c>
      <c r="V10" s="3" t="s">
        <v>49</v>
      </c>
      <c r="W10" s="2" t="s">
        <v>42</v>
      </c>
      <c r="X10" s="2" t="s">
        <v>42</v>
      </c>
    </row>
    <row r="11" spans="1:24">
      <c r="A11" s="1" t="s">
        <v>32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</row>
    <row r="12" spans="1:24">
      <c r="A12" s="1" t="s">
        <v>33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3" t="s">
        <v>51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</row>
    <row r="13" spans="1:24">
      <c r="A13" s="1" t="s">
        <v>34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3" t="s">
        <v>49</v>
      </c>
      <c r="H13" s="3" t="s">
        <v>49</v>
      </c>
      <c r="I13" s="2" t="s">
        <v>42</v>
      </c>
      <c r="J13" s="3" t="s">
        <v>49</v>
      </c>
      <c r="K13" s="3" t="s">
        <v>49</v>
      </c>
      <c r="L13" s="3" t="s">
        <v>49</v>
      </c>
      <c r="M13" s="4" t="s">
        <v>47</v>
      </c>
      <c r="N13" s="4" t="s">
        <v>47</v>
      </c>
      <c r="O13" s="3" t="s">
        <v>51</v>
      </c>
      <c r="P13" s="4" t="s">
        <v>47</v>
      </c>
      <c r="Q13" s="4" t="s">
        <v>47</v>
      </c>
      <c r="R13" s="2" t="s">
        <v>42</v>
      </c>
      <c r="S13" s="2" t="s">
        <v>42</v>
      </c>
      <c r="T13" s="4" t="s">
        <v>47</v>
      </c>
      <c r="U13" s="4" t="s">
        <v>47</v>
      </c>
      <c r="V13" s="3" t="s">
        <v>49</v>
      </c>
      <c r="W13" s="4" t="s">
        <v>47</v>
      </c>
      <c r="X13" s="4" t="s">
        <v>47</v>
      </c>
    </row>
    <row r="14" spans="1:24">
      <c r="A14" s="1" t="s">
        <v>35</v>
      </c>
      <c r="B14" s="2" t="s">
        <v>42</v>
      </c>
      <c r="C14" s="2" t="s">
        <v>42</v>
      </c>
      <c r="D14" s="5" t="s">
        <v>45</v>
      </c>
      <c r="E14" s="5" t="s">
        <v>45</v>
      </c>
      <c r="F14" s="5" t="s">
        <v>45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5" t="s">
        <v>45</v>
      </c>
      <c r="N14" s="5" t="s">
        <v>45</v>
      </c>
      <c r="O14" s="2" t="s">
        <v>42</v>
      </c>
      <c r="P14" s="5" t="s">
        <v>45</v>
      </c>
      <c r="Q14" s="5" t="s">
        <v>45</v>
      </c>
      <c r="R14" s="2" t="s">
        <v>42</v>
      </c>
      <c r="S14" s="2" t="s">
        <v>42</v>
      </c>
      <c r="T14" s="5" t="s">
        <v>45</v>
      </c>
      <c r="U14" s="5" t="s">
        <v>45</v>
      </c>
      <c r="V14" s="2" t="s">
        <v>42</v>
      </c>
      <c r="W14" s="5" t="s">
        <v>45</v>
      </c>
      <c r="X14" s="5" t="s">
        <v>45</v>
      </c>
    </row>
    <row r="15" spans="1:24">
      <c r="A15" s="1" t="s">
        <v>36</v>
      </c>
      <c r="B15" s="4" t="s">
        <v>48</v>
      </c>
      <c r="C15" s="4" t="s">
        <v>48</v>
      </c>
      <c r="D15" s="4" t="s">
        <v>48</v>
      </c>
      <c r="E15" s="4" t="s">
        <v>48</v>
      </c>
      <c r="F15" s="2" t="s">
        <v>42</v>
      </c>
      <c r="G15" s="2" t="s">
        <v>42</v>
      </c>
      <c r="H15" s="2" t="s">
        <v>42</v>
      </c>
      <c r="I15" s="2" t="s">
        <v>42</v>
      </c>
      <c r="J15" s="2" t="s">
        <v>42</v>
      </c>
      <c r="K15" s="3" t="s">
        <v>49</v>
      </c>
      <c r="L15" s="2" t="s">
        <v>42</v>
      </c>
      <c r="M15" s="2" t="s">
        <v>42</v>
      </c>
      <c r="N15" s="2" t="s">
        <v>42</v>
      </c>
      <c r="O15" s="4" t="s">
        <v>52</v>
      </c>
      <c r="P15" s="4" t="s">
        <v>48</v>
      </c>
      <c r="Q15" s="4" t="s">
        <v>48</v>
      </c>
      <c r="R15" s="4" t="s">
        <v>52</v>
      </c>
      <c r="S15" s="4" t="s">
        <v>48</v>
      </c>
      <c r="T15" s="4" t="s">
        <v>48</v>
      </c>
      <c r="U15" s="4" t="s">
        <v>48</v>
      </c>
      <c r="V15" s="4" t="s">
        <v>48</v>
      </c>
      <c r="W15" s="4" t="s">
        <v>48</v>
      </c>
      <c r="X15" s="4" t="s">
        <v>48</v>
      </c>
    </row>
    <row r="16" spans="1:24">
      <c r="A16" s="1" t="s">
        <v>37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J16" s="2" t="s">
        <v>42</v>
      </c>
      <c r="K16" s="3" t="s">
        <v>49</v>
      </c>
      <c r="L16" s="2" t="s">
        <v>42</v>
      </c>
      <c r="M16" s="2" t="s">
        <v>42</v>
      </c>
      <c r="N16" s="2" t="s">
        <v>42</v>
      </c>
      <c r="O16" s="2" t="s">
        <v>42</v>
      </c>
      <c r="P16" s="2" t="s">
        <v>42</v>
      </c>
      <c r="Q16" s="2" t="s">
        <v>42</v>
      </c>
      <c r="R16" s="2" t="s">
        <v>42</v>
      </c>
      <c r="S16" s="2" t="s">
        <v>42</v>
      </c>
      <c r="T16" s="4" t="s">
        <v>52</v>
      </c>
      <c r="U16" s="2" t="s">
        <v>42</v>
      </c>
      <c r="V16" s="4" t="s">
        <v>52</v>
      </c>
      <c r="W16" s="2" t="s">
        <v>42</v>
      </c>
      <c r="X16" s="4" t="s">
        <v>48</v>
      </c>
    </row>
    <row r="17" spans="1:24">
      <c r="A17" s="1" t="s">
        <v>38</v>
      </c>
      <c r="B17" s="2" t="s">
        <v>42</v>
      </c>
      <c r="C17" s="2" t="s">
        <v>42</v>
      </c>
      <c r="D17" s="4" t="s">
        <v>50</v>
      </c>
      <c r="E17" s="4" t="s">
        <v>50</v>
      </c>
      <c r="F17" s="4" t="s">
        <v>50</v>
      </c>
      <c r="G17" s="3" t="s">
        <v>49</v>
      </c>
      <c r="H17" s="2" t="s">
        <v>42</v>
      </c>
      <c r="I17" s="2" t="s">
        <v>42</v>
      </c>
      <c r="J17" s="3" t="s">
        <v>49</v>
      </c>
      <c r="K17" s="3" t="s">
        <v>49</v>
      </c>
      <c r="L17" s="3" t="s">
        <v>49</v>
      </c>
      <c r="M17" s="4" t="s">
        <v>50</v>
      </c>
      <c r="N17" s="4" t="s">
        <v>50</v>
      </c>
      <c r="O17" s="2" t="s">
        <v>42</v>
      </c>
      <c r="P17" s="4" t="s">
        <v>50</v>
      </c>
      <c r="Q17" s="4" t="s">
        <v>50</v>
      </c>
      <c r="R17" s="2" t="s">
        <v>42</v>
      </c>
      <c r="S17" s="2" t="s">
        <v>42</v>
      </c>
      <c r="T17" s="4" t="s">
        <v>50</v>
      </c>
      <c r="U17" s="4" t="s">
        <v>50</v>
      </c>
      <c r="V17" s="2" t="s">
        <v>42</v>
      </c>
      <c r="W17" s="4" t="s">
        <v>50</v>
      </c>
      <c r="X17" s="4" t="s">
        <v>50</v>
      </c>
    </row>
    <row r="18" spans="1:24">
      <c r="A18" s="1" t="s">
        <v>39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3" t="s">
        <v>49</v>
      </c>
      <c r="H18" s="2" t="s">
        <v>42</v>
      </c>
      <c r="I18" s="2" t="s">
        <v>42</v>
      </c>
      <c r="J18" s="3" t="s">
        <v>49</v>
      </c>
      <c r="K18" s="3" t="s">
        <v>49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X18" s="2" t="s">
        <v>42</v>
      </c>
    </row>
    <row r="19" spans="1:24">
      <c r="A19" s="1" t="s">
        <v>40</v>
      </c>
      <c r="B19" s="2" t="s">
        <v>42</v>
      </c>
      <c r="C19" s="3" t="s">
        <v>49</v>
      </c>
      <c r="D19" s="2" t="s">
        <v>42</v>
      </c>
      <c r="E19" s="2" t="s">
        <v>42</v>
      </c>
      <c r="F19" s="2" t="s">
        <v>42</v>
      </c>
      <c r="G19" s="2" t="s">
        <v>42</v>
      </c>
      <c r="H19" s="3" t="s">
        <v>49</v>
      </c>
      <c r="I19" s="3" t="s">
        <v>49</v>
      </c>
      <c r="J19" s="2" t="s">
        <v>42</v>
      </c>
      <c r="K19" s="3" t="s">
        <v>49</v>
      </c>
      <c r="L19" s="3" t="s">
        <v>49</v>
      </c>
      <c r="M19" s="2" t="s">
        <v>42</v>
      </c>
      <c r="N19" s="2" t="s">
        <v>42</v>
      </c>
      <c r="O19" s="3" t="s">
        <v>51</v>
      </c>
      <c r="P19" s="3" t="s">
        <v>53</v>
      </c>
      <c r="Q19" s="3" t="s">
        <v>54</v>
      </c>
      <c r="R19" s="2" t="s">
        <v>42</v>
      </c>
      <c r="S19" s="2" t="s">
        <v>42</v>
      </c>
      <c r="T19" s="2" t="s">
        <v>42</v>
      </c>
      <c r="U19" s="3" t="s">
        <v>59</v>
      </c>
      <c r="V19" s="3" t="s">
        <v>49</v>
      </c>
      <c r="W19" s="2" t="s">
        <v>42</v>
      </c>
      <c r="X19" s="2" t="s">
        <v>42</v>
      </c>
    </row>
    <row r="20" spans="1:24">
      <c r="A20" s="1" t="s">
        <v>41</v>
      </c>
      <c r="B20" s="6">
        <f>HYPERLINK("https://arax.ncats.io/?source=ARS&amp;id=a0731d2c-2490-47d3-bc59-314a35e63e21", "https://arax.ncats.io/?source=ARS&amp;id=a0731d2c-2490-47d3-bc59-314a35e63e21")</f>
        <v>0</v>
      </c>
      <c r="C20" s="6">
        <f>HYPERLINK("https://arax.ncats.io/?source=ARS&amp;id=f2a86cae-d08e-4814-975c-5218e6b247e9", "https://arax.ncats.io/?source=ARS&amp;id=f2a86cae-d08e-4814-975c-5218e6b247e9")</f>
        <v>0</v>
      </c>
      <c r="D20" s="6">
        <f>HYPERLINK("https://arax.ncats.io/?source=ARS&amp;id=31885864-34ac-49ea-901f-be6e28d6554d", "https://arax.ncats.io/?source=ARS&amp;id=31885864-34ac-49ea-901f-be6e28d6554d")</f>
        <v>0</v>
      </c>
      <c r="E20" s="6">
        <f>HYPERLINK("https://arax.ncats.io/?source=ARS&amp;id=df2f0b1c-36c9-44f2-8d27-0dbb8776ff7f", "https://arax.ncats.io/?source=ARS&amp;id=df2f0b1c-36c9-44f2-8d27-0dbb8776ff7f")</f>
        <v>0</v>
      </c>
      <c r="F20" s="6">
        <f>HYPERLINK("https://arax.ncats.io/?source=ARS&amp;id=9868fe57-d208-4473-82a6-21651c57a96a", "https://arax.ncats.io/?source=ARS&amp;id=9868fe57-d208-4473-82a6-21651c57a96a")</f>
        <v>0</v>
      </c>
      <c r="G20" s="6">
        <f>HYPERLINK("https://arax.ncats.io/?source=ARS&amp;id=3619d5c1-8a44-439c-86d0-73a7ef239bd8", "https://arax.ncats.io/?source=ARS&amp;id=3619d5c1-8a44-439c-86d0-73a7ef239bd8")</f>
        <v>0</v>
      </c>
      <c r="H20" s="6">
        <f>HYPERLINK("https://arax.ncats.io/?source=ARS&amp;id=3e5bfee3-5ffc-4344-9178-999027f290be", "https://arax.ncats.io/?source=ARS&amp;id=3e5bfee3-5ffc-4344-9178-999027f290be")</f>
        <v>0</v>
      </c>
      <c r="I20" s="6">
        <f>HYPERLINK("https://arax.ncats.io/?source=ARS&amp;id=6125dbfb-9804-4192-8703-b8639cff8309", "https://arax.ncats.io/?source=ARS&amp;id=6125dbfb-9804-4192-8703-b8639cff8309")</f>
        <v>0</v>
      </c>
      <c r="J20" s="6">
        <f>HYPERLINK("https://arax.ncats.io/?source=ARS&amp;id=f86db7a2-1c8f-47aa-b4c1-6c7fafb34946", "https://arax.ncats.io/?source=ARS&amp;id=f86db7a2-1c8f-47aa-b4c1-6c7fafb34946")</f>
        <v>0</v>
      </c>
      <c r="K20" s="6">
        <f>HYPERLINK("https://arax.ncats.io/?source=ARS&amp;id=4dff430e-e694-4409-ba91-178462206fab", "https://arax.ncats.io/?source=ARS&amp;id=4dff430e-e694-4409-ba91-178462206fab")</f>
        <v>0</v>
      </c>
      <c r="L20" s="6">
        <f>HYPERLINK("https://arax.ncats.io/?source=ARS&amp;id=2bc81650-17c6-4788-989f-7ea2baa2f749", "https://arax.ncats.io/?source=ARS&amp;id=2bc81650-17c6-4788-989f-7ea2baa2f749")</f>
        <v>0</v>
      </c>
      <c r="M20" s="6">
        <f>HYPERLINK("https://arax.ncats.io/?source=ARS&amp;id=d7a03266-2340-4cec-863e-45e4bfb46650", "https://arax.ncats.io/?source=ARS&amp;id=d7a03266-2340-4cec-863e-45e4bfb46650")</f>
        <v>0</v>
      </c>
      <c r="N20" s="6">
        <f>HYPERLINK("https://arax.ncats.io/?source=ARS&amp;id=1d6a4a49-c6b6-46dd-a85e-a55b43325663", "https://arax.ncats.io/?source=ARS&amp;id=1d6a4a49-c6b6-46dd-a85e-a55b43325663")</f>
        <v>0</v>
      </c>
      <c r="O20" s="6">
        <f>HYPERLINK("https://arax.ncats.io/?source=ARS&amp;id=ccb97c92-f7a2-4c19-94b4-63f66ba4cb92", "https://arax.ncats.io/?source=ARS&amp;id=ccb97c92-f7a2-4c19-94b4-63f66ba4cb92")</f>
        <v>0</v>
      </c>
      <c r="P20" s="6">
        <f>HYPERLINK("https://arax.ncats.io/?source=ARS&amp;id=9c7e607c-64eb-49da-9088-577ae0a5e639", "https://arax.ncats.io/?source=ARS&amp;id=9c7e607c-64eb-49da-9088-577ae0a5e639")</f>
        <v>0</v>
      </c>
      <c r="Q20" s="6">
        <f>HYPERLINK("https://arax.ncats.io/?source=ARS&amp;id=d95ca023-ae31-4301-80b9-b165653789ab", "https://arax.ncats.io/?source=ARS&amp;id=d95ca023-ae31-4301-80b9-b165653789ab")</f>
        <v>0</v>
      </c>
      <c r="R20" s="6">
        <f>HYPERLINK("https://arax.ncats.io/?source=ARS&amp;id=b4f8f42d-9f58-4281-8374-b37a9225d4a0", "https://arax.ncats.io/?source=ARS&amp;id=b4f8f42d-9f58-4281-8374-b37a9225d4a0")</f>
        <v>0</v>
      </c>
      <c r="S20" s="6">
        <f>HYPERLINK("https://arax.ncats.io/?source=ARS&amp;id=af0c89e7-3200-4ca5-937c-ab6b9a1838e6", "https://arax.ncats.io/?source=ARS&amp;id=af0c89e7-3200-4ca5-937c-ab6b9a1838e6")</f>
        <v>0</v>
      </c>
      <c r="T20" s="6">
        <f>HYPERLINK("https://arax.ncats.io/?source=ARS&amp;id=41930d8d-c729-4a32-956b-557e11417ad2", "https://arax.ncats.io/?source=ARS&amp;id=41930d8d-c729-4a32-956b-557e11417ad2")</f>
        <v>0</v>
      </c>
      <c r="U20" s="6">
        <f>HYPERLINK("https://arax.ncats.io/?source=ARS&amp;id=7d33efbb-bc87-43c4-a05e-a8cdb471be7a", "https://arax.ncats.io/?source=ARS&amp;id=7d33efbb-bc87-43c4-a05e-a8cdb471be7a")</f>
        <v>0</v>
      </c>
      <c r="V20" s="6">
        <f>HYPERLINK("https://arax.ncats.io/?source=ARS&amp;id=ad9e29ca-debf-4470-af1f-a5f6c948c2c0", "https://arax.ncats.io/?source=ARS&amp;id=ad9e29ca-debf-4470-af1f-a5f6c948c2c0")</f>
        <v>0</v>
      </c>
      <c r="W20" s="6">
        <f>HYPERLINK("https://arax.ncats.io/?source=ARS&amp;id=4299db3f-c950-4812-9f82-7c6293fb03d2", "https://arax.ncats.io/?source=ARS&amp;id=4299db3f-c950-4812-9f82-7c6293fb03d2")</f>
        <v>0</v>
      </c>
      <c r="X20" s="6">
        <f>HYPERLINK("https://arax.ncats.io/?source=ARS&amp;id=01f10231-b4a8-414a-9be3-12c6fd07ea60", "https://arax.ncats.io/?source=ARS&amp;id=01f10231-b4a8-414a-9be3-12c6fd07ea60")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2021-10-28T14:45:55Z</dcterms:created>
  <dcterms:modified xsi:type="dcterms:W3CDTF">2021-10-28T14:45:55Z</dcterms:modified>
</cp:coreProperties>
</file>