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<sst xmlns="http://schemas.openxmlformats.org/spreadsheetml/2006/main" count="432" uniqueCount="52">
  <si>
    <t>A.0_RHOBTB2_direct</t>
  </si>
  <si>
    <t>A.1_RHOBTB2</t>
  </si>
  <si>
    <t>A.2_RHOBTB2_twohop</t>
  </si>
  <si>
    <t>A.3_KCNMA1</t>
  </si>
  <si>
    <t>A.8_EGFR_simple</t>
  </si>
  <si>
    <t>A.9_EGFR_advanced</t>
  </si>
  <si>
    <t>B.0_Initial_ARS_three-hop_query_results_MESH:D056487</t>
  </si>
  <si>
    <t>B.1a_DILI-three-hop-from-disease-or-phenotypic-feature_trapi</t>
  </si>
  <si>
    <t>B.1b_DILI_three-hop-from-disease-or-phenotypic-feature_trapi</t>
  </si>
  <si>
    <t>B.1c_DILI_three-hop-from-disease-or-phenotypic-feature_trapi</t>
  </si>
  <si>
    <t>B.1d_DILI_three-hop-from-disease-or-phenotypic-feature_trapi</t>
  </si>
  <si>
    <t>B.1e_DILI_three-hop-from-disease-or-phenotypic-feature_trapi</t>
  </si>
  <si>
    <t>B.1f_DILI-three-hop-from-disease-or-phenotypic-feature_trapi</t>
  </si>
  <si>
    <t>B.2_DILI-fourth-one-hop-from-disease-or-phenotypic-feature_trapi</t>
  </si>
  <si>
    <t>B.3_DILI-one-hop-from-genes</t>
  </si>
  <si>
    <t>B.4_one-hop-gene-biological-process-or-activity_trapi</t>
  </si>
  <si>
    <t>C.1_ChemSubstances_related_to_Disease</t>
  </si>
  <si>
    <t>C.2_ChemSubstances_related_to_GeneSet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</si>
  <si>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</si>
  <si>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</si>
  <si>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</si>
  <si>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</si>
  <si>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</si>
  <si>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</si>
  <si>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</si>
  <si>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</si>
  <si>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</si>
  <si>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</si>
  <si>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</si>
  <si>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</si>
  <si>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</si>
  <si>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</si>
  <si>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</si>
  <si>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</si>
  <si>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</si>
  <si>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</si>
  <si>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</si>
  <si>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</si>
  <si>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</si>
  <si>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</si>
  <si>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</si>
  <si>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</si>
  <si>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</si>
  <si>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Unknown: 503</t>
  </si>
  <si>
    <t>Results: 200</t>
  </si>
  <si>
    <t>Error: 502</t>
  </si>
  <si>
    <t>Error: 400</t>
  </si>
  <si>
    <t>Error: 598</t>
  </si>
  <si>
    <t>Error: 501</t>
  </si>
  <si>
    <t>Error: 500</t>
  </si>
  <si>
    <t>Error: 504</t>
  </si>
  <si>
    <t>Error: 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</si>
</sst>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2" t="s">
        <v>41</v>
      </c>
      <c r="C2" s="3" t="s">
        <v>47</v>
      </c>
      <c r="D2" s="4" t="s">
        <v>44</v>
      </c>
      <c r="E2" s="4" t="s">
        <v>44</v>
      </c>
      <c r="F2" s="3" t="s">
        <v>49</v>
      </c>
      <c r="G2" s="3" t="s">
        <v>49</v>
      </c>
      <c r="H2" s="3" t="s">
        <v>47</v>
      </c>
      <c r="I2" s="4" t="s">
        <v>44</v>
      </c>
      <c r="J2" s="3" t="s">
        <v>47</v>
      </c>
      <c r="K2" s="2" t="s">
        <v>41</v>
      </c>
      <c r="L2" s="2" t="s">
        <v>41</v>
      </c>
      <c r="M2" s="3" t="s">
        <v>47</v>
      </c>
      <c r="N2" s="3" t="s">
        <v>47</v>
      </c>
      <c r="O2" s="3" t="s">
        <v>47</v>
      </c>
      <c r="P2" s="4" t="s">
        <v>44</v>
      </c>
      <c r="Q2" s="3" t="s">
        <v>47</v>
      </c>
      <c r="R2" s="4" t="s">
        <v>44</v>
      </c>
      <c r="S2" s="3" t="s">
        <v>49</v>
      </c>
      <c r="T2" s="4" t="s">
        <v>44</v>
      </c>
      <c r="U2" s="4" t="s">
        <v>44</v>
      </c>
      <c r="V2" s="4" t="s">
        <v>44</v>
      </c>
      <c r="W2" s="2" t="s">
        <v>41</v>
      </c>
      <c r="X2" s="4" t="s">
        <v>44</v>
      </c>
    </row>
    <row r="3" spans="1:24">
      <c r="A3" s="1" t="s">
        <v>24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</row>
    <row r="4" spans="1:24">
      <c r="A4" s="1" t="s">
        <v>25</v>
      </c>
      <c r="B4" s="2" t="s">
        <v>41</v>
      </c>
      <c r="C4" s="4" t="s">
        <v>44</v>
      </c>
      <c r="D4" s="4" t="s">
        <v>44</v>
      </c>
      <c r="E4" s="4" t="s">
        <v>44</v>
      </c>
      <c r="F4" s="4" t="s">
        <v>44</v>
      </c>
      <c r="G4" s="4" t="s">
        <v>44</v>
      </c>
      <c r="H4" s="2" t="s">
        <v>41</v>
      </c>
      <c r="I4" s="3" t="s">
        <v>47</v>
      </c>
      <c r="J4" s="3" t="s">
        <v>47</v>
      </c>
      <c r="K4" s="4" t="s">
        <v>44</v>
      </c>
      <c r="L4" s="2" t="s">
        <v>41</v>
      </c>
      <c r="M4" s="4" t="s">
        <v>44</v>
      </c>
      <c r="N4" s="4" t="s">
        <v>44</v>
      </c>
      <c r="O4" s="3" t="s">
        <v>46</v>
      </c>
      <c r="P4" s="4" t="s">
        <v>44</v>
      </c>
      <c r="Q4" s="4" t="s">
        <v>44</v>
      </c>
      <c r="R4" s="2" t="s">
        <v>41</v>
      </c>
      <c r="S4" s="3" t="s">
        <v>47</v>
      </c>
      <c r="T4" s="4" t="s">
        <v>44</v>
      </c>
      <c r="U4" s="4" t="s">
        <v>44</v>
      </c>
      <c r="V4" s="4" t="s">
        <v>44</v>
      </c>
      <c r="W4" s="2" t="s">
        <v>41</v>
      </c>
      <c r="X4" s="3" t="s">
        <v>47</v>
      </c>
    </row>
    <row r="5" spans="1:24">
      <c r="A5" s="1" t="s">
        <v>26</v>
      </c>
      <c r="B5" s="5" t="s">
        <v>43</v>
      </c>
      <c r="C5" s="5" t="s">
        <v>43</v>
      </c>
      <c r="D5" s="5" t="s">
        <v>43</v>
      </c>
      <c r="E5" s="3" t="s">
        <v>47</v>
      </c>
      <c r="F5" s="5" t="s">
        <v>43</v>
      </c>
      <c r="G5" s="5" t="s">
        <v>43</v>
      </c>
      <c r="H5" s="3" t="s">
        <v>45</v>
      </c>
      <c r="I5" s="5" t="s">
        <v>43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 t="s">
        <v>45</v>
      </c>
      <c r="R5" s="2" t="s">
        <v>41</v>
      </c>
      <c r="S5" s="3" t="s">
        <v>45</v>
      </c>
      <c r="T5" s="3" t="s">
        <v>45</v>
      </c>
      <c r="U5" s="3" t="s">
        <v>47</v>
      </c>
      <c r="V5" s="4" t="s">
        <v>44</v>
      </c>
      <c r="W5" s="3" t="s">
        <v>46</v>
      </c>
      <c r="X5" s="3" t="s">
        <v>47</v>
      </c>
    </row>
    <row r="6" spans="1:24">
      <c r="A6" s="1" t="s">
        <v>27</v>
      </c>
      <c r="B6" s="2" t="s">
        <v>41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3" t="s">
        <v>46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</row>
    <row r="7" spans="1:24">
      <c r="A7" s="1" t="s">
        <v>28</v>
      </c>
      <c r="B7" s="4" t="s">
        <v>44</v>
      </c>
      <c r="C7" s="4" t="s">
        <v>44</v>
      </c>
      <c r="D7" s="4" t="s">
        <v>44</v>
      </c>
      <c r="E7" s="4" t="s">
        <v>44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3" t="s">
        <v>46</v>
      </c>
      <c r="P7" s="2" t="s">
        <v>41</v>
      </c>
      <c r="Q7" s="2" t="s">
        <v>41</v>
      </c>
      <c r="R7" s="2" t="s">
        <v>41</v>
      </c>
      <c r="S7" s="3" t="s">
        <v>46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</row>
    <row r="8" spans="1:24">
      <c r="A8" s="1" t="s">
        <v>29</v>
      </c>
      <c r="B8" s="2" t="s">
        <v>41</v>
      </c>
      <c r="C8" s="2" t="s">
        <v>41</v>
      </c>
      <c r="D8" s="2" t="s">
        <v>41</v>
      </c>
      <c r="E8" s="4" t="s">
        <v>44</v>
      </c>
      <c r="F8" s="4" t="s">
        <v>44</v>
      </c>
      <c r="G8" s="3" t="s">
        <v>49</v>
      </c>
      <c r="H8" s="2" t="s">
        <v>41</v>
      </c>
      <c r="I8" s="2" t="s">
        <v>41</v>
      </c>
      <c r="J8" s="2" t="s">
        <v>41</v>
      </c>
      <c r="K8" s="2" t="s">
        <v>41</v>
      </c>
      <c r="L8" s="3" t="s">
        <v>49</v>
      </c>
      <c r="M8" s="2" t="s">
        <v>41</v>
      </c>
      <c r="N8" s="2" t="s">
        <v>41</v>
      </c>
      <c r="O8" s="3" t="s">
        <v>51</v>
      </c>
      <c r="P8" s="4" t="s">
        <v>44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</row>
    <row r="9" spans="1:24">
      <c r="A9" s="1" t="s">
        <v>30</v>
      </c>
      <c r="B9" s="2" t="s">
        <v>41</v>
      </c>
      <c r="C9" s="2" t="s">
        <v>41</v>
      </c>
      <c r="D9" s="2" t="s">
        <v>41</v>
      </c>
      <c r="E9" s="4" t="s">
        <v>44</v>
      </c>
      <c r="F9" s="3" t="s">
        <v>50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3" t="s">
        <v>50</v>
      </c>
      <c r="Q9" s="2" t="s">
        <v>41</v>
      </c>
      <c r="R9" s="2" t="s">
        <v>41</v>
      </c>
      <c r="S9" s="2" t="s">
        <v>41</v>
      </c>
      <c r="T9" s="3" t="s">
        <v>50</v>
      </c>
      <c r="U9" s="3" t="s">
        <v>50</v>
      </c>
      <c r="V9" s="4" t="s">
        <v>44</v>
      </c>
      <c r="W9" s="2" t="s">
        <v>41</v>
      </c>
      <c r="X9" s="4" t="s">
        <v>44</v>
      </c>
    </row>
    <row r="10" spans="1:24">
      <c r="A10" s="1" t="s">
        <v>31</v>
      </c>
      <c r="B10" s="3" t="s">
        <v>45</v>
      </c>
      <c r="C10" s="3" t="s">
        <v>45</v>
      </c>
      <c r="D10" s="3" t="s">
        <v>45</v>
      </c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  <c r="O10" s="3" t="s">
        <v>45</v>
      </c>
      <c r="P10" s="3" t="s">
        <v>45</v>
      </c>
      <c r="Q10" s="3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3" t="s">
        <v>45</v>
      </c>
      <c r="W10" s="3" t="s">
        <v>45</v>
      </c>
      <c r="X10" s="3" t="s">
        <v>45</v>
      </c>
    </row>
    <row r="11" spans="1:24">
      <c r="A11" s="1" t="s">
        <v>32</v>
      </c>
      <c r="B11" s="2" t="s">
        <v>41</v>
      </c>
      <c r="C11" s="2" t="s">
        <v>41</v>
      </c>
      <c r="D11" s="2" t="s">
        <v>41</v>
      </c>
      <c r="E11" s="4" t="s">
        <v>44</v>
      </c>
      <c r="F11" s="2" t="s">
        <v>41</v>
      </c>
      <c r="G11" s="2" t="s">
        <v>41</v>
      </c>
      <c r="H11" s="2" t="s">
        <v>41</v>
      </c>
      <c r="I11" s="2" t="s">
        <v>41</v>
      </c>
      <c r="J11" s="3" t="s">
        <v>47</v>
      </c>
      <c r="K11" s="2" t="s">
        <v>41</v>
      </c>
      <c r="L11" s="3" t="s">
        <v>49</v>
      </c>
      <c r="M11" s="2" t="s">
        <v>41</v>
      </c>
      <c r="N11" s="2" t="s">
        <v>41</v>
      </c>
      <c r="O11" s="2" t="s">
        <v>41</v>
      </c>
      <c r="P11" s="4" t="s">
        <v>44</v>
      </c>
      <c r="Q11" s="2" t="s">
        <v>41</v>
      </c>
      <c r="R11" s="4" t="s">
        <v>44</v>
      </c>
      <c r="S11" s="2" t="s">
        <v>41</v>
      </c>
      <c r="T11" s="3" t="s">
        <v>47</v>
      </c>
      <c r="U11" s="2" t="s">
        <v>41</v>
      </c>
      <c r="V11" s="3" t="s">
        <v>47</v>
      </c>
      <c r="W11" s="2" t="s">
        <v>41</v>
      </c>
      <c r="X11" s="2" t="s">
        <v>41</v>
      </c>
    </row>
    <row r="12" spans="1:24">
      <c r="A12" s="1" t="s">
        <v>33</v>
      </c>
      <c r="B12" s="3" t="s">
        <v>46</v>
      </c>
      <c r="C12" s="3" t="s">
        <v>46</v>
      </c>
      <c r="D12" s="3" t="s">
        <v>46</v>
      </c>
      <c r="E12" s="2" t="s">
        <v>41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2" t="s">
        <v>41</v>
      </c>
      <c r="Q12" s="3" t="s">
        <v>46</v>
      </c>
      <c r="R12" s="4" t="s">
        <v>44</v>
      </c>
      <c r="S12" s="3" t="s">
        <v>46</v>
      </c>
      <c r="T12" s="3" t="s">
        <v>46</v>
      </c>
      <c r="U12" s="3" t="s">
        <v>46</v>
      </c>
      <c r="V12" s="4" t="s">
        <v>44</v>
      </c>
      <c r="W12" s="3" t="s">
        <v>46</v>
      </c>
      <c r="X12" s="3" t="s">
        <v>46</v>
      </c>
    </row>
    <row r="13" spans="1:24">
      <c r="A13" s="1" t="s">
        <v>34</v>
      </c>
      <c r="B13" s="2" t="s">
        <v>41</v>
      </c>
      <c r="C13" s="2" t="s">
        <v>41</v>
      </c>
      <c r="D13" s="5" t="s">
        <v>43</v>
      </c>
      <c r="E13" s="2" t="s">
        <v>41</v>
      </c>
      <c r="F13" s="2" t="s">
        <v>41</v>
      </c>
      <c r="G13" s="2" t="s">
        <v>41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 t="s">
        <v>43</v>
      </c>
      <c r="O13" s="3" t="s">
        <v>46</v>
      </c>
      <c r="P13" s="2" t="s">
        <v>41</v>
      </c>
      <c r="Q13" s="2" t="s">
        <v>41</v>
      </c>
      <c r="R13" s="2" t="s">
        <v>41</v>
      </c>
      <c r="S13" s="5" t="s">
        <v>43</v>
      </c>
      <c r="T13" s="5" t="s">
        <v>43</v>
      </c>
      <c r="U13" s="5" t="s">
        <v>43</v>
      </c>
      <c r="V13" s="2" t="s">
        <v>41</v>
      </c>
      <c r="W13" s="5" t="s">
        <v>43</v>
      </c>
      <c r="X13" s="5" t="s">
        <v>43</v>
      </c>
    </row>
    <row r="14" spans="1:24">
      <c r="A14" s="1" t="s">
        <v>35</v>
      </c>
      <c r="B14" s="2" t="s">
        <v>41</v>
      </c>
      <c r="C14" s="2" t="s">
        <v>41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3" t="s">
        <v>51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</row>
    <row r="15" spans="1:24">
      <c r="A15" s="1" t="s">
        <v>36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3" t="s">
        <v>51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</row>
    <row r="16" spans="1:24">
      <c r="A16" s="1" t="s">
        <v>37</v>
      </c>
      <c r="B16" s="2" t="s">
        <v>41</v>
      </c>
      <c r="C16" s="2" t="s">
        <v>41</v>
      </c>
      <c r="D16" s="3" t="s">
        <v>48</v>
      </c>
      <c r="E16" s="4" t="s">
        <v>44</v>
      </c>
      <c r="F16" s="2" t="s">
        <v>41</v>
      </c>
      <c r="G16" s="2" t="s">
        <v>41</v>
      </c>
      <c r="H16" s="3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  <c r="O16" s="3" t="s">
        <v>46</v>
      </c>
      <c r="P16" s="4" t="s">
        <v>44</v>
      </c>
      <c r="Q16" s="2" t="s">
        <v>41</v>
      </c>
      <c r="R16" s="2" t="s">
        <v>41</v>
      </c>
      <c r="S16" s="3" t="s">
        <v>48</v>
      </c>
      <c r="T16" s="3" t="s">
        <v>48</v>
      </c>
      <c r="U16" s="3" t="s">
        <v>48</v>
      </c>
      <c r="V16" s="2" t="s">
        <v>41</v>
      </c>
      <c r="W16" s="3" t="s">
        <v>48</v>
      </c>
      <c r="X16" s="3" t="s">
        <v>48</v>
      </c>
    </row>
    <row r="17" spans="1:24">
      <c r="A17" s="1" t="s">
        <v>38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3" t="s">
        <v>46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</row>
    <row r="18" spans="1:24">
      <c r="A18" s="1" t="s">
        <v>39</v>
      </c>
      <c r="B18" s="5" t="s">
        <v>43</v>
      </c>
      <c r="C18" s="5" t="s">
        <v>43</v>
      </c>
      <c r="D18" s="5" t="s">
        <v>43</v>
      </c>
      <c r="E18" s="3" t="s">
        <v>47</v>
      </c>
      <c r="F18" s="5" t="s">
        <v>43</v>
      </c>
      <c r="G18" s="5" t="s">
        <v>43</v>
      </c>
      <c r="H18" s="3" t="s">
        <v>45</v>
      </c>
      <c r="I18" s="5" t="s">
        <v>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  <c r="O18" s="3" t="s">
        <v>45</v>
      </c>
      <c r="P18" s="3" t="s">
        <v>45</v>
      </c>
      <c r="Q18" s="3" t="s">
        <v>45</v>
      </c>
      <c r="R18" s="2" t="s">
        <v>41</v>
      </c>
      <c r="S18" s="3" t="s">
        <v>47</v>
      </c>
      <c r="T18" s="3" t="s">
        <v>45</v>
      </c>
      <c r="U18" s="3" t="s">
        <v>47</v>
      </c>
      <c r="V18" s="2" t="s">
        <v>41</v>
      </c>
      <c r="W18" s="3" t="s">
        <v>46</v>
      </c>
      <c r="X18" s="3" t="s">
        <v>47</v>
      </c>
    </row>
    <row r="19" spans="1:24">
      <c r="A19" s="1" t="s">
        <v>40</v>
      </c>
      <c r="B19" s="6">
        <f>HYPERLINK("https://arax.ncats.io/?source=ARS&amp;id=a878f12a-30ef-4071-874c-85acc92641f8", "https://arax.ncats.io/?source=ARS&amp;id=a878f12a-30ef-4071-874c-85acc92641f8")</f>
        <v>0</v>
      </c>
      <c r="C19" s="6">
        <f>HYPERLINK("https://arax.ncats.io/?source=ARS&amp;id=e3a17bee-a652-4edd-96f7-12b32c68a217", "https://arax.ncats.io/?source=ARS&amp;id=e3a17bee-a652-4edd-96f7-12b32c68a217")</f>
        <v>0</v>
      </c>
      <c r="D19" s="6">
        <f>HYPERLINK("https://arax.ncats.io/?source=ARS&amp;id=85f5bc9f-cbf3-4729-9838-22e31a70ae06", "https://arax.ncats.io/?source=ARS&amp;id=85f5bc9f-cbf3-4729-9838-22e31a70ae06")</f>
        <v>0</v>
      </c>
      <c r="E19" s="6">
        <f>HYPERLINK("https://arax.ncats.io/?source=ARS&amp;id=f6cf13c5-7e1f-4448-86a8-097f6356fddc", "https://arax.ncats.io/?source=ARS&amp;id=f6cf13c5-7e1f-4448-86a8-097f6356fddc")</f>
        <v>0</v>
      </c>
      <c r="F19" s="6">
        <f>HYPERLINK("https://arax.ncats.io/?source=ARS&amp;id=3bf95503-b235-473e-b12b-eb75a9de7483", "https://arax.ncats.io/?source=ARS&amp;id=3bf95503-b235-473e-b12b-eb75a9de7483")</f>
        <v>0</v>
      </c>
      <c r="G19" s="6">
        <f>HYPERLINK("https://arax.ncats.io/?source=ARS&amp;id=1aee903b-36b4-4f91-855b-869f17bdc019", "https://arax.ncats.io/?source=ARS&amp;id=1aee903b-36b4-4f91-855b-869f17bdc019")</f>
        <v>0</v>
      </c>
      <c r="H19" s="6">
        <f>HYPERLINK("https://arax.ncats.io/?source=ARS&amp;id=c5efa012-ab95-44b3-b69e-09ac6535b7e4", "https://arax.ncats.io/?source=ARS&amp;id=c5efa012-ab95-44b3-b69e-09ac6535b7e4")</f>
        <v>0</v>
      </c>
      <c r="I19" s="6">
        <f>HYPERLINK("https://arax.ncats.io/?source=ARS&amp;id=f1402dc2-9e61-41ea-b0e1-231b5a367802", "https://arax.ncats.io/?source=ARS&amp;id=f1402dc2-9e61-41ea-b0e1-231b5a367802")</f>
        <v>0</v>
      </c>
      <c r="J19" s="6">
        <f>HYPERLINK("https://arax.ncats.io/?source=ARS&amp;id=09fc2d5c-9083-44b0-afee-0ce399201023", "https://arax.ncats.io/?source=ARS&amp;id=09fc2d5c-9083-44b0-afee-0ce399201023")</f>
        <v>0</v>
      </c>
      <c r="K19" s="6">
        <f>HYPERLINK("https://arax.ncats.io/?source=ARS&amp;id=def1de2d-2dad-4607-8f2f-88830c5a9dc6", "https://arax.ncats.io/?source=ARS&amp;id=def1de2d-2dad-4607-8f2f-88830c5a9dc6")</f>
        <v>0</v>
      </c>
      <c r="L19" s="6">
        <f>HYPERLINK("https://arax.ncats.io/?source=ARS&amp;id=62879e75-2f37-43cd-82d0-7125e5d3847f", "https://arax.ncats.io/?source=ARS&amp;id=62879e75-2f37-43cd-82d0-7125e5d3847f")</f>
        <v>0</v>
      </c>
      <c r="M19" s="6">
        <f>HYPERLINK("https://arax.ncats.io/?source=ARS&amp;id=1b8845bf-83b2-4338-a961-3d6240184b02", "https://arax.ncats.io/?source=ARS&amp;id=1b8845bf-83b2-4338-a961-3d6240184b02")</f>
        <v>0</v>
      </c>
      <c r="N19" s="6">
        <f>HYPERLINK("https://arax.ncats.io/?source=ARS&amp;id=dce04b92-4576-495d-9072-42b0f81bec04", "https://arax.ncats.io/?source=ARS&amp;id=dce04b92-4576-495d-9072-42b0f81bec04")</f>
        <v>0</v>
      </c>
      <c r="O19" s="6">
        <f>HYPERLINK("https://arax.ncats.io/?source=ARS&amp;id=4beece88-5bfb-4b4e-b39e-7d78548a64f4", "https://arax.ncats.io/?source=ARS&amp;id=4beece88-5bfb-4b4e-b39e-7d78548a64f4")</f>
        <v>0</v>
      </c>
      <c r="P19" s="6">
        <f>HYPERLINK("https://arax.ncats.io/?source=ARS&amp;id=f62cd914-eda6-4e0d-841c-25b96880a8e7", "https://arax.ncats.io/?source=ARS&amp;id=f62cd914-eda6-4e0d-841c-25b96880a8e7")</f>
        <v>0</v>
      </c>
      <c r="Q19" s="6">
        <f>HYPERLINK("https://arax.ncats.io/?source=ARS&amp;id=a47c10e4-9c60-47f2-830a-aa5c50c02561", "https://arax.ncats.io/?source=ARS&amp;id=a47c10e4-9c60-47f2-830a-aa5c50c02561")</f>
        <v>0</v>
      </c>
      <c r="R19" s="6">
        <f>HYPERLINK("https://arax.ncats.io/?source=ARS&amp;id=78fda459-141a-4b9a-a772-cfc28c839040", "https://arax.ncats.io/?source=ARS&amp;id=78fda459-141a-4b9a-a772-cfc28c839040")</f>
        <v>0</v>
      </c>
      <c r="S19" s="6">
        <f>HYPERLINK("https://arax.ncats.io/?source=ARS&amp;id=8e19d8e6-7e0b-4443-b813-60087a82743b", "https://arax.ncats.io/?source=ARS&amp;id=8e19d8e6-7e0b-4443-b813-60087a82743b")</f>
        <v>0</v>
      </c>
      <c r="T19" s="6">
        <f>HYPERLINK("https://arax.ncats.io/?source=ARS&amp;id=9323a4fb-ee99-40e5-9ebd-d8698ad76afc", "https://arax.ncats.io/?source=ARS&amp;id=9323a4fb-ee99-40e5-9ebd-d8698ad76afc")</f>
        <v>0</v>
      </c>
      <c r="U19" s="6">
        <f>HYPERLINK("https://arax.ncats.io/?source=ARS&amp;id=2aaac2b4-7648-459a-9b3c-7cc5de66e5a7", "https://arax.ncats.io/?source=ARS&amp;id=2aaac2b4-7648-459a-9b3c-7cc5de66e5a7")</f>
        <v>0</v>
      </c>
      <c r="V19" s="6">
        <f>HYPERLINK("https://arax.ncats.io/?source=ARS&amp;id=5668ee63-6dc8-4975-9b40-64ba8bfdc216", "https://arax.ncats.io/?source=ARS&amp;id=5668ee63-6dc8-4975-9b40-64ba8bfdc216")</f>
        <v>0</v>
      </c>
      <c r="W19" s="6">
        <f>HYPERLINK("https://arax.ncats.io/?source=ARS&amp;id=74e47e83-7b05-4c02-8708-acf5efbe624c", "https://arax.ncats.io/?source=ARS&amp;id=74e47e83-7b05-4c02-8708-acf5efbe624c")</f>
        <v>0</v>
      </c>
      <c r="X19" s="6">
        <f>HYPERLINK("https://arax.ncats.io/?source=ARS&amp;id=fc317fe8-ca7e-48da-8593-2660d82ffccc", "https://arax.ncats.io/?source=ARS&amp;id=fc317fe8-ca7e-48da-8593-2660d82ffccc")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2021-09-10T12:18:55Z</dcterms:created>
  <dcterms:modified xsi:type="dcterms:W3CDTF">2021-09-10T12:18:55Z</dcterms:modified>
</cp:coreProperties>
</file>