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<sst xmlns="http://schemas.openxmlformats.org/spreadsheetml/2006/main" count="432" uniqueCount="52">
  <si>
    <t>A.0_RHOBTB2_direct</t>
  </si>
  <si>
    <t>A.1_RHOBTB2</t>
  </si>
  <si>
    <t>A.2_RHOBTB2_twohop</t>
  </si>
  <si>
    <t>A.3_KCNMA1</t>
  </si>
  <si>
    <t>A.8_EGFR_simple</t>
  </si>
  <si>
    <t>A.9_EGFR_advanced</t>
  </si>
  <si>
    <t>B.0_Initial_ARS_three-hop_query_results_MESH:D056487</t>
  </si>
  <si>
    <t>B.1a_DILI-three-hop-from-disease-or-phenotypic-feature_trapi</t>
  </si>
  <si>
    <t>B.1b_DILI_three-hop-from-disease-or-phenotypic-feature_trapi</t>
  </si>
  <si>
    <t>B.1c_DILI_three-hop-from-disease-or-phenotypic-feature_trapi</t>
  </si>
  <si>
    <t>B.1d_DILI_three-hop-from-disease-or-phenotypic-feature_trapi</t>
  </si>
  <si>
    <t>B.1e_DILI_three-hop-from-disease-or-phenotypic-feature_trapi</t>
  </si>
  <si>
    <t>B.1f_DILI-three-hop-from-disease-or-phenotypic-feature_trapi</t>
  </si>
  <si>
    <t>B.2_DILI-fourth-one-hop-from-disease-or-phenotypic-feature_trapi</t>
  </si>
  <si>
    <t>B.3_DILI-one-hop-from-genes</t>
  </si>
  <si>
    <t>B.4_one-hop-gene-biological-process-or-activity_trapi</t>
  </si>
  <si>
    <t>C.1_ChemSubstances_related_to_Disease</t>
  </si>
  <si>
    <t>C.2_ChemSubstances_related_to_GeneSet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</si>
  <si>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</si>
  <si>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</si>
  <si>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</si>
  <si>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</si>
  <si>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</si>
  <si>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</si>
  <si>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</si>
  <si>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</si>
  <si>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</si>
  <si>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</si>
  <si>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</si>
  <si>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</si>
  <si>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</si>
  <si>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</si>
  <si>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</si>
  <si>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</si>
  <si>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</si>
  <si>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</si>
  <si>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</si>
  <si>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</si>
  <si>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</si>
  <si>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</si>
  <si>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</si>
  <si>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No Results: 200</t>
  </si>
  <si>
    <t>Error: 404</t>
  </si>
  <si>
    <t>Error: 502</t>
  </si>
  <si>
    <t>Results: 200</t>
  </si>
  <si>
    <t>Error: 400</t>
  </si>
  <si>
    <t>Error: 500</t>
  </si>
  <si>
    <t>Unknown: 503</t>
  </si>
  <si>
    <t>Error: 501</t>
  </si>
  <si>
    <t>Error: 598</t>
  </si>
  <si>
    <t>Error: 504</t>
  </si>
  <si>
    <t>Error: 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</si>
</sst>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2" t="s">
        <v>41</v>
      </c>
      <c r="C2" s="3" t="s">
        <v>44</v>
      </c>
      <c r="D2" s="4" t="s">
        <v>46</v>
      </c>
      <c r="E2" s="3" t="s">
        <v>44</v>
      </c>
      <c r="F2" s="4" t="s">
        <v>46</v>
      </c>
      <c r="G2" s="4" t="s">
        <v>46</v>
      </c>
      <c r="H2" s="4" t="s">
        <v>49</v>
      </c>
      <c r="I2" s="4" t="s">
        <v>49</v>
      </c>
      <c r="J2" s="4" t="s">
        <v>49</v>
      </c>
      <c r="K2" s="4" t="s">
        <v>49</v>
      </c>
      <c r="L2" s="4" t="s">
        <v>49</v>
      </c>
      <c r="M2" s="2" t="s">
        <v>41</v>
      </c>
      <c r="N2" s="2" t="s">
        <v>41</v>
      </c>
      <c r="O2" s="4" t="s">
        <v>51</v>
      </c>
      <c r="P2" s="3" t="s">
        <v>44</v>
      </c>
      <c r="Q2" s="3" t="s">
        <v>44</v>
      </c>
      <c r="R2" s="3" t="s">
        <v>44</v>
      </c>
      <c r="S2" s="4" t="s">
        <v>46</v>
      </c>
      <c r="T2" s="3" t="s">
        <v>44</v>
      </c>
      <c r="U2" s="3" t="s">
        <v>44</v>
      </c>
      <c r="V2" s="3" t="s">
        <v>44</v>
      </c>
      <c r="W2" s="2" t="s">
        <v>41</v>
      </c>
      <c r="X2" s="3" t="s">
        <v>44</v>
      </c>
    </row>
    <row r="3" spans="1:24">
      <c r="A3" s="1" t="s">
        <v>24</v>
      </c>
      <c r="B3" s="4" t="s">
        <v>42</v>
      </c>
      <c r="C3" s="4" t="s">
        <v>42</v>
      </c>
      <c r="D3" s="4" t="s">
        <v>42</v>
      </c>
      <c r="E3" s="4" t="s">
        <v>42</v>
      </c>
      <c r="F3" s="4" t="s">
        <v>42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O3" s="4" t="s">
        <v>42</v>
      </c>
      <c r="P3" s="4" t="s">
        <v>42</v>
      </c>
      <c r="Q3" s="4" t="s">
        <v>42</v>
      </c>
      <c r="R3" s="4" t="s">
        <v>42</v>
      </c>
      <c r="S3" s="4" t="s">
        <v>42</v>
      </c>
      <c r="T3" s="4" t="s">
        <v>42</v>
      </c>
      <c r="U3" s="4" t="s">
        <v>42</v>
      </c>
      <c r="V3" s="4" t="s">
        <v>42</v>
      </c>
      <c r="W3" s="4" t="s">
        <v>42</v>
      </c>
      <c r="X3" s="4" t="s">
        <v>42</v>
      </c>
    </row>
    <row r="4" spans="1:24">
      <c r="A4" s="1" t="s">
        <v>25</v>
      </c>
      <c r="B4" s="2" t="s">
        <v>41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4" t="s">
        <v>49</v>
      </c>
      <c r="I4" s="3" t="s">
        <v>44</v>
      </c>
      <c r="J4" s="4" t="s">
        <v>49</v>
      </c>
      <c r="K4" s="4" t="s">
        <v>49</v>
      </c>
      <c r="L4" s="2" t="s">
        <v>41</v>
      </c>
      <c r="M4" s="4" t="s">
        <v>49</v>
      </c>
      <c r="N4" s="4" t="s">
        <v>49</v>
      </c>
      <c r="O4" s="4" t="s">
        <v>45</v>
      </c>
      <c r="P4" s="4" t="s">
        <v>49</v>
      </c>
      <c r="Q4" s="3" t="s">
        <v>44</v>
      </c>
      <c r="R4" s="3" t="s">
        <v>44</v>
      </c>
      <c r="S4" s="4" t="s">
        <v>49</v>
      </c>
      <c r="T4" s="4" t="s">
        <v>49</v>
      </c>
      <c r="U4" s="4" t="s">
        <v>49</v>
      </c>
      <c r="V4" s="3" t="s">
        <v>44</v>
      </c>
      <c r="W4" s="4" t="s">
        <v>45</v>
      </c>
      <c r="X4" s="4" t="s">
        <v>49</v>
      </c>
    </row>
    <row r="5" spans="1:24">
      <c r="A5" s="1" t="s">
        <v>26</v>
      </c>
      <c r="B5" s="4" t="s">
        <v>43</v>
      </c>
      <c r="C5" s="4" t="s">
        <v>43</v>
      </c>
      <c r="D5" s="4" t="s">
        <v>43</v>
      </c>
      <c r="E5" s="5" t="s">
        <v>47</v>
      </c>
      <c r="F5" s="5" t="s">
        <v>47</v>
      </c>
      <c r="G5" s="4" t="s">
        <v>43</v>
      </c>
      <c r="H5" s="2" t="s">
        <v>41</v>
      </c>
      <c r="I5" s="4" t="s">
        <v>49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2" t="s">
        <v>41</v>
      </c>
      <c r="X5" s="3" t="s">
        <v>44</v>
      </c>
    </row>
    <row r="6" spans="1:24">
      <c r="A6" s="1" t="s">
        <v>27</v>
      </c>
      <c r="B6" s="2" t="s">
        <v>41</v>
      </c>
      <c r="C6" s="2" t="s">
        <v>41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4" t="s">
        <v>45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41</v>
      </c>
    </row>
    <row r="7" spans="1:24">
      <c r="A7" s="1" t="s">
        <v>28</v>
      </c>
      <c r="B7" s="3" t="s">
        <v>44</v>
      </c>
      <c r="C7" s="3" t="s">
        <v>44</v>
      </c>
      <c r="D7" s="3" t="s">
        <v>44</v>
      </c>
      <c r="E7" s="3" t="s">
        <v>44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4" t="s">
        <v>45</v>
      </c>
      <c r="P7" s="2" t="s">
        <v>41</v>
      </c>
      <c r="Q7" s="2" t="s">
        <v>41</v>
      </c>
      <c r="R7" s="2" t="s">
        <v>41</v>
      </c>
      <c r="S7" s="4" t="s">
        <v>45</v>
      </c>
      <c r="T7" s="3" t="s">
        <v>44</v>
      </c>
      <c r="U7" s="3" t="s">
        <v>44</v>
      </c>
      <c r="V7" s="3" t="s">
        <v>44</v>
      </c>
      <c r="W7" s="3" t="s">
        <v>44</v>
      </c>
      <c r="X7" s="3" t="s">
        <v>44</v>
      </c>
    </row>
    <row r="8" spans="1:24">
      <c r="A8" s="1" t="s">
        <v>29</v>
      </c>
      <c r="B8" s="2" t="s">
        <v>41</v>
      </c>
      <c r="C8" s="2" t="s">
        <v>41</v>
      </c>
      <c r="D8" s="3" t="s">
        <v>44</v>
      </c>
      <c r="E8" s="3" t="s">
        <v>44</v>
      </c>
      <c r="F8" s="3" t="s">
        <v>44</v>
      </c>
      <c r="G8" s="4" t="s">
        <v>46</v>
      </c>
      <c r="H8" s="2" t="s">
        <v>41</v>
      </c>
      <c r="I8" s="2" t="s">
        <v>41</v>
      </c>
      <c r="J8" s="2" t="s">
        <v>41</v>
      </c>
      <c r="K8" s="2" t="s">
        <v>41</v>
      </c>
      <c r="L8" s="4" t="s">
        <v>46</v>
      </c>
      <c r="M8" s="2" t="s">
        <v>41</v>
      </c>
      <c r="N8" s="2" t="s">
        <v>41</v>
      </c>
      <c r="O8" s="4" t="s">
        <v>51</v>
      </c>
      <c r="P8" s="3" t="s">
        <v>44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</row>
    <row r="9" spans="1:24">
      <c r="A9" s="1" t="s">
        <v>30</v>
      </c>
      <c r="B9" s="2" t="s">
        <v>41</v>
      </c>
      <c r="C9" s="2" t="s">
        <v>41</v>
      </c>
      <c r="D9" s="2" t="s">
        <v>41</v>
      </c>
      <c r="E9" s="3" t="s">
        <v>44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4" t="s">
        <v>50</v>
      </c>
      <c r="M9" s="2" t="s">
        <v>41</v>
      </c>
      <c r="N9" s="2" t="s">
        <v>41</v>
      </c>
      <c r="O9" s="2" t="s">
        <v>41</v>
      </c>
      <c r="P9" s="3" t="s">
        <v>44</v>
      </c>
      <c r="Q9" s="2" t="s">
        <v>41</v>
      </c>
      <c r="R9" s="2" t="s">
        <v>41</v>
      </c>
      <c r="S9" s="2" t="s">
        <v>41</v>
      </c>
      <c r="T9" s="4" t="s">
        <v>50</v>
      </c>
      <c r="U9" s="4" t="s">
        <v>50</v>
      </c>
      <c r="V9" s="4" t="s">
        <v>50</v>
      </c>
      <c r="W9" s="2" t="s">
        <v>41</v>
      </c>
      <c r="X9" s="3" t="s">
        <v>44</v>
      </c>
    </row>
    <row r="10" spans="1:24">
      <c r="A10" s="1" t="s">
        <v>31</v>
      </c>
      <c r="B10" s="4" t="s">
        <v>43</v>
      </c>
      <c r="C10" s="4" t="s">
        <v>43</v>
      </c>
      <c r="D10" s="4" t="s">
        <v>43</v>
      </c>
      <c r="E10" s="4" t="s">
        <v>43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43</v>
      </c>
      <c r="Q10" s="4" t="s">
        <v>43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</row>
    <row r="11" spans="1:24">
      <c r="A11" s="1" t="s">
        <v>32</v>
      </c>
      <c r="B11" s="2" t="s">
        <v>41</v>
      </c>
      <c r="C11" s="2" t="s">
        <v>41</v>
      </c>
      <c r="D11" s="2" t="s">
        <v>41</v>
      </c>
      <c r="E11" s="3" t="s">
        <v>44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4" t="s">
        <v>46</v>
      </c>
      <c r="M11" s="2" t="s">
        <v>41</v>
      </c>
      <c r="N11" s="2" t="s">
        <v>41</v>
      </c>
      <c r="O11" s="2" t="s">
        <v>41</v>
      </c>
      <c r="P11" s="3" t="s">
        <v>44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</row>
    <row r="12" spans="1:24">
      <c r="A12" s="1" t="s">
        <v>33</v>
      </c>
      <c r="B12" s="4" t="s">
        <v>45</v>
      </c>
      <c r="C12" s="4" t="s">
        <v>45</v>
      </c>
      <c r="D12" s="4" t="s">
        <v>45</v>
      </c>
      <c r="E12" s="2" t="s">
        <v>41</v>
      </c>
      <c r="F12" s="4" t="s">
        <v>45</v>
      </c>
      <c r="G12" s="4" t="s">
        <v>45</v>
      </c>
      <c r="H12" s="4" t="s">
        <v>45</v>
      </c>
      <c r="I12" s="4" t="s">
        <v>45</v>
      </c>
      <c r="J12" s="4" t="s">
        <v>45</v>
      </c>
      <c r="K12" s="4" t="s">
        <v>45</v>
      </c>
      <c r="L12" s="4" t="s">
        <v>45</v>
      </c>
      <c r="M12" s="4" t="s">
        <v>45</v>
      </c>
      <c r="N12" s="4" t="s">
        <v>45</v>
      </c>
      <c r="O12" s="4" t="s">
        <v>45</v>
      </c>
      <c r="P12" s="2" t="s">
        <v>41</v>
      </c>
      <c r="Q12" s="4" t="s">
        <v>45</v>
      </c>
      <c r="R12" s="3" t="s">
        <v>44</v>
      </c>
      <c r="S12" s="4" t="s">
        <v>45</v>
      </c>
      <c r="T12" s="4" t="s">
        <v>45</v>
      </c>
      <c r="U12" s="4" t="s">
        <v>45</v>
      </c>
      <c r="V12" s="3" t="s">
        <v>44</v>
      </c>
      <c r="W12" s="4" t="s">
        <v>45</v>
      </c>
      <c r="X12" s="4" t="s">
        <v>45</v>
      </c>
    </row>
    <row r="13" spans="1:24">
      <c r="A13" s="1" t="s">
        <v>34</v>
      </c>
      <c r="B13" s="2" t="s">
        <v>41</v>
      </c>
      <c r="C13" s="2" t="s">
        <v>41</v>
      </c>
      <c r="D13" s="5" t="s">
        <v>47</v>
      </c>
      <c r="E13" s="2" t="s">
        <v>41</v>
      </c>
      <c r="F13" s="2" t="s">
        <v>41</v>
      </c>
      <c r="G13" s="2" t="s">
        <v>41</v>
      </c>
      <c r="H13" s="5" t="s">
        <v>47</v>
      </c>
      <c r="I13" s="5" t="s">
        <v>47</v>
      </c>
      <c r="J13" s="5" t="s">
        <v>47</v>
      </c>
      <c r="K13" s="5" t="s">
        <v>47</v>
      </c>
      <c r="L13" s="5" t="s">
        <v>47</v>
      </c>
      <c r="M13" s="5" t="s">
        <v>47</v>
      </c>
      <c r="N13" s="5" t="s">
        <v>47</v>
      </c>
      <c r="O13" s="4" t="s">
        <v>45</v>
      </c>
      <c r="P13" s="2" t="s">
        <v>41</v>
      </c>
      <c r="Q13" s="2" t="s">
        <v>41</v>
      </c>
      <c r="R13" s="2" t="s">
        <v>41</v>
      </c>
      <c r="S13" s="5" t="s">
        <v>47</v>
      </c>
      <c r="T13" s="5" t="s">
        <v>47</v>
      </c>
      <c r="U13" s="5" t="s">
        <v>47</v>
      </c>
      <c r="V13" s="2" t="s">
        <v>41</v>
      </c>
      <c r="W13" s="5" t="s">
        <v>47</v>
      </c>
      <c r="X13" s="5" t="s">
        <v>47</v>
      </c>
    </row>
    <row r="14" spans="1:24">
      <c r="A14" s="1" t="s">
        <v>35</v>
      </c>
      <c r="B14" s="4" t="s">
        <v>46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</row>
    <row r="15" spans="1:24">
      <c r="A15" s="1" t="s">
        <v>36</v>
      </c>
      <c r="B15" s="2" t="s">
        <v>41</v>
      </c>
      <c r="C15" s="2" t="s">
        <v>41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41</v>
      </c>
      <c r="N15" s="2" t="s">
        <v>41</v>
      </c>
      <c r="O15" s="4" t="s">
        <v>51</v>
      </c>
      <c r="P15" s="2" t="s">
        <v>41</v>
      </c>
      <c r="Q15" s="2" t="s">
        <v>41</v>
      </c>
      <c r="R15" s="2" t="s">
        <v>41</v>
      </c>
      <c r="S15" s="2" t="s">
        <v>41</v>
      </c>
      <c r="T15" s="4" t="s">
        <v>49</v>
      </c>
      <c r="U15" s="2" t="s">
        <v>41</v>
      </c>
      <c r="V15" s="2" t="s">
        <v>41</v>
      </c>
      <c r="W15" s="2" t="s">
        <v>41</v>
      </c>
      <c r="X15" s="2" t="s">
        <v>41</v>
      </c>
    </row>
    <row r="16" spans="1:24">
      <c r="A16" s="1" t="s">
        <v>37</v>
      </c>
      <c r="B16" s="2" t="s">
        <v>41</v>
      </c>
      <c r="C16" s="2" t="s">
        <v>41</v>
      </c>
      <c r="D16" s="4" t="s">
        <v>48</v>
      </c>
      <c r="E16" s="3" t="s">
        <v>44</v>
      </c>
      <c r="F16" s="3" t="s">
        <v>44</v>
      </c>
      <c r="G16" s="3" t="s">
        <v>44</v>
      </c>
      <c r="H16" s="4" t="s">
        <v>48</v>
      </c>
      <c r="I16" s="4" t="s">
        <v>48</v>
      </c>
      <c r="J16" s="4" t="s">
        <v>48</v>
      </c>
      <c r="K16" s="4" t="s">
        <v>48</v>
      </c>
      <c r="L16" s="4" t="s">
        <v>48</v>
      </c>
      <c r="M16" s="4" t="s">
        <v>48</v>
      </c>
      <c r="N16" s="4" t="s">
        <v>48</v>
      </c>
      <c r="O16" s="4" t="s">
        <v>45</v>
      </c>
      <c r="P16" s="3" t="s">
        <v>44</v>
      </c>
      <c r="Q16" s="3" t="s">
        <v>44</v>
      </c>
      <c r="R16" s="2" t="s">
        <v>41</v>
      </c>
      <c r="S16" s="4" t="s">
        <v>48</v>
      </c>
      <c r="T16" s="4" t="s">
        <v>48</v>
      </c>
      <c r="U16" s="4" t="s">
        <v>48</v>
      </c>
      <c r="V16" s="2" t="s">
        <v>41</v>
      </c>
      <c r="W16" s="4" t="s">
        <v>48</v>
      </c>
      <c r="X16" s="4" t="s">
        <v>48</v>
      </c>
    </row>
    <row r="17" spans="1:24">
      <c r="A17" s="1" t="s">
        <v>38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41</v>
      </c>
      <c r="M17" s="2" t="s">
        <v>41</v>
      </c>
      <c r="N17" s="2" t="s">
        <v>41</v>
      </c>
      <c r="O17" s="4" t="s">
        <v>45</v>
      </c>
      <c r="P17" s="2" t="s">
        <v>41</v>
      </c>
      <c r="Q17" s="2" t="s">
        <v>41</v>
      </c>
      <c r="R17" s="2" t="s">
        <v>41</v>
      </c>
      <c r="S17" s="2" t="s">
        <v>41</v>
      </c>
      <c r="T17" s="2" t="s">
        <v>41</v>
      </c>
      <c r="U17" s="2" t="s">
        <v>41</v>
      </c>
      <c r="V17" s="2" t="s">
        <v>41</v>
      </c>
      <c r="W17" s="2" t="s">
        <v>41</v>
      </c>
      <c r="X17" s="2" t="s">
        <v>41</v>
      </c>
    </row>
    <row r="18" spans="1:24">
      <c r="A18" s="1" t="s">
        <v>39</v>
      </c>
      <c r="B18" s="4" t="s">
        <v>43</v>
      </c>
      <c r="C18" s="4" t="s">
        <v>43</v>
      </c>
      <c r="D18" s="4" t="s">
        <v>43</v>
      </c>
      <c r="E18" s="5" t="s">
        <v>47</v>
      </c>
      <c r="F18" s="5" t="s">
        <v>47</v>
      </c>
      <c r="G18" s="4" t="s">
        <v>43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</row>
    <row r="19" spans="1:24">
      <c r="A19" s="1" t="s">
        <v>40</v>
      </c>
      <c r="B19" s="6">
        <f>HYPERLINK("https://arax.ncats.io/?source=ARS&amp;id=8a28fb3a-dc0c-4c62-85e7-81b4cf980e25", "https://arax.ncats.io/?source=ARS&amp;id=8a28fb3a-dc0c-4c62-85e7-81b4cf980e25")</f>
        <v>0</v>
      </c>
      <c r="C19" s="6">
        <f>HYPERLINK("https://arax.ncats.io/?source=ARS&amp;id=d4c0a56c-2130-4790-bd20-d28ca828dc89", "https://arax.ncats.io/?source=ARS&amp;id=d4c0a56c-2130-4790-bd20-d28ca828dc89")</f>
        <v>0</v>
      </c>
      <c r="D19" s="6">
        <f>HYPERLINK("https://arax.ncats.io/?source=ARS&amp;id=3132caeb-bea5-427e-b24a-9f54a9e532cf", "https://arax.ncats.io/?source=ARS&amp;id=3132caeb-bea5-427e-b24a-9f54a9e532cf")</f>
        <v>0</v>
      </c>
      <c r="E19" s="6">
        <f>HYPERLINK("https://arax.ncats.io/?source=ARS&amp;id=bccf7c34-ce03-4008-9290-8c18cc0610c7", "https://arax.ncats.io/?source=ARS&amp;id=bccf7c34-ce03-4008-9290-8c18cc0610c7")</f>
        <v>0</v>
      </c>
      <c r="F19" s="6">
        <f>HYPERLINK("https://arax.ncats.io/?source=ARS&amp;id=131cf3c3-6ed9-4624-8baf-d987d4ac6db2", "https://arax.ncats.io/?source=ARS&amp;id=131cf3c3-6ed9-4624-8baf-d987d4ac6db2")</f>
        <v>0</v>
      </c>
      <c r="G19" s="6">
        <f>HYPERLINK("https://arax.ncats.io/?source=ARS&amp;id=e7ca8d62-157a-48ee-b9e1-e025a2cf8fa5", "https://arax.ncats.io/?source=ARS&amp;id=e7ca8d62-157a-48ee-b9e1-e025a2cf8fa5")</f>
        <v>0</v>
      </c>
      <c r="H19" s="6">
        <f>HYPERLINK("https://arax.ncats.io/?source=ARS&amp;id=34e79d92-9ca5-4045-ac6e-92732f051d67", "https://arax.ncats.io/?source=ARS&amp;id=34e79d92-9ca5-4045-ac6e-92732f051d67")</f>
        <v>0</v>
      </c>
      <c r="I19" s="6">
        <f>HYPERLINK("https://arax.ncats.io/?source=ARS&amp;id=f147c13d-eab0-4690-8fee-ea0665068841", "https://arax.ncats.io/?source=ARS&amp;id=f147c13d-eab0-4690-8fee-ea0665068841")</f>
        <v>0</v>
      </c>
      <c r="J19" s="6">
        <f>HYPERLINK("https://arax.ncats.io/?source=ARS&amp;id=a0a73da2-1154-4ec1-ad04-729039d2ace2", "https://arax.ncats.io/?source=ARS&amp;id=a0a73da2-1154-4ec1-ad04-729039d2ace2")</f>
        <v>0</v>
      </c>
      <c r="K19" s="6">
        <f>HYPERLINK("https://arax.ncats.io/?source=ARS&amp;id=8b7f371b-5af4-4fdf-bf2d-a3563802ad11", "https://arax.ncats.io/?source=ARS&amp;id=8b7f371b-5af4-4fdf-bf2d-a3563802ad11")</f>
        <v>0</v>
      </c>
      <c r="L19" s="6">
        <f>HYPERLINK("https://arax.ncats.io/?source=ARS&amp;id=9dcfa925-6624-47a5-8dd2-82bb9386ecdd", "https://arax.ncats.io/?source=ARS&amp;id=9dcfa925-6624-47a5-8dd2-82bb9386ecdd")</f>
        <v>0</v>
      </c>
      <c r="M19" s="6">
        <f>HYPERLINK("https://arax.ncats.io/?source=ARS&amp;id=02ef150a-4b54-4bc1-8bea-6cb2759e8867", "https://arax.ncats.io/?source=ARS&amp;id=02ef150a-4b54-4bc1-8bea-6cb2759e8867")</f>
        <v>0</v>
      </c>
      <c r="N19" s="6">
        <f>HYPERLINK("https://arax.ncats.io/?source=ARS&amp;id=ca0fcc2b-23b3-4db4-a255-64dca9938b68", "https://arax.ncats.io/?source=ARS&amp;id=ca0fcc2b-23b3-4db4-a255-64dca9938b68")</f>
        <v>0</v>
      </c>
      <c r="O19" s="6">
        <f>HYPERLINK("https://arax.ncats.io/?source=ARS&amp;id=d2c32115-8cf9-4e06-8f61-c9702371d87c", "https://arax.ncats.io/?source=ARS&amp;id=d2c32115-8cf9-4e06-8f61-c9702371d87c")</f>
        <v>0</v>
      </c>
      <c r="P19" s="6">
        <f>HYPERLINK("https://arax.ncats.io/?source=ARS&amp;id=1ae31170-655d-4c9b-8dfd-9173032340ea", "https://arax.ncats.io/?source=ARS&amp;id=1ae31170-655d-4c9b-8dfd-9173032340ea")</f>
        <v>0</v>
      </c>
      <c r="Q19" s="6">
        <f>HYPERLINK("https://arax.ncats.io/?source=ARS&amp;id=e4208a22-7e42-4a12-b718-77f1db5455c7", "https://arax.ncats.io/?source=ARS&amp;id=e4208a22-7e42-4a12-b718-77f1db5455c7")</f>
        <v>0</v>
      </c>
      <c r="R19" s="6">
        <f>HYPERLINK("https://arax.ncats.io/?source=ARS&amp;id=b5f80aa9-233c-45cb-8cdc-10c8157a1d20", "https://arax.ncats.io/?source=ARS&amp;id=b5f80aa9-233c-45cb-8cdc-10c8157a1d20")</f>
        <v>0</v>
      </c>
      <c r="S19" s="6">
        <f>HYPERLINK("https://arax.ncats.io/?source=ARS&amp;id=1bd138e5-7abe-4e77-9ff8-0dd300ebea7a", "https://arax.ncats.io/?source=ARS&amp;id=1bd138e5-7abe-4e77-9ff8-0dd300ebea7a")</f>
        <v>0</v>
      </c>
      <c r="T19" s="6">
        <f>HYPERLINK("https://arax.ncats.io/?source=ARS&amp;id=1dd34b6d-23ba-4890-ace5-3e6d14c3622f", "https://arax.ncats.io/?source=ARS&amp;id=1dd34b6d-23ba-4890-ace5-3e6d14c3622f")</f>
        <v>0</v>
      </c>
      <c r="U19" s="6">
        <f>HYPERLINK("https://arax.ncats.io/?source=ARS&amp;id=e4161818-f3c3-40db-ad10-659c4a33030e", "https://arax.ncats.io/?source=ARS&amp;id=e4161818-f3c3-40db-ad10-659c4a33030e")</f>
        <v>0</v>
      </c>
      <c r="V19" s="6">
        <f>HYPERLINK("https://arax.ncats.io/?source=ARS&amp;id=32020b43-c80e-4832-a99f-434ade85f444", "https://arax.ncats.io/?source=ARS&amp;id=32020b43-c80e-4832-a99f-434ade85f444")</f>
        <v>0</v>
      </c>
      <c r="W19" s="6">
        <f>HYPERLINK("https://arax.ncats.io/?source=ARS&amp;id=f0d9488f-b462-4b0c-81bf-835d25e9ec1c", "https://arax.ncats.io/?source=ARS&amp;id=f0d9488f-b462-4b0c-81bf-835d25e9ec1c")</f>
        <v>0</v>
      </c>
      <c r="X19" s="6">
        <f>HYPERLINK("https://arax.ncats.io/?source=ARS&amp;id=56005bff-a2d7-4e04-bfee-7ce5b6bc0b2f", "https://arax.ncats.io/?source=ARS&amp;id=56005bff-a2d7-4e04-bfee-7ce5b6bc0b2f")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2021-09-11T03:54:54Z</dcterms:created>
  <dcterms:modified xsi:type="dcterms:W3CDTF">2021-09-11T03:54:54Z</dcterms:modified>
</cp:coreProperties>
</file>