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<sst xmlns="http://schemas.openxmlformats.org/spreadsheetml/2006/main" count="437" uniqueCount="60">
  <si>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</si>
  <si>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</si>
  <si>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</si>
  <si>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</si>
  <si>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</si>
  <si>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</si>
  <si>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</si>
  <si>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</si>
  <si>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</si>
  <si>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</si>
  <si>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</si>
  <si>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</si>
  <si>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</si>
  <si>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</si>
  <si>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</si>
  <si>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</si>
  <si>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</si>
  <si>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</si>
  <si>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</si>
  <si>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</si>
  <si>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</si>
  <si>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</si>
  <si>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</si>
  <si>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</si>
  <si>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</si>
  <si>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</si>
  <si>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</si>
  <si>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</si>
  <si>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</si>
  <si>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</si>
  <si>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</si>
  <si>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</si>
  <si>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</si>
  <si>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</si>
  <si>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</si>
  <si>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</si>
  <si>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</si>
  <si>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</si>
  <si>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</si>
  <si>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</si>
  <si>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</si>
  <si>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</si>
  <si>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</si>
  <si>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Error: 500</t>
  </si>
  <si>
    <t>Results: 200 {'PUBCHEM.COMPOUND:2950270': 'True'}</t>
  </si>
  <si>
    <t>Unknown: 503</t>
  </si>
  <si>
    <t>Error: 400</t>
  </si>
  <si>
    <t>Error: 598</t>
  </si>
  <si>
    <t>Error: 502</t>
  </si>
  <si>
    <t xml:space="preserve">Results: 200 </t>
  </si>
  <si>
    <t>Error: 501</t>
  </si>
  <si>
    <t>Results: 200 {'MONDO:0005301': 'True'}</t>
  </si>
  <si>
    <t>Results: 200 {'CHEBI:45783': 'False'}</t>
  </si>
  <si>
    <t>Results: 200 {'CHEBI:4875': 'False'}</t>
  </si>
  <si>
    <t>Results: 200 {'CHEMBL.COMPOUND:CHEMBL1201607': 'False'}</t>
  </si>
  <si>
    <t>Results: 200 {'CHEMBL.COMPOUND:CHEMBL1201607': 'True'}</t>
  </si>
  <si>
    <t>Results: 200 {'NCBIGene:120892': 'True', 'NCBIGene:11315': 'True', 'NCBIGene:110357': 'False'}</t>
  </si>
  <si>
    <t>Results: 200 {'NCBIGene:120892': 'False', 'NCBIGene:11315': 'False', 'NCBIGene:110357': 'False'}</t>
  </si>
  <si>
    <t>Results: 200 {'NCBIGene:3988': 'True', 'NCBIGene:5627': 'False', 'NCBIGene:7043': 'False'}</t>
  </si>
  <si>
    <t>Results: 200 {'NCBIGene:3988': 'False',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</si>
</sst>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2" t="s">
        <v>41</v>
      </c>
      <c r="C2" s="3" t="s">
        <v>49</v>
      </c>
      <c r="D2" s="4" t="s">
        <v>47</v>
      </c>
      <c r="E2" s="3" t="s">
        <v>49</v>
      </c>
      <c r="F2" s="4" t="s">
        <v>47</v>
      </c>
      <c r="G2" s="3" t="s">
        <v>49</v>
      </c>
      <c r="H2" s="3" t="s">
        <v>49</v>
      </c>
      <c r="I2" s="3" t="s">
        <v>49</v>
      </c>
      <c r="J2" s="3" t="s">
        <v>49</v>
      </c>
      <c r="K2" s="3" t="s">
        <v>49</v>
      </c>
      <c r="L2" s="4" t="s">
        <v>47</v>
      </c>
      <c r="M2" s="4" t="s">
        <v>47</v>
      </c>
      <c r="N2" s="3" t="s">
        <v>51</v>
      </c>
      <c r="O2" s="2" t="s">
        <v>41</v>
      </c>
      <c r="P2" s="3" t="s">
        <v>53</v>
      </c>
      <c r="Q2" s="2" t="s">
        <v>41</v>
      </c>
      <c r="R2" s="3" t="s">
        <v>49</v>
      </c>
      <c r="S2" s="4" t="s">
        <v>47</v>
      </c>
      <c r="T2" s="3" t="s">
        <v>58</v>
      </c>
      <c r="U2" s="3" t="s">
        <v>49</v>
      </c>
      <c r="V2" s="4" t="s">
        <v>47</v>
      </c>
      <c r="W2" s="4" t="s">
        <v>47</v>
      </c>
    </row>
    <row r="3" spans="1:23">
      <c r="A3" s="1" t="s">
        <v>23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</row>
    <row r="4" spans="1:23">
      <c r="A4" s="1" t="s">
        <v>24</v>
      </c>
      <c r="B4" s="2" t="s">
        <v>41</v>
      </c>
      <c r="C4" s="3" t="s">
        <v>49</v>
      </c>
      <c r="D4" s="3" t="s">
        <v>49</v>
      </c>
      <c r="E4" s="3" t="s">
        <v>49</v>
      </c>
      <c r="F4" s="4" t="s">
        <v>47</v>
      </c>
      <c r="G4" s="3" t="s">
        <v>49</v>
      </c>
      <c r="H4" s="3" t="s">
        <v>49</v>
      </c>
      <c r="I4" s="3" t="s">
        <v>49</v>
      </c>
      <c r="J4" s="3" t="s">
        <v>49</v>
      </c>
      <c r="K4" s="3" t="s">
        <v>49</v>
      </c>
      <c r="L4" s="3" t="s">
        <v>49</v>
      </c>
      <c r="M4" s="4" t="s">
        <v>47</v>
      </c>
      <c r="N4" s="3" t="s">
        <v>51</v>
      </c>
      <c r="O4" s="3" t="s">
        <v>52</v>
      </c>
      <c r="P4" s="3" t="s">
        <v>53</v>
      </c>
      <c r="Q4" s="3" t="s">
        <v>54</v>
      </c>
      <c r="R4" s="3" t="s">
        <v>49</v>
      </c>
      <c r="S4" s="4" t="s">
        <v>47</v>
      </c>
      <c r="T4" s="4" t="s">
        <v>47</v>
      </c>
      <c r="U4" s="3" t="s">
        <v>49</v>
      </c>
      <c r="V4" s="4" t="s">
        <v>47</v>
      </c>
      <c r="W4" s="4" t="s">
        <v>47</v>
      </c>
    </row>
    <row r="5" spans="1:23">
      <c r="A5" s="1" t="s">
        <v>25</v>
      </c>
      <c r="B5" s="4" t="s">
        <v>43</v>
      </c>
      <c r="C5" s="2" t="s">
        <v>41</v>
      </c>
      <c r="D5" s="3" t="s">
        <v>49</v>
      </c>
      <c r="E5" s="3" t="s">
        <v>49</v>
      </c>
      <c r="F5" s="4" t="s">
        <v>47</v>
      </c>
      <c r="G5" s="4" t="s">
        <v>47</v>
      </c>
      <c r="H5" s="3" t="s">
        <v>49</v>
      </c>
      <c r="I5" s="3" t="s">
        <v>49</v>
      </c>
      <c r="J5" s="3" t="s">
        <v>49</v>
      </c>
      <c r="K5" s="3" t="s">
        <v>49</v>
      </c>
      <c r="L5" s="4" t="s">
        <v>47</v>
      </c>
      <c r="M5" s="2" t="s">
        <v>41</v>
      </c>
      <c r="N5" s="3" t="s">
        <v>51</v>
      </c>
      <c r="O5" s="4" t="s">
        <v>43</v>
      </c>
      <c r="P5" s="2" t="s">
        <v>41</v>
      </c>
      <c r="Q5" s="3" t="s">
        <v>55</v>
      </c>
      <c r="R5" s="3" t="s">
        <v>49</v>
      </c>
      <c r="S5" s="4" t="s">
        <v>47</v>
      </c>
      <c r="T5" s="4" t="s">
        <v>47</v>
      </c>
      <c r="U5" s="4" t="s">
        <v>47</v>
      </c>
      <c r="V5" s="2" t="s">
        <v>41</v>
      </c>
      <c r="W5" s="4" t="s">
        <v>47</v>
      </c>
    </row>
    <row r="6" spans="1:23">
      <c r="A6" s="1" t="s">
        <v>26</v>
      </c>
      <c r="B6" s="2" t="s">
        <v>41</v>
      </c>
      <c r="C6" s="2" t="s">
        <v>41</v>
      </c>
      <c r="D6" s="3" t="s">
        <v>49</v>
      </c>
      <c r="E6" s="2" t="s">
        <v>41</v>
      </c>
      <c r="F6" s="2" t="s">
        <v>41</v>
      </c>
      <c r="G6" s="3" t="s">
        <v>49</v>
      </c>
      <c r="H6" s="3" t="s">
        <v>49</v>
      </c>
      <c r="I6" s="3" t="s">
        <v>49</v>
      </c>
      <c r="J6" s="3" t="s">
        <v>49</v>
      </c>
      <c r="K6" s="3" t="s">
        <v>49</v>
      </c>
      <c r="L6" s="2" t="s">
        <v>41</v>
      </c>
      <c r="M6" s="2" t="s">
        <v>41</v>
      </c>
      <c r="N6" s="3" t="s">
        <v>51</v>
      </c>
      <c r="O6" s="2" t="s">
        <v>41</v>
      </c>
      <c r="P6" s="2" t="s">
        <v>41</v>
      </c>
      <c r="Q6" s="2" t="s">
        <v>41</v>
      </c>
      <c r="R6" s="3" t="s">
        <v>49</v>
      </c>
      <c r="S6" s="2" t="s">
        <v>41</v>
      </c>
      <c r="T6" s="2" t="s">
        <v>41</v>
      </c>
      <c r="U6" s="2" t="s">
        <v>41</v>
      </c>
      <c r="V6" s="3" t="s">
        <v>49</v>
      </c>
      <c r="W6" s="2" t="s">
        <v>41</v>
      </c>
    </row>
    <row r="7" spans="1:23">
      <c r="A7" s="1" t="s">
        <v>27</v>
      </c>
      <c r="B7" s="3" t="s">
        <v>44</v>
      </c>
      <c r="C7" s="2" t="s">
        <v>41</v>
      </c>
      <c r="D7" s="3" t="s">
        <v>49</v>
      </c>
      <c r="E7" s="2" t="s">
        <v>41</v>
      </c>
      <c r="F7" s="2" t="s">
        <v>41</v>
      </c>
      <c r="G7" s="3" t="s">
        <v>49</v>
      </c>
      <c r="H7" s="3" t="s">
        <v>49</v>
      </c>
      <c r="I7" s="3" t="s">
        <v>49</v>
      </c>
      <c r="J7" s="3" t="s">
        <v>49</v>
      </c>
      <c r="K7" s="3" t="s">
        <v>49</v>
      </c>
      <c r="L7" s="2" t="s">
        <v>41</v>
      </c>
      <c r="M7" s="2" t="s">
        <v>41</v>
      </c>
      <c r="N7" s="2" t="s">
        <v>41</v>
      </c>
      <c r="O7" s="4" t="s">
        <v>46</v>
      </c>
      <c r="P7" s="4" t="s">
        <v>46</v>
      </c>
      <c r="Q7" s="4" t="s">
        <v>46</v>
      </c>
      <c r="R7" s="2" t="s">
        <v>41</v>
      </c>
      <c r="S7" s="3" t="s">
        <v>56</v>
      </c>
      <c r="T7" s="3" t="s">
        <v>58</v>
      </c>
      <c r="U7" s="3" t="s">
        <v>49</v>
      </c>
      <c r="V7" s="3" t="s">
        <v>49</v>
      </c>
      <c r="W7" s="2" t="s">
        <v>41</v>
      </c>
    </row>
    <row r="8" spans="1:23">
      <c r="A8" s="1" t="s">
        <v>28</v>
      </c>
      <c r="B8" s="5" t="s">
        <v>45</v>
      </c>
      <c r="C8" s="5" t="s">
        <v>45</v>
      </c>
      <c r="D8" s="5" t="s">
        <v>45</v>
      </c>
      <c r="E8" s="5" t="s">
        <v>45</v>
      </c>
      <c r="F8" s="5" t="s">
        <v>45</v>
      </c>
      <c r="G8" s="5" t="s">
        <v>45</v>
      </c>
      <c r="H8" s="5" t="s">
        <v>45</v>
      </c>
      <c r="I8" s="5" t="s">
        <v>45</v>
      </c>
      <c r="J8" s="5" t="s">
        <v>45</v>
      </c>
      <c r="K8" s="5" t="s">
        <v>45</v>
      </c>
      <c r="L8" s="5" t="s">
        <v>45</v>
      </c>
      <c r="M8" s="5" t="s">
        <v>45</v>
      </c>
      <c r="N8" s="5" t="s">
        <v>45</v>
      </c>
      <c r="O8" s="5" t="s">
        <v>45</v>
      </c>
      <c r="P8" s="5" t="s">
        <v>45</v>
      </c>
      <c r="Q8" s="5" t="s">
        <v>45</v>
      </c>
      <c r="R8" s="5" t="s">
        <v>45</v>
      </c>
      <c r="S8" s="5" t="s">
        <v>45</v>
      </c>
      <c r="T8" s="5" t="s">
        <v>45</v>
      </c>
      <c r="U8" s="5" t="s">
        <v>45</v>
      </c>
      <c r="V8" s="5" t="s">
        <v>45</v>
      </c>
      <c r="W8" s="5" t="s">
        <v>45</v>
      </c>
    </row>
    <row r="9" spans="1:23">
      <c r="A9" s="1" t="s">
        <v>29</v>
      </c>
      <c r="B9" s="4" t="s">
        <v>43</v>
      </c>
      <c r="C9" s="4" t="s">
        <v>43</v>
      </c>
      <c r="D9" s="4" t="s">
        <v>43</v>
      </c>
      <c r="E9" s="4" t="s">
        <v>43</v>
      </c>
      <c r="F9" s="4" t="s">
        <v>43</v>
      </c>
      <c r="G9" s="4" t="s">
        <v>43</v>
      </c>
      <c r="H9" s="4" t="s">
        <v>43</v>
      </c>
      <c r="I9" s="4" t="s">
        <v>43</v>
      </c>
      <c r="J9" s="4" t="s">
        <v>43</v>
      </c>
      <c r="K9" s="4" t="s">
        <v>43</v>
      </c>
      <c r="L9" s="4" t="s">
        <v>43</v>
      </c>
      <c r="M9" s="4" t="s">
        <v>43</v>
      </c>
      <c r="N9" s="4" t="s">
        <v>43</v>
      </c>
      <c r="O9" s="4" t="s">
        <v>43</v>
      </c>
      <c r="P9" s="4" t="s">
        <v>43</v>
      </c>
      <c r="Q9" s="4" t="s">
        <v>43</v>
      </c>
      <c r="R9" s="4" t="s">
        <v>43</v>
      </c>
      <c r="S9" s="4" t="s">
        <v>43</v>
      </c>
      <c r="T9" s="4" t="s">
        <v>43</v>
      </c>
      <c r="U9" s="4" t="s">
        <v>43</v>
      </c>
      <c r="V9" s="4" t="s">
        <v>43</v>
      </c>
      <c r="W9" s="4" t="s">
        <v>43</v>
      </c>
    </row>
    <row r="10" spans="1:23">
      <c r="A10" s="1" t="s">
        <v>30</v>
      </c>
      <c r="B10" s="2" t="s">
        <v>41</v>
      </c>
      <c r="C10" s="2" t="s">
        <v>41</v>
      </c>
      <c r="D10" s="3" t="s">
        <v>49</v>
      </c>
      <c r="E10" s="2" t="s">
        <v>41</v>
      </c>
      <c r="F10" s="2" t="s">
        <v>41</v>
      </c>
      <c r="G10" s="3" t="s">
        <v>49</v>
      </c>
      <c r="H10" s="3" t="s">
        <v>49</v>
      </c>
      <c r="I10" s="3" t="s">
        <v>49</v>
      </c>
      <c r="J10" s="3" t="s">
        <v>49</v>
      </c>
      <c r="K10" s="3" t="s">
        <v>49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2" t="s">
        <v>41</v>
      </c>
      <c r="R10" s="4" t="s">
        <v>47</v>
      </c>
      <c r="S10" s="4" t="s">
        <v>47</v>
      </c>
      <c r="T10" s="4" t="s">
        <v>47</v>
      </c>
      <c r="U10" s="3" t="s">
        <v>49</v>
      </c>
      <c r="V10" s="2" t="s">
        <v>41</v>
      </c>
      <c r="W10" s="2" t="s">
        <v>41</v>
      </c>
    </row>
    <row r="11" spans="1:23">
      <c r="A11" s="1" t="s">
        <v>31</v>
      </c>
      <c r="B11" s="2" t="s">
        <v>41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</row>
    <row r="12" spans="1:23">
      <c r="A12" s="1" t="s">
        <v>32</v>
      </c>
      <c r="B12" s="2" t="s">
        <v>41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3" t="s">
        <v>51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</row>
    <row r="13" spans="1:23">
      <c r="A13" s="1" t="s">
        <v>33</v>
      </c>
      <c r="B13" s="4" t="s">
        <v>46</v>
      </c>
      <c r="C13" s="4" t="s">
        <v>46</v>
      </c>
      <c r="D13" s="4" t="s">
        <v>46</v>
      </c>
      <c r="E13" s="4" t="s">
        <v>46</v>
      </c>
      <c r="F13" s="4" t="s">
        <v>46</v>
      </c>
      <c r="G13" s="3" t="s">
        <v>49</v>
      </c>
      <c r="H13" s="3" t="s">
        <v>49</v>
      </c>
      <c r="I13" s="2" t="s">
        <v>41</v>
      </c>
      <c r="J13" s="3" t="s">
        <v>49</v>
      </c>
      <c r="K13" s="3" t="s">
        <v>49</v>
      </c>
      <c r="L13" s="4" t="s">
        <v>46</v>
      </c>
      <c r="M13" s="4" t="s">
        <v>46</v>
      </c>
      <c r="N13" s="3" t="s">
        <v>51</v>
      </c>
      <c r="O13" s="4" t="s">
        <v>46</v>
      </c>
      <c r="P13" s="4" t="s">
        <v>46</v>
      </c>
      <c r="Q13" s="4" t="s">
        <v>46</v>
      </c>
      <c r="R13" s="2" t="s">
        <v>41</v>
      </c>
      <c r="S13" s="4" t="s">
        <v>46</v>
      </c>
      <c r="T13" s="4" t="s">
        <v>46</v>
      </c>
      <c r="U13" s="3" t="s">
        <v>49</v>
      </c>
      <c r="V13" s="4" t="s">
        <v>46</v>
      </c>
      <c r="W13" s="4" t="s">
        <v>46</v>
      </c>
    </row>
    <row r="14" spans="1:23">
      <c r="A14" s="1" t="s">
        <v>34</v>
      </c>
      <c r="B14" s="2" t="s">
        <v>41</v>
      </c>
      <c r="C14" s="2" t="s">
        <v>41</v>
      </c>
      <c r="D14" s="5" t="s">
        <v>45</v>
      </c>
      <c r="E14" s="5" t="s">
        <v>45</v>
      </c>
      <c r="F14" s="5" t="s">
        <v>45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5" t="s">
        <v>45</v>
      </c>
      <c r="M14" s="5" t="s">
        <v>45</v>
      </c>
      <c r="N14" s="2" t="s">
        <v>41</v>
      </c>
      <c r="O14" s="5" t="s">
        <v>45</v>
      </c>
      <c r="P14" s="5" t="s">
        <v>45</v>
      </c>
      <c r="Q14" s="5" t="s">
        <v>45</v>
      </c>
      <c r="R14" s="2" t="s">
        <v>41</v>
      </c>
      <c r="S14" s="5" t="s">
        <v>45</v>
      </c>
      <c r="T14" s="5" t="s">
        <v>45</v>
      </c>
      <c r="U14" s="2" t="s">
        <v>41</v>
      </c>
      <c r="V14" s="5" t="s">
        <v>45</v>
      </c>
      <c r="W14" s="5" t="s">
        <v>45</v>
      </c>
    </row>
    <row r="15" spans="1:23">
      <c r="A15" s="1" t="s">
        <v>35</v>
      </c>
      <c r="B15" s="2" t="s">
        <v>41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3" t="s">
        <v>49</v>
      </c>
      <c r="L15" s="2" t="s">
        <v>41</v>
      </c>
      <c r="M15" s="2" t="s">
        <v>41</v>
      </c>
      <c r="N15" s="2" t="s">
        <v>41</v>
      </c>
      <c r="O15" s="2" t="s">
        <v>41</v>
      </c>
      <c r="P15" s="2" t="s">
        <v>41</v>
      </c>
      <c r="Q15" s="2" t="s">
        <v>41</v>
      </c>
      <c r="R15" s="2" t="s">
        <v>41</v>
      </c>
      <c r="S15" s="4" t="s">
        <v>47</v>
      </c>
      <c r="T15" s="2" t="s">
        <v>41</v>
      </c>
      <c r="U15" s="4" t="s">
        <v>47</v>
      </c>
      <c r="V15" s="2" t="s">
        <v>41</v>
      </c>
      <c r="W15" s="2" t="s">
        <v>41</v>
      </c>
    </row>
    <row r="16" spans="1:23">
      <c r="A16" s="1" t="s">
        <v>36</v>
      </c>
      <c r="B16" s="4" t="s">
        <v>47</v>
      </c>
      <c r="C16" s="4" t="s">
        <v>47</v>
      </c>
      <c r="D16" s="4" t="s">
        <v>47</v>
      </c>
      <c r="E16" s="4" t="s">
        <v>47</v>
      </c>
      <c r="F16" s="2" t="s">
        <v>41</v>
      </c>
      <c r="G16" s="2" t="s">
        <v>41</v>
      </c>
      <c r="H16" s="4" t="s">
        <v>47</v>
      </c>
      <c r="I16" s="2" t="s">
        <v>41</v>
      </c>
      <c r="J16" s="2" t="s">
        <v>41</v>
      </c>
      <c r="K16" s="3" t="s">
        <v>49</v>
      </c>
      <c r="L16" s="2" t="s">
        <v>41</v>
      </c>
      <c r="M16" s="2" t="s">
        <v>41</v>
      </c>
      <c r="N16" s="2" t="s">
        <v>41</v>
      </c>
      <c r="O16" s="2" t="s">
        <v>41</v>
      </c>
      <c r="P16" s="2" t="s">
        <v>41</v>
      </c>
      <c r="Q16" s="2" t="s">
        <v>41</v>
      </c>
      <c r="R16" s="2" t="s">
        <v>41</v>
      </c>
      <c r="S16" s="4" t="s">
        <v>47</v>
      </c>
      <c r="T16" s="2" t="s">
        <v>41</v>
      </c>
      <c r="U16" s="2" t="s">
        <v>41</v>
      </c>
      <c r="V16" s="2" t="s">
        <v>41</v>
      </c>
      <c r="W16" s="2" t="s">
        <v>41</v>
      </c>
    </row>
    <row r="17" spans="1:23">
      <c r="A17" s="1" t="s">
        <v>37</v>
      </c>
      <c r="B17" s="2" t="s">
        <v>41</v>
      </c>
      <c r="C17" s="2" t="s">
        <v>41</v>
      </c>
      <c r="D17" s="4" t="s">
        <v>50</v>
      </c>
      <c r="E17" s="4" t="s">
        <v>50</v>
      </c>
      <c r="F17" s="4" t="s">
        <v>50</v>
      </c>
      <c r="G17" s="3" t="s">
        <v>49</v>
      </c>
      <c r="H17" s="2" t="s">
        <v>41</v>
      </c>
      <c r="I17" s="2" t="s">
        <v>41</v>
      </c>
      <c r="J17" s="3" t="s">
        <v>49</v>
      </c>
      <c r="K17" s="3" t="s">
        <v>49</v>
      </c>
      <c r="L17" s="4" t="s">
        <v>50</v>
      </c>
      <c r="M17" s="4" t="s">
        <v>50</v>
      </c>
      <c r="N17" s="2" t="s">
        <v>41</v>
      </c>
      <c r="O17" s="4" t="s">
        <v>50</v>
      </c>
      <c r="P17" s="4" t="s">
        <v>50</v>
      </c>
      <c r="Q17" s="4" t="s">
        <v>50</v>
      </c>
      <c r="R17" s="2" t="s">
        <v>41</v>
      </c>
      <c r="S17" s="4" t="s">
        <v>50</v>
      </c>
      <c r="T17" s="4" t="s">
        <v>50</v>
      </c>
      <c r="U17" s="2" t="s">
        <v>41</v>
      </c>
      <c r="V17" s="4" t="s">
        <v>50</v>
      </c>
      <c r="W17" s="4" t="s">
        <v>50</v>
      </c>
    </row>
    <row r="18" spans="1:23">
      <c r="A18" s="1" t="s">
        <v>38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3" t="s">
        <v>49</v>
      </c>
      <c r="H18" s="2" t="s">
        <v>41</v>
      </c>
      <c r="I18" s="2" t="s">
        <v>41</v>
      </c>
      <c r="J18" s="3" t="s">
        <v>49</v>
      </c>
      <c r="K18" s="3" t="s">
        <v>49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</row>
    <row r="19" spans="1:23">
      <c r="A19" s="1" t="s">
        <v>39</v>
      </c>
      <c r="B19" s="4" t="s">
        <v>48</v>
      </c>
      <c r="C19" s="2" t="s">
        <v>41</v>
      </c>
      <c r="D19" s="2" t="s">
        <v>41</v>
      </c>
      <c r="E19" s="2" t="s">
        <v>41</v>
      </c>
      <c r="F19" s="2" t="s">
        <v>41</v>
      </c>
      <c r="G19" s="4" t="s">
        <v>47</v>
      </c>
      <c r="H19" s="3" t="s">
        <v>49</v>
      </c>
      <c r="I19" s="3" t="s">
        <v>49</v>
      </c>
      <c r="J19" s="3" t="s">
        <v>49</v>
      </c>
      <c r="K19" s="3" t="s">
        <v>49</v>
      </c>
      <c r="L19" s="2" t="s">
        <v>41</v>
      </c>
      <c r="M19" s="2" t="s">
        <v>41</v>
      </c>
      <c r="N19" s="2" t="s">
        <v>41</v>
      </c>
      <c r="O19" s="2" t="s">
        <v>41</v>
      </c>
      <c r="P19" s="2" t="s">
        <v>41</v>
      </c>
      <c r="Q19" s="4" t="s">
        <v>43</v>
      </c>
      <c r="R19" s="2" t="s">
        <v>41</v>
      </c>
      <c r="S19" s="3" t="s">
        <v>57</v>
      </c>
      <c r="T19" s="3" t="s">
        <v>59</v>
      </c>
      <c r="U19" s="3" t="s">
        <v>49</v>
      </c>
      <c r="V19" s="2" t="s">
        <v>41</v>
      </c>
      <c r="W19" s="2" t="s">
        <v>41</v>
      </c>
    </row>
    <row r="20" spans="1:23">
      <c r="A20" s="1" t="s">
        <v>40</v>
      </c>
      <c r="B20" s="6">
        <f>HYPERLINK("https://arax.ncats.io/?source=ARS&amp;id=aa9fe082-4b3b-4a07-805e-6d975dd58433", "https://arax.ncats.io/?source=ARS&amp;id=aa9fe082-4b3b-4a07-805e-6d975dd58433")</f>
        <v>0</v>
      </c>
      <c r="C20" s="6">
        <f>HYPERLINK("https://arax.ncats.io/?source=ARS&amp;id=83f9930e-dd2a-46de-b05c-84f9f6ef7e79", "https://arax.ncats.io/?source=ARS&amp;id=83f9930e-dd2a-46de-b05c-84f9f6ef7e79")</f>
        <v>0</v>
      </c>
      <c r="D20" s="6">
        <f>HYPERLINK("https://arax.ncats.io/?source=ARS&amp;id=dbce66e4-6bb3-434f-ac06-74839b7b93c0", "https://arax.ncats.io/?source=ARS&amp;id=dbce66e4-6bb3-434f-ac06-74839b7b93c0")</f>
        <v>0</v>
      </c>
      <c r="E20" s="6">
        <f>HYPERLINK("https://arax.ncats.io/?source=ARS&amp;id=a5bc32e6-12c0-446c-9d28-6f8170b9c25c", "https://arax.ncats.io/?source=ARS&amp;id=a5bc32e6-12c0-446c-9d28-6f8170b9c25c")</f>
        <v>0</v>
      </c>
      <c r="F20" s="6">
        <f>HYPERLINK("https://arax.ncats.io/?source=ARS&amp;id=857c0950-fd15-44ef-aafd-3894685e2d79", "https://arax.ncats.io/?source=ARS&amp;id=857c0950-fd15-44ef-aafd-3894685e2d79")</f>
        <v>0</v>
      </c>
      <c r="G20" s="6">
        <f>HYPERLINK("https://arax.ncats.io/?source=ARS&amp;id=6ac06947-7a7f-4887-80c6-242d2417888d", "https://arax.ncats.io/?source=ARS&amp;id=6ac06947-7a7f-4887-80c6-242d2417888d")</f>
        <v>0</v>
      </c>
      <c r="H20" s="6">
        <f>HYPERLINK("https://arax.ncats.io/?source=ARS&amp;id=a90d509a-673d-4bdd-8d44-082c6a98e25b", "https://arax.ncats.io/?source=ARS&amp;id=a90d509a-673d-4bdd-8d44-082c6a98e25b")</f>
        <v>0</v>
      </c>
      <c r="I20" s="6">
        <f>HYPERLINK("https://arax.ncats.io/?source=ARS&amp;id=138010cd-d2fb-4dad-a0ee-13647537d563", "https://arax.ncats.io/?source=ARS&amp;id=138010cd-d2fb-4dad-a0ee-13647537d563")</f>
        <v>0</v>
      </c>
      <c r="J20" s="6">
        <f>HYPERLINK("https://arax.ncats.io/?source=ARS&amp;id=7bb5116c-89f6-4edb-a9b4-c0bacc9ec108", "https://arax.ncats.io/?source=ARS&amp;id=7bb5116c-89f6-4edb-a9b4-c0bacc9ec108")</f>
        <v>0</v>
      </c>
      <c r="K20" s="6">
        <f>HYPERLINK("https://arax.ncats.io/?source=ARS&amp;id=472fae9c-f043-4540-b7c9-07fda55531f4", "https://arax.ncats.io/?source=ARS&amp;id=472fae9c-f043-4540-b7c9-07fda55531f4")</f>
        <v>0</v>
      </c>
      <c r="L20" s="6">
        <f>HYPERLINK("https://arax.ncats.io/?source=ARS&amp;id=44e33748-5cf6-4807-9a3f-66033226c0bc", "https://arax.ncats.io/?source=ARS&amp;id=44e33748-5cf6-4807-9a3f-66033226c0bc")</f>
        <v>0</v>
      </c>
      <c r="M20" s="6">
        <f>HYPERLINK("https://arax.ncats.io/?source=ARS&amp;id=efaf29fc-d770-4cca-95e0-36f4f22895e9", "https://arax.ncats.io/?source=ARS&amp;id=efaf29fc-d770-4cca-95e0-36f4f22895e9")</f>
        <v>0</v>
      </c>
      <c r="N20" s="6">
        <f>HYPERLINK("https://arax.ncats.io/?source=ARS&amp;id=93217338-4006-4d78-914b-b5f72ab6f94d", "https://arax.ncats.io/?source=ARS&amp;id=93217338-4006-4d78-914b-b5f72ab6f94d")</f>
        <v>0</v>
      </c>
      <c r="O20" s="6">
        <f>HYPERLINK("https://arax.ncats.io/?source=ARS&amp;id=5b2d958d-ae1a-48d9-b4d1-67060075af37", "https://arax.ncats.io/?source=ARS&amp;id=5b2d958d-ae1a-48d9-b4d1-67060075af37")</f>
        <v>0</v>
      </c>
      <c r="P20" s="6">
        <f>HYPERLINK("https://arax.ncats.io/?source=ARS&amp;id=8e2d64c9-cbe9-4aab-8718-629dd2bea222", "https://arax.ncats.io/?source=ARS&amp;id=8e2d64c9-cbe9-4aab-8718-629dd2bea222")</f>
        <v>0</v>
      </c>
      <c r="Q20" s="6">
        <f>HYPERLINK("https://arax.ncats.io/?source=ARS&amp;id=7bd98605-0713-4050-a1b6-186bc3441508", "https://arax.ncats.io/?source=ARS&amp;id=7bd98605-0713-4050-a1b6-186bc3441508")</f>
        <v>0</v>
      </c>
      <c r="R20" s="6">
        <f>HYPERLINK("https://arax.ncats.io/?source=ARS&amp;id=51df86e9-980d-44cd-ae88-20005a0a629a", "https://arax.ncats.io/?source=ARS&amp;id=51df86e9-980d-44cd-ae88-20005a0a629a")</f>
        <v>0</v>
      </c>
      <c r="S20" s="6">
        <f>HYPERLINK("https://arax.ncats.io/?source=ARS&amp;id=c47bbfd4-d16d-439c-b2f4-bb5485baeb16", "https://arax.ncats.io/?source=ARS&amp;id=c47bbfd4-d16d-439c-b2f4-bb5485baeb16")</f>
        <v>0</v>
      </c>
      <c r="T20" s="6">
        <f>HYPERLINK("https://arax.ncats.io/?source=ARS&amp;id=db43057d-9b57-4980-abb1-dc918581f5fe", "https://arax.ncats.io/?source=ARS&amp;id=db43057d-9b57-4980-abb1-dc918581f5fe")</f>
        <v>0</v>
      </c>
      <c r="U20" s="6">
        <f>HYPERLINK("https://arax.ncats.io/?source=ARS&amp;id=e1aafe0f-af0b-4e74-be0b-7ca7853083ce", "https://arax.ncats.io/?source=ARS&amp;id=e1aafe0f-af0b-4e74-be0b-7ca7853083ce")</f>
        <v>0</v>
      </c>
      <c r="V20" s="6">
        <f>HYPERLINK("https://arax.ncats.io/?source=ARS&amp;id=3aaa526e-3235-47cd-baa8-8d60fffda770", "https://arax.ncats.io/?source=ARS&amp;id=3aaa526e-3235-47cd-baa8-8d60fffda770")</f>
        <v>0</v>
      </c>
      <c r="W20" s="6">
        <f>HYPERLINK("https://arax.ncats.io/?source=ARS&amp;id=05e015ca-03c4-4f72-baf1-27dda3664d06", "https://arax.ncats.io/?source=ARS&amp;id=05e015ca-03c4-4f72-baf1-27dda3664d06")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2021-10-13T12:15:59Z</dcterms:created>
  <dcterms:modified xsi:type="dcterms:W3CDTF">2021-10-13T12:15:59Z</dcterms:modified>
</cp:coreProperties>
</file>