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<sst xmlns="http://schemas.openxmlformats.org/spreadsheetml/2006/main" count="703" uniqueCount="66">
  <si>
    <t>A.0_RHOBTB2_direct</t>
  </si>
  <si>
    <t>A.1_RHOBTB2</t>
  </si>
  <si>
    <t>A.2_RHOBTB2_twohop</t>
  </si>
  <si>
    <t>A.2_RHOBTB2_twohop_constrained</t>
  </si>
  <si>
    <t>A.2a_RHOBTB2_twohop</t>
  </si>
  <si>
    <t>A.2a_expanded_RHOBTB2_twohop</t>
  </si>
  <si>
    <t>A.2a_expanded_RHOBTB2_twohop_constrained</t>
  </si>
  <si>
    <t>A.3_KCNMA1</t>
  </si>
  <si>
    <t>A.8_EGFR_simple</t>
  </si>
  <si>
    <t>A.9_EGFR_advanced</t>
  </si>
  <si>
    <t>A.Multiomics_BigGIM_DR_KP_EGFR</t>
  </si>
  <si>
    <t>A.Multiomics_BigGIM_DR_KP_RHOBTB2</t>
  </si>
  <si>
    <t>B.1_DILI-three-hop-related-to</t>
  </si>
  <si>
    <t>B.2_DILI-three-hop-interacts-with</t>
  </si>
  <si>
    <t>B.3a_DILI-fourth-one-hop-from-CHEBI_41879_Dexamethasone</t>
  </si>
  <si>
    <t>B.3b_DILI-fourth-one-hop-from-MESH_D000077185_Resveratrol</t>
  </si>
  <si>
    <t>B.3c_DILI-fourth-one-hop-from-MESH_D000077385_Silybin</t>
  </si>
  <si>
    <t>B.3d_DILI-fourth-one-hop-from-MESH_D003474_Curcumin</t>
  </si>
  <si>
    <t>B.3e_DILI-fourth-one-hop-from-RXNORM_40068_DextranSulfate</t>
  </si>
  <si>
    <t>B.3f_DILI-fourth-one-hop-from-PUBCHEM.COMPOUND_5877_Methylprednisone</t>
  </si>
  <si>
    <t>B.3g_DILI-fourth-one-hop-from-PUBCHEM.COMPOUND_5755_Prednisone</t>
  </si>
  <si>
    <t>B.4a_DILI-fourth-one-hop-from-CHEBI_41879_Dexamethasone</t>
  </si>
  <si>
    <t>B.4b_DILI-fourth-one-hop-from-MESH_D000077185_Resveratrol</t>
  </si>
  <si>
    <t>B.4c_DILI-fourth-one-hop-from-MESH_D000077385_Silybin</t>
  </si>
  <si>
    <t>B.4d_DILI-fourth-one-hop-from-MESH_D003474_Curcumin</t>
  </si>
  <si>
    <t>B.4e_DILI-fourth-one-hop-from-RXNORM_40068_DextranSulfate</t>
  </si>
  <si>
    <t>B.4f_DILI-fourth-one-hop-from-PUBCHEM.COMPOUND_5877_Methylprednisone</t>
  </si>
  <si>
    <t>B.4g_DILI-fourth-one-hop-from-PUBCHEM.COMPOUND_5755_Prednisone</t>
  </si>
  <si>
    <t>B.5_DILI_branched-four-hop</t>
  </si>
  <si>
    <t>C.1a_SmallMolecule_real_world_evidence_MultSclerosis</t>
  </si>
  <si>
    <t>C.3a_MultSclerosis_related_to_Nimodipine</t>
  </si>
  <si>
    <t>D.1_parkinsons-crohns</t>
  </si>
  <si>
    <t>D.2_ssri-heart-disease</t>
  </si>
  <si>
    <t>D.3_ssri-heart-disease-one-hop</t>
  </si>
  <si>
    <t>D.4_tryptophan-kynurenine</t>
  </si>
  <si>
    <t>D.6_metformin-ferritin</t>
  </si>
  <si>
    <t>ara-aragorn</t>
  </si>
  <si>
    <t>ara-aragorn-exp</t>
  </si>
  <si>
    <t>ara-arax</t>
  </si>
  <si>
    <t>ara-bte</t>
  </si>
  <si>
    <t>ara-explanatory</t>
  </si>
  <si>
    <t>ara-improving</t>
  </si>
  <si>
    <t>ara-ncats</t>
  </si>
  <si>
    <t>ara-robokop</t>
  </si>
  <si>
    <t>ara-unsecret</t>
  </si>
  <si>
    <t>kp-cam</t>
  </si>
  <si>
    <t>kp-chp</t>
  </si>
  <si>
    <t>kp-cohd</t>
  </si>
  <si>
    <t>kp-genetics</t>
  </si>
  <si>
    <t>kp-icees</t>
  </si>
  <si>
    <t>kp-icees-dili</t>
  </si>
  <si>
    <t>kp-molecular</t>
  </si>
  <si>
    <t>kp-openpredict</t>
  </si>
  <si>
    <t>kp-textmining</t>
  </si>
  <si>
    <t>pk</t>
  </si>
  <si>
    <t>No Results: 200</t>
  </si>
  <si>
    <t>Error: 404</t>
  </si>
  <si>
    <t>Error: 500</t>
  </si>
  <si>
    <t>Results: 200</t>
  </si>
  <si>
    <t>Unknown: 503</t>
  </si>
  <si>
    <t>Error: 502</t>
  </si>
  <si>
    <t>Error: 400</t>
  </si>
  <si>
    <t>Error: 598</t>
  </si>
  <si>
    <t>Error: 501</t>
  </si>
  <si>
    <t>Error: 504</t>
  </si>
  <si>
    <t>Error: 422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</si>
</sst>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20"/>
  <sheetViews>
    <sheetView tabSelected="1" workbookViewId="0"/>
  </sheetViews>
  <sheetFormatPr defaultRowHeight="15"/>
  <sheetData>
    <row r="1" spans="1:3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</row>
    <row r="2" spans="1:37">
      <c r="A2" s="1" t="s">
        <v>36</v>
      </c>
      <c r="B2" s="2" t="s">
        <v>55</v>
      </c>
      <c r="C2" s="3" t="s">
        <v>58</v>
      </c>
      <c r="D2" s="4" t="s">
        <v>62</v>
      </c>
      <c r="E2" s="2" t="s">
        <v>55</v>
      </c>
      <c r="F2" s="2" t="s">
        <v>55</v>
      </c>
      <c r="G2" s="3" t="s">
        <v>58</v>
      </c>
      <c r="H2" s="2" t="s">
        <v>55</v>
      </c>
      <c r="I2" s="3" t="s">
        <v>58</v>
      </c>
      <c r="J2" s="3" t="s">
        <v>58</v>
      </c>
      <c r="K2" s="2" t="s">
        <v>55</v>
      </c>
      <c r="L2" s="3" t="s">
        <v>58</v>
      </c>
      <c r="M2" s="3" t="s">
        <v>58</v>
      </c>
      <c r="N2" s="4" t="s">
        <v>62</v>
      </c>
      <c r="O2" s="4" t="s">
        <v>62</v>
      </c>
      <c r="P2" s="3" t="s">
        <v>58</v>
      </c>
      <c r="Q2" s="2" t="s">
        <v>55</v>
      </c>
      <c r="R2" s="2" t="s">
        <v>55</v>
      </c>
      <c r="S2" s="2" t="s">
        <v>55</v>
      </c>
      <c r="T2" s="2" t="s">
        <v>55</v>
      </c>
      <c r="U2" s="2" t="s">
        <v>55</v>
      </c>
      <c r="V2" s="3" t="s">
        <v>58</v>
      </c>
      <c r="W2" s="4" t="s">
        <v>57</v>
      </c>
      <c r="X2" s="3" t="s">
        <v>58</v>
      </c>
      <c r="Y2" s="3" t="s">
        <v>58</v>
      </c>
      <c r="Z2" s="3" t="s">
        <v>58</v>
      </c>
      <c r="AA2" s="4" t="s">
        <v>65</v>
      </c>
      <c r="AB2" s="3" t="s">
        <v>58</v>
      </c>
      <c r="AC2" s="4" t="s">
        <v>62</v>
      </c>
      <c r="AD2" s="4" t="s">
        <v>57</v>
      </c>
      <c r="AE2" s="3" t="s">
        <v>58</v>
      </c>
      <c r="AF2" s="2" t="s">
        <v>55</v>
      </c>
      <c r="AG2" s="3" t="s">
        <v>58</v>
      </c>
      <c r="AH2" s="3" t="s">
        <v>58</v>
      </c>
      <c r="AI2" s="3" t="s">
        <v>58</v>
      </c>
      <c r="AJ2" s="4" t="s">
        <v>57</v>
      </c>
      <c r="AK2" s="4" t="s">
        <v>62</v>
      </c>
    </row>
    <row r="3" spans="1:37">
      <c r="A3" s="1" t="s">
        <v>37</v>
      </c>
      <c r="B3" s="4" t="s">
        <v>56</v>
      </c>
      <c r="C3" s="4" t="s">
        <v>56</v>
      </c>
      <c r="D3" s="4" t="s">
        <v>56</v>
      </c>
      <c r="E3" s="4" t="s">
        <v>56</v>
      </c>
      <c r="F3" s="4" t="s">
        <v>56</v>
      </c>
      <c r="G3" s="4" t="s">
        <v>56</v>
      </c>
      <c r="H3" s="4" t="s">
        <v>56</v>
      </c>
      <c r="I3" s="4" t="s">
        <v>56</v>
      </c>
      <c r="J3" s="4" t="s">
        <v>56</v>
      </c>
      <c r="K3" s="4" t="s">
        <v>56</v>
      </c>
      <c r="L3" s="4" t="s">
        <v>56</v>
      </c>
      <c r="M3" s="4" t="s">
        <v>56</v>
      </c>
      <c r="N3" s="4" t="s">
        <v>56</v>
      </c>
      <c r="O3" s="4" t="s">
        <v>56</v>
      </c>
      <c r="P3" s="4" t="s">
        <v>56</v>
      </c>
      <c r="Q3" s="4" t="s">
        <v>56</v>
      </c>
      <c r="R3" s="4" t="s">
        <v>56</v>
      </c>
      <c r="S3" s="4" t="s">
        <v>56</v>
      </c>
      <c r="T3" s="4" t="s">
        <v>56</v>
      </c>
      <c r="U3" s="4" t="s">
        <v>56</v>
      </c>
      <c r="V3" s="4" t="s">
        <v>56</v>
      </c>
      <c r="W3" s="4" t="s">
        <v>56</v>
      </c>
      <c r="X3" s="4" t="s">
        <v>56</v>
      </c>
      <c r="Y3" s="4" t="s">
        <v>56</v>
      </c>
      <c r="Z3" s="4" t="s">
        <v>56</v>
      </c>
      <c r="AA3" s="4" t="s">
        <v>56</v>
      </c>
      <c r="AB3" s="4" t="s">
        <v>56</v>
      </c>
      <c r="AC3" s="4" t="s">
        <v>56</v>
      </c>
      <c r="AD3" s="4" t="s">
        <v>56</v>
      </c>
      <c r="AE3" s="4" t="s">
        <v>56</v>
      </c>
      <c r="AF3" s="4" t="s">
        <v>56</v>
      </c>
      <c r="AG3" s="4" t="s">
        <v>56</v>
      </c>
      <c r="AH3" s="4" t="s">
        <v>56</v>
      </c>
      <c r="AI3" s="4" t="s">
        <v>56</v>
      </c>
      <c r="AJ3" s="4" t="s">
        <v>56</v>
      </c>
      <c r="AK3" s="4" t="s">
        <v>56</v>
      </c>
    </row>
    <row r="4" spans="1:37">
      <c r="A4" s="1" t="s">
        <v>38</v>
      </c>
      <c r="B4" s="2" t="s">
        <v>55</v>
      </c>
      <c r="C4" s="3" t="s">
        <v>58</v>
      </c>
      <c r="D4" s="3" t="s">
        <v>58</v>
      </c>
      <c r="E4" s="3" t="s">
        <v>58</v>
      </c>
      <c r="F4" s="2" t="s">
        <v>55</v>
      </c>
      <c r="G4" s="3" t="s">
        <v>58</v>
      </c>
      <c r="H4" s="3" t="s">
        <v>58</v>
      </c>
      <c r="I4" s="3" t="s">
        <v>58</v>
      </c>
      <c r="J4" s="3" t="s">
        <v>58</v>
      </c>
      <c r="K4" s="3" t="s">
        <v>58</v>
      </c>
      <c r="L4" s="3" t="s">
        <v>58</v>
      </c>
      <c r="M4" s="3" t="s">
        <v>58</v>
      </c>
      <c r="N4" s="5" t="s">
        <v>59</v>
      </c>
      <c r="O4" s="4" t="s">
        <v>62</v>
      </c>
      <c r="P4" s="3" t="s">
        <v>58</v>
      </c>
      <c r="Q4" s="5" t="s">
        <v>59</v>
      </c>
      <c r="R4" s="5" t="s">
        <v>59</v>
      </c>
      <c r="S4" s="5" t="s">
        <v>59</v>
      </c>
      <c r="T4" s="5" t="s">
        <v>59</v>
      </c>
      <c r="U4" s="5" t="s">
        <v>59</v>
      </c>
      <c r="V4" s="3" t="s">
        <v>58</v>
      </c>
      <c r="W4" s="3" t="s">
        <v>58</v>
      </c>
      <c r="X4" s="5" t="s">
        <v>59</v>
      </c>
      <c r="Y4" s="5" t="s">
        <v>59</v>
      </c>
      <c r="Z4" s="5" t="s">
        <v>59</v>
      </c>
      <c r="AA4" s="4" t="s">
        <v>61</v>
      </c>
      <c r="AB4" s="3" t="s">
        <v>58</v>
      </c>
      <c r="AC4" s="5" t="s">
        <v>59</v>
      </c>
      <c r="AD4" s="4" t="s">
        <v>62</v>
      </c>
      <c r="AE4" s="5" t="s">
        <v>59</v>
      </c>
      <c r="AF4" s="3" t="s">
        <v>58</v>
      </c>
      <c r="AG4" s="5" t="s">
        <v>59</v>
      </c>
      <c r="AH4" s="5" t="s">
        <v>59</v>
      </c>
      <c r="AI4" s="5" t="s">
        <v>59</v>
      </c>
      <c r="AJ4" s="5" t="s">
        <v>59</v>
      </c>
      <c r="AK4" s="5" t="s">
        <v>59</v>
      </c>
    </row>
    <row r="5" spans="1:37">
      <c r="A5" s="1" t="s">
        <v>39</v>
      </c>
      <c r="B5" s="2" t="s">
        <v>55</v>
      </c>
      <c r="C5" s="3" t="s">
        <v>58</v>
      </c>
      <c r="D5" s="3" t="s">
        <v>58</v>
      </c>
      <c r="E5" s="3" t="s">
        <v>58</v>
      </c>
      <c r="F5" s="2" t="s">
        <v>55</v>
      </c>
      <c r="G5" s="3" t="s">
        <v>58</v>
      </c>
      <c r="H5" s="3" t="s">
        <v>58</v>
      </c>
      <c r="I5" s="3" t="s">
        <v>58</v>
      </c>
      <c r="J5" s="3" t="s">
        <v>58</v>
      </c>
      <c r="K5" s="3" t="s">
        <v>58</v>
      </c>
      <c r="L5" s="3" t="s">
        <v>58</v>
      </c>
      <c r="M5" s="3" t="s">
        <v>58</v>
      </c>
      <c r="N5" s="4" t="s">
        <v>62</v>
      </c>
      <c r="O5" s="4" t="s">
        <v>62</v>
      </c>
      <c r="P5" s="3" t="s">
        <v>58</v>
      </c>
      <c r="Q5" s="4" t="s">
        <v>57</v>
      </c>
      <c r="R5" s="4" t="s">
        <v>57</v>
      </c>
      <c r="S5" s="4" t="s">
        <v>62</v>
      </c>
      <c r="T5" s="2" t="s">
        <v>55</v>
      </c>
      <c r="U5" s="2" t="s">
        <v>55</v>
      </c>
      <c r="V5" s="4" t="s">
        <v>62</v>
      </c>
      <c r="W5" s="3" t="s">
        <v>58</v>
      </c>
      <c r="X5" s="3" t="s">
        <v>58</v>
      </c>
      <c r="Y5" s="4" t="s">
        <v>62</v>
      </c>
      <c r="Z5" s="4" t="s">
        <v>62</v>
      </c>
      <c r="AA5" s="2" t="s">
        <v>55</v>
      </c>
      <c r="AB5" s="3" t="s">
        <v>58</v>
      </c>
      <c r="AC5" s="4" t="s">
        <v>62</v>
      </c>
      <c r="AD5" s="4" t="s">
        <v>62</v>
      </c>
      <c r="AE5" s="4" t="s">
        <v>57</v>
      </c>
      <c r="AF5" s="2" t="s">
        <v>55</v>
      </c>
      <c r="AG5" s="4" t="s">
        <v>62</v>
      </c>
      <c r="AH5" s="4" t="s">
        <v>62</v>
      </c>
      <c r="AI5" s="4" t="s">
        <v>62</v>
      </c>
      <c r="AJ5" s="2" t="s">
        <v>55</v>
      </c>
      <c r="AK5" s="4" t="s">
        <v>57</v>
      </c>
    </row>
    <row r="6" spans="1:37">
      <c r="A6" s="1" t="s">
        <v>40</v>
      </c>
      <c r="B6" s="4" t="s">
        <v>57</v>
      </c>
      <c r="C6" s="4" t="s">
        <v>57</v>
      </c>
      <c r="D6" s="4" t="s">
        <v>57</v>
      </c>
      <c r="E6" s="4" t="s">
        <v>57</v>
      </c>
      <c r="F6" s="4" t="s">
        <v>57</v>
      </c>
      <c r="G6" s="4" t="s">
        <v>57</v>
      </c>
      <c r="H6" s="4" t="s">
        <v>57</v>
      </c>
      <c r="I6" s="4" t="s">
        <v>57</v>
      </c>
      <c r="J6" s="4" t="s">
        <v>57</v>
      </c>
      <c r="K6" s="4" t="s">
        <v>57</v>
      </c>
      <c r="L6" s="4" t="s">
        <v>57</v>
      </c>
      <c r="M6" s="4" t="s">
        <v>57</v>
      </c>
      <c r="N6" s="4" t="s">
        <v>57</v>
      </c>
      <c r="O6" s="4" t="s">
        <v>57</v>
      </c>
      <c r="P6" s="4" t="s">
        <v>57</v>
      </c>
      <c r="Q6" s="4" t="s">
        <v>57</v>
      </c>
      <c r="R6" s="4" t="s">
        <v>57</v>
      </c>
      <c r="S6" s="4" t="s">
        <v>57</v>
      </c>
      <c r="T6" s="4" t="s">
        <v>57</v>
      </c>
      <c r="U6" s="4" t="s">
        <v>57</v>
      </c>
      <c r="V6" s="4" t="s">
        <v>57</v>
      </c>
      <c r="W6" s="4" t="s">
        <v>57</v>
      </c>
      <c r="X6" s="4" t="s">
        <v>57</v>
      </c>
      <c r="Y6" s="4" t="s">
        <v>57</v>
      </c>
      <c r="Z6" s="4" t="s">
        <v>57</v>
      </c>
      <c r="AA6" s="4" t="s">
        <v>57</v>
      </c>
      <c r="AB6" s="4" t="s">
        <v>57</v>
      </c>
      <c r="AC6" s="4" t="s">
        <v>57</v>
      </c>
      <c r="AD6" s="4" t="s">
        <v>57</v>
      </c>
      <c r="AE6" s="4" t="s">
        <v>56</v>
      </c>
      <c r="AF6" s="4" t="s">
        <v>56</v>
      </c>
      <c r="AG6" s="4" t="s">
        <v>57</v>
      </c>
      <c r="AH6" s="2" t="s">
        <v>55</v>
      </c>
      <c r="AI6" s="4" t="s">
        <v>57</v>
      </c>
      <c r="AJ6" s="4" t="s">
        <v>56</v>
      </c>
      <c r="AK6" s="4" t="s">
        <v>57</v>
      </c>
    </row>
    <row r="7" spans="1:37">
      <c r="A7" s="1" t="s">
        <v>41</v>
      </c>
      <c r="B7" s="3" t="s">
        <v>58</v>
      </c>
      <c r="C7" s="3" t="s">
        <v>58</v>
      </c>
      <c r="D7" s="3" t="s">
        <v>58</v>
      </c>
      <c r="E7" s="3" t="s">
        <v>58</v>
      </c>
      <c r="F7" s="2" t="s">
        <v>55</v>
      </c>
      <c r="G7" s="2" t="s">
        <v>55</v>
      </c>
      <c r="H7" s="2" t="s">
        <v>55</v>
      </c>
      <c r="I7" s="3" t="s">
        <v>58</v>
      </c>
      <c r="J7" s="3" t="s">
        <v>58</v>
      </c>
      <c r="K7" s="3" t="s">
        <v>58</v>
      </c>
      <c r="L7" s="2" t="s">
        <v>55</v>
      </c>
      <c r="M7" s="2" t="s">
        <v>55</v>
      </c>
      <c r="N7" s="2" t="s">
        <v>55</v>
      </c>
      <c r="O7" s="2" t="s">
        <v>55</v>
      </c>
      <c r="P7" s="2" t="s">
        <v>55</v>
      </c>
      <c r="Q7" s="2" t="s">
        <v>55</v>
      </c>
      <c r="R7" s="2" t="s">
        <v>55</v>
      </c>
      <c r="S7" s="2" t="s">
        <v>55</v>
      </c>
      <c r="T7" s="2" t="s">
        <v>55</v>
      </c>
      <c r="U7" s="2" t="s">
        <v>55</v>
      </c>
      <c r="V7" s="2" t="s">
        <v>55</v>
      </c>
      <c r="W7" s="3" t="s">
        <v>58</v>
      </c>
      <c r="X7" s="3" t="s">
        <v>58</v>
      </c>
      <c r="Y7" s="3" t="s">
        <v>58</v>
      </c>
      <c r="Z7" s="2" t="s">
        <v>55</v>
      </c>
      <c r="AA7" s="4" t="s">
        <v>61</v>
      </c>
      <c r="AB7" s="3" t="s">
        <v>58</v>
      </c>
      <c r="AC7" s="3" t="s">
        <v>58</v>
      </c>
      <c r="AD7" s="2" t="s">
        <v>55</v>
      </c>
      <c r="AE7" s="2" t="s">
        <v>55</v>
      </c>
      <c r="AF7" s="2" t="s">
        <v>55</v>
      </c>
      <c r="AG7" s="3" t="s">
        <v>58</v>
      </c>
      <c r="AH7" s="3" t="s">
        <v>58</v>
      </c>
      <c r="AI7" s="3" t="s">
        <v>58</v>
      </c>
      <c r="AJ7" s="3" t="s">
        <v>58</v>
      </c>
      <c r="AK7" s="3" t="s">
        <v>58</v>
      </c>
    </row>
    <row r="8" spans="1:37">
      <c r="A8" s="1" t="s">
        <v>42</v>
      </c>
      <c r="B8" s="5" t="s">
        <v>59</v>
      </c>
      <c r="C8" s="5" t="s">
        <v>59</v>
      </c>
      <c r="D8" s="5" t="s">
        <v>59</v>
      </c>
      <c r="E8" s="5" t="s">
        <v>59</v>
      </c>
      <c r="F8" s="5" t="s">
        <v>59</v>
      </c>
      <c r="G8" s="5" t="s">
        <v>59</v>
      </c>
      <c r="H8" s="5" t="s">
        <v>59</v>
      </c>
      <c r="I8" s="5" t="s">
        <v>59</v>
      </c>
      <c r="J8" s="5" t="s">
        <v>59</v>
      </c>
      <c r="K8" s="5" t="s">
        <v>59</v>
      </c>
      <c r="L8" s="5" t="s">
        <v>59</v>
      </c>
      <c r="M8" s="5" t="s">
        <v>59</v>
      </c>
      <c r="N8" s="5" t="s">
        <v>59</v>
      </c>
      <c r="O8" s="5" t="s">
        <v>59</v>
      </c>
      <c r="P8" s="5" t="s">
        <v>59</v>
      </c>
      <c r="Q8" s="5" t="s">
        <v>59</v>
      </c>
      <c r="R8" s="5" t="s">
        <v>59</v>
      </c>
      <c r="S8" s="5" t="s">
        <v>59</v>
      </c>
      <c r="T8" s="5" t="s">
        <v>59</v>
      </c>
      <c r="U8" s="5" t="s">
        <v>59</v>
      </c>
      <c r="V8" s="5" t="s">
        <v>59</v>
      </c>
      <c r="W8" s="5" t="s">
        <v>59</v>
      </c>
      <c r="X8" s="5" t="s">
        <v>59</v>
      </c>
      <c r="Y8" s="5" t="s">
        <v>59</v>
      </c>
      <c r="Z8" s="5" t="s">
        <v>59</v>
      </c>
      <c r="AA8" s="5" t="s">
        <v>59</v>
      </c>
      <c r="AB8" s="5" t="s">
        <v>59</v>
      </c>
      <c r="AC8" s="5" t="s">
        <v>59</v>
      </c>
      <c r="AD8" s="5" t="s">
        <v>59</v>
      </c>
      <c r="AE8" s="5" t="s">
        <v>59</v>
      </c>
      <c r="AF8" s="5" t="s">
        <v>59</v>
      </c>
      <c r="AG8" s="5" t="s">
        <v>59</v>
      </c>
      <c r="AH8" s="5" t="s">
        <v>59</v>
      </c>
      <c r="AI8" s="5" t="s">
        <v>59</v>
      </c>
      <c r="AJ8" s="5" t="s">
        <v>59</v>
      </c>
      <c r="AK8" s="5" t="s">
        <v>59</v>
      </c>
    </row>
    <row r="9" spans="1:37">
      <c r="A9" s="1" t="s">
        <v>43</v>
      </c>
      <c r="B9" s="4" t="s">
        <v>57</v>
      </c>
      <c r="C9" s="4" t="s">
        <v>57</v>
      </c>
      <c r="D9" s="4" t="s">
        <v>57</v>
      </c>
      <c r="E9" s="4" t="s">
        <v>57</v>
      </c>
      <c r="F9" s="4" t="s">
        <v>57</v>
      </c>
      <c r="G9" s="4" t="s">
        <v>57</v>
      </c>
      <c r="H9" s="4" t="s">
        <v>57</v>
      </c>
      <c r="I9" s="4" t="s">
        <v>57</v>
      </c>
      <c r="J9" s="4" t="s">
        <v>57</v>
      </c>
      <c r="K9" s="4" t="s">
        <v>57</v>
      </c>
      <c r="L9" s="4" t="s">
        <v>57</v>
      </c>
      <c r="M9" s="4" t="s">
        <v>57</v>
      </c>
      <c r="N9" s="4" t="s">
        <v>57</v>
      </c>
      <c r="O9" s="4" t="s">
        <v>57</v>
      </c>
      <c r="P9" s="4" t="s">
        <v>57</v>
      </c>
      <c r="Q9" s="4" t="s">
        <v>57</v>
      </c>
      <c r="R9" s="4" t="s">
        <v>57</v>
      </c>
      <c r="S9" s="4" t="s">
        <v>57</v>
      </c>
      <c r="T9" s="4" t="s">
        <v>57</v>
      </c>
      <c r="U9" s="4" t="s">
        <v>57</v>
      </c>
      <c r="V9" s="4" t="s">
        <v>57</v>
      </c>
      <c r="W9" s="4" t="s">
        <v>57</v>
      </c>
      <c r="X9" s="4" t="s">
        <v>57</v>
      </c>
      <c r="Y9" s="4" t="s">
        <v>57</v>
      </c>
      <c r="Z9" s="4" t="s">
        <v>57</v>
      </c>
      <c r="AA9" s="4" t="s">
        <v>65</v>
      </c>
      <c r="AB9" s="4" t="s">
        <v>57</v>
      </c>
      <c r="AC9" s="4" t="s">
        <v>57</v>
      </c>
      <c r="AD9" s="4" t="s">
        <v>57</v>
      </c>
      <c r="AE9" s="4" t="s">
        <v>57</v>
      </c>
      <c r="AF9" s="4" t="s">
        <v>57</v>
      </c>
      <c r="AG9" s="4" t="s">
        <v>57</v>
      </c>
      <c r="AH9" s="4" t="s">
        <v>57</v>
      </c>
      <c r="AI9" s="4" t="s">
        <v>57</v>
      </c>
      <c r="AJ9" s="4" t="s">
        <v>57</v>
      </c>
      <c r="AK9" s="4" t="s">
        <v>57</v>
      </c>
    </row>
    <row r="10" spans="1:37">
      <c r="A10" s="1" t="s">
        <v>44</v>
      </c>
      <c r="B10" s="2" t="s">
        <v>55</v>
      </c>
      <c r="C10" s="2" t="s">
        <v>55</v>
      </c>
      <c r="D10" s="3" t="s">
        <v>58</v>
      </c>
      <c r="E10" s="4" t="s">
        <v>64</v>
      </c>
      <c r="F10" s="2" t="s">
        <v>55</v>
      </c>
      <c r="G10" s="2" t="s">
        <v>55</v>
      </c>
      <c r="H10" s="2" t="s">
        <v>55</v>
      </c>
      <c r="I10" s="3" t="s">
        <v>58</v>
      </c>
      <c r="J10" s="3" t="s">
        <v>58</v>
      </c>
      <c r="K10" s="3" t="s">
        <v>58</v>
      </c>
      <c r="L10" s="3" t="s">
        <v>58</v>
      </c>
      <c r="M10" s="2" t="s">
        <v>55</v>
      </c>
      <c r="N10" s="4" t="s">
        <v>64</v>
      </c>
      <c r="O10" s="4" t="s">
        <v>64</v>
      </c>
      <c r="P10" s="4" t="s">
        <v>64</v>
      </c>
      <c r="Q10" s="2" t="s">
        <v>55</v>
      </c>
      <c r="R10" s="2" t="s">
        <v>55</v>
      </c>
      <c r="S10" s="2" t="s">
        <v>55</v>
      </c>
      <c r="T10" s="2" t="s">
        <v>55</v>
      </c>
      <c r="U10" s="2" t="s">
        <v>55</v>
      </c>
      <c r="V10" s="4" t="s">
        <v>64</v>
      </c>
      <c r="W10" s="4" t="s">
        <v>64</v>
      </c>
      <c r="X10" s="4" t="s">
        <v>64</v>
      </c>
      <c r="Y10" s="4" t="s">
        <v>64</v>
      </c>
      <c r="Z10" s="4" t="s">
        <v>64</v>
      </c>
      <c r="AA10" s="2" t="s">
        <v>55</v>
      </c>
      <c r="AB10" s="3" t="s">
        <v>58</v>
      </c>
      <c r="AC10" s="4" t="s">
        <v>64</v>
      </c>
      <c r="AD10" s="4" t="s">
        <v>64</v>
      </c>
      <c r="AE10" s="2" t="s">
        <v>55</v>
      </c>
      <c r="AF10" s="4" t="s">
        <v>64</v>
      </c>
      <c r="AG10" s="4" t="s">
        <v>64</v>
      </c>
      <c r="AH10" s="4" t="s">
        <v>64</v>
      </c>
      <c r="AI10" s="4" t="s">
        <v>64</v>
      </c>
      <c r="AJ10" s="2" t="s">
        <v>55</v>
      </c>
      <c r="AK10" s="2" t="s">
        <v>55</v>
      </c>
    </row>
    <row r="11" spans="1:37">
      <c r="A11" s="1" t="s">
        <v>45</v>
      </c>
      <c r="B11" s="4" t="s">
        <v>60</v>
      </c>
      <c r="C11" s="4" t="s">
        <v>60</v>
      </c>
      <c r="D11" s="4" t="s">
        <v>60</v>
      </c>
      <c r="E11" s="4" t="s">
        <v>60</v>
      </c>
      <c r="F11" s="4" t="s">
        <v>60</v>
      </c>
      <c r="G11" s="4" t="s">
        <v>60</v>
      </c>
      <c r="H11" s="4" t="s">
        <v>60</v>
      </c>
      <c r="I11" s="4" t="s">
        <v>60</v>
      </c>
      <c r="J11" s="4" t="s">
        <v>60</v>
      </c>
      <c r="K11" s="4" t="s">
        <v>60</v>
      </c>
      <c r="L11" s="4" t="s">
        <v>60</v>
      </c>
      <c r="M11" s="4" t="s">
        <v>60</v>
      </c>
      <c r="N11" s="4" t="s">
        <v>60</v>
      </c>
      <c r="O11" s="4" t="s">
        <v>60</v>
      </c>
      <c r="P11" s="4" t="s">
        <v>60</v>
      </c>
      <c r="Q11" s="4" t="s">
        <v>60</v>
      </c>
      <c r="R11" s="4" t="s">
        <v>60</v>
      </c>
      <c r="S11" s="4" t="s">
        <v>60</v>
      </c>
      <c r="T11" s="4" t="s">
        <v>60</v>
      </c>
      <c r="U11" s="4" t="s">
        <v>60</v>
      </c>
      <c r="V11" s="4" t="s">
        <v>60</v>
      </c>
      <c r="W11" s="4" t="s">
        <v>60</v>
      </c>
      <c r="X11" s="4" t="s">
        <v>60</v>
      </c>
      <c r="Y11" s="4" t="s">
        <v>60</v>
      </c>
      <c r="Z11" s="4" t="s">
        <v>60</v>
      </c>
      <c r="AA11" s="4" t="s">
        <v>60</v>
      </c>
      <c r="AB11" s="4" t="s">
        <v>60</v>
      </c>
      <c r="AC11" s="4" t="s">
        <v>60</v>
      </c>
      <c r="AD11" s="4" t="s">
        <v>60</v>
      </c>
      <c r="AE11" s="4" t="s">
        <v>60</v>
      </c>
      <c r="AF11" s="4" t="s">
        <v>60</v>
      </c>
      <c r="AG11" s="4" t="s">
        <v>60</v>
      </c>
      <c r="AH11" s="4" t="s">
        <v>60</v>
      </c>
      <c r="AI11" s="4" t="s">
        <v>60</v>
      </c>
      <c r="AJ11" s="4" t="s">
        <v>60</v>
      </c>
      <c r="AK11" s="4" t="s">
        <v>60</v>
      </c>
    </row>
    <row r="12" spans="1:37">
      <c r="A12" s="1" t="s">
        <v>46</v>
      </c>
      <c r="B12" s="2" t="s">
        <v>55</v>
      </c>
      <c r="C12" s="2" t="s">
        <v>55</v>
      </c>
      <c r="D12" s="2" t="s">
        <v>55</v>
      </c>
      <c r="E12" s="4" t="s">
        <v>61</v>
      </c>
      <c r="F12" s="2" t="s">
        <v>55</v>
      </c>
      <c r="G12" s="2" t="s">
        <v>55</v>
      </c>
      <c r="H12" s="4" t="s">
        <v>61</v>
      </c>
      <c r="I12" s="3" t="s">
        <v>58</v>
      </c>
      <c r="J12" s="2" t="s">
        <v>55</v>
      </c>
      <c r="K12" s="4" t="s">
        <v>61</v>
      </c>
      <c r="L12" s="2" t="s">
        <v>55</v>
      </c>
      <c r="M12" s="2" t="s">
        <v>55</v>
      </c>
      <c r="N12" s="2" t="s">
        <v>55</v>
      </c>
      <c r="O12" s="2" t="s">
        <v>55</v>
      </c>
      <c r="P12" s="2" t="s">
        <v>55</v>
      </c>
      <c r="Q12" s="2" t="s">
        <v>55</v>
      </c>
      <c r="R12" s="2" t="s">
        <v>55</v>
      </c>
      <c r="S12" s="2" t="s">
        <v>55</v>
      </c>
      <c r="T12" s="2" t="s">
        <v>55</v>
      </c>
      <c r="U12" s="2" t="s">
        <v>55</v>
      </c>
      <c r="V12" s="2" t="s">
        <v>55</v>
      </c>
      <c r="W12" s="2" t="s">
        <v>55</v>
      </c>
      <c r="X12" s="2" t="s">
        <v>55</v>
      </c>
      <c r="Y12" s="2" t="s">
        <v>55</v>
      </c>
      <c r="Z12" s="2" t="s">
        <v>55</v>
      </c>
      <c r="AA12" s="2" t="s">
        <v>55</v>
      </c>
      <c r="AB12" s="2" t="s">
        <v>55</v>
      </c>
      <c r="AC12" s="2" t="s">
        <v>55</v>
      </c>
      <c r="AD12" s="2" t="s">
        <v>55</v>
      </c>
      <c r="AE12" s="3" t="s">
        <v>58</v>
      </c>
      <c r="AF12" s="2" t="s">
        <v>55</v>
      </c>
      <c r="AG12" s="2" t="s">
        <v>55</v>
      </c>
      <c r="AH12" s="2" t="s">
        <v>55</v>
      </c>
      <c r="AI12" s="2" t="s">
        <v>55</v>
      </c>
      <c r="AJ12" s="2" t="s">
        <v>55</v>
      </c>
      <c r="AK12" s="2" t="s">
        <v>55</v>
      </c>
    </row>
    <row r="13" spans="1:37">
      <c r="A13" s="1" t="s">
        <v>47</v>
      </c>
      <c r="B13" s="4" t="s">
        <v>61</v>
      </c>
      <c r="C13" s="4" t="s">
        <v>61</v>
      </c>
      <c r="D13" s="4" t="s">
        <v>61</v>
      </c>
      <c r="E13" s="4" t="s">
        <v>61</v>
      </c>
      <c r="F13" s="4" t="s">
        <v>61</v>
      </c>
      <c r="G13" s="4" t="s">
        <v>61</v>
      </c>
      <c r="H13" s="4" t="s">
        <v>61</v>
      </c>
      <c r="I13" s="2" t="s">
        <v>55</v>
      </c>
      <c r="J13" s="4" t="s">
        <v>61</v>
      </c>
      <c r="K13" s="4" t="s">
        <v>61</v>
      </c>
      <c r="L13" s="4" t="s">
        <v>61</v>
      </c>
      <c r="M13" s="4" t="s">
        <v>61</v>
      </c>
      <c r="N13" s="4" t="s">
        <v>61</v>
      </c>
      <c r="O13" s="4" t="s">
        <v>61</v>
      </c>
      <c r="P13" s="3" t="s">
        <v>58</v>
      </c>
      <c r="Q13" s="2" t="s">
        <v>55</v>
      </c>
      <c r="R13" s="2" t="s">
        <v>55</v>
      </c>
      <c r="S13" s="2" t="s">
        <v>55</v>
      </c>
      <c r="T13" s="2" t="s">
        <v>55</v>
      </c>
      <c r="U13" s="2" t="s">
        <v>55</v>
      </c>
      <c r="V13" s="3" t="s">
        <v>58</v>
      </c>
      <c r="W13" s="3" t="s">
        <v>58</v>
      </c>
      <c r="X13" s="2" t="s">
        <v>55</v>
      </c>
      <c r="Y13" s="2" t="s">
        <v>55</v>
      </c>
      <c r="Z13" s="2" t="s">
        <v>55</v>
      </c>
      <c r="AA13" s="4" t="s">
        <v>61</v>
      </c>
      <c r="AB13" s="2" t="s">
        <v>55</v>
      </c>
      <c r="AC13" s="3" t="s">
        <v>58</v>
      </c>
      <c r="AD13" s="4" t="s">
        <v>61</v>
      </c>
      <c r="AE13" s="3" t="s">
        <v>58</v>
      </c>
      <c r="AF13" s="2" t="s">
        <v>55</v>
      </c>
      <c r="AG13" s="4" t="s">
        <v>61</v>
      </c>
      <c r="AH13" s="4" t="s">
        <v>61</v>
      </c>
      <c r="AI13" s="3" t="s">
        <v>58</v>
      </c>
      <c r="AJ13" s="4" t="s">
        <v>61</v>
      </c>
      <c r="AK13" s="4" t="s">
        <v>61</v>
      </c>
    </row>
    <row r="14" spans="1:37">
      <c r="A14" s="1" t="s">
        <v>48</v>
      </c>
      <c r="B14" s="2" t="s">
        <v>55</v>
      </c>
      <c r="C14" s="2" t="s">
        <v>55</v>
      </c>
      <c r="D14" s="5" t="s">
        <v>59</v>
      </c>
      <c r="E14" s="5" t="s">
        <v>59</v>
      </c>
      <c r="F14" s="5" t="s">
        <v>59</v>
      </c>
      <c r="G14" s="5" t="s">
        <v>59</v>
      </c>
      <c r="H14" s="5" t="s">
        <v>59</v>
      </c>
      <c r="I14" s="2" t="s">
        <v>55</v>
      </c>
      <c r="J14" s="2" t="s">
        <v>55</v>
      </c>
      <c r="K14" s="2" t="s">
        <v>55</v>
      </c>
      <c r="L14" s="2" t="s">
        <v>55</v>
      </c>
      <c r="M14" s="2" t="s">
        <v>55</v>
      </c>
      <c r="N14" s="5" t="s">
        <v>59</v>
      </c>
      <c r="O14" s="5" t="s">
        <v>59</v>
      </c>
      <c r="P14" s="2" t="s">
        <v>55</v>
      </c>
      <c r="Q14" s="2" t="s">
        <v>55</v>
      </c>
      <c r="R14" s="2" t="s">
        <v>55</v>
      </c>
      <c r="S14" s="2" t="s">
        <v>55</v>
      </c>
      <c r="T14" s="2" t="s">
        <v>55</v>
      </c>
      <c r="U14" s="2" t="s">
        <v>55</v>
      </c>
      <c r="V14" s="2" t="s">
        <v>55</v>
      </c>
      <c r="W14" s="2" t="s">
        <v>55</v>
      </c>
      <c r="X14" s="2" t="s">
        <v>55</v>
      </c>
      <c r="Y14" s="2" t="s">
        <v>55</v>
      </c>
      <c r="Z14" s="2" t="s">
        <v>55</v>
      </c>
      <c r="AA14" s="4" t="s">
        <v>61</v>
      </c>
      <c r="AB14" s="2" t="s">
        <v>55</v>
      </c>
      <c r="AC14" s="2" t="s">
        <v>55</v>
      </c>
      <c r="AD14" s="5" t="s">
        <v>59</v>
      </c>
      <c r="AE14" s="2" t="s">
        <v>55</v>
      </c>
      <c r="AF14" s="2" t="s">
        <v>55</v>
      </c>
      <c r="AG14" s="5" t="s">
        <v>59</v>
      </c>
      <c r="AH14" s="5" t="s">
        <v>59</v>
      </c>
      <c r="AI14" s="2" t="s">
        <v>55</v>
      </c>
      <c r="AJ14" s="5" t="s">
        <v>59</v>
      </c>
      <c r="AK14" s="5" t="s">
        <v>59</v>
      </c>
    </row>
    <row r="15" spans="1:37">
      <c r="A15" s="1" t="s">
        <v>49</v>
      </c>
      <c r="B15" s="2" t="s">
        <v>55</v>
      </c>
      <c r="C15" s="2" t="s">
        <v>55</v>
      </c>
      <c r="D15" s="2" t="s">
        <v>55</v>
      </c>
      <c r="E15" s="2" t="s">
        <v>55</v>
      </c>
      <c r="F15" s="2" t="s">
        <v>55</v>
      </c>
      <c r="G15" s="2" t="s">
        <v>55</v>
      </c>
      <c r="H15" s="2" t="s">
        <v>55</v>
      </c>
      <c r="I15" s="2" t="s">
        <v>55</v>
      </c>
      <c r="J15" s="2" t="s">
        <v>55</v>
      </c>
      <c r="K15" s="2" t="s">
        <v>55</v>
      </c>
      <c r="L15" s="2" t="s">
        <v>55</v>
      </c>
      <c r="M15" s="2" t="s">
        <v>55</v>
      </c>
      <c r="N15" s="2" t="s">
        <v>55</v>
      </c>
      <c r="O15" s="2" t="s">
        <v>55</v>
      </c>
      <c r="P15" s="2" t="s">
        <v>55</v>
      </c>
      <c r="Q15" s="2" t="s">
        <v>55</v>
      </c>
      <c r="R15" s="2" t="s">
        <v>55</v>
      </c>
      <c r="S15" s="2" t="s">
        <v>55</v>
      </c>
      <c r="T15" s="2" t="s">
        <v>55</v>
      </c>
      <c r="U15" s="2" t="s">
        <v>55</v>
      </c>
      <c r="V15" s="2" t="s">
        <v>55</v>
      </c>
      <c r="W15" s="2" t="s">
        <v>55</v>
      </c>
      <c r="X15" s="2" t="s">
        <v>55</v>
      </c>
      <c r="Y15" s="2" t="s">
        <v>55</v>
      </c>
      <c r="Z15" s="2" t="s">
        <v>55</v>
      </c>
      <c r="AA15" s="4" t="s">
        <v>65</v>
      </c>
      <c r="AB15" s="2" t="s">
        <v>55</v>
      </c>
      <c r="AC15" s="2" t="s">
        <v>55</v>
      </c>
      <c r="AD15" s="2" t="s">
        <v>55</v>
      </c>
      <c r="AE15" s="2" t="s">
        <v>55</v>
      </c>
      <c r="AF15" s="2" t="s">
        <v>55</v>
      </c>
      <c r="AG15" s="2" t="s">
        <v>55</v>
      </c>
      <c r="AH15" s="2" t="s">
        <v>55</v>
      </c>
      <c r="AI15" s="2" t="s">
        <v>55</v>
      </c>
      <c r="AJ15" s="2" t="s">
        <v>55</v>
      </c>
      <c r="AK15" s="2" t="s">
        <v>55</v>
      </c>
    </row>
    <row r="16" spans="1:37">
      <c r="A16" s="1" t="s">
        <v>50</v>
      </c>
      <c r="B16" s="2" t="s">
        <v>55</v>
      </c>
      <c r="C16" s="2" t="s">
        <v>55</v>
      </c>
      <c r="D16" s="2" t="s">
        <v>55</v>
      </c>
      <c r="E16" s="2" t="s">
        <v>55</v>
      </c>
      <c r="F16" s="2" t="s">
        <v>55</v>
      </c>
      <c r="G16" s="2" t="s">
        <v>55</v>
      </c>
      <c r="H16" s="2" t="s">
        <v>55</v>
      </c>
      <c r="I16" s="2" t="s">
        <v>55</v>
      </c>
      <c r="J16" s="2" t="s">
        <v>55</v>
      </c>
      <c r="K16" s="2" t="s">
        <v>55</v>
      </c>
      <c r="L16" s="2" t="s">
        <v>55</v>
      </c>
      <c r="M16" s="2" t="s">
        <v>55</v>
      </c>
      <c r="N16" s="2" t="s">
        <v>55</v>
      </c>
      <c r="O16" s="2" t="s">
        <v>55</v>
      </c>
      <c r="P16" s="2" t="s">
        <v>55</v>
      </c>
      <c r="Q16" s="2" t="s">
        <v>55</v>
      </c>
      <c r="R16" s="2" t="s">
        <v>55</v>
      </c>
      <c r="S16" s="2" t="s">
        <v>55</v>
      </c>
      <c r="T16" s="2" t="s">
        <v>55</v>
      </c>
      <c r="U16" s="2" t="s">
        <v>55</v>
      </c>
      <c r="V16" s="2" t="s">
        <v>55</v>
      </c>
      <c r="W16" s="2" t="s">
        <v>55</v>
      </c>
      <c r="X16" s="2" t="s">
        <v>55</v>
      </c>
      <c r="Y16" s="2" t="s">
        <v>55</v>
      </c>
      <c r="Z16" s="2" t="s">
        <v>55</v>
      </c>
      <c r="AA16" s="4" t="s">
        <v>65</v>
      </c>
      <c r="AB16" s="2" t="s">
        <v>55</v>
      </c>
      <c r="AC16" s="2" t="s">
        <v>55</v>
      </c>
      <c r="AD16" s="2" t="s">
        <v>55</v>
      </c>
      <c r="AE16" s="2" t="s">
        <v>55</v>
      </c>
      <c r="AF16" s="2" t="s">
        <v>55</v>
      </c>
      <c r="AG16" s="4" t="s">
        <v>62</v>
      </c>
      <c r="AH16" s="2" t="s">
        <v>55</v>
      </c>
      <c r="AI16" s="2" t="s">
        <v>55</v>
      </c>
      <c r="AJ16" s="2" t="s">
        <v>55</v>
      </c>
      <c r="AK16" s="2" t="s">
        <v>55</v>
      </c>
    </row>
    <row r="17" spans="1:37">
      <c r="A17" s="1" t="s">
        <v>51</v>
      </c>
      <c r="B17" s="2" t="s">
        <v>55</v>
      </c>
      <c r="C17" s="2" t="s">
        <v>55</v>
      </c>
      <c r="D17" s="4" t="s">
        <v>63</v>
      </c>
      <c r="E17" s="4" t="s">
        <v>63</v>
      </c>
      <c r="F17" s="4" t="s">
        <v>63</v>
      </c>
      <c r="G17" s="4" t="s">
        <v>63</v>
      </c>
      <c r="H17" s="4" t="s">
        <v>63</v>
      </c>
      <c r="I17" s="3" t="s">
        <v>58</v>
      </c>
      <c r="J17" s="3" t="s">
        <v>58</v>
      </c>
      <c r="K17" s="3" t="s">
        <v>58</v>
      </c>
      <c r="L17" s="3" t="s">
        <v>58</v>
      </c>
      <c r="M17" s="2" t="s">
        <v>55</v>
      </c>
      <c r="N17" s="4" t="s">
        <v>63</v>
      </c>
      <c r="O17" s="4" t="s">
        <v>63</v>
      </c>
      <c r="P17" s="3" t="s">
        <v>58</v>
      </c>
      <c r="Q17" s="2" t="s">
        <v>55</v>
      </c>
      <c r="R17" s="2" t="s">
        <v>55</v>
      </c>
      <c r="S17" s="2" t="s">
        <v>55</v>
      </c>
      <c r="T17" s="2" t="s">
        <v>55</v>
      </c>
      <c r="U17" s="2" t="s">
        <v>55</v>
      </c>
      <c r="V17" s="2" t="s">
        <v>55</v>
      </c>
      <c r="W17" s="3" t="s">
        <v>58</v>
      </c>
      <c r="X17" s="2" t="s">
        <v>55</v>
      </c>
      <c r="Y17" s="2" t="s">
        <v>55</v>
      </c>
      <c r="Z17" s="2" t="s">
        <v>55</v>
      </c>
      <c r="AA17" s="4" t="s">
        <v>61</v>
      </c>
      <c r="AB17" s="3" t="s">
        <v>58</v>
      </c>
      <c r="AC17" s="3" t="s">
        <v>58</v>
      </c>
      <c r="AD17" s="4" t="s">
        <v>63</v>
      </c>
      <c r="AE17" s="2" t="s">
        <v>55</v>
      </c>
      <c r="AF17" s="2" t="s">
        <v>55</v>
      </c>
      <c r="AG17" s="4" t="s">
        <v>63</v>
      </c>
      <c r="AH17" s="4" t="s">
        <v>63</v>
      </c>
      <c r="AI17" s="2" t="s">
        <v>55</v>
      </c>
      <c r="AJ17" s="4" t="s">
        <v>63</v>
      </c>
      <c r="AK17" s="4" t="s">
        <v>63</v>
      </c>
    </row>
    <row r="18" spans="1:37">
      <c r="A18" s="1" t="s">
        <v>52</v>
      </c>
      <c r="B18" s="2" t="s">
        <v>55</v>
      </c>
      <c r="C18" s="2" t="s">
        <v>55</v>
      </c>
      <c r="D18" s="2" t="s">
        <v>55</v>
      </c>
      <c r="E18" s="2" t="s">
        <v>55</v>
      </c>
      <c r="F18" s="2" t="s">
        <v>55</v>
      </c>
      <c r="G18" s="2" t="s">
        <v>55</v>
      </c>
      <c r="H18" s="2" t="s">
        <v>55</v>
      </c>
      <c r="I18" s="2" t="s">
        <v>55</v>
      </c>
      <c r="J18" s="2" t="s">
        <v>55</v>
      </c>
      <c r="K18" s="2" t="s">
        <v>55</v>
      </c>
      <c r="L18" s="2" t="s">
        <v>55</v>
      </c>
      <c r="M18" s="2" t="s">
        <v>55</v>
      </c>
      <c r="N18" s="2" t="s">
        <v>55</v>
      </c>
      <c r="O18" s="2" t="s">
        <v>55</v>
      </c>
      <c r="P18" s="2" t="s">
        <v>55</v>
      </c>
      <c r="Q18" s="2" t="s">
        <v>55</v>
      </c>
      <c r="R18" s="2" t="s">
        <v>55</v>
      </c>
      <c r="S18" s="2" t="s">
        <v>55</v>
      </c>
      <c r="T18" s="2" t="s">
        <v>55</v>
      </c>
      <c r="U18" s="2" t="s">
        <v>55</v>
      </c>
      <c r="V18" s="2" t="s">
        <v>55</v>
      </c>
      <c r="W18" s="2" t="s">
        <v>55</v>
      </c>
      <c r="X18" s="2" t="s">
        <v>55</v>
      </c>
      <c r="Y18" s="2" t="s">
        <v>55</v>
      </c>
      <c r="Z18" s="2" t="s">
        <v>55</v>
      </c>
      <c r="AA18" s="4" t="s">
        <v>61</v>
      </c>
      <c r="AB18" s="2" t="s">
        <v>55</v>
      </c>
      <c r="AC18" s="2" t="s">
        <v>55</v>
      </c>
      <c r="AD18" s="2" t="s">
        <v>55</v>
      </c>
      <c r="AE18" s="2" t="s">
        <v>55</v>
      </c>
      <c r="AF18" s="2" t="s">
        <v>55</v>
      </c>
      <c r="AG18" s="2" t="s">
        <v>55</v>
      </c>
      <c r="AH18" s="2" t="s">
        <v>55</v>
      </c>
      <c r="AI18" s="2" t="s">
        <v>55</v>
      </c>
      <c r="AJ18" s="2" t="s">
        <v>55</v>
      </c>
      <c r="AK18" s="2" t="s">
        <v>55</v>
      </c>
    </row>
    <row r="19" spans="1:37">
      <c r="A19" s="1" t="s">
        <v>53</v>
      </c>
      <c r="B19" s="2" t="s">
        <v>55</v>
      </c>
      <c r="C19" s="2" t="s">
        <v>55</v>
      </c>
      <c r="D19" s="2" t="s">
        <v>55</v>
      </c>
      <c r="E19" s="2" t="s">
        <v>55</v>
      </c>
      <c r="F19" s="2" t="s">
        <v>55</v>
      </c>
      <c r="G19" s="2" t="s">
        <v>55</v>
      </c>
      <c r="H19" s="2" t="s">
        <v>55</v>
      </c>
      <c r="I19" s="2" t="s">
        <v>55</v>
      </c>
      <c r="J19" s="2" t="s">
        <v>55</v>
      </c>
      <c r="K19" s="2" t="s">
        <v>55</v>
      </c>
      <c r="L19" s="2" t="s">
        <v>55</v>
      </c>
      <c r="M19" s="2" t="s">
        <v>55</v>
      </c>
      <c r="N19" s="4" t="s">
        <v>57</v>
      </c>
      <c r="O19" s="2" t="s">
        <v>55</v>
      </c>
      <c r="P19" s="2" t="s">
        <v>55</v>
      </c>
      <c r="Q19" s="2" t="s">
        <v>55</v>
      </c>
      <c r="R19" s="2" t="s">
        <v>55</v>
      </c>
      <c r="S19" s="2" t="s">
        <v>55</v>
      </c>
      <c r="T19" s="2" t="s">
        <v>55</v>
      </c>
      <c r="U19" s="2" t="s">
        <v>55</v>
      </c>
      <c r="V19" s="2" t="s">
        <v>55</v>
      </c>
      <c r="W19" s="2" t="s">
        <v>55</v>
      </c>
      <c r="X19" s="2" t="s">
        <v>55</v>
      </c>
      <c r="Y19" s="2" t="s">
        <v>55</v>
      </c>
      <c r="Z19" s="2" t="s">
        <v>55</v>
      </c>
      <c r="AA19" s="2" t="s">
        <v>55</v>
      </c>
      <c r="AB19" s="2" t="s">
        <v>55</v>
      </c>
      <c r="AC19" s="2" t="s">
        <v>55</v>
      </c>
      <c r="AD19" s="2" t="s">
        <v>55</v>
      </c>
      <c r="AE19" s="4" t="s">
        <v>60</v>
      </c>
      <c r="AF19" s="2" t="s">
        <v>55</v>
      </c>
      <c r="AG19" s="2" t="s">
        <v>55</v>
      </c>
      <c r="AH19" s="2" t="s">
        <v>55</v>
      </c>
      <c r="AI19" s="2" t="s">
        <v>55</v>
      </c>
      <c r="AJ19" s="2" t="s">
        <v>55</v>
      </c>
      <c r="AK19" s="2" t="s">
        <v>55</v>
      </c>
    </row>
    <row r="20" spans="1:37">
      <c r="A20" s="1" t="s">
        <v>54</v>
      </c>
      <c r="B20" s="6">
        <f>HYPERLINK("https://arax.ncats.io/?source=ARS&amp;id=f5e0cbc7-dd83-4cf3-be3b-7cb05705402b", "https://arax.ncats.io/?source=ARS&amp;id=f5e0cbc7-dd83-4cf3-be3b-7cb05705402b")</f>
        <v>0</v>
      </c>
      <c r="C20" s="6">
        <f>HYPERLINK("https://arax.ncats.io/?source=ARS&amp;id=c78d2ea6-3f5a-4e60-8e14-7c87f094134e", "https://arax.ncats.io/?source=ARS&amp;id=c78d2ea6-3f5a-4e60-8e14-7c87f094134e")</f>
        <v>0</v>
      </c>
      <c r="D20" s="6">
        <f>HYPERLINK("https://arax.ncats.io/?source=ARS&amp;id=0f94dbfb-b821-4fc6-8e1a-955b81a61211", "https://arax.ncats.io/?source=ARS&amp;id=0f94dbfb-b821-4fc6-8e1a-955b81a61211")</f>
        <v>0</v>
      </c>
      <c r="E20" s="6">
        <f>HYPERLINK("https://arax.ncats.io/?source=ARS&amp;id=6d667261-ca76-4cc7-bf72-3035c76c011d", "https://arax.ncats.io/?source=ARS&amp;id=6d667261-ca76-4cc7-bf72-3035c76c011d")</f>
        <v>0</v>
      </c>
      <c r="F20" s="6">
        <f>HYPERLINK("https://arax.ncats.io/?source=ARS&amp;id=3821db63-7357-41a5-b1e0-2cc48618dde7", "https://arax.ncats.io/?source=ARS&amp;id=3821db63-7357-41a5-b1e0-2cc48618dde7")</f>
        <v>0</v>
      </c>
      <c r="G20" s="6">
        <f>HYPERLINK("https://arax.ncats.io/?source=ARS&amp;id=aaeaae14-ca7f-4349-b8a6-aff423dbb06e", "https://arax.ncats.io/?source=ARS&amp;id=aaeaae14-ca7f-4349-b8a6-aff423dbb06e")</f>
        <v>0</v>
      </c>
      <c r="H20" s="6">
        <f>HYPERLINK("https://arax.ncats.io/?source=ARS&amp;id=6e66d6ee-3423-4a82-9c38-d32eb7aa254f", "https://arax.ncats.io/?source=ARS&amp;id=6e66d6ee-3423-4a82-9c38-d32eb7aa254f")</f>
        <v>0</v>
      </c>
      <c r="I20" s="6">
        <f>HYPERLINK("https://arax.ncats.io/?source=ARS&amp;id=3e1840c3-5eae-438a-aea6-ce258f7ae57a", "https://arax.ncats.io/?source=ARS&amp;id=3e1840c3-5eae-438a-aea6-ce258f7ae57a")</f>
        <v>0</v>
      </c>
      <c r="J20" s="6">
        <f>HYPERLINK("https://arax.ncats.io/?source=ARS&amp;id=0ffb4378-ba50-4e45-81ba-02dd137bb46d", "https://arax.ncats.io/?source=ARS&amp;id=0ffb4378-ba50-4e45-81ba-02dd137bb46d")</f>
        <v>0</v>
      </c>
      <c r="K20" s="6">
        <f>HYPERLINK("https://arax.ncats.io/?source=ARS&amp;id=9a4e6e57-6433-4bcd-a92f-386e8527eeea", "https://arax.ncats.io/?source=ARS&amp;id=9a4e6e57-6433-4bcd-a92f-386e8527eeea")</f>
        <v>0</v>
      </c>
      <c r="L20" s="6">
        <f>HYPERLINK("https://arax.ncats.io/?source=ARS&amp;id=6ed81cf3-84d2-4b9b-8455-b907c1a2c198", "https://arax.ncats.io/?source=ARS&amp;id=6ed81cf3-84d2-4b9b-8455-b907c1a2c198")</f>
        <v>0</v>
      </c>
      <c r="M20" s="6">
        <f>HYPERLINK("https://arax.ncats.io/?source=ARS&amp;id=85e0cdf0-41f4-403e-b618-146953c92454", "https://arax.ncats.io/?source=ARS&amp;id=85e0cdf0-41f4-403e-b618-146953c92454")</f>
        <v>0</v>
      </c>
      <c r="N20" s="6">
        <f>HYPERLINK("https://arax.ncats.io/?source=ARS&amp;id=c7050b41-8a6e-4322-9b74-93f481c80dbd", "https://arax.ncats.io/?source=ARS&amp;id=c7050b41-8a6e-4322-9b74-93f481c80dbd")</f>
        <v>0</v>
      </c>
      <c r="O20" s="6">
        <f>HYPERLINK("https://arax.ncats.io/?source=ARS&amp;id=7063c00b-1ae4-4fdd-9fc4-0491271d2905", "https://arax.ncats.io/?source=ARS&amp;id=7063c00b-1ae4-4fdd-9fc4-0491271d2905")</f>
        <v>0</v>
      </c>
      <c r="P20" s="6">
        <f>HYPERLINK("https://arax.ncats.io/?source=ARS&amp;id=08a1f77b-3191-4f18-9a4f-ed1b59ebb3a8", "https://arax.ncats.io/?source=ARS&amp;id=08a1f77b-3191-4f18-9a4f-ed1b59ebb3a8")</f>
        <v>0</v>
      </c>
      <c r="Q20" s="6">
        <f>HYPERLINK("https://arax.ncats.io/?source=ARS&amp;id=917f5eda-92df-4e4d-abfc-fd10224156e7", "https://arax.ncats.io/?source=ARS&amp;id=917f5eda-92df-4e4d-abfc-fd10224156e7")</f>
        <v>0</v>
      </c>
      <c r="R20" s="6">
        <f>HYPERLINK("https://arax.ncats.io/?source=ARS&amp;id=079f2330-6a57-46ed-bd6a-fd56687a11b9", "https://arax.ncats.io/?source=ARS&amp;id=079f2330-6a57-46ed-bd6a-fd56687a11b9")</f>
        <v>0</v>
      </c>
      <c r="S20" s="6">
        <f>HYPERLINK("https://arax.ncats.io/?source=ARS&amp;id=47f77a01-1f8b-46a3-b07c-09a69396ba4d", "https://arax.ncats.io/?source=ARS&amp;id=47f77a01-1f8b-46a3-b07c-09a69396ba4d")</f>
        <v>0</v>
      </c>
      <c r="T20" s="6">
        <f>HYPERLINK("https://arax.ncats.io/?source=ARS&amp;id=1df83d22-6bad-4699-bd38-3890e164397c", "https://arax.ncats.io/?source=ARS&amp;id=1df83d22-6bad-4699-bd38-3890e164397c")</f>
        <v>0</v>
      </c>
      <c r="U20" s="6">
        <f>HYPERLINK("https://arax.ncats.io/?source=ARS&amp;id=26da4ba8-ab1d-40ff-96cb-852cd0cc7ac6", "https://arax.ncats.io/?source=ARS&amp;id=26da4ba8-ab1d-40ff-96cb-852cd0cc7ac6")</f>
        <v>0</v>
      </c>
      <c r="V20" s="6">
        <f>HYPERLINK("https://arax.ncats.io/?source=ARS&amp;id=4a9bff9e-b5cf-462a-b4bc-102f1ee3d79e", "https://arax.ncats.io/?source=ARS&amp;id=4a9bff9e-b5cf-462a-b4bc-102f1ee3d79e")</f>
        <v>0</v>
      </c>
      <c r="W20" s="6">
        <f>HYPERLINK("https://arax.ncats.io/?source=ARS&amp;id=050ad5e3-33d5-4484-97a1-36f220aec209", "https://arax.ncats.io/?source=ARS&amp;id=050ad5e3-33d5-4484-97a1-36f220aec209")</f>
        <v>0</v>
      </c>
      <c r="X20" s="6">
        <f>HYPERLINK("https://arax.ncats.io/?source=ARS&amp;id=79929507-f1c0-43d5-96ff-4f5a9993580c", "https://arax.ncats.io/?source=ARS&amp;id=79929507-f1c0-43d5-96ff-4f5a9993580c")</f>
        <v>0</v>
      </c>
      <c r="Y20" s="6">
        <f>HYPERLINK("https://arax.ncats.io/?source=ARS&amp;id=940d9ed3-b57c-422f-a80b-da52b4823781", "https://arax.ncats.io/?source=ARS&amp;id=940d9ed3-b57c-422f-a80b-da52b4823781")</f>
        <v>0</v>
      </c>
      <c r="Z20" s="6">
        <f>HYPERLINK("https://arax.ncats.io/?source=ARS&amp;id=226f81e0-7b69-4ea0-9140-0773a0b6a53d", "https://arax.ncats.io/?source=ARS&amp;id=226f81e0-7b69-4ea0-9140-0773a0b6a53d")</f>
        <v>0</v>
      </c>
      <c r="AA20" s="6">
        <f>HYPERLINK("https://arax.ncats.io/?source=ARS&amp;id=c0155a93-f792-4440-8a07-6c4c97494f29", "https://arax.ncats.io/?source=ARS&amp;id=c0155a93-f792-4440-8a07-6c4c97494f29")</f>
        <v>0</v>
      </c>
      <c r="AB20" s="6">
        <f>HYPERLINK("https://arax.ncats.io/?source=ARS&amp;id=c7f343f0-1a96-494d-b847-a24634e09635", "https://arax.ncats.io/?source=ARS&amp;id=c7f343f0-1a96-494d-b847-a24634e09635")</f>
        <v>0</v>
      </c>
      <c r="AC20" s="6">
        <f>HYPERLINK("https://arax.ncats.io/?source=ARS&amp;id=10f8b501-7f40-42b0-834f-a8ade5943c76", "https://arax.ncats.io/?source=ARS&amp;id=10f8b501-7f40-42b0-834f-a8ade5943c76")</f>
        <v>0</v>
      </c>
      <c r="AD20" s="6">
        <f>HYPERLINK("https://arax.ncats.io/?source=ARS&amp;id=1306f06a-193c-4e98-a201-c0032f7e4940", "https://arax.ncats.io/?source=ARS&amp;id=1306f06a-193c-4e98-a201-c0032f7e4940")</f>
        <v>0</v>
      </c>
      <c r="AE20" s="6">
        <f>HYPERLINK("https://arax.ncats.io/?source=ARS&amp;id=29e84225-e02a-4e0d-805b-a9b10360f1b5", "https://arax.ncats.io/?source=ARS&amp;id=29e84225-e02a-4e0d-805b-a9b10360f1b5")</f>
        <v>0</v>
      </c>
      <c r="AF20" s="6">
        <f>HYPERLINK("https://arax.ncats.io/?source=ARS&amp;id=f5c18f63-332a-46ba-a596-0dde588c82c3", "https://arax.ncats.io/?source=ARS&amp;id=f5c18f63-332a-46ba-a596-0dde588c82c3")</f>
        <v>0</v>
      </c>
      <c r="AG20" s="6">
        <f>HYPERLINK("https://arax.ncats.io/?source=ARS&amp;id=abb8f85a-a0cc-4083-aad9-6695cb4b638a", "https://arax.ncats.io/?source=ARS&amp;id=abb8f85a-a0cc-4083-aad9-6695cb4b638a")</f>
        <v>0</v>
      </c>
      <c r="AH20" s="6">
        <f>HYPERLINK("https://arax.ncats.io/?source=ARS&amp;id=d680d232-98d8-4b0b-9767-de7d947ca036", "https://arax.ncats.io/?source=ARS&amp;id=d680d232-98d8-4b0b-9767-de7d947ca036")</f>
        <v>0</v>
      </c>
      <c r="AI20" s="6">
        <f>HYPERLINK("https://arax.ncats.io/?source=ARS&amp;id=883013f5-4f35-4374-9c70-6fe0e9c3e760", "https://arax.ncats.io/?source=ARS&amp;id=883013f5-4f35-4374-9c70-6fe0e9c3e760")</f>
        <v>0</v>
      </c>
      <c r="AJ20" s="6">
        <f>HYPERLINK("https://arax.ncats.io/?source=ARS&amp;id=f87aa74f-921e-449e-af56-11e089a6b9da", "https://arax.ncats.io/?source=ARS&amp;id=f87aa74f-921e-449e-af56-11e089a6b9da")</f>
        <v>0</v>
      </c>
      <c r="AK20" s="6">
        <f>HYPERLINK("https://arax.ncats.io/?source=ARS&amp;id=e9549e6b-035d-4476-bfc5-9eeede53ad41", "https://arax.ncats.io/?source=ARS&amp;id=e9549e6b-035d-4476-bfc5-9eeede53ad41")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2021-09-27T12:32:36Z</dcterms:created>
  <dcterms:modified xsi:type="dcterms:W3CDTF">2021-09-27T12:32:36Z</dcterms:modified>
</cp:coreProperties>
</file>