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<sst xmlns="http://schemas.openxmlformats.org/spreadsheetml/2006/main" count="703" uniqueCount="68">
  <si>
    <t>A.0_RHOBTB2_direct</t>
  </si>
  <si>
    <t>A.1_RHOBTB2</t>
  </si>
  <si>
    <t>A.2_RHOBTB2_twohop</t>
  </si>
  <si>
    <t>A.2_RHOBTB2_twohop_constrained</t>
  </si>
  <si>
    <t>A.2a_RHOBTB2_twohop</t>
  </si>
  <si>
    <t>A.2a_expanded_RHOBTB2_twohop</t>
  </si>
  <si>
    <t>A.2a_expanded_RHOBTB2_twohop_constrained</t>
  </si>
  <si>
    <t>A.3_KCNMA1</t>
  </si>
  <si>
    <t>A.8_EGFR_simple</t>
  </si>
  <si>
    <t>A.9_EGFR_advanced</t>
  </si>
  <si>
    <t>A.Multiomics_BigGIM_DR_KP_EGFR</t>
  </si>
  <si>
    <t>A.Multiomics_BigGIM_DR_KP_RHOBTB2</t>
  </si>
  <si>
    <t>B.1_DILI-three-hop-related-to</t>
  </si>
  <si>
    <t>B.2_DILI-three-hop-interacts-with</t>
  </si>
  <si>
    <t>B.3a_DILI-fourth-one-hop-from-CHEBI_41879_Dexamethasone</t>
  </si>
  <si>
    <t>B.3b_DILI-fourth-one-hop-from-MESH_D000077185_Resveratrol</t>
  </si>
  <si>
    <t>B.3c_DILI-fourth-one-hop-from-MESH_D000077385_Silybin</t>
  </si>
  <si>
    <t>B.3d_DILI-fourth-one-hop-from-MESH_D003474_Curcumin</t>
  </si>
  <si>
    <t>B.3e_DILI-fourth-one-hop-from-RXNORM_40068_DextranSulfate</t>
  </si>
  <si>
    <t>B.3f_DILI-fourth-one-hop-from-PUBCHEM.COMPOUND_5877_Methylprednisone</t>
  </si>
  <si>
    <t>B.3g_DILI-fourth-one-hop-from-PUBCHEM.COMPOUND_5755_Prednisone</t>
  </si>
  <si>
    <t>B.4a_DILI-fourth-one-hop-from-CHEBI_41879_Dexamethasone</t>
  </si>
  <si>
    <t>B.4b_DILI-fourth-one-hop-from-MESH_D000077185_Resveratrol</t>
  </si>
  <si>
    <t>B.4c_DILI-fourth-one-hop-from-MESH_D000077385_Silybin</t>
  </si>
  <si>
    <t>B.4d_DILI-fourth-one-hop-from-MESH_D003474_Curcumin</t>
  </si>
  <si>
    <t>B.4e_DILI-fourth-one-hop-from-RXNORM_40068_DextranSulfate</t>
  </si>
  <si>
    <t>B.4f_DILI-fourth-one-hop-from-PUBCHEM.COMPOUND_5877_Methylprednisone</t>
  </si>
  <si>
    <t>B.4g_DILI-fourth-one-hop-from-PUBCHEM.COMPOUND_5755_Prednisone</t>
  </si>
  <si>
    <t>B.5_DILI_branched-four-hop</t>
  </si>
  <si>
    <t>C.1a_SmallMolecule_real_world_evidence_MultSclerosis</t>
  </si>
  <si>
    <t>C.3a_MultSclerosis_related_to_Nimodipine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</si>
  <si>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</si>
  <si>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</si>
  <si>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</si>
  <si>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</si>
  <si>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</si>
  <si>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</si>
  <si>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</si>
  <si>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</si>
  <si>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</si>
  <si>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</si>
  <si>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</si>
  <si>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ara-ncats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</si>
  <si>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</si>
  <si>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</si>
  <si>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</si>
  <si>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</si>
  <si>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</si>
  <si>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</si>
  <si>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</si>
  <si>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</si>
  <si>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</si>
  <si>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</si>
  <si>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</si>
  <si>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</si>
  <si>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No Results: 200</t>
  </si>
  <si>
    <t>Error: 404</t>
  </si>
  <si>
    <t>Error: 598</t>
  </si>
  <si>
    <t>Results: 200{'PUBCHEM.COMPOUND:2950270': 'True'}</t>
  </si>
  <si>
    <t>Unknown: 503</t>
  </si>
  <si>
    <t>Error: 500</t>
  </si>
  <si>
    <t>Error: 400</t>
  </si>
  <si>
    <t>Results: 200</t>
  </si>
  <si>
    <t>Error: 501</t>
  </si>
  <si>
    <t>Error: 504</t>
  </si>
  <si>
    <t>Error: 422</t>
  </si>
  <si>
    <t>Results: 200{'NCBIGene:120892': 'True', 'NCBIGene:11315': 'True', 'NCBIGene:110357': 'False'}</t>
  </si>
  <si>
    <t>Results: 200{'NCBIGene:3988': 'True', 'NCBIGene:5627': 'False', 'NCBIGene:7043': 'False'}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</si>
</sst>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s="2" t="s">
        <v>55</v>
      </c>
      <c r="C2" s="3" t="s">
        <v>60</v>
      </c>
      <c r="D2" s="4" t="s">
        <v>62</v>
      </c>
      <c r="E2" s="2" t="s">
        <v>55</v>
      </c>
      <c r="F2" s="2" t="s">
        <v>55</v>
      </c>
      <c r="G2" s="3" t="s">
        <v>60</v>
      </c>
      <c r="H2" s="2" t="s">
        <v>55</v>
      </c>
      <c r="I2" s="4" t="s">
        <v>62</v>
      </c>
      <c r="J2" s="4" t="s">
        <v>62</v>
      </c>
      <c r="K2" s="2" t="s">
        <v>55</v>
      </c>
      <c r="L2" s="4" t="s">
        <v>62</v>
      </c>
      <c r="M2" s="4" t="s">
        <v>62</v>
      </c>
      <c r="N2" s="3" t="s">
        <v>57</v>
      </c>
      <c r="O2" s="3" t="s">
        <v>57</v>
      </c>
      <c r="P2" s="3" t="s">
        <v>60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3" t="s">
        <v>60</v>
      </c>
      <c r="W2" s="3" t="s">
        <v>60</v>
      </c>
      <c r="X2" s="3" t="s">
        <v>60</v>
      </c>
      <c r="Y2" s="3" t="s">
        <v>60</v>
      </c>
      <c r="Z2" s="3" t="s">
        <v>60</v>
      </c>
      <c r="AA2" s="3" t="s">
        <v>65</v>
      </c>
      <c r="AB2" s="3" t="s">
        <v>60</v>
      </c>
      <c r="AC2" s="3" t="s">
        <v>60</v>
      </c>
      <c r="AD2" s="3" t="s">
        <v>60</v>
      </c>
      <c r="AE2" s="3" t="s">
        <v>57</v>
      </c>
      <c r="AF2" s="3" t="s">
        <v>57</v>
      </c>
      <c r="AG2" s="3" t="s">
        <v>57</v>
      </c>
      <c r="AH2" s="3" t="s">
        <v>60</v>
      </c>
      <c r="AI2" s="3" t="s">
        <v>60</v>
      </c>
      <c r="AJ2" s="3" t="s">
        <v>60</v>
      </c>
      <c r="AK2" s="3" t="s">
        <v>57</v>
      </c>
    </row>
    <row r="3" spans="1:37">
      <c r="A3" s="1" t="s">
        <v>37</v>
      </c>
      <c r="B3" s="3" t="s">
        <v>56</v>
      </c>
      <c r="C3" s="3" t="s">
        <v>56</v>
      </c>
      <c r="D3" s="3" t="s">
        <v>56</v>
      </c>
      <c r="E3" s="3" t="s">
        <v>56</v>
      </c>
      <c r="F3" s="3" t="s">
        <v>57</v>
      </c>
      <c r="G3" s="3" t="s">
        <v>56</v>
      </c>
      <c r="H3" s="3" t="s">
        <v>56</v>
      </c>
      <c r="I3" s="3" t="s">
        <v>56</v>
      </c>
      <c r="J3" s="3" t="s">
        <v>56</v>
      </c>
      <c r="K3" s="3" t="s">
        <v>56</v>
      </c>
      <c r="L3" s="3" t="s">
        <v>56</v>
      </c>
      <c r="M3" s="3" t="s">
        <v>56</v>
      </c>
      <c r="N3" s="3" t="s">
        <v>56</v>
      </c>
      <c r="O3" s="3" t="s">
        <v>56</v>
      </c>
      <c r="P3" s="3" t="s">
        <v>56</v>
      </c>
      <c r="Q3" s="3" t="s">
        <v>56</v>
      </c>
      <c r="R3" s="3" t="s">
        <v>56</v>
      </c>
      <c r="S3" s="3" t="s">
        <v>56</v>
      </c>
      <c r="T3" s="3" t="s">
        <v>56</v>
      </c>
      <c r="U3" s="3" t="s">
        <v>56</v>
      </c>
      <c r="V3" s="3" t="s">
        <v>56</v>
      </c>
      <c r="W3" s="3" t="s">
        <v>56</v>
      </c>
      <c r="X3" s="3" t="s">
        <v>56</v>
      </c>
      <c r="Y3" s="3" t="s">
        <v>56</v>
      </c>
      <c r="Z3" s="3" t="s">
        <v>56</v>
      </c>
      <c r="AA3" s="3" t="s">
        <v>56</v>
      </c>
      <c r="AB3" s="3" t="s">
        <v>56</v>
      </c>
      <c r="AC3" s="3" t="s">
        <v>56</v>
      </c>
      <c r="AD3" s="3" t="s">
        <v>56</v>
      </c>
      <c r="AE3" s="3" t="s">
        <v>56</v>
      </c>
      <c r="AF3" s="3" t="s">
        <v>56</v>
      </c>
      <c r="AG3" s="3" t="s">
        <v>56</v>
      </c>
      <c r="AH3" s="3" t="s">
        <v>56</v>
      </c>
      <c r="AI3" s="3" t="s">
        <v>56</v>
      </c>
      <c r="AJ3" s="3" t="s">
        <v>56</v>
      </c>
      <c r="AK3" s="3" t="s">
        <v>56</v>
      </c>
    </row>
    <row r="4" spans="1:37">
      <c r="A4" s="1" t="s">
        <v>38</v>
      </c>
      <c r="B4" s="2" t="s">
        <v>55</v>
      </c>
      <c r="C4" s="4" t="s">
        <v>62</v>
      </c>
      <c r="D4" s="4" t="s">
        <v>62</v>
      </c>
      <c r="E4" s="4" t="s">
        <v>62</v>
      </c>
      <c r="F4" s="2" t="s">
        <v>55</v>
      </c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62</v>
      </c>
      <c r="N4" s="5" t="s">
        <v>59</v>
      </c>
      <c r="O4" s="3" t="s">
        <v>57</v>
      </c>
      <c r="P4" s="4" t="s">
        <v>62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4" t="s">
        <v>62</v>
      </c>
      <c r="W4" s="4" t="s">
        <v>62</v>
      </c>
      <c r="X4" s="5" t="s">
        <v>59</v>
      </c>
      <c r="Y4" s="5" t="s">
        <v>59</v>
      </c>
      <c r="Z4" s="5" t="s">
        <v>59</v>
      </c>
      <c r="AA4" s="3" t="s">
        <v>61</v>
      </c>
      <c r="AB4" s="4" t="s">
        <v>62</v>
      </c>
      <c r="AC4" s="5" t="s">
        <v>59</v>
      </c>
      <c r="AD4" s="3" t="s">
        <v>57</v>
      </c>
      <c r="AE4" s="4" t="s">
        <v>62</v>
      </c>
      <c r="AF4" s="4" t="s">
        <v>62</v>
      </c>
      <c r="AG4" s="5" t="s">
        <v>59</v>
      </c>
      <c r="AH4" s="3" t="s">
        <v>57</v>
      </c>
      <c r="AI4" s="5" t="s">
        <v>59</v>
      </c>
      <c r="AJ4" s="4" t="s">
        <v>62</v>
      </c>
      <c r="AK4" s="3" t="s">
        <v>57</v>
      </c>
    </row>
    <row r="5" spans="1:37">
      <c r="A5" s="1" t="s">
        <v>39</v>
      </c>
      <c r="B5" s="3" t="s">
        <v>57</v>
      </c>
      <c r="C5" s="4" t="s">
        <v>62</v>
      </c>
      <c r="D5" s="4" t="s">
        <v>62</v>
      </c>
      <c r="E5" s="4" t="s">
        <v>62</v>
      </c>
      <c r="F5" s="3" t="s">
        <v>57</v>
      </c>
      <c r="G5" s="4" t="s">
        <v>62</v>
      </c>
      <c r="H5" s="3" t="s">
        <v>57</v>
      </c>
      <c r="I5" s="4" t="s">
        <v>62</v>
      </c>
      <c r="J5" s="4" t="s">
        <v>62</v>
      </c>
      <c r="K5" s="4" t="s">
        <v>62</v>
      </c>
      <c r="L5" s="4" t="s">
        <v>62</v>
      </c>
      <c r="M5" s="3" t="s">
        <v>57</v>
      </c>
      <c r="N5" s="3" t="s">
        <v>57</v>
      </c>
      <c r="O5" s="3" t="s">
        <v>57</v>
      </c>
      <c r="P5" s="3" t="s">
        <v>57</v>
      </c>
      <c r="Q5" s="2" t="s">
        <v>55</v>
      </c>
      <c r="R5" s="2" t="s">
        <v>55</v>
      </c>
      <c r="S5" s="3" t="s">
        <v>57</v>
      </c>
      <c r="T5" s="2" t="s">
        <v>55</v>
      </c>
      <c r="U5" s="2" t="s">
        <v>55</v>
      </c>
      <c r="V5" s="3" t="s">
        <v>57</v>
      </c>
      <c r="W5" s="4" t="s">
        <v>62</v>
      </c>
      <c r="X5" s="4" t="s">
        <v>62</v>
      </c>
      <c r="Y5" s="4" t="s">
        <v>62</v>
      </c>
      <c r="Z5" s="4" t="s">
        <v>62</v>
      </c>
      <c r="AA5" s="2" t="s">
        <v>55</v>
      </c>
      <c r="AB5" s="4" t="s">
        <v>62</v>
      </c>
      <c r="AC5" s="4" t="s">
        <v>62</v>
      </c>
      <c r="AD5" s="3" t="s">
        <v>57</v>
      </c>
      <c r="AE5" s="4" t="s">
        <v>62</v>
      </c>
      <c r="AF5" s="2" t="s">
        <v>55</v>
      </c>
      <c r="AG5" s="3" t="s">
        <v>57</v>
      </c>
      <c r="AH5" s="3" t="s">
        <v>57</v>
      </c>
      <c r="AI5" s="2" t="s">
        <v>55</v>
      </c>
      <c r="AJ5" s="2" t="s">
        <v>55</v>
      </c>
      <c r="AK5" s="3" t="s">
        <v>60</v>
      </c>
    </row>
    <row r="6" spans="1:37">
      <c r="A6" s="1" t="s">
        <v>40</v>
      </c>
      <c r="B6" s="2" t="s">
        <v>55</v>
      </c>
      <c r="C6" s="2" t="s">
        <v>55</v>
      </c>
      <c r="D6" s="2" t="s">
        <v>55</v>
      </c>
      <c r="E6" s="2" t="s">
        <v>55</v>
      </c>
      <c r="F6" s="3" t="s">
        <v>57</v>
      </c>
      <c r="G6" s="2" t="s">
        <v>55</v>
      </c>
      <c r="H6" s="2" t="s">
        <v>55</v>
      </c>
      <c r="I6" s="3" t="s">
        <v>56</v>
      </c>
      <c r="J6" s="2" t="s">
        <v>55</v>
      </c>
      <c r="K6" s="2" t="s">
        <v>55</v>
      </c>
      <c r="L6" s="2" t="s">
        <v>55</v>
      </c>
      <c r="M6" s="4" t="s">
        <v>62</v>
      </c>
      <c r="N6" s="2" t="s">
        <v>55</v>
      </c>
      <c r="O6" s="2" t="s">
        <v>55</v>
      </c>
      <c r="P6" s="3" t="s">
        <v>64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3" t="s">
        <v>61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</row>
    <row r="7" spans="1:37">
      <c r="A7" s="1" t="s">
        <v>41</v>
      </c>
      <c r="B7" s="4" t="s">
        <v>58</v>
      </c>
      <c r="C7" s="4" t="s">
        <v>62</v>
      </c>
      <c r="D7" s="4" t="s">
        <v>62</v>
      </c>
      <c r="E7" s="4" t="s">
        <v>62</v>
      </c>
      <c r="F7" s="3" t="s">
        <v>57</v>
      </c>
      <c r="G7" s="2" t="s">
        <v>55</v>
      </c>
      <c r="H7" s="2" t="s">
        <v>55</v>
      </c>
      <c r="I7" s="4" t="s">
        <v>62</v>
      </c>
      <c r="J7" s="4" t="s">
        <v>62</v>
      </c>
      <c r="K7" s="4" t="s">
        <v>62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4" t="s">
        <v>62</v>
      </c>
      <c r="X7" s="4" t="s">
        <v>62</v>
      </c>
      <c r="Y7" s="4" t="s">
        <v>62</v>
      </c>
      <c r="Z7" s="2" t="s">
        <v>55</v>
      </c>
      <c r="AA7" s="3" t="s">
        <v>61</v>
      </c>
      <c r="AB7" s="4" t="s">
        <v>62</v>
      </c>
      <c r="AC7" s="4" t="s">
        <v>62</v>
      </c>
      <c r="AD7" s="2" t="s">
        <v>55</v>
      </c>
      <c r="AE7" s="2" t="s">
        <v>55</v>
      </c>
      <c r="AF7" s="2" t="s">
        <v>55</v>
      </c>
      <c r="AG7" s="4" t="s">
        <v>66</v>
      </c>
      <c r="AH7" s="4" t="s">
        <v>67</v>
      </c>
      <c r="AI7" s="2" t="s">
        <v>55</v>
      </c>
      <c r="AJ7" s="4" t="s">
        <v>62</v>
      </c>
      <c r="AK7" s="2" t="s">
        <v>55</v>
      </c>
    </row>
    <row r="8" spans="1:37">
      <c r="A8" s="1" t="s">
        <v>42</v>
      </c>
      <c r="B8" s="5" t="s">
        <v>59</v>
      </c>
      <c r="C8" s="5" t="s">
        <v>59</v>
      </c>
      <c r="D8" s="5" t="s">
        <v>59</v>
      </c>
      <c r="E8" s="5" t="s">
        <v>59</v>
      </c>
      <c r="F8" s="3" t="s">
        <v>57</v>
      </c>
      <c r="G8" s="5" t="s">
        <v>59</v>
      </c>
      <c r="H8" s="5" t="s">
        <v>59</v>
      </c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59</v>
      </c>
      <c r="V8" s="5" t="s">
        <v>59</v>
      </c>
      <c r="W8" s="5" t="s">
        <v>59</v>
      </c>
      <c r="X8" s="5" t="s">
        <v>59</v>
      </c>
      <c r="Y8" s="5" t="s">
        <v>59</v>
      </c>
      <c r="Z8" s="5" t="s">
        <v>59</v>
      </c>
      <c r="AA8" s="5" t="s">
        <v>59</v>
      </c>
      <c r="AB8" s="5" t="s">
        <v>59</v>
      </c>
      <c r="AC8" s="5" t="s">
        <v>59</v>
      </c>
      <c r="AD8" s="5" t="s">
        <v>59</v>
      </c>
      <c r="AE8" s="5" t="s">
        <v>59</v>
      </c>
      <c r="AF8" s="5" t="s">
        <v>59</v>
      </c>
      <c r="AG8" s="5" t="s">
        <v>59</v>
      </c>
      <c r="AH8" s="5" t="s">
        <v>59</v>
      </c>
      <c r="AI8" s="5" t="s">
        <v>59</v>
      </c>
      <c r="AJ8" s="5" t="s">
        <v>59</v>
      </c>
      <c r="AK8" s="5" t="s">
        <v>59</v>
      </c>
    </row>
    <row r="9" spans="1:37">
      <c r="A9" s="1" t="s">
        <v>43</v>
      </c>
      <c r="B9" s="3" t="s">
        <v>60</v>
      </c>
      <c r="C9" s="3" t="s">
        <v>60</v>
      </c>
      <c r="D9" s="3" t="s">
        <v>60</v>
      </c>
      <c r="E9" s="3" t="s">
        <v>60</v>
      </c>
      <c r="F9" s="3" t="s">
        <v>57</v>
      </c>
      <c r="G9" s="3" t="s">
        <v>60</v>
      </c>
      <c r="H9" s="3" t="s">
        <v>60</v>
      </c>
      <c r="I9" s="3" t="s">
        <v>60</v>
      </c>
      <c r="J9" s="3" t="s">
        <v>60</v>
      </c>
      <c r="K9" s="3" t="s">
        <v>60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60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60</v>
      </c>
      <c r="V9" s="3" t="s">
        <v>60</v>
      </c>
      <c r="W9" s="3" t="s">
        <v>60</v>
      </c>
      <c r="X9" s="3" t="s">
        <v>60</v>
      </c>
      <c r="Y9" s="3" t="s">
        <v>60</v>
      </c>
      <c r="Z9" s="3" t="s">
        <v>60</v>
      </c>
      <c r="AA9" s="3" t="s">
        <v>65</v>
      </c>
      <c r="AB9" s="3" t="s">
        <v>60</v>
      </c>
      <c r="AC9" s="3" t="s">
        <v>60</v>
      </c>
      <c r="AD9" s="3" t="s">
        <v>60</v>
      </c>
      <c r="AE9" s="3" t="s">
        <v>60</v>
      </c>
      <c r="AF9" s="3" t="s">
        <v>60</v>
      </c>
      <c r="AG9" s="3" t="s">
        <v>60</v>
      </c>
      <c r="AH9" s="3" t="s">
        <v>60</v>
      </c>
      <c r="AI9" s="3" t="s">
        <v>60</v>
      </c>
      <c r="AJ9" s="3" t="s">
        <v>60</v>
      </c>
      <c r="AK9" s="3" t="s">
        <v>60</v>
      </c>
    </row>
    <row r="10" spans="1:37">
      <c r="A10" s="1" t="s">
        <v>44</v>
      </c>
      <c r="B10" s="2" t="s">
        <v>55</v>
      </c>
      <c r="C10" s="2" t="s">
        <v>55</v>
      </c>
      <c r="D10" s="3" t="s">
        <v>61</v>
      </c>
      <c r="E10" s="2" t="s">
        <v>55</v>
      </c>
      <c r="F10" s="2" t="s">
        <v>55</v>
      </c>
      <c r="G10" s="2" t="s">
        <v>55</v>
      </c>
      <c r="H10" s="2" t="s">
        <v>55</v>
      </c>
      <c r="I10" s="4" t="s">
        <v>62</v>
      </c>
      <c r="J10" s="4" t="s">
        <v>62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4" t="s">
        <v>62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3" t="s">
        <v>61</v>
      </c>
      <c r="X10" s="3" t="s">
        <v>61</v>
      </c>
      <c r="Y10" s="3" t="s">
        <v>61</v>
      </c>
      <c r="Z10" s="3" t="s">
        <v>61</v>
      </c>
      <c r="AA10" s="2" t="s">
        <v>55</v>
      </c>
      <c r="AB10" s="2" t="s">
        <v>55</v>
      </c>
      <c r="AC10" s="3" t="s">
        <v>61</v>
      </c>
      <c r="AD10" s="3" t="s">
        <v>61</v>
      </c>
      <c r="AE10" s="4" t="s">
        <v>62</v>
      </c>
      <c r="AF10" s="3" t="s">
        <v>61</v>
      </c>
      <c r="AG10" s="3" t="s">
        <v>61</v>
      </c>
      <c r="AH10" s="3" t="s">
        <v>61</v>
      </c>
      <c r="AI10" s="3" t="s">
        <v>61</v>
      </c>
      <c r="AJ10" s="2" t="s">
        <v>55</v>
      </c>
      <c r="AK10" s="2" t="s">
        <v>55</v>
      </c>
    </row>
    <row r="11" spans="1:37">
      <c r="A11" s="1" t="s">
        <v>45</v>
      </c>
      <c r="B11" s="2" t="s">
        <v>55</v>
      </c>
      <c r="C11" s="2" t="s">
        <v>55</v>
      </c>
      <c r="D11" s="2" t="s">
        <v>55</v>
      </c>
      <c r="E11" s="2" t="s">
        <v>55</v>
      </c>
      <c r="F11" s="3" t="s">
        <v>57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</row>
    <row r="12" spans="1:37">
      <c r="A12" s="1" t="s">
        <v>46</v>
      </c>
      <c r="B12" s="2" t="s">
        <v>55</v>
      </c>
      <c r="C12" s="2" t="s">
        <v>55</v>
      </c>
      <c r="D12" s="2" t="s">
        <v>55</v>
      </c>
      <c r="E12" s="3" t="s">
        <v>61</v>
      </c>
      <c r="F12" s="3" t="s">
        <v>57</v>
      </c>
      <c r="G12" s="2" t="s">
        <v>55</v>
      </c>
      <c r="H12" s="3" t="s">
        <v>61</v>
      </c>
      <c r="I12" s="4" t="s">
        <v>62</v>
      </c>
      <c r="J12" s="2" t="s">
        <v>55</v>
      </c>
      <c r="K12" s="3" t="s">
        <v>61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4" t="s">
        <v>62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</row>
    <row r="13" spans="1:37">
      <c r="A13" s="1" t="s">
        <v>47</v>
      </c>
      <c r="B13" s="3" t="s">
        <v>61</v>
      </c>
      <c r="C13" s="3" t="s">
        <v>61</v>
      </c>
      <c r="D13" s="3" t="s">
        <v>61</v>
      </c>
      <c r="E13" s="3" t="s">
        <v>61</v>
      </c>
      <c r="F13" s="3" t="s">
        <v>57</v>
      </c>
      <c r="G13" s="3" t="s">
        <v>61</v>
      </c>
      <c r="H13" s="3" t="s">
        <v>61</v>
      </c>
      <c r="I13" s="2" t="s">
        <v>55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  <c r="O13" s="3" t="s">
        <v>61</v>
      </c>
      <c r="P13" s="4" t="s">
        <v>62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4" t="s">
        <v>62</v>
      </c>
      <c r="W13" s="4" t="s">
        <v>62</v>
      </c>
      <c r="X13" s="2" t="s">
        <v>55</v>
      </c>
      <c r="Y13" s="2" t="s">
        <v>55</v>
      </c>
      <c r="Z13" s="2" t="s">
        <v>55</v>
      </c>
      <c r="AA13" s="3" t="s">
        <v>61</v>
      </c>
      <c r="AB13" s="2" t="s">
        <v>55</v>
      </c>
      <c r="AC13" s="4" t="s">
        <v>62</v>
      </c>
      <c r="AD13" s="3" t="s">
        <v>61</v>
      </c>
      <c r="AE13" s="4" t="s">
        <v>62</v>
      </c>
      <c r="AF13" s="2" t="s">
        <v>55</v>
      </c>
      <c r="AG13" s="3" t="s">
        <v>61</v>
      </c>
      <c r="AH13" s="3" t="s">
        <v>61</v>
      </c>
      <c r="AI13" s="2" t="s">
        <v>55</v>
      </c>
      <c r="AJ13" s="3" t="s">
        <v>61</v>
      </c>
      <c r="AK13" s="3" t="s">
        <v>61</v>
      </c>
    </row>
    <row r="14" spans="1:37">
      <c r="A14" s="1" t="s">
        <v>48</v>
      </c>
      <c r="B14" s="2" t="s">
        <v>55</v>
      </c>
      <c r="C14" s="2" t="s">
        <v>55</v>
      </c>
      <c r="D14" s="5" t="s">
        <v>59</v>
      </c>
      <c r="E14" s="5" t="s">
        <v>59</v>
      </c>
      <c r="F14" s="5" t="s">
        <v>59</v>
      </c>
      <c r="G14" s="5" t="s">
        <v>59</v>
      </c>
      <c r="H14" s="5" t="s">
        <v>59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5" t="s">
        <v>59</v>
      </c>
      <c r="O14" s="5" t="s">
        <v>59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3" t="s">
        <v>61</v>
      </c>
      <c r="AB14" s="2" t="s">
        <v>55</v>
      </c>
      <c r="AC14" s="2" t="s">
        <v>55</v>
      </c>
      <c r="AD14" s="5" t="s">
        <v>59</v>
      </c>
      <c r="AE14" s="2" t="s">
        <v>55</v>
      </c>
      <c r="AF14" s="2" t="s">
        <v>55</v>
      </c>
      <c r="AG14" s="5" t="s">
        <v>59</v>
      </c>
      <c r="AH14" s="5" t="s">
        <v>59</v>
      </c>
      <c r="AI14" s="2" t="s">
        <v>55</v>
      </c>
      <c r="AJ14" s="5" t="s">
        <v>59</v>
      </c>
      <c r="AK14" s="5" t="s">
        <v>59</v>
      </c>
    </row>
    <row r="15" spans="1:37">
      <c r="A15" s="1" t="s">
        <v>49</v>
      </c>
      <c r="B15" s="3" t="s">
        <v>57</v>
      </c>
      <c r="C15" s="3" t="s">
        <v>57</v>
      </c>
      <c r="D15" s="3" t="s">
        <v>57</v>
      </c>
      <c r="E15" s="3" t="s">
        <v>57</v>
      </c>
      <c r="F15" s="3" t="s">
        <v>57</v>
      </c>
      <c r="G15" s="3" t="s">
        <v>57</v>
      </c>
      <c r="H15" s="3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2" t="s">
        <v>55</v>
      </c>
      <c r="O15" s="3" t="s">
        <v>57</v>
      </c>
      <c r="P15" s="3" t="s">
        <v>57</v>
      </c>
      <c r="Q15" s="3" t="s">
        <v>57</v>
      </c>
      <c r="R15" s="3" t="s">
        <v>57</v>
      </c>
      <c r="S15" s="3" t="s">
        <v>57</v>
      </c>
      <c r="T15" s="3" t="s">
        <v>57</v>
      </c>
      <c r="U15" s="3" t="s">
        <v>57</v>
      </c>
      <c r="V15" s="3" t="s">
        <v>57</v>
      </c>
      <c r="W15" s="3" t="s">
        <v>57</v>
      </c>
      <c r="X15" s="3" t="s">
        <v>57</v>
      </c>
      <c r="Y15" s="3" t="s">
        <v>57</v>
      </c>
      <c r="Z15" s="3" t="s">
        <v>57</v>
      </c>
      <c r="AA15" s="3" t="s">
        <v>57</v>
      </c>
      <c r="AB15" s="3" t="s">
        <v>57</v>
      </c>
      <c r="AC15" s="3" t="s">
        <v>57</v>
      </c>
      <c r="AD15" s="3" t="s">
        <v>57</v>
      </c>
      <c r="AE15" s="3" t="s">
        <v>57</v>
      </c>
      <c r="AF15" s="3" t="s">
        <v>57</v>
      </c>
      <c r="AG15" s="3" t="s">
        <v>57</v>
      </c>
      <c r="AH15" s="3" t="s">
        <v>57</v>
      </c>
      <c r="AI15" s="3" t="s">
        <v>57</v>
      </c>
      <c r="AJ15" s="3" t="s">
        <v>57</v>
      </c>
      <c r="AK15" s="3" t="s">
        <v>57</v>
      </c>
    </row>
    <row r="16" spans="1:37">
      <c r="A16" s="1" t="s">
        <v>50</v>
      </c>
      <c r="B16" s="3" t="s">
        <v>57</v>
      </c>
      <c r="C16" s="2" t="s">
        <v>55</v>
      </c>
      <c r="D16" s="2" t="s">
        <v>55</v>
      </c>
      <c r="E16" s="2" t="s">
        <v>55</v>
      </c>
      <c r="F16" s="3" t="s">
        <v>57</v>
      </c>
      <c r="G16" s="2" t="s">
        <v>55</v>
      </c>
      <c r="H16" s="2" t="s">
        <v>55</v>
      </c>
      <c r="I16" s="3" t="s">
        <v>57</v>
      </c>
      <c r="J16" s="3" t="s">
        <v>57</v>
      </c>
      <c r="K16" s="2" t="s">
        <v>55</v>
      </c>
      <c r="L16" s="2" t="s">
        <v>55</v>
      </c>
      <c r="M16" s="3" t="s">
        <v>57</v>
      </c>
      <c r="N16" s="3" t="s">
        <v>57</v>
      </c>
      <c r="O16" s="3" t="s">
        <v>57</v>
      </c>
      <c r="P16" s="3" t="s">
        <v>57</v>
      </c>
      <c r="Q16" s="3" t="s">
        <v>57</v>
      </c>
      <c r="R16" s="2" t="s">
        <v>55</v>
      </c>
      <c r="S16" s="3" t="s">
        <v>57</v>
      </c>
      <c r="T16" s="3" t="s">
        <v>57</v>
      </c>
      <c r="U16" s="2" t="s">
        <v>55</v>
      </c>
      <c r="V16" s="3" t="s">
        <v>57</v>
      </c>
      <c r="W16" s="2" t="s">
        <v>55</v>
      </c>
      <c r="X16" s="3" t="s">
        <v>57</v>
      </c>
      <c r="Y16" s="2" t="s">
        <v>55</v>
      </c>
      <c r="Z16" s="2" t="s">
        <v>55</v>
      </c>
      <c r="AA16" s="3" t="s">
        <v>65</v>
      </c>
      <c r="AB16" s="3" t="s">
        <v>57</v>
      </c>
      <c r="AC16" s="2" t="s">
        <v>55</v>
      </c>
      <c r="AD16" s="3" t="s">
        <v>57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</row>
    <row r="17" spans="1:37">
      <c r="A17" s="1" t="s">
        <v>51</v>
      </c>
      <c r="B17" s="2" t="s">
        <v>55</v>
      </c>
      <c r="C17" s="2" t="s">
        <v>55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4" t="s">
        <v>62</v>
      </c>
      <c r="J17" s="2" t="s">
        <v>55</v>
      </c>
      <c r="K17" s="2" t="s">
        <v>55</v>
      </c>
      <c r="L17" s="2" t="s">
        <v>55</v>
      </c>
      <c r="M17" s="2" t="s">
        <v>55</v>
      </c>
      <c r="N17" s="3" t="s">
        <v>63</v>
      </c>
      <c r="O17" s="3" t="s">
        <v>63</v>
      </c>
      <c r="P17" s="4" t="s">
        <v>62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4" t="s">
        <v>62</v>
      </c>
      <c r="X17" s="2" t="s">
        <v>55</v>
      </c>
      <c r="Y17" s="2" t="s">
        <v>55</v>
      </c>
      <c r="Z17" s="2" t="s">
        <v>55</v>
      </c>
      <c r="AA17" s="3" t="s">
        <v>61</v>
      </c>
      <c r="AB17" s="2" t="s">
        <v>55</v>
      </c>
      <c r="AC17" s="2" t="s">
        <v>55</v>
      </c>
      <c r="AD17" s="3" t="s">
        <v>63</v>
      </c>
      <c r="AE17" s="4" t="s">
        <v>62</v>
      </c>
      <c r="AF17" s="2" t="s">
        <v>55</v>
      </c>
      <c r="AG17" s="3" t="s">
        <v>63</v>
      </c>
      <c r="AH17" s="3" t="s">
        <v>63</v>
      </c>
      <c r="AI17" s="2" t="s">
        <v>55</v>
      </c>
      <c r="AJ17" s="3" t="s">
        <v>63</v>
      </c>
      <c r="AK17" s="3" t="s">
        <v>63</v>
      </c>
    </row>
    <row r="18" spans="1:37">
      <c r="A18" s="1" t="s">
        <v>52</v>
      </c>
      <c r="B18" s="2" t="s">
        <v>55</v>
      </c>
      <c r="C18" s="2" t="s">
        <v>55</v>
      </c>
      <c r="D18" s="2" t="s">
        <v>55</v>
      </c>
      <c r="E18" s="2" t="s">
        <v>55</v>
      </c>
      <c r="F18" s="3" t="s">
        <v>57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3" t="s">
        <v>61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</row>
    <row r="19" spans="1:37">
      <c r="A19" s="1" t="s">
        <v>53</v>
      </c>
      <c r="B19" s="2" t="s">
        <v>55</v>
      </c>
      <c r="C19" s="2" t="s">
        <v>55</v>
      </c>
      <c r="D19" s="2" t="s">
        <v>55</v>
      </c>
      <c r="E19" s="2" t="s">
        <v>55</v>
      </c>
      <c r="F19" s="3" t="s">
        <v>57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3" t="s">
        <v>57</v>
      </c>
      <c r="O19" s="3" t="s">
        <v>60</v>
      </c>
      <c r="P19" s="3" t="s">
        <v>60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3" t="s">
        <v>57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3" t="s">
        <v>60</v>
      </c>
      <c r="AF19" s="2" t="s">
        <v>55</v>
      </c>
      <c r="AG19" s="3" t="s">
        <v>57</v>
      </c>
      <c r="AH19" s="2" t="s">
        <v>55</v>
      </c>
      <c r="AI19" s="2" t="s">
        <v>55</v>
      </c>
      <c r="AJ19" s="2" t="s">
        <v>55</v>
      </c>
      <c r="AK19" s="2" t="s">
        <v>55</v>
      </c>
    </row>
    <row r="20" spans="1:37">
      <c r="A20" s="1" t="s">
        <v>54</v>
      </c>
      <c r="B20" s="6">
        <f>HYPERLINK("https://arax.ncats.io/?source=ARS&amp;id=ad2cf3dc-e59f-426f-850e-3c7ee3745a09", "https://arax.ncats.io/?source=ARS&amp;id=ad2cf3dc-e59f-426f-850e-3c7ee3745a09")</f>
        <v>0</v>
      </c>
      <c r="C20" s="6">
        <f>HYPERLINK("https://arax.ncats.io/?source=ARS&amp;id=682bffe3-21a9-4fe1-b798-8e11c5ff42a6", "https://arax.ncats.io/?source=ARS&amp;id=682bffe3-21a9-4fe1-b798-8e11c5ff42a6")</f>
        <v>0</v>
      </c>
      <c r="D20" s="6">
        <f>HYPERLINK("https://arax.ncats.io/?source=ARS&amp;id=bed693f9-54b6-4642-9b11-fcb391ad89e8", "https://arax.ncats.io/?source=ARS&amp;id=bed693f9-54b6-4642-9b11-fcb391ad89e8")</f>
        <v>0</v>
      </c>
      <c r="E20" s="6">
        <f>HYPERLINK("https://arax.ncats.io/?source=ARS&amp;id=f0108eb5-2133-4c3b-a027-a186799842cc", "https://arax.ncats.io/?source=ARS&amp;id=f0108eb5-2133-4c3b-a027-a186799842cc")</f>
        <v>0</v>
      </c>
      <c r="F20" s="6">
        <f>HYPERLINK("https://arax.ncats.io/?source=ARS&amp;id=36f793ee-fa73-414f-a10d-d0e112d62bbe", "https://arax.ncats.io/?source=ARS&amp;id=36f793ee-fa73-414f-a10d-d0e112d62bbe")</f>
        <v>0</v>
      </c>
      <c r="G20" s="6">
        <f>HYPERLINK("https://arax.ncats.io/?source=ARS&amp;id=2d9674d9-847a-4d41-a87f-80b04ac9a599", "https://arax.ncats.io/?source=ARS&amp;id=2d9674d9-847a-4d41-a87f-80b04ac9a599")</f>
        <v>0</v>
      </c>
      <c r="H20" s="6">
        <f>HYPERLINK("https://arax.ncats.io/?source=ARS&amp;id=c2de7ec5-f320-40ae-bf33-b3bd0fdc5900", "https://arax.ncats.io/?source=ARS&amp;id=c2de7ec5-f320-40ae-bf33-b3bd0fdc5900")</f>
        <v>0</v>
      </c>
      <c r="I20" s="6">
        <f>HYPERLINK("https://arax.ncats.io/?source=ARS&amp;id=8d4cdd25-3397-41fb-8b15-9a8365095e90", "https://arax.ncats.io/?source=ARS&amp;id=8d4cdd25-3397-41fb-8b15-9a8365095e90")</f>
        <v>0</v>
      </c>
      <c r="J20" s="6">
        <f>HYPERLINK("https://arax.ncats.io/?source=ARS&amp;id=c89c6836-c03e-42cc-8c6e-fe1ccf1bb62f", "https://arax.ncats.io/?source=ARS&amp;id=c89c6836-c03e-42cc-8c6e-fe1ccf1bb62f")</f>
        <v>0</v>
      </c>
      <c r="K20" s="6">
        <f>HYPERLINK("https://arax.ncats.io/?source=ARS&amp;id=77024745-be18-4d4a-b6c7-9262f4938223", "https://arax.ncats.io/?source=ARS&amp;id=77024745-be18-4d4a-b6c7-9262f4938223")</f>
        <v>0</v>
      </c>
      <c r="L20" s="6">
        <f>HYPERLINK("https://arax.ncats.io/?source=ARS&amp;id=d34b129e-a969-415b-aca9-73ece5de7373", "https://arax.ncats.io/?source=ARS&amp;id=d34b129e-a969-415b-aca9-73ece5de7373")</f>
        <v>0</v>
      </c>
      <c r="M20" s="6">
        <f>HYPERLINK("https://arax.ncats.io/?source=ARS&amp;id=9937574f-0532-412b-8185-761565c71add", "https://arax.ncats.io/?source=ARS&amp;id=9937574f-0532-412b-8185-761565c71add")</f>
        <v>0</v>
      </c>
      <c r="N20" s="6">
        <f>HYPERLINK("https://arax.ncats.io/?source=ARS&amp;id=8935e434-95dd-43cc-b15e-1f205b27de64", "https://arax.ncats.io/?source=ARS&amp;id=8935e434-95dd-43cc-b15e-1f205b27de64")</f>
        <v>0</v>
      </c>
      <c r="O20" s="6">
        <f>HYPERLINK("https://arax.ncats.io/?source=ARS&amp;id=9be76f73-a6fd-4682-8405-f864fca3bb84", "https://arax.ncats.io/?source=ARS&amp;id=9be76f73-a6fd-4682-8405-f864fca3bb84")</f>
        <v>0</v>
      </c>
      <c r="P20" s="6">
        <f>HYPERLINK("https://arax.ncats.io/?source=ARS&amp;id=2179b1da-e2b1-4e57-aa12-a2efb5e59485", "https://arax.ncats.io/?source=ARS&amp;id=2179b1da-e2b1-4e57-aa12-a2efb5e59485")</f>
        <v>0</v>
      </c>
      <c r="Q20" s="6">
        <f>HYPERLINK("https://arax.ncats.io/?source=ARS&amp;id=f41ff986-c8a8-47c2-bd7c-dc7a260b9c00", "https://arax.ncats.io/?source=ARS&amp;id=f41ff986-c8a8-47c2-bd7c-dc7a260b9c00")</f>
        <v>0</v>
      </c>
      <c r="R20" s="6">
        <f>HYPERLINK("https://arax.ncats.io/?source=ARS&amp;id=e54361b9-61b0-4f50-90bb-cd98119c5c9a", "https://arax.ncats.io/?source=ARS&amp;id=e54361b9-61b0-4f50-90bb-cd98119c5c9a")</f>
        <v>0</v>
      </c>
      <c r="S20" s="6">
        <f>HYPERLINK("https://arax.ncats.io/?source=ARS&amp;id=035768ab-db26-4582-b997-7e7248da7cf2", "https://arax.ncats.io/?source=ARS&amp;id=035768ab-db26-4582-b997-7e7248da7cf2")</f>
        <v>0</v>
      </c>
      <c r="T20" s="6">
        <f>HYPERLINK("https://arax.ncats.io/?source=ARS&amp;id=af2f028a-be0b-4afc-9ba0-d0c9d7f88976", "https://arax.ncats.io/?source=ARS&amp;id=af2f028a-be0b-4afc-9ba0-d0c9d7f88976")</f>
        <v>0</v>
      </c>
      <c r="U20" s="6">
        <f>HYPERLINK("https://arax.ncats.io/?source=ARS&amp;id=bc5dca5b-2826-4120-b9ec-5b8e03bf170b", "https://arax.ncats.io/?source=ARS&amp;id=bc5dca5b-2826-4120-b9ec-5b8e03bf170b")</f>
        <v>0</v>
      </c>
      <c r="V20" s="6">
        <f>HYPERLINK("https://arax.ncats.io/?source=ARS&amp;id=063ba7e0-0660-4110-9eaa-b207db6e47a8", "https://arax.ncats.io/?source=ARS&amp;id=063ba7e0-0660-4110-9eaa-b207db6e47a8")</f>
        <v>0</v>
      </c>
      <c r="W20" s="6">
        <f>HYPERLINK("https://arax.ncats.io/?source=ARS&amp;id=571cf404-0707-4a06-88ed-2d204d133a05", "https://arax.ncats.io/?source=ARS&amp;id=571cf404-0707-4a06-88ed-2d204d133a05")</f>
        <v>0</v>
      </c>
      <c r="X20" s="6">
        <f>HYPERLINK("https://arax.ncats.io/?source=ARS&amp;id=e81b6103-4d4d-4c9e-b85a-cde239053eeb", "https://arax.ncats.io/?source=ARS&amp;id=e81b6103-4d4d-4c9e-b85a-cde239053eeb")</f>
        <v>0</v>
      </c>
      <c r="Y20" s="6">
        <f>HYPERLINK("https://arax.ncats.io/?source=ARS&amp;id=f222755f-082e-4172-9e66-48e77df956ea", "https://arax.ncats.io/?source=ARS&amp;id=f222755f-082e-4172-9e66-48e77df956ea")</f>
        <v>0</v>
      </c>
      <c r="Z20" s="6">
        <f>HYPERLINK("https://arax.ncats.io/?source=ARS&amp;id=1f02563f-3f97-44fd-a22a-ac84a23a413d", "https://arax.ncats.io/?source=ARS&amp;id=1f02563f-3f97-44fd-a22a-ac84a23a413d")</f>
        <v>0</v>
      </c>
      <c r="AA20" s="6">
        <f>HYPERLINK("https://arax.ncats.io/?source=ARS&amp;id=1535f25f-b8d4-41a4-a76d-096365a96105", "https://arax.ncats.io/?source=ARS&amp;id=1535f25f-b8d4-41a4-a76d-096365a96105")</f>
        <v>0</v>
      </c>
      <c r="AB20" s="6">
        <f>HYPERLINK("https://arax.ncats.io/?source=ARS&amp;id=05aa1f8a-6f4e-460f-899b-1424ccbe2452", "https://arax.ncats.io/?source=ARS&amp;id=05aa1f8a-6f4e-460f-899b-1424ccbe2452")</f>
        <v>0</v>
      </c>
      <c r="AC20" s="6">
        <f>HYPERLINK("https://arax.ncats.io/?source=ARS&amp;id=5a4a2229-832c-4ba4-90c3-cf94b7374f06", "https://arax.ncats.io/?source=ARS&amp;id=5a4a2229-832c-4ba4-90c3-cf94b7374f06")</f>
        <v>0</v>
      </c>
      <c r="AD20" s="6">
        <f>HYPERLINK("https://arax.ncats.io/?source=ARS&amp;id=c7f94c13-cbf9-45a0-aee1-9545a6695097", "https://arax.ncats.io/?source=ARS&amp;id=c7f94c13-cbf9-45a0-aee1-9545a6695097")</f>
        <v>0</v>
      </c>
      <c r="AE20" s="6">
        <f>HYPERLINK("https://arax.ncats.io/?source=ARS&amp;id=08e008ff-7b50-4232-b56c-201ba8785352", "https://arax.ncats.io/?source=ARS&amp;id=08e008ff-7b50-4232-b56c-201ba8785352")</f>
        <v>0</v>
      </c>
      <c r="AF20" s="6">
        <f>HYPERLINK("https://arax.ncats.io/?source=ARS&amp;id=0308b146-41b5-486c-86fd-7645abb62aae", "https://arax.ncats.io/?source=ARS&amp;id=0308b146-41b5-486c-86fd-7645abb62aae")</f>
        <v>0</v>
      </c>
      <c r="AG20" s="6">
        <f>HYPERLINK("https://arax.ncats.io/?source=ARS&amp;id=50ba488f-9dc1-48d4-95db-244bb2e44db7", "https://arax.ncats.io/?source=ARS&amp;id=50ba488f-9dc1-48d4-95db-244bb2e44db7")</f>
        <v>0</v>
      </c>
      <c r="AH20" s="6">
        <f>HYPERLINK("https://arax.ncats.io/?source=ARS&amp;id=55c5b3c3-6562-4795-9de3-52a5d568198c", "https://arax.ncats.io/?source=ARS&amp;id=55c5b3c3-6562-4795-9de3-52a5d568198c")</f>
        <v>0</v>
      </c>
      <c r="AI20" s="6">
        <f>HYPERLINK("https://arax.ncats.io/?source=ARS&amp;id=9c3ffefd-deff-4b44-854c-e151398fedc9", "https://arax.ncats.io/?source=ARS&amp;id=9c3ffefd-deff-4b44-854c-e151398fedc9")</f>
        <v>0</v>
      </c>
      <c r="AJ20" s="6">
        <f>HYPERLINK("https://arax.ncats.io/?source=ARS&amp;id=abd13a57-1108-47b1-9e8a-58645e68ecc6", "https://arax.ncats.io/?source=ARS&amp;id=abd13a57-1108-47b1-9e8a-58645e68ecc6")</f>
        <v>0</v>
      </c>
      <c r="AK20" s="6">
        <f>HYPERLINK("https://arax.ncats.io/?source=ARS&amp;id=b72ff7da-fe11-4974-bd52-834adf0b783b", "https://arax.ncats.io/?source=ARS&amp;id=b72ff7da-fe11-4974-bd52-834adf0b783b")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2021-09-28T12:13:56Z</dcterms:created>
  <dcterms:modified xsi:type="dcterms:W3CDTF">2021-09-28T12:13:56Z</dcterms:modified>
</cp:coreProperties>
</file>