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<sst xmlns="http://schemas.openxmlformats.org/spreadsheetml/2006/main" count="748" uniqueCount="74">
  <si>
    <t>A.0_RHOBTB2_direct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</si>
  <si>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</si>
  <si>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</si>
  <si>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</si>
  <si>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</si>
  <si>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</si>
  <si>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</si>
  <si>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</si>
  <si>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</si>
  <si>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</si>
  <si>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</si>
  <si>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</si>
  <si>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B.0_Initial_three-hop_MESH:D056487_ChronicDILI</t>
  </si>
  <si>
    <t>B.1a_DILI-three-hop-from-MONDO:0005359_DILI</t>
  </si>
  <si>
    <t>B.1b_DILI_three-hop-from-SNOMEDCT:197358007_ToxicLiverDiseaseAcuteHepatitis</t>
  </si>
  <si>
    <t>B.1c_DILI_three-hop-from-MESH:D056487_ChronicDILI</t>
  </si>
  <si>
    <t>B.1d_DILI_three-hop-from-SNOMEDCT:197354009_ToxicLiverDisease</t>
  </si>
  <si>
    <t>B.1e_DILI_three-hop-from-SNOMEDCT:427399008_DrugInducedDisorderLiver</t>
  </si>
  <si>
    <t>B.2a_DILI-three-hop-from-MONDO:0005359_DILI</t>
  </si>
  <si>
    <t>B.2b_DILI-three-hop-from-SNOMEDCT:197358007_ToxicLiverDiseaseAcuteHepatitis</t>
  </si>
  <si>
    <t>B.2c_DILI-three-hop-from-MESH:D056487_ChronicDILI</t>
  </si>
  <si>
    <t>B.2d_DILI-three-hop-from-SNOMEDCT:197354009_ToxicLiverDisease</t>
  </si>
  <si>
    <t>B.2e_DILI-three-hop-from-SNOMEDCT:427399008_DrugInducedDisorderLiver</t>
  </si>
  <si>
    <t>B.3a_DILI-fourth-one-hop-from-CHEBI:41879_Dexamethasone</t>
  </si>
  <si>
    <t>B.3b_DILI-fourth-one-hop-from-MESH:D000077185_Resveratrol</t>
  </si>
  <si>
    <t>B.3c_DILI-fourth-one-hop-from-MESH:D000077385_Silybin</t>
  </si>
  <si>
    <t>B.3d_DILI-fourth-one-hop-from-MESH:D003474_Curcumin</t>
  </si>
  <si>
    <t>B.3e_DILI-fourth-one-hop-from-RXNORM:40068_DextranSulfate</t>
  </si>
  <si>
    <t>B.4a_DILI-fourth-one-hop-from-CHEBI:41879_Dexamethasone</t>
  </si>
  <si>
    <t>B.4b_DILI-fourth-one-hop-from-MESH:D000077185_Resveratrol</t>
  </si>
  <si>
    <t>B.4c_DILI-fourth-one-hop-from-MESH:D000077385_Silybin</t>
  </si>
  <si>
    <t>B.4d_DILI-fourth-one-hop-from-MESH:D003474_Curcumin</t>
  </si>
  <si>
    <t>B.4e_DILI-fourth-one-hop-from-RXNORM:40068_DextranSulfate</t>
  </si>
  <si>
    <t>B.5_DILI-one-hop-from-genes</t>
  </si>
  <si>
    <t>B.6_one-hop-gene-biological-process-or-activity_trapi</t>
  </si>
  <si>
    <t>B.7_DILI_branched-four-hop-from-MONDO:0005359_DILI</t>
  </si>
  <si>
    <t>C.1a_SmallMolecule_real_world_evidence_MultSclerosis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</si>
  <si>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</si>
  <si>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</si>
  <si>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</si>
  <si>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</si>
  <si>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</si>
  <si>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</si>
  <si>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</si>
  <si>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</si>
  <si>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</si>
  <si>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</si>
  <si>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</si>
  <si>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</si>
  <si>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</si>
  <si>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</si>
  <si>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</si>
  <si>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</si>
  <si>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</si>
  <si>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</si>
  <si>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</si>
  <si>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</si>
  <si>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</si>
  <si>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</si>
  <si>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</si>
  <si>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</si>
  <si>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500</t>
  </si>
  <si>
    <t>Results: 200</t>
  </si>
  <si>
    <t>Error: 502</t>
  </si>
  <si>
    <t>Error: 400</t>
  </si>
  <si>
    <t>Error: 598</t>
  </si>
  <si>
    <t>Unknown: 503</t>
  </si>
  <si>
    <t>Error: 501</t>
  </si>
  <si>
    <t>Error: 504</t>
  </si>
  <si>
    <t>Error: 422</t>
  </si>
  <si>
    <t>No Results: 422</t>
  </si>
  <si>
    <t>No Results: 400</t>
  </si>
  <si>
    <t>No Results: 500</t>
  </si>
  <si>
    <t>No Results: 502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</si>
</sst>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8"/>
  <sheetViews>
    <sheetView tabSelected="1" workbookViewId="0"/>
  </sheetViews>
  <sheetFormatPr defaultRowHeight="15"/>
  <sheetData>
    <row r="1" spans="1:4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>
      <c r="A2" s="1" t="s">
        <v>43</v>
      </c>
      <c r="B2" s="2" t="s">
        <v>60</v>
      </c>
      <c r="C2" s="3" t="s">
        <v>62</v>
      </c>
      <c r="D2" s="4" t="s">
        <v>65</v>
      </c>
      <c r="E2" s="2" t="s">
        <v>60</v>
      </c>
      <c r="F2" s="2" t="s">
        <v>60</v>
      </c>
      <c r="G2" s="3" t="s">
        <v>62</v>
      </c>
      <c r="H2" s="2" t="s">
        <v>60</v>
      </c>
      <c r="I2" s="3" t="s">
        <v>62</v>
      </c>
      <c r="J2" s="3" t="s">
        <v>62</v>
      </c>
      <c r="K2" s="2" t="s">
        <v>60</v>
      </c>
      <c r="L2" s="3" t="s">
        <v>62</v>
      </c>
      <c r="M2" s="3" t="s">
        <v>62</v>
      </c>
      <c r="N2" s="2" t="s">
        <v>60</v>
      </c>
      <c r="O2" s="4" t="s">
        <v>65</v>
      </c>
      <c r="P2" s="4" t="s">
        <v>65</v>
      </c>
      <c r="Q2" s="2" t="s">
        <v>60</v>
      </c>
      <c r="R2" s="4" t="s">
        <v>61</v>
      </c>
      <c r="S2" s="4" t="s">
        <v>65</v>
      </c>
      <c r="T2" s="4" t="s">
        <v>65</v>
      </c>
      <c r="U2" s="4" t="s">
        <v>65</v>
      </c>
      <c r="V2" s="2" t="s">
        <v>60</v>
      </c>
      <c r="W2" s="4" t="s">
        <v>65</v>
      </c>
      <c r="X2" s="2" t="s">
        <v>60</v>
      </c>
      <c r="Y2" s="3" t="s">
        <v>62</v>
      </c>
      <c r="Z2" s="2" t="s">
        <v>60</v>
      </c>
      <c r="AA2" s="2" t="s">
        <v>60</v>
      </c>
      <c r="AB2" s="2" t="s">
        <v>60</v>
      </c>
      <c r="AC2" s="4" t="s">
        <v>69</v>
      </c>
      <c r="AD2" s="4" t="s">
        <v>65</v>
      </c>
      <c r="AE2" s="3" t="s">
        <v>62</v>
      </c>
      <c r="AF2" s="3" t="s">
        <v>62</v>
      </c>
      <c r="AG2" s="3" t="s">
        <v>62</v>
      </c>
      <c r="AH2" s="4" t="s">
        <v>69</v>
      </c>
      <c r="AI2" s="3" t="s">
        <v>62</v>
      </c>
      <c r="AJ2" s="3" t="s">
        <v>62</v>
      </c>
      <c r="AK2" s="2" t="s">
        <v>70</v>
      </c>
      <c r="AL2" s="3" t="s">
        <v>62</v>
      </c>
      <c r="AM2" s="3" t="s">
        <v>62</v>
      </c>
      <c r="AN2" s="3" t="s">
        <v>62</v>
      </c>
      <c r="AO2" s="3" t="s">
        <v>62</v>
      </c>
      <c r="AP2" s="3" t="s">
        <v>62</v>
      </c>
      <c r="AQ2" s="4" t="s">
        <v>61</v>
      </c>
      <c r="AR2" s="4" t="s">
        <v>65</v>
      </c>
    </row>
    <row r="3" spans="1:44">
      <c r="A3" s="1" t="s">
        <v>44</v>
      </c>
      <c r="B3" s="2" t="s">
        <v>60</v>
      </c>
      <c r="C3" s="3" t="s">
        <v>62</v>
      </c>
      <c r="D3" s="3" t="s">
        <v>62</v>
      </c>
      <c r="E3" s="3" t="s">
        <v>62</v>
      </c>
      <c r="F3" s="2" t="s">
        <v>60</v>
      </c>
      <c r="G3" s="2" t="s">
        <v>60</v>
      </c>
      <c r="H3" s="3" t="s">
        <v>62</v>
      </c>
      <c r="I3" s="3" t="s">
        <v>62</v>
      </c>
      <c r="J3" s="3" t="s">
        <v>62</v>
      </c>
      <c r="K3" s="3" t="s">
        <v>62</v>
      </c>
      <c r="L3" s="3" t="s">
        <v>62</v>
      </c>
      <c r="M3" s="3" t="s">
        <v>62</v>
      </c>
      <c r="N3" s="2" t="s">
        <v>60</v>
      </c>
      <c r="O3" s="4" t="s">
        <v>65</v>
      </c>
      <c r="P3" s="4" t="s">
        <v>65</v>
      </c>
      <c r="Q3" s="4" t="s">
        <v>65</v>
      </c>
      <c r="R3" s="4" t="s">
        <v>65</v>
      </c>
      <c r="S3" s="4" t="s">
        <v>65</v>
      </c>
      <c r="T3" s="3" t="s">
        <v>62</v>
      </c>
      <c r="U3" s="3" t="s">
        <v>62</v>
      </c>
      <c r="V3" s="4" t="s">
        <v>65</v>
      </c>
      <c r="W3" s="4" t="s">
        <v>65</v>
      </c>
      <c r="X3" s="3" t="s">
        <v>62</v>
      </c>
      <c r="Y3" s="3" t="s">
        <v>62</v>
      </c>
      <c r="Z3" s="2" t="s">
        <v>60</v>
      </c>
      <c r="AA3" s="2" t="s">
        <v>60</v>
      </c>
      <c r="AB3" s="2" t="s">
        <v>60</v>
      </c>
      <c r="AC3" s="4" t="s">
        <v>64</v>
      </c>
      <c r="AD3" s="4" t="s">
        <v>65</v>
      </c>
      <c r="AE3" s="3" t="s">
        <v>62</v>
      </c>
      <c r="AF3" s="3" t="s">
        <v>62</v>
      </c>
      <c r="AG3" s="3" t="s">
        <v>62</v>
      </c>
      <c r="AH3" s="4" t="s">
        <v>64</v>
      </c>
      <c r="AI3" s="3" t="s">
        <v>62</v>
      </c>
      <c r="AJ3" s="3" t="s">
        <v>62</v>
      </c>
      <c r="AK3" s="2" t="s">
        <v>71</v>
      </c>
      <c r="AL3" s="3" t="s">
        <v>62</v>
      </c>
      <c r="AM3" s="3" t="s">
        <v>62</v>
      </c>
      <c r="AN3" s="4" t="s">
        <v>65</v>
      </c>
      <c r="AO3" s="3" t="s">
        <v>62</v>
      </c>
      <c r="AP3" s="3" t="s">
        <v>62</v>
      </c>
      <c r="AQ3" s="4" t="s">
        <v>65</v>
      </c>
      <c r="AR3" s="4" t="s">
        <v>65</v>
      </c>
    </row>
    <row r="4" spans="1:44">
      <c r="A4" s="1" t="s">
        <v>45</v>
      </c>
      <c r="B4" s="2" t="s">
        <v>60</v>
      </c>
      <c r="C4" s="3" t="s">
        <v>62</v>
      </c>
      <c r="D4" s="4" t="s">
        <v>63</v>
      </c>
      <c r="E4" s="3" t="s">
        <v>62</v>
      </c>
      <c r="F4" s="2" t="s">
        <v>60</v>
      </c>
      <c r="G4" s="3" t="s">
        <v>62</v>
      </c>
      <c r="H4" s="3" t="s">
        <v>62</v>
      </c>
      <c r="I4" s="3" t="s">
        <v>62</v>
      </c>
      <c r="J4" s="3" t="s">
        <v>62</v>
      </c>
      <c r="K4" s="3" t="s">
        <v>62</v>
      </c>
      <c r="L4" s="3" t="s">
        <v>62</v>
      </c>
      <c r="M4" s="3" t="s">
        <v>62</v>
      </c>
      <c r="N4" s="4" t="s">
        <v>65</v>
      </c>
      <c r="O4" s="4" t="s">
        <v>65</v>
      </c>
      <c r="P4" s="4" t="s">
        <v>63</v>
      </c>
      <c r="Q4" s="2" t="s">
        <v>60</v>
      </c>
      <c r="R4" s="4" t="s">
        <v>65</v>
      </c>
      <c r="S4" s="4" t="s">
        <v>65</v>
      </c>
      <c r="T4" s="4" t="s">
        <v>65</v>
      </c>
      <c r="U4" s="4" t="s">
        <v>65</v>
      </c>
      <c r="V4" s="2" t="s">
        <v>60</v>
      </c>
      <c r="W4" s="4" t="s">
        <v>65</v>
      </c>
      <c r="X4" s="4" t="s">
        <v>65</v>
      </c>
      <c r="Y4" s="2" t="s">
        <v>60</v>
      </c>
      <c r="Z4" s="2" t="s">
        <v>60</v>
      </c>
      <c r="AA4" s="2" t="s">
        <v>60</v>
      </c>
      <c r="AB4" s="4" t="s">
        <v>65</v>
      </c>
      <c r="AC4" s="2" t="s">
        <v>60</v>
      </c>
      <c r="AD4" s="3" t="s">
        <v>62</v>
      </c>
      <c r="AE4" s="3" t="s">
        <v>62</v>
      </c>
      <c r="AF4" s="3" t="s">
        <v>62</v>
      </c>
      <c r="AG4" s="3" t="s">
        <v>62</v>
      </c>
      <c r="AH4" s="2" t="s">
        <v>60</v>
      </c>
      <c r="AI4" s="2" t="s">
        <v>60</v>
      </c>
      <c r="AJ4" s="2" t="s">
        <v>60</v>
      </c>
      <c r="AK4" s="2" t="s">
        <v>71</v>
      </c>
      <c r="AL4" s="3" t="s">
        <v>62</v>
      </c>
      <c r="AM4" s="2" t="s">
        <v>60</v>
      </c>
      <c r="AN4" s="4" t="s">
        <v>65</v>
      </c>
      <c r="AO4" s="3" t="s">
        <v>62</v>
      </c>
      <c r="AP4" s="3" t="s">
        <v>62</v>
      </c>
      <c r="AQ4" s="2" t="s">
        <v>60</v>
      </c>
      <c r="AR4" s="4" t="s">
        <v>63</v>
      </c>
    </row>
    <row r="5" spans="1:44">
      <c r="A5" s="1" t="s">
        <v>46</v>
      </c>
      <c r="B5" s="4" t="s">
        <v>61</v>
      </c>
      <c r="C5" s="4" t="s">
        <v>61</v>
      </c>
      <c r="D5" s="4" t="s">
        <v>61</v>
      </c>
      <c r="E5" s="4" t="s">
        <v>61</v>
      </c>
      <c r="F5" s="4" t="s">
        <v>61</v>
      </c>
      <c r="G5" s="4" t="s">
        <v>61</v>
      </c>
      <c r="H5" s="4" t="s">
        <v>61</v>
      </c>
      <c r="I5" s="4" t="s">
        <v>61</v>
      </c>
      <c r="J5" s="4" t="s">
        <v>61</v>
      </c>
      <c r="K5" s="4" t="s">
        <v>61</v>
      </c>
      <c r="L5" s="4" t="s">
        <v>61</v>
      </c>
      <c r="M5" s="4" t="s">
        <v>61</v>
      </c>
      <c r="N5" s="4" t="s">
        <v>61</v>
      </c>
      <c r="O5" s="4" t="s">
        <v>61</v>
      </c>
      <c r="P5" s="4" t="s">
        <v>61</v>
      </c>
      <c r="Q5" s="4" t="s">
        <v>61</v>
      </c>
      <c r="R5" s="4" t="s">
        <v>61</v>
      </c>
      <c r="S5" s="4" t="s">
        <v>61</v>
      </c>
      <c r="T5" s="4" t="s">
        <v>61</v>
      </c>
      <c r="U5" s="4" t="s">
        <v>61</v>
      </c>
      <c r="V5" s="4" t="s">
        <v>61</v>
      </c>
      <c r="W5" s="4" t="s">
        <v>61</v>
      </c>
      <c r="X5" s="4" t="s">
        <v>61</v>
      </c>
      <c r="Y5" s="4" t="s">
        <v>61</v>
      </c>
      <c r="Z5" s="4" t="s">
        <v>61</v>
      </c>
      <c r="AA5" s="4" t="s">
        <v>61</v>
      </c>
      <c r="AB5" s="4" t="s">
        <v>61</v>
      </c>
      <c r="AC5" s="4" t="s">
        <v>61</v>
      </c>
      <c r="AD5" s="4" t="s">
        <v>61</v>
      </c>
      <c r="AE5" s="4" t="s">
        <v>61</v>
      </c>
      <c r="AF5" s="4" t="s">
        <v>61</v>
      </c>
      <c r="AG5" s="4" t="s">
        <v>61</v>
      </c>
      <c r="AH5" s="4" t="s">
        <v>61</v>
      </c>
      <c r="AI5" s="4" t="s">
        <v>61</v>
      </c>
      <c r="AJ5" s="4" t="s">
        <v>61</v>
      </c>
      <c r="AK5" s="2" t="s">
        <v>72</v>
      </c>
      <c r="AL5" s="4" t="s">
        <v>61</v>
      </c>
      <c r="AM5" s="4" t="s">
        <v>61</v>
      </c>
      <c r="AN5" s="4" t="s">
        <v>61</v>
      </c>
      <c r="AO5" s="4" t="s">
        <v>61</v>
      </c>
      <c r="AP5" s="4" t="s">
        <v>61</v>
      </c>
      <c r="AQ5" s="4" t="s">
        <v>61</v>
      </c>
      <c r="AR5" s="4" t="s">
        <v>61</v>
      </c>
    </row>
    <row r="6" spans="1:44">
      <c r="A6" s="1" t="s">
        <v>47</v>
      </c>
      <c r="B6" s="3" t="s">
        <v>62</v>
      </c>
      <c r="C6" s="3" t="s">
        <v>62</v>
      </c>
      <c r="D6" s="3" t="s">
        <v>62</v>
      </c>
      <c r="E6" s="3" t="s">
        <v>62</v>
      </c>
      <c r="F6" s="2" t="s">
        <v>60</v>
      </c>
      <c r="G6" s="2" t="s">
        <v>60</v>
      </c>
      <c r="H6" s="2" t="s">
        <v>60</v>
      </c>
      <c r="I6" s="3" t="s">
        <v>62</v>
      </c>
      <c r="J6" s="3" t="s">
        <v>62</v>
      </c>
      <c r="K6" s="3" t="s">
        <v>62</v>
      </c>
      <c r="L6" s="2" t="s">
        <v>60</v>
      </c>
      <c r="M6" s="2" t="s">
        <v>60</v>
      </c>
      <c r="N6" s="2" t="s">
        <v>60</v>
      </c>
      <c r="O6" s="2" t="s">
        <v>60</v>
      </c>
      <c r="P6" s="2" t="s">
        <v>60</v>
      </c>
      <c r="Q6" s="2" t="s">
        <v>60</v>
      </c>
      <c r="R6" s="2" t="s">
        <v>60</v>
      </c>
      <c r="S6" s="2" t="s">
        <v>60</v>
      </c>
      <c r="T6" s="2" t="s">
        <v>60</v>
      </c>
      <c r="U6" s="2" t="s">
        <v>60</v>
      </c>
      <c r="V6" s="2" t="s">
        <v>60</v>
      </c>
      <c r="W6" s="2" t="s">
        <v>60</v>
      </c>
      <c r="X6" s="2" t="s">
        <v>60</v>
      </c>
      <c r="Y6" s="2" t="s">
        <v>60</v>
      </c>
      <c r="Z6" s="2" t="s">
        <v>60</v>
      </c>
      <c r="AA6" s="2" t="s">
        <v>60</v>
      </c>
      <c r="AB6" s="2" t="s">
        <v>60</v>
      </c>
      <c r="AC6" s="4" t="s">
        <v>64</v>
      </c>
      <c r="AD6" s="3" t="s">
        <v>62</v>
      </c>
      <c r="AE6" s="3" t="s">
        <v>62</v>
      </c>
      <c r="AF6" s="3" t="s">
        <v>62</v>
      </c>
      <c r="AG6" s="2" t="s">
        <v>60</v>
      </c>
      <c r="AH6" s="4" t="s">
        <v>64</v>
      </c>
      <c r="AI6" s="3" t="s">
        <v>62</v>
      </c>
      <c r="AJ6" s="2" t="s">
        <v>60</v>
      </c>
      <c r="AK6" s="2" t="s">
        <v>71</v>
      </c>
      <c r="AL6" s="2" t="s">
        <v>60</v>
      </c>
      <c r="AM6" s="2" t="s">
        <v>60</v>
      </c>
      <c r="AN6" s="3" t="s">
        <v>62</v>
      </c>
      <c r="AO6" s="3" t="s">
        <v>62</v>
      </c>
      <c r="AP6" s="3" t="s">
        <v>62</v>
      </c>
      <c r="AQ6" s="3" t="s">
        <v>62</v>
      </c>
      <c r="AR6" s="3" t="s">
        <v>62</v>
      </c>
    </row>
    <row r="7" spans="1:44">
      <c r="A7" s="1" t="s">
        <v>48</v>
      </c>
      <c r="B7" s="4" t="s">
        <v>61</v>
      </c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  <c r="AA7" s="4" t="s">
        <v>61</v>
      </c>
      <c r="AB7" s="4" t="s">
        <v>61</v>
      </c>
      <c r="AC7" s="4" t="s">
        <v>69</v>
      </c>
      <c r="AD7" s="4" t="s">
        <v>61</v>
      </c>
      <c r="AE7" s="4" t="s">
        <v>61</v>
      </c>
      <c r="AF7" s="4" t="s">
        <v>61</v>
      </c>
      <c r="AG7" s="4" t="s">
        <v>61</v>
      </c>
      <c r="AH7" s="4" t="s">
        <v>69</v>
      </c>
      <c r="AI7" s="4" t="s">
        <v>61</v>
      </c>
      <c r="AJ7" s="4" t="s">
        <v>61</v>
      </c>
      <c r="AK7" s="2" t="s">
        <v>70</v>
      </c>
      <c r="AL7" s="4" t="s">
        <v>61</v>
      </c>
      <c r="AM7" s="4" t="s">
        <v>61</v>
      </c>
      <c r="AN7" s="4" t="s">
        <v>61</v>
      </c>
      <c r="AO7" s="4" t="s">
        <v>61</v>
      </c>
      <c r="AP7" s="4" t="s">
        <v>61</v>
      </c>
      <c r="AQ7" s="4" t="s">
        <v>61</v>
      </c>
      <c r="AR7" s="4" t="s">
        <v>61</v>
      </c>
    </row>
    <row r="8" spans="1:44">
      <c r="A8" s="1" t="s">
        <v>49</v>
      </c>
      <c r="B8" s="2" t="s">
        <v>60</v>
      </c>
      <c r="C8" s="2" t="s">
        <v>60</v>
      </c>
      <c r="D8" s="3" t="s">
        <v>62</v>
      </c>
      <c r="E8" s="2" t="s">
        <v>60</v>
      </c>
      <c r="F8" s="2" t="s">
        <v>60</v>
      </c>
      <c r="G8" s="2" t="s">
        <v>60</v>
      </c>
      <c r="H8" s="2" t="s">
        <v>60</v>
      </c>
      <c r="I8" s="3" t="s">
        <v>62</v>
      </c>
      <c r="J8" s="3" t="s">
        <v>62</v>
      </c>
      <c r="K8" s="2" t="s">
        <v>60</v>
      </c>
      <c r="L8" s="2" t="s">
        <v>60</v>
      </c>
      <c r="M8" s="2" t="s">
        <v>60</v>
      </c>
      <c r="N8" s="2" t="s">
        <v>60</v>
      </c>
      <c r="O8" s="2" t="s">
        <v>60</v>
      </c>
      <c r="P8" s="2" t="s">
        <v>60</v>
      </c>
      <c r="Q8" s="2" t="s">
        <v>60</v>
      </c>
      <c r="R8" s="2" t="s">
        <v>60</v>
      </c>
      <c r="S8" s="2" t="s">
        <v>60</v>
      </c>
      <c r="T8" s="2" t="s">
        <v>60</v>
      </c>
      <c r="U8" s="2" t="s">
        <v>60</v>
      </c>
      <c r="V8" s="2" t="s">
        <v>60</v>
      </c>
      <c r="W8" s="2" t="s">
        <v>60</v>
      </c>
      <c r="X8" s="2" t="s">
        <v>60</v>
      </c>
      <c r="Y8" s="2" t="s">
        <v>60</v>
      </c>
      <c r="Z8" s="2" t="s">
        <v>60</v>
      </c>
      <c r="AA8" s="4" t="s">
        <v>68</v>
      </c>
      <c r="AB8" s="2" t="s">
        <v>60</v>
      </c>
      <c r="AC8" s="4" t="s">
        <v>68</v>
      </c>
      <c r="AD8" s="4" t="s">
        <v>68</v>
      </c>
      <c r="AE8" s="4" t="s">
        <v>68</v>
      </c>
      <c r="AF8" s="4" t="s">
        <v>68</v>
      </c>
      <c r="AG8" s="4" t="s">
        <v>68</v>
      </c>
      <c r="AH8" s="2" t="s">
        <v>60</v>
      </c>
      <c r="AI8" s="3" t="s">
        <v>62</v>
      </c>
      <c r="AJ8" s="2" t="s">
        <v>60</v>
      </c>
      <c r="AK8" s="2" t="s">
        <v>60</v>
      </c>
      <c r="AL8" s="2" t="s">
        <v>60</v>
      </c>
      <c r="AM8" s="4" t="s">
        <v>68</v>
      </c>
      <c r="AN8" s="4" t="s">
        <v>68</v>
      </c>
      <c r="AO8" s="4" t="s">
        <v>68</v>
      </c>
      <c r="AP8" s="4" t="s">
        <v>68</v>
      </c>
      <c r="AQ8" s="2" t="s">
        <v>60</v>
      </c>
      <c r="AR8" s="2" t="s">
        <v>60</v>
      </c>
    </row>
    <row r="9" spans="1:44">
      <c r="A9" s="1" t="s">
        <v>50</v>
      </c>
      <c r="B9" s="4" t="s">
        <v>63</v>
      </c>
      <c r="C9" s="4" t="s">
        <v>63</v>
      </c>
      <c r="D9" s="4" t="s">
        <v>63</v>
      </c>
      <c r="E9" s="4" t="s">
        <v>63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  <c r="M9" s="4" t="s">
        <v>63</v>
      </c>
      <c r="N9" s="4" t="s">
        <v>63</v>
      </c>
      <c r="O9" s="4" t="s">
        <v>63</v>
      </c>
      <c r="P9" s="4" t="s">
        <v>63</v>
      </c>
      <c r="Q9" s="4" t="s">
        <v>63</v>
      </c>
      <c r="R9" s="4" t="s">
        <v>63</v>
      </c>
      <c r="S9" s="4" t="s">
        <v>63</v>
      </c>
      <c r="T9" s="4" t="s">
        <v>63</v>
      </c>
      <c r="U9" s="4" t="s">
        <v>63</v>
      </c>
      <c r="V9" s="4" t="s">
        <v>63</v>
      </c>
      <c r="W9" s="4" t="s">
        <v>63</v>
      </c>
      <c r="X9" s="4" t="s">
        <v>63</v>
      </c>
      <c r="Y9" s="4" t="s">
        <v>63</v>
      </c>
      <c r="Z9" s="4" t="s">
        <v>63</v>
      </c>
      <c r="AA9" s="4" t="s">
        <v>63</v>
      </c>
      <c r="AB9" s="4" t="s">
        <v>63</v>
      </c>
      <c r="AC9" s="4" t="s">
        <v>63</v>
      </c>
      <c r="AD9" s="4" t="s">
        <v>63</v>
      </c>
      <c r="AE9" s="4" t="s">
        <v>63</v>
      </c>
      <c r="AF9" s="4" t="s">
        <v>63</v>
      </c>
      <c r="AG9" s="4" t="s">
        <v>63</v>
      </c>
      <c r="AH9" s="4" t="s">
        <v>63</v>
      </c>
      <c r="AI9" s="4" t="s">
        <v>63</v>
      </c>
      <c r="AJ9" s="4" t="s">
        <v>63</v>
      </c>
      <c r="AK9" s="2" t="s">
        <v>73</v>
      </c>
      <c r="AL9" s="4" t="s">
        <v>63</v>
      </c>
      <c r="AM9" s="4" t="s">
        <v>63</v>
      </c>
      <c r="AN9" s="4" t="s">
        <v>63</v>
      </c>
      <c r="AO9" s="4" t="s">
        <v>63</v>
      </c>
      <c r="AP9" s="4" t="s">
        <v>63</v>
      </c>
      <c r="AQ9" s="4" t="s">
        <v>63</v>
      </c>
      <c r="AR9" s="4" t="s">
        <v>63</v>
      </c>
    </row>
    <row r="10" spans="1:44">
      <c r="A10" s="1" t="s">
        <v>51</v>
      </c>
      <c r="B10" s="2" t="s">
        <v>60</v>
      </c>
      <c r="C10" s="2" t="s">
        <v>60</v>
      </c>
      <c r="D10" s="2" t="s">
        <v>60</v>
      </c>
      <c r="E10" s="4" t="s">
        <v>64</v>
      </c>
      <c r="F10" s="5" t="s">
        <v>66</v>
      </c>
      <c r="G10" s="2" t="s">
        <v>60</v>
      </c>
      <c r="H10" s="4" t="s">
        <v>64</v>
      </c>
      <c r="I10" s="3" t="s">
        <v>62</v>
      </c>
      <c r="J10" s="4" t="s">
        <v>64</v>
      </c>
      <c r="K10" s="4" t="s">
        <v>64</v>
      </c>
      <c r="L10" s="2" t="s">
        <v>60</v>
      </c>
      <c r="M10" s="4" t="s">
        <v>63</v>
      </c>
      <c r="N10" s="2" t="s">
        <v>60</v>
      </c>
      <c r="O10" s="2" t="s">
        <v>60</v>
      </c>
      <c r="P10" s="2" t="s">
        <v>60</v>
      </c>
      <c r="Q10" s="2" t="s">
        <v>60</v>
      </c>
      <c r="R10" s="5" t="s">
        <v>66</v>
      </c>
      <c r="S10" s="2" t="s">
        <v>60</v>
      </c>
      <c r="T10" s="2" t="s">
        <v>60</v>
      </c>
      <c r="U10" s="2" t="s">
        <v>60</v>
      </c>
      <c r="V10" s="5" t="s">
        <v>66</v>
      </c>
      <c r="W10" s="4" t="s">
        <v>63</v>
      </c>
      <c r="X10" s="2" t="s">
        <v>60</v>
      </c>
      <c r="Y10" s="2" t="s">
        <v>60</v>
      </c>
      <c r="Z10" s="4" t="s">
        <v>63</v>
      </c>
      <c r="AA10" s="2" t="s">
        <v>60</v>
      </c>
      <c r="AB10" s="2" t="s">
        <v>60</v>
      </c>
      <c r="AC10" s="4" t="s">
        <v>64</v>
      </c>
      <c r="AD10" s="2" t="s">
        <v>60</v>
      </c>
      <c r="AE10" s="2" t="s">
        <v>60</v>
      </c>
      <c r="AF10" s="2" t="s">
        <v>60</v>
      </c>
      <c r="AG10" s="2" t="s">
        <v>60</v>
      </c>
      <c r="AH10" s="2" t="s">
        <v>60</v>
      </c>
      <c r="AI10" s="3" t="s">
        <v>62</v>
      </c>
      <c r="AJ10" s="2" t="s">
        <v>60</v>
      </c>
      <c r="AK10" s="2" t="s">
        <v>60</v>
      </c>
      <c r="AL10" s="3" t="s">
        <v>62</v>
      </c>
      <c r="AM10" s="2" t="s">
        <v>60</v>
      </c>
      <c r="AN10" s="2" t="s">
        <v>60</v>
      </c>
      <c r="AO10" s="2" t="s">
        <v>60</v>
      </c>
      <c r="AP10" s="2" t="s">
        <v>60</v>
      </c>
      <c r="AQ10" s="2" t="s">
        <v>60</v>
      </c>
      <c r="AR10" s="2" t="s">
        <v>60</v>
      </c>
    </row>
    <row r="11" spans="1:44">
      <c r="A11" s="1" t="s">
        <v>52</v>
      </c>
      <c r="B11" s="4" t="s">
        <v>64</v>
      </c>
      <c r="C11" s="4" t="s">
        <v>64</v>
      </c>
      <c r="D11" s="4" t="s">
        <v>64</v>
      </c>
      <c r="E11" s="4" t="s">
        <v>64</v>
      </c>
      <c r="F11" s="4" t="s">
        <v>64</v>
      </c>
      <c r="G11" s="4" t="s">
        <v>64</v>
      </c>
      <c r="H11" s="4" t="s">
        <v>64</v>
      </c>
      <c r="I11" s="2" t="s">
        <v>60</v>
      </c>
      <c r="J11" s="4" t="s">
        <v>64</v>
      </c>
      <c r="K11" s="4" t="s">
        <v>64</v>
      </c>
      <c r="L11" s="4" t="s">
        <v>64</v>
      </c>
      <c r="M11" s="4" t="s">
        <v>64</v>
      </c>
      <c r="N11" s="4" t="s">
        <v>64</v>
      </c>
      <c r="O11" s="4" t="s">
        <v>64</v>
      </c>
      <c r="P11" s="4" t="s">
        <v>64</v>
      </c>
      <c r="Q11" s="4" t="s">
        <v>64</v>
      </c>
      <c r="R11" s="4" t="s">
        <v>64</v>
      </c>
      <c r="S11" s="4" t="s">
        <v>64</v>
      </c>
      <c r="T11" s="4" t="s">
        <v>64</v>
      </c>
      <c r="U11" s="4" t="s">
        <v>64</v>
      </c>
      <c r="V11" s="4" t="s">
        <v>64</v>
      </c>
      <c r="W11" s="4" t="s">
        <v>64</v>
      </c>
      <c r="X11" s="4" t="s">
        <v>64</v>
      </c>
      <c r="Y11" s="3" t="s">
        <v>62</v>
      </c>
      <c r="Z11" s="2" t="s">
        <v>60</v>
      </c>
      <c r="AA11" s="2" t="s">
        <v>60</v>
      </c>
      <c r="AB11" s="2" t="s">
        <v>60</v>
      </c>
      <c r="AC11" s="4" t="s">
        <v>64</v>
      </c>
      <c r="AD11" s="3" t="s">
        <v>62</v>
      </c>
      <c r="AE11" s="2" t="s">
        <v>60</v>
      </c>
      <c r="AF11" s="2" t="s">
        <v>60</v>
      </c>
      <c r="AG11" s="2" t="s">
        <v>60</v>
      </c>
      <c r="AH11" s="4" t="s">
        <v>64</v>
      </c>
      <c r="AI11" s="2" t="s">
        <v>60</v>
      </c>
      <c r="AJ11" s="4" t="s">
        <v>64</v>
      </c>
      <c r="AK11" s="2" t="s">
        <v>71</v>
      </c>
      <c r="AL11" s="3" t="s">
        <v>62</v>
      </c>
      <c r="AM11" s="2" t="s">
        <v>60</v>
      </c>
      <c r="AN11" s="4" t="s">
        <v>64</v>
      </c>
      <c r="AO11" s="4" t="s">
        <v>64</v>
      </c>
      <c r="AP11" s="3" t="s">
        <v>62</v>
      </c>
      <c r="AQ11" s="4" t="s">
        <v>64</v>
      </c>
      <c r="AR11" s="4" t="s">
        <v>64</v>
      </c>
    </row>
    <row r="12" spans="1:44">
      <c r="A12" s="1" t="s">
        <v>53</v>
      </c>
      <c r="B12" s="2" t="s">
        <v>60</v>
      </c>
      <c r="C12" s="2" t="s">
        <v>60</v>
      </c>
      <c r="D12" s="5" t="s">
        <v>66</v>
      </c>
      <c r="E12" s="5" t="s">
        <v>66</v>
      </c>
      <c r="F12" s="5" t="s">
        <v>66</v>
      </c>
      <c r="G12" s="5" t="s">
        <v>66</v>
      </c>
      <c r="H12" s="5" t="s">
        <v>66</v>
      </c>
      <c r="I12" s="2" t="s">
        <v>60</v>
      </c>
      <c r="J12" s="2" t="s">
        <v>60</v>
      </c>
      <c r="K12" s="2" t="s">
        <v>60</v>
      </c>
      <c r="L12" s="2" t="s">
        <v>60</v>
      </c>
      <c r="M12" s="2" t="s">
        <v>60</v>
      </c>
      <c r="N12" s="5" t="s">
        <v>66</v>
      </c>
      <c r="O12" s="5" t="s">
        <v>66</v>
      </c>
      <c r="P12" s="5" t="s">
        <v>66</v>
      </c>
      <c r="Q12" s="5" t="s">
        <v>66</v>
      </c>
      <c r="R12" s="5" t="s">
        <v>66</v>
      </c>
      <c r="S12" s="5" t="s">
        <v>66</v>
      </c>
      <c r="T12" s="5" t="s">
        <v>66</v>
      </c>
      <c r="U12" s="5" t="s">
        <v>66</v>
      </c>
      <c r="V12" s="5" t="s">
        <v>66</v>
      </c>
      <c r="W12" s="5" t="s">
        <v>66</v>
      </c>
      <c r="X12" s="5" t="s">
        <v>66</v>
      </c>
      <c r="Y12" s="2" t="s">
        <v>60</v>
      </c>
      <c r="Z12" s="2" t="s">
        <v>60</v>
      </c>
      <c r="AA12" s="2" t="s">
        <v>60</v>
      </c>
      <c r="AB12" s="2" t="s">
        <v>60</v>
      </c>
      <c r="AC12" s="4" t="s">
        <v>64</v>
      </c>
      <c r="AD12" s="2" t="s">
        <v>60</v>
      </c>
      <c r="AE12" s="2" t="s">
        <v>60</v>
      </c>
      <c r="AF12" s="2" t="s">
        <v>60</v>
      </c>
      <c r="AG12" s="2" t="s">
        <v>60</v>
      </c>
      <c r="AH12" s="4" t="s">
        <v>64</v>
      </c>
      <c r="AI12" s="2" t="s">
        <v>60</v>
      </c>
      <c r="AJ12" s="2" t="s">
        <v>60</v>
      </c>
      <c r="AK12" s="2" t="s">
        <v>71</v>
      </c>
      <c r="AL12" s="2" t="s">
        <v>60</v>
      </c>
      <c r="AM12" s="2" t="s">
        <v>60</v>
      </c>
      <c r="AN12" s="5" t="s">
        <v>66</v>
      </c>
      <c r="AO12" s="5" t="s">
        <v>66</v>
      </c>
      <c r="AP12" s="2" t="s">
        <v>60</v>
      </c>
      <c r="AQ12" s="5" t="s">
        <v>66</v>
      </c>
      <c r="AR12" s="5" t="s">
        <v>66</v>
      </c>
    </row>
    <row r="13" spans="1:44">
      <c r="A13" s="1" t="s">
        <v>54</v>
      </c>
      <c r="B13" s="2" t="s">
        <v>60</v>
      </c>
      <c r="C13" s="2" t="s">
        <v>60</v>
      </c>
      <c r="D13" s="2" t="s">
        <v>60</v>
      </c>
      <c r="E13" s="2" t="s">
        <v>60</v>
      </c>
      <c r="F13" s="2" t="s">
        <v>60</v>
      </c>
      <c r="G13" s="2" t="s">
        <v>60</v>
      </c>
      <c r="H13" s="2" t="s">
        <v>60</v>
      </c>
      <c r="I13" s="2" t="s">
        <v>60</v>
      </c>
      <c r="J13" s="2" t="s">
        <v>60</v>
      </c>
      <c r="K13" s="2" t="s">
        <v>60</v>
      </c>
      <c r="L13" s="2" t="s">
        <v>60</v>
      </c>
      <c r="M13" s="2" t="s">
        <v>60</v>
      </c>
      <c r="N13" s="2" t="s">
        <v>60</v>
      </c>
      <c r="O13" s="2" t="s">
        <v>60</v>
      </c>
      <c r="P13" s="2" t="s">
        <v>60</v>
      </c>
      <c r="Q13" s="2" t="s">
        <v>60</v>
      </c>
      <c r="R13" s="2" t="s">
        <v>60</v>
      </c>
      <c r="S13" s="2" t="s">
        <v>60</v>
      </c>
      <c r="T13" s="2" t="s">
        <v>60</v>
      </c>
      <c r="U13" s="2" t="s">
        <v>60</v>
      </c>
      <c r="V13" s="2" t="s">
        <v>60</v>
      </c>
      <c r="W13" s="2" t="s">
        <v>60</v>
      </c>
      <c r="X13" s="2" t="s">
        <v>60</v>
      </c>
      <c r="Y13" s="2" t="s">
        <v>60</v>
      </c>
      <c r="Z13" s="2" t="s">
        <v>60</v>
      </c>
      <c r="AA13" s="2" t="s">
        <v>60</v>
      </c>
      <c r="AB13" s="2" t="s">
        <v>60</v>
      </c>
      <c r="AC13" s="4" t="s">
        <v>69</v>
      </c>
      <c r="AD13" s="2" t="s">
        <v>60</v>
      </c>
      <c r="AE13" s="2" t="s">
        <v>60</v>
      </c>
      <c r="AF13" s="4" t="s">
        <v>65</v>
      </c>
      <c r="AG13" s="4" t="s">
        <v>65</v>
      </c>
      <c r="AH13" s="4" t="s">
        <v>69</v>
      </c>
      <c r="AI13" s="2" t="s">
        <v>60</v>
      </c>
      <c r="AJ13" s="2" t="s">
        <v>60</v>
      </c>
      <c r="AK13" s="2" t="s">
        <v>70</v>
      </c>
      <c r="AL13" s="2" t="s">
        <v>60</v>
      </c>
      <c r="AM13" s="2" t="s">
        <v>60</v>
      </c>
      <c r="AN13" s="2" t="s">
        <v>60</v>
      </c>
      <c r="AO13" s="2" t="s">
        <v>60</v>
      </c>
      <c r="AP13" s="2" t="s">
        <v>60</v>
      </c>
      <c r="AQ13" s="2" t="s">
        <v>60</v>
      </c>
      <c r="AR13" s="4" t="s">
        <v>65</v>
      </c>
    </row>
    <row r="14" spans="1:44">
      <c r="A14" s="1" t="s">
        <v>55</v>
      </c>
      <c r="B14" s="2" t="s">
        <v>60</v>
      </c>
      <c r="C14" s="2" t="s">
        <v>60</v>
      </c>
      <c r="D14" s="2" t="s">
        <v>60</v>
      </c>
      <c r="E14" s="2" t="s">
        <v>60</v>
      </c>
      <c r="F14" s="2" t="s">
        <v>60</v>
      </c>
      <c r="G14" s="2" t="s">
        <v>60</v>
      </c>
      <c r="H14" s="2" t="s">
        <v>60</v>
      </c>
      <c r="I14" s="2" t="s">
        <v>60</v>
      </c>
      <c r="J14" s="2" t="s">
        <v>60</v>
      </c>
      <c r="K14" s="2" t="s">
        <v>60</v>
      </c>
      <c r="L14" s="2" t="s">
        <v>60</v>
      </c>
      <c r="M14" s="2" t="s">
        <v>60</v>
      </c>
      <c r="N14" s="2" t="s">
        <v>60</v>
      </c>
      <c r="O14" s="2" t="s">
        <v>60</v>
      </c>
      <c r="P14" s="2" t="s">
        <v>60</v>
      </c>
      <c r="Q14" s="2" t="s">
        <v>60</v>
      </c>
      <c r="R14" s="2" t="s">
        <v>60</v>
      </c>
      <c r="S14" s="2" t="s">
        <v>60</v>
      </c>
      <c r="T14" s="2" t="s">
        <v>60</v>
      </c>
      <c r="U14" s="2" t="s">
        <v>60</v>
      </c>
      <c r="V14" s="2" t="s">
        <v>60</v>
      </c>
      <c r="W14" s="2" t="s">
        <v>60</v>
      </c>
      <c r="X14" s="2" t="s">
        <v>60</v>
      </c>
      <c r="Y14" s="4" t="s">
        <v>65</v>
      </c>
      <c r="Z14" s="4" t="s">
        <v>65</v>
      </c>
      <c r="AA14" s="2" t="s">
        <v>60</v>
      </c>
      <c r="AB14" s="2" t="s">
        <v>60</v>
      </c>
      <c r="AC14" s="4" t="s">
        <v>69</v>
      </c>
      <c r="AD14" s="2" t="s">
        <v>60</v>
      </c>
      <c r="AE14" s="2" t="s">
        <v>60</v>
      </c>
      <c r="AF14" s="4" t="s">
        <v>65</v>
      </c>
      <c r="AG14" s="4" t="s">
        <v>65</v>
      </c>
      <c r="AH14" s="4" t="s">
        <v>69</v>
      </c>
      <c r="AI14" s="2" t="s">
        <v>60</v>
      </c>
      <c r="AJ14" s="2" t="s">
        <v>60</v>
      </c>
      <c r="AK14" s="2" t="s">
        <v>70</v>
      </c>
      <c r="AL14" s="2" t="s">
        <v>60</v>
      </c>
      <c r="AM14" s="2" t="s">
        <v>60</v>
      </c>
      <c r="AN14" s="4" t="s">
        <v>65</v>
      </c>
      <c r="AO14" s="2" t="s">
        <v>60</v>
      </c>
      <c r="AP14" s="4" t="s">
        <v>65</v>
      </c>
      <c r="AQ14" s="2" t="s">
        <v>60</v>
      </c>
      <c r="AR14" s="2" t="s">
        <v>60</v>
      </c>
    </row>
    <row r="15" spans="1:44">
      <c r="A15" s="1" t="s">
        <v>56</v>
      </c>
      <c r="B15" s="2" t="s">
        <v>60</v>
      </c>
      <c r="C15" s="2" t="s">
        <v>60</v>
      </c>
      <c r="D15" s="4" t="s">
        <v>67</v>
      </c>
      <c r="E15" s="4" t="s">
        <v>67</v>
      </c>
      <c r="F15" s="4" t="s">
        <v>67</v>
      </c>
      <c r="G15" s="4" t="s">
        <v>67</v>
      </c>
      <c r="H15" s="4" t="s">
        <v>67</v>
      </c>
      <c r="I15" s="3" t="s">
        <v>62</v>
      </c>
      <c r="J15" s="3" t="s">
        <v>62</v>
      </c>
      <c r="K15" s="3" t="s">
        <v>62</v>
      </c>
      <c r="L15" s="3" t="s">
        <v>62</v>
      </c>
      <c r="M15" s="2" t="s">
        <v>60</v>
      </c>
      <c r="N15" s="4" t="s">
        <v>67</v>
      </c>
      <c r="O15" s="4" t="s">
        <v>67</v>
      </c>
      <c r="P15" s="4" t="s">
        <v>67</v>
      </c>
      <c r="Q15" s="4" t="s">
        <v>67</v>
      </c>
      <c r="R15" s="4" t="s">
        <v>67</v>
      </c>
      <c r="S15" s="4" t="s">
        <v>67</v>
      </c>
      <c r="T15" s="4" t="s">
        <v>67</v>
      </c>
      <c r="U15" s="4" t="s">
        <v>67</v>
      </c>
      <c r="V15" s="4" t="s">
        <v>67</v>
      </c>
      <c r="W15" s="4" t="s">
        <v>67</v>
      </c>
      <c r="X15" s="4" t="s">
        <v>67</v>
      </c>
      <c r="Y15" s="3" t="s">
        <v>62</v>
      </c>
      <c r="Z15" s="2" t="s">
        <v>60</v>
      </c>
      <c r="AA15" s="2" t="s">
        <v>60</v>
      </c>
      <c r="AB15" s="2" t="s">
        <v>60</v>
      </c>
      <c r="AC15" s="4" t="s">
        <v>64</v>
      </c>
      <c r="AD15" s="3" t="s">
        <v>62</v>
      </c>
      <c r="AE15" s="2" t="s">
        <v>60</v>
      </c>
      <c r="AF15" s="2" t="s">
        <v>60</v>
      </c>
      <c r="AG15" s="2" t="s">
        <v>60</v>
      </c>
      <c r="AH15" s="4" t="s">
        <v>64</v>
      </c>
      <c r="AI15" s="3" t="s">
        <v>62</v>
      </c>
      <c r="AJ15" s="3" t="s">
        <v>62</v>
      </c>
      <c r="AK15" s="2" t="s">
        <v>71</v>
      </c>
      <c r="AL15" s="2" t="s">
        <v>60</v>
      </c>
      <c r="AM15" s="2" t="s">
        <v>60</v>
      </c>
      <c r="AN15" s="4" t="s">
        <v>67</v>
      </c>
      <c r="AO15" s="4" t="s">
        <v>67</v>
      </c>
      <c r="AP15" s="2" t="s">
        <v>60</v>
      </c>
      <c r="AQ15" s="4" t="s">
        <v>67</v>
      </c>
      <c r="AR15" s="4" t="s">
        <v>67</v>
      </c>
    </row>
    <row r="16" spans="1:44">
      <c r="A16" s="1" t="s">
        <v>57</v>
      </c>
      <c r="B16" s="2" t="s">
        <v>60</v>
      </c>
      <c r="C16" s="2" t="s">
        <v>60</v>
      </c>
      <c r="D16" s="2" t="s">
        <v>60</v>
      </c>
      <c r="E16" s="2" t="s">
        <v>60</v>
      </c>
      <c r="F16" s="2" t="s">
        <v>60</v>
      </c>
      <c r="G16" s="2" t="s">
        <v>60</v>
      </c>
      <c r="H16" s="2" t="s">
        <v>60</v>
      </c>
      <c r="I16" s="2" t="s">
        <v>60</v>
      </c>
      <c r="J16" s="2" t="s">
        <v>60</v>
      </c>
      <c r="K16" s="2" t="s">
        <v>60</v>
      </c>
      <c r="L16" s="2" t="s">
        <v>60</v>
      </c>
      <c r="M16" s="2" t="s">
        <v>60</v>
      </c>
      <c r="N16" s="2" t="s">
        <v>60</v>
      </c>
      <c r="O16" s="2" t="s">
        <v>60</v>
      </c>
      <c r="P16" s="2" t="s">
        <v>60</v>
      </c>
      <c r="Q16" s="2" t="s">
        <v>60</v>
      </c>
      <c r="R16" s="2" t="s">
        <v>60</v>
      </c>
      <c r="S16" s="2" t="s">
        <v>60</v>
      </c>
      <c r="T16" s="2" t="s">
        <v>60</v>
      </c>
      <c r="U16" s="2" t="s">
        <v>60</v>
      </c>
      <c r="V16" s="2" t="s">
        <v>60</v>
      </c>
      <c r="W16" s="2" t="s">
        <v>60</v>
      </c>
      <c r="X16" s="2" t="s">
        <v>60</v>
      </c>
      <c r="Y16" s="2" t="s">
        <v>60</v>
      </c>
      <c r="Z16" s="2" t="s">
        <v>60</v>
      </c>
      <c r="AA16" s="2" t="s">
        <v>60</v>
      </c>
      <c r="AB16" s="2" t="s">
        <v>60</v>
      </c>
      <c r="AC16" s="4" t="s">
        <v>64</v>
      </c>
      <c r="AD16" s="2" t="s">
        <v>60</v>
      </c>
      <c r="AE16" s="2" t="s">
        <v>60</v>
      </c>
      <c r="AF16" s="2" t="s">
        <v>60</v>
      </c>
      <c r="AG16" s="2" t="s">
        <v>60</v>
      </c>
      <c r="AH16" s="4" t="s">
        <v>64</v>
      </c>
      <c r="AI16" s="2" t="s">
        <v>60</v>
      </c>
      <c r="AJ16" s="2" t="s">
        <v>60</v>
      </c>
      <c r="AK16" s="2" t="s">
        <v>71</v>
      </c>
      <c r="AL16" s="2" t="s">
        <v>60</v>
      </c>
      <c r="AM16" s="2" t="s">
        <v>60</v>
      </c>
      <c r="AN16" s="2" t="s">
        <v>60</v>
      </c>
      <c r="AO16" s="2" t="s">
        <v>60</v>
      </c>
      <c r="AP16" s="2" t="s">
        <v>60</v>
      </c>
      <c r="AQ16" s="2" t="s">
        <v>60</v>
      </c>
      <c r="AR16" s="2" t="s">
        <v>60</v>
      </c>
    </row>
    <row r="17" spans="1:44">
      <c r="A17" s="1" t="s">
        <v>58</v>
      </c>
      <c r="B17" s="2" t="s">
        <v>60</v>
      </c>
      <c r="C17" s="2" t="s">
        <v>60</v>
      </c>
      <c r="D17" s="2" t="s">
        <v>60</v>
      </c>
      <c r="E17" s="2" t="s">
        <v>60</v>
      </c>
      <c r="F17" s="2" t="s">
        <v>60</v>
      </c>
      <c r="G17" s="2" t="s">
        <v>60</v>
      </c>
      <c r="H17" s="2" t="s">
        <v>60</v>
      </c>
      <c r="I17" s="3" t="s">
        <v>62</v>
      </c>
      <c r="J17" s="3" t="s">
        <v>62</v>
      </c>
      <c r="K17" s="3" t="s">
        <v>62</v>
      </c>
      <c r="L17" s="2" t="s">
        <v>60</v>
      </c>
      <c r="M17" s="2" t="s">
        <v>60</v>
      </c>
      <c r="N17" s="2" t="s">
        <v>60</v>
      </c>
      <c r="O17" s="2" t="s">
        <v>60</v>
      </c>
      <c r="P17" s="2" t="s">
        <v>60</v>
      </c>
      <c r="Q17" s="2" t="s">
        <v>60</v>
      </c>
      <c r="R17" s="2" t="s">
        <v>60</v>
      </c>
      <c r="S17" s="2" t="s">
        <v>60</v>
      </c>
      <c r="T17" s="2" t="s">
        <v>60</v>
      </c>
      <c r="U17" s="4" t="s">
        <v>65</v>
      </c>
      <c r="V17" s="2" t="s">
        <v>60</v>
      </c>
      <c r="W17" s="2" t="s">
        <v>60</v>
      </c>
      <c r="X17" s="2" t="s">
        <v>60</v>
      </c>
      <c r="Y17" s="2" t="s">
        <v>60</v>
      </c>
      <c r="Z17" s="2" t="s">
        <v>60</v>
      </c>
      <c r="AA17" s="2" t="s">
        <v>60</v>
      </c>
      <c r="AB17" s="2" t="s">
        <v>60</v>
      </c>
      <c r="AC17" s="2" t="s">
        <v>60</v>
      </c>
      <c r="AD17" s="2" t="s">
        <v>60</v>
      </c>
      <c r="AE17" s="2" t="s">
        <v>60</v>
      </c>
      <c r="AF17" s="2" t="s">
        <v>60</v>
      </c>
      <c r="AG17" s="2" t="s">
        <v>60</v>
      </c>
      <c r="AH17" s="2" t="s">
        <v>60</v>
      </c>
      <c r="AI17" s="2" t="s">
        <v>60</v>
      </c>
      <c r="AJ17" s="2" t="s">
        <v>60</v>
      </c>
      <c r="AK17" s="2" t="s">
        <v>71</v>
      </c>
      <c r="AL17" s="2" t="s">
        <v>60</v>
      </c>
      <c r="AM17" s="2" t="s">
        <v>60</v>
      </c>
      <c r="AN17" s="2" t="s">
        <v>60</v>
      </c>
      <c r="AO17" s="2" t="s">
        <v>60</v>
      </c>
      <c r="AP17" s="2" t="s">
        <v>60</v>
      </c>
      <c r="AQ17" s="2" t="s">
        <v>60</v>
      </c>
      <c r="AR17" s="4" t="s">
        <v>63</v>
      </c>
    </row>
    <row r="18" spans="1:44">
      <c r="A18" s="1" t="s">
        <v>59</v>
      </c>
      <c r="B18" s="6">
        <f>HYPERLINK("https://arax.ncats.io/?source=ARS&amp;id=0bfb8b2e-9cc4-4aa2-92b0-bd5d69ef0401", "https://arax.ncats.io/?source=ARS&amp;id=0bfb8b2e-9cc4-4aa2-92b0-bd5d69ef0401")</f>
        <v>0</v>
      </c>
      <c r="C18" s="6">
        <f>HYPERLINK("https://arax.ncats.io/?source=ARS&amp;id=cfa03ebf-1f43-4d92-8d44-59c0dd02e6ab", "https://arax.ncats.io/?source=ARS&amp;id=cfa03ebf-1f43-4d92-8d44-59c0dd02e6ab")</f>
        <v>0</v>
      </c>
      <c r="D18" s="6">
        <f>HYPERLINK("https://arax.ncats.io/?source=ARS&amp;id=da92d8a1-4342-4053-9140-3af51f9b4fe4", "https://arax.ncats.io/?source=ARS&amp;id=da92d8a1-4342-4053-9140-3af51f9b4fe4")</f>
        <v>0</v>
      </c>
      <c r="E18" s="6">
        <f>HYPERLINK("https://arax.ncats.io/?source=ARS&amp;id=68cff43a-c435-481d-92c8-d2e83d927025", "https://arax.ncats.io/?source=ARS&amp;id=68cff43a-c435-481d-92c8-d2e83d927025")</f>
        <v>0</v>
      </c>
      <c r="F18" s="6">
        <f>HYPERLINK("https://arax.ncats.io/?source=ARS&amp;id=637bb912-e747-45d4-b91a-0107f0309096", "https://arax.ncats.io/?source=ARS&amp;id=637bb912-e747-45d4-b91a-0107f0309096")</f>
        <v>0</v>
      </c>
      <c r="G18" s="6">
        <f>HYPERLINK("https://arax.ncats.io/?source=ARS&amp;id=e549d100-5850-4220-9bb8-73a005237496", "https://arax.ncats.io/?source=ARS&amp;id=e549d100-5850-4220-9bb8-73a005237496")</f>
        <v>0</v>
      </c>
      <c r="H18" s="6">
        <f>HYPERLINK("https://arax.ncats.io/?source=ARS&amp;id=059dce88-0539-4bcb-b702-3d0a46b4acd3", "https://arax.ncats.io/?source=ARS&amp;id=059dce88-0539-4bcb-b702-3d0a46b4acd3")</f>
        <v>0</v>
      </c>
      <c r="I18" s="6">
        <f>HYPERLINK("https://arax.ncats.io/?source=ARS&amp;id=72eb1e93-3e97-4895-9059-b1a1f06c98b8", "https://arax.ncats.io/?source=ARS&amp;id=72eb1e93-3e97-4895-9059-b1a1f06c98b8")</f>
        <v>0</v>
      </c>
      <c r="J18" s="6">
        <f>HYPERLINK("https://arax.ncats.io/?source=ARS&amp;id=d52c3419-1799-4f34-a3aa-980d3b63352c", "https://arax.ncats.io/?source=ARS&amp;id=d52c3419-1799-4f34-a3aa-980d3b63352c")</f>
        <v>0</v>
      </c>
      <c r="K18" s="6">
        <f>HYPERLINK("https://arax.ncats.io/?source=ARS&amp;id=cc924da9-a5a8-42e4-a404-770154256e84", "https://arax.ncats.io/?source=ARS&amp;id=cc924da9-a5a8-42e4-a404-770154256e84")</f>
        <v>0</v>
      </c>
      <c r="L18" s="6">
        <f>HYPERLINK("https://arax.ncats.io/?source=ARS&amp;id=8103a78c-8212-46ef-b1d5-ff27f886171c", "https://arax.ncats.io/?source=ARS&amp;id=8103a78c-8212-46ef-b1d5-ff27f886171c")</f>
        <v>0</v>
      </c>
      <c r="M18" s="6">
        <f>HYPERLINK("https://arax.ncats.io/?source=ARS&amp;id=82378bec-bb9f-49e1-8270-7dc34f9b19f2", "https://arax.ncats.io/?source=ARS&amp;id=82378bec-bb9f-49e1-8270-7dc34f9b19f2")</f>
        <v>0</v>
      </c>
      <c r="N18" s="6">
        <f>HYPERLINK("https://arax.ncats.io/?source=ARS&amp;id=a73157be-25c2-4d19-b8fd-a0abe50f0d4a", "https://arax.ncats.io/?source=ARS&amp;id=a73157be-25c2-4d19-b8fd-a0abe50f0d4a")</f>
        <v>0</v>
      </c>
      <c r="O18" s="6">
        <f>HYPERLINK("https://arax.ncats.io/?source=ARS&amp;id=f2d86bd7-4af4-4248-b334-ef25066944be", "https://arax.ncats.io/?source=ARS&amp;id=f2d86bd7-4af4-4248-b334-ef25066944be")</f>
        <v>0</v>
      </c>
      <c r="P18" s="6">
        <f>HYPERLINK("https://arax.ncats.io/?source=ARS&amp;id=4ec0e135-63cf-489e-9df4-4b2066abd189", "https://arax.ncats.io/?source=ARS&amp;id=4ec0e135-63cf-489e-9df4-4b2066abd189")</f>
        <v>0</v>
      </c>
      <c r="Q18" s="6">
        <f>HYPERLINK("https://arax.ncats.io/?source=ARS&amp;id=23b4b539-192f-4331-b559-de59bb1e17b9", "https://arax.ncats.io/?source=ARS&amp;id=23b4b539-192f-4331-b559-de59bb1e17b9")</f>
        <v>0</v>
      </c>
      <c r="R18" s="6">
        <f>HYPERLINK("https://arax.ncats.io/?source=ARS&amp;id=81246ae3-62e4-4864-b818-93378e0fac46", "https://arax.ncats.io/?source=ARS&amp;id=81246ae3-62e4-4864-b818-93378e0fac46")</f>
        <v>0</v>
      </c>
      <c r="S18" s="6">
        <f>HYPERLINK("https://arax.ncats.io/?source=ARS&amp;id=6cf32410-d5ef-4367-8122-7d7e856e2b40", "https://arax.ncats.io/?source=ARS&amp;id=6cf32410-d5ef-4367-8122-7d7e856e2b40")</f>
        <v>0</v>
      </c>
      <c r="T18" s="6">
        <f>HYPERLINK("https://arax.ncats.io/?source=ARS&amp;id=99e88c6a-10f0-4c75-9820-8492def135d5", "https://arax.ncats.io/?source=ARS&amp;id=99e88c6a-10f0-4c75-9820-8492def135d5")</f>
        <v>0</v>
      </c>
      <c r="U18" s="6">
        <f>HYPERLINK("https://arax.ncats.io/?source=ARS&amp;id=3a761d3c-c258-4de2-b4bc-47e9dd4d2c92", "https://arax.ncats.io/?source=ARS&amp;id=3a761d3c-c258-4de2-b4bc-47e9dd4d2c92")</f>
        <v>0</v>
      </c>
      <c r="V18" s="6">
        <f>HYPERLINK("https://arax.ncats.io/?source=ARS&amp;id=f7532d04-6556-44e8-8e3d-a2a2a8a6a811", "https://arax.ncats.io/?source=ARS&amp;id=f7532d04-6556-44e8-8e3d-a2a2a8a6a811")</f>
        <v>0</v>
      </c>
      <c r="W18" s="6">
        <f>HYPERLINK("https://arax.ncats.io/?source=ARS&amp;id=16912d7a-dfad-4b70-9f85-0a2927ad70a6", "https://arax.ncats.io/?source=ARS&amp;id=16912d7a-dfad-4b70-9f85-0a2927ad70a6")</f>
        <v>0</v>
      </c>
      <c r="X18" s="6">
        <f>HYPERLINK("https://arax.ncats.io/?source=ARS&amp;id=af88ce97-3c12-4c49-bff6-cb42ce9e4dc9", "https://arax.ncats.io/?source=ARS&amp;id=af88ce97-3c12-4c49-bff6-cb42ce9e4dc9")</f>
        <v>0</v>
      </c>
      <c r="Y18" s="6">
        <f>HYPERLINK("https://arax.ncats.io/?source=ARS&amp;id=92ff55b6-31ea-48a8-b550-f78b4e19f28b", "https://arax.ncats.io/?source=ARS&amp;id=92ff55b6-31ea-48a8-b550-f78b4e19f28b")</f>
        <v>0</v>
      </c>
      <c r="Z18" s="6">
        <f>HYPERLINK("https://arax.ncats.io/?source=ARS&amp;id=d1f684af-9d7d-4601-b929-1ba5cb523061", "https://arax.ncats.io/?source=ARS&amp;id=d1f684af-9d7d-4601-b929-1ba5cb523061")</f>
        <v>0</v>
      </c>
      <c r="AA18" s="6">
        <f>HYPERLINK("https://arax.ncats.io/?source=ARS&amp;id=370f3d01-cbe0-441c-923f-7b537c505ffe", "https://arax.ncats.io/?source=ARS&amp;id=370f3d01-cbe0-441c-923f-7b537c505ffe")</f>
        <v>0</v>
      </c>
      <c r="AB18" s="6">
        <f>HYPERLINK("https://arax.ncats.io/?source=ARS&amp;id=c022d4ce-dde3-4088-a70c-b9b31c263f3f", "https://arax.ncats.io/?source=ARS&amp;id=c022d4ce-dde3-4088-a70c-b9b31c263f3f")</f>
        <v>0</v>
      </c>
      <c r="AC18" s="6">
        <f>HYPERLINK("https://arax.ncats.io/?source=ARS&amp;id=72ab3f31-f42f-4d61-bdc2-68353f4d8a16", "https://arax.ncats.io/?source=ARS&amp;id=72ab3f31-f42f-4d61-bdc2-68353f4d8a16")</f>
        <v>0</v>
      </c>
      <c r="AD18" s="6">
        <f>HYPERLINK("https://arax.ncats.io/?source=ARS&amp;id=0200a6a0-4ea2-49d0-94a9-dc2e1a6429bb", "https://arax.ncats.io/?source=ARS&amp;id=0200a6a0-4ea2-49d0-94a9-dc2e1a6429bb")</f>
        <v>0</v>
      </c>
      <c r="AE18" s="6">
        <f>HYPERLINK("https://arax.ncats.io/?source=ARS&amp;id=c61180b3-e842-4a43-9c6c-922cd650df29", "https://arax.ncats.io/?source=ARS&amp;id=c61180b3-e842-4a43-9c6c-922cd650df29")</f>
        <v>0</v>
      </c>
      <c r="AF18" s="6">
        <f>HYPERLINK("https://arax.ncats.io/?source=ARS&amp;id=f114ecd6-d16b-4fd5-9b26-895e4a651411", "https://arax.ncats.io/?source=ARS&amp;id=f114ecd6-d16b-4fd5-9b26-895e4a651411")</f>
        <v>0</v>
      </c>
      <c r="AG18" s="6">
        <f>HYPERLINK("https://arax.ncats.io/?source=ARS&amp;id=ac9d0590-1340-4f3f-bd21-8cf4c4226e66", "https://arax.ncats.io/?source=ARS&amp;id=ac9d0590-1340-4f3f-bd21-8cf4c4226e66")</f>
        <v>0</v>
      </c>
      <c r="AH18" s="6">
        <f>HYPERLINK("https://arax.ncats.io/?source=ARS&amp;id=bb2b18af-fc1f-47d4-a896-0481169c2425", "https://arax.ncats.io/?source=ARS&amp;id=bb2b18af-fc1f-47d4-a896-0481169c2425")</f>
        <v>0</v>
      </c>
      <c r="AI18" s="6">
        <f>HYPERLINK("https://arax.ncats.io/?source=ARS&amp;id=3fdc40b5-19a9-427d-abae-ecf559d54b2a", "https://arax.ncats.io/?source=ARS&amp;id=3fdc40b5-19a9-427d-abae-ecf559d54b2a")</f>
        <v>0</v>
      </c>
      <c r="AJ18" s="6">
        <f>HYPERLINK("https://arax.ncats.io/?source=ARS&amp;id=606a4c74-c8d5-4d71-9259-13d96c19ff3c", "https://arax.ncats.io/?source=ARS&amp;id=606a4c74-c8d5-4d71-9259-13d96c19ff3c")</f>
        <v>0</v>
      </c>
      <c r="AK18" s="6">
        <f>HYPERLINK("https://arax.ncats.io/?source=ARS&amp;id=3f6f6182-b3ef-475b-b5c4-7d01300cfea5", "https://arax.ncats.io/?source=ARS&amp;id=3f6f6182-b3ef-475b-b5c4-7d01300cfea5")</f>
        <v>0</v>
      </c>
      <c r="AL18" s="6">
        <f>HYPERLINK("https://arax.ncats.io/?source=ARS&amp;id=295e2fac-4004-42bd-90b7-04ab0fa4f397", "https://arax.ncats.io/?source=ARS&amp;id=295e2fac-4004-42bd-90b7-04ab0fa4f397")</f>
        <v>0</v>
      </c>
      <c r="AM18" s="6">
        <f>HYPERLINK("https://arax.ncats.io/?source=ARS&amp;id=01e864af-5b0d-4cc0-be64-01e841844e58", "https://arax.ncats.io/?source=ARS&amp;id=01e864af-5b0d-4cc0-be64-01e841844e58")</f>
        <v>0</v>
      </c>
      <c r="AN18" s="6">
        <f>HYPERLINK("https://arax.ncats.io/?source=ARS&amp;id=1f31d22d-6dd2-4ce9-9347-ba1a7731a05c", "https://arax.ncats.io/?source=ARS&amp;id=1f31d22d-6dd2-4ce9-9347-ba1a7731a05c")</f>
        <v>0</v>
      </c>
      <c r="AO18" s="6">
        <f>HYPERLINK("https://arax.ncats.io/?source=ARS&amp;id=a3f5be2a-0083-4dda-b6ee-927a5241d3e7", "https://arax.ncats.io/?source=ARS&amp;id=a3f5be2a-0083-4dda-b6ee-927a5241d3e7")</f>
        <v>0</v>
      </c>
      <c r="AP18" s="6">
        <f>HYPERLINK("https://arax.ncats.io/?source=ARS&amp;id=e17bc36f-409b-4c64-98b7-41210d540ef7", "https://arax.ncats.io/?source=ARS&amp;id=e17bc36f-409b-4c64-98b7-41210d540ef7")</f>
        <v>0</v>
      </c>
      <c r="AQ18" s="6">
        <f>HYPERLINK("https://arax.ncats.io/?source=ARS&amp;id=c7f780b9-1514-475b-ac67-d8328184cdd7", "https://arax.ncats.io/?source=ARS&amp;id=c7f780b9-1514-475b-ac67-d8328184cdd7")</f>
        <v>0</v>
      </c>
      <c r="AR18" s="6">
        <f>HYPERLINK("https://arax.ncats.io/?source=ARS&amp;id=65c48e5a-7e13-4e3c-a54a-7bb784011dfd", "https://arax.ncats.io/?source=ARS&amp;id=65c48e5a-7e13-4e3c-a54a-7bb784011dfd")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2021-09-24T12:49:04Z</dcterms:created>
  <dcterms:modified xsi:type="dcterms:W3CDTF">2021-09-24T12:49:04Z</dcterms:modified>
</cp:coreProperties>
</file>