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<sst xmlns="http://schemas.openxmlformats.org/spreadsheetml/2006/main" count="680" uniqueCount="69">
  <si>
    <t>A.0_RHOBTB2_direct</t>
  </si>
  <si>
    <t>A.1_RHOBTB2</t>
  </si>
  <si>
    <t>A.2_RHOBTB2_twohop</t>
  </si>
  <si>
    <t>A.2a_RHOBTB2_twohop</t>
  </si>
  <si>
    <t>A.2a_expanded_RHOBTB2_twohop</t>
  </si>
  <si>
    <t>A.2b_RHOBTB2_twohop</t>
  </si>
  <si>
    <t>A.2b_expanded_RHOBTB2_twohop</t>
  </si>
  <si>
    <t>A.3_KCNMA1</t>
  </si>
  <si>
    <t>A.8_EGFR_simple</t>
  </si>
  <si>
    <t>A.9_EGFR_advanced</t>
  </si>
  <si>
    <t>B.0_Initial_three-hop_MESH:D056487_ChronicDILI</t>
  </si>
  <si>
    <t>B.1a_DILI-three-hop-from-MONDO:0005359_DILI</t>
  </si>
  <si>
    <t>B.1b_DILI_three-hop-from-SNOMEDCT:197358007_ToxicLiverDiseaseAcuteHepatitis</t>
  </si>
  <si>
    <t>B.1c_DILI_three-hop-from-MESH:D056487_ChronicDILI</t>
  </si>
  <si>
    <t>B.1d_DILI_three-hop-from-SNOMEDCT:197354009_ToxicLiverDisease</t>
  </si>
  <si>
    <t>B.1e_DILI_three-hop-from-SNOMEDCT:427399008_DrugInducedDisorderLiver</t>
  </si>
  <si>
    <t>B.2a_DILI-three-hop-from-MONDO:0005359_DILI</t>
  </si>
  <si>
    <t>B.2b_DILI-three-hop-from-SNOMEDCT:197358007_ToxicLiverDiseaseAcuteHepatitis</t>
  </si>
  <si>
    <t>B.2c_DILI-three-hop-from-MESH:D056487_ChronicDILI</t>
  </si>
  <si>
    <t>B.2d_DILI-three-hop-from-SNOMEDCT:197354009_ToxicLiverDisease</t>
  </si>
  <si>
    <t>B.2e_DILI-three-hop-from-SNOMEDCT:427399008_DrugInducedDisorderLiver</t>
  </si>
  <si>
    <t>B.3a_DILI-fourth-one-hop-from-CHEBI:41879_Dexamethasone</t>
  </si>
  <si>
    <t>B.3b_DILI-fourth-one-hop-from-MESH:D000077185_Resveratrol</t>
  </si>
  <si>
    <t>B.3c_DILI-fourth-one-hop-from-MESH:D000077385_Silybin</t>
  </si>
  <si>
    <t>B.3d_DILI-fourth-one-hop-from-MESH:D003474_Curcumin</t>
  </si>
  <si>
    <t>B.4a_DILI-fourth-one-hop-from-CHEBI:41879_Dexamethasone</t>
  </si>
  <si>
    <t>B.4b_DILI-fourth-one-hop-from-MESH:D000077185_Resveratrol</t>
  </si>
  <si>
    <t>B.4c_DILI-fourth-one-hop-from-MESH:D000077385_Silybin</t>
  </si>
  <si>
    <t>B.4d_DILI-fourth-one-hop-from-MESH:D003474_Curcumin</t>
  </si>
  <si>
    <t>B.5_DILI-one-hop-from-genes</t>
  </si>
  <si>
    <t>B.6_one-hop-gene-biological-process-or-activity_trapi</t>
  </si>
  <si>
    <t>B.7_DILI_branched-four-hop-from-MONDO:0005359_DILI</t>
  </si>
  <si>
    <t>C.1_ChemSubstances_related_to_Disease</t>
  </si>
  <si>
    <t>C.2_ChemSubstances_related_to_GeneSet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</si>
  <si>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</si>
  <si>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</si>
  <si>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</si>
  <si>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</si>
  <si>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</si>
  <si>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</si>
  <si>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</si>
  <si>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</si>
  <si>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</si>
  <si>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</si>
  <si>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</si>
  <si>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</si>
  <si>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</si>
  <si>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</si>
  <si>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</si>
  <si>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</si>
  <si>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</si>
  <si>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</si>
  <si>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</si>
  <si>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</si>
  <si>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</si>
  <si>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</si>
  <si>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</si>
  <si>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500</t>
  </si>
  <si>
    <t>Results: 200</t>
  </si>
  <si>
    <t>Error: 502</t>
  </si>
  <si>
    <t>Error: 598</t>
  </si>
  <si>
    <t>Error: 400</t>
  </si>
  <si>
    <t>Unknown: 503</t>
  </si>
  <si>
    <t>Error: 501</t>
  </si>
  <si>
    <t>Error: 504</t>
  </si>
  <si>
    <t>No Results: 422</t>
  </si>
  <si>
    <t>No Results: 400</t>
  </si>
  <si>
    <t>No Results: 500</t>
  </si>
  <si>
    <t>No Results: 502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</si>
</sst>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18"/>
  <sheetViews>
    <sheetView tabSelected="1" workbookViewId="0"/>
  </sheetViews>
  <sheetFormatPr defaultRowHeight="15"/>
  <sheetData>
    <row r="1" spans="1:4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>
      <c r="A2" s="1" t="s">
        <v>39</v>
      </c>
      <c r="B2" s="2" t="s">
        <v>56</v>
      </c>
      <c r="C2" s="3" t="s">
        <v>58</v>
      </c>
      <c r="D2" s="2" t="s">
        <v>56</v>
      </c>
      <c r="E2" s="2" t="s">
        <v>56</v>
      </c>
      <c r="F2" s="3" t="s">
        <v>58</v>
      </c>
      <c r="G2" s="2" t="s">
        <v>56</v>
      </c>
      <c r="H2" s="3" t="s">
        <v>58</v>
      </c>
      <c r="I2" s="3" t="s">
        <v>58</v>
      </c>
      <c r="J2" s="3" t="s">
        <v>58</v>
      </c>
      <c r="K2" s="2" t="s">
        <v>56</v>
      </c>
      <c r="L2" s="2" t="s">
        <v>56</v>
      </c>
      <c r="M2" s="2" t="s">
        <v>56</v>
      </c>
      <c r="N2" s="2" t="s">
        <v>56</v>
      </c>
      <c r="O2" s="2" t="s">
        <v>56</v>
      </c>
      <c r="P2" s="2" t="s">
        <v>56</v>
      </c>
      <c r="Q2" s="2" t="s">
        <v>56</v>
      </c>
      <c r="R2" s="2" t="s">
        <v>56</v>
      </c>
      <c r="S2" s="2" t="s">
        <v>56</v>
      </c>
      <c r="T2" s="2" t="s">
        <v>56</v>
      </c>
      <c r="U2" s="2" t="s">
        <v>56</v>
      </c>
      <c r="V2" s="2" t="s">
        <v>56</v>
      </c>
      <c r="W2" s="2" t="s">
        <v>56</v>
      </c>
      <c r="X2" s="2" t="s">
        <v>56</v>
      </c>
      <c r="Y2" s="2" t="s">
        <v>56</v>
      </c>
      <c r="Z2" s="2" t="s">
        <v>56</v>
      </c>
      <c r="AA2" s="3" t="s">
        <v>58</v>
      </c>
      <c r="AB2" s="3" t="s">
        <v>58</v>
      </c>
      <c r="AC2" s="3" t="s">
        <v>58</v>
      </c>
      <c r="AD2" s="3" t="s">
        <v>58</v>
      </c>
      <c r="AE2" s="3" t="s">
        <v>58</v>
      </c>
      <c r="AF2" s="3" t="s">
        <v>58</v>
      </c>
      <c r="AG2" s="2" t="s">
        <v>65</v>
      </c>
      <c r="AH2" s="2" t="s">
        <v>56</v>
      </c>
      <c r="AI2" s="2" t="s">
        <v>56</v>
      </c>
      <c r="AJ2" s="4" t="s">
        <v>60</v>
      </c>
      <c r="AK2" s="3" t="s">
        <v>58</v>
      </c>
      <c r="AL2" s="3" t="s">
        <v>58</v>
      </c>
      <c r="AM2" s="2" t="s">
        <v>56</v>
      </c>
      <c r="AN2" s="3" t="s">
        <v>58</v>
      </c>
    </row>
    <row r="3" spans="1:40">
      <c r="A3" s="1" t="s">
        <v>40</v>
      </c>
      <c r="B3" s="2" t="s">
        <v>56</v>
      </c>
      <c r="C3" s="3" t="s">
        <v>58</v>
      </c>
      <c r="D3" s="3" t="s">
        <v>58</v>
      </c>
      <c r="E3" s="2" t="s">
        <v>56</v>
      </c>
      <c r="F3" s="3" t="s">
        <v>58</v>
      </c>
      <c r="G3" s="4" t="s">
        <v>60</v>
      </c>
      <c r="H3" s="3" t="s">
        <v>58</v>
      </c>
      <c r="I3" s="3" t="s">
        <v>58</v>
      </c>
      <c r="J3" s="3" t="s">
        <v>58</v>
      </c>
      <c r="K3" s="3" t="s">
        <v>58</v>
      </c>
      <c r="L3" s="2" t="s">
        <v>56</v>
      </c>
      <c r="M3" s="4" t="s">
        <v>60</v>
      </c>
      <c r="N3" s="4" t="s">
        <v>60</v>
      </c>
      <c r="O3" s="4" t="s">
        <v>60</v>
      </c>
      <c r="P3" s="4" t="s">
        <v>60</v>
      </c>
      <c r="Q3" s="4" t="s">
        <v>60</v>
      </c>
      <c r="R3" s="3" t="s">
        <v>58</v>
      </c>
      <c r="S3" s="3" t="s">
        <v>58</v>
      </c>
      <c r="T3" s="3" t="s">
        <v>58</v>
      </c>
      <c r="U3" s="3" t="s">
        <v>58</v>
      </c>
      <c r="V3" s="3" t="s">
        <v>58</v>
      </c>
      <c r="W3" s="3" t="s">
        <v>58</v>
      </c>
      <c r="X3" s="2" t="s">
        <v>56</v>
      </c>
      <c r="Y3" s="2" t="s">
        <v>56</v>
      </c>
      <c r="Z3" s="2" t="s">
        <v>56</v>
      </c>
      <c r="AA3" s="3" t="s">
        <v>58</v>
      </c>
      <c r="AB3" s="3" t="s">
        <v>58</v>
      </c>
      <c r="AC3" s="3" t="s">
        <v>58</v>
      </c>
      <c r="AD3" s="3" t="s">
        <v>58</v>
      </c>
      <c r="AE3" s="3" t="s">
        <v>58</v>
      </c>
      <c r="AF3" s="3" t="s">
        <v>58</v>
      </c>
      <c r="AG3" s="2" t="s">
        <v>66</v>
      </c>
      <c r="AH3" s="3" t="s">
        <v>58</v>
      </c>
      <c r="AI3" s="4" t="s">
        <v>60</v>
      </c>
      <c r="AJ3" s="3" t="s">
        <v>58</v>
      </c>
      <c r="AK3" s="3" t="s">
        <v>58</v>
      </c>
      <c r="AL3" s="3" t="s">
        <v>58</v>
      </c>
      <c r="AM3" s="3" t="s">
        <v>58</v>
      </c>
      <c r="AN3" s="4" t="s">
        <v>60</v>
      </c>
    </row>
    <row r="4" spans="1:40">
      <c r="A4" s="1" t="s">
        <v>41</v>
      </c>
      <c r="B4" s="2" t="s">
        <v>56</v>
      </c>
      <c r="C4" s="3" t="s">
        <v>58</v>
      </c>
      <c r="D4" s="3" t="s">
        <v>58</v>
      </c>
      <c r="E4" s="2" t="s">
        <v>56</v>
      </c>
      <c r="F4" s="4" t="s">
        <v>57</v>
      </c>
      <c r="G4" s="4" t="s">
        <v>60</v>
      </c>
      <c r="H4" s="2" t="s">
        <v>56</v>
      </c>
      <c r="I4" s="3" t="s">
        <v>58</v>
      </c>
      <c r="J4" s="4" t="s">
        <v>61</v>
      </c>
      <c r="K4" s="3" t="s">
        <v>58</v>
      </c>
      <c r="L4" s="4" t="s">
        <v>60</v>
      </c>
      <c r="M4" s="4" t="s">
        <v>57</v>
      </c>
      <c r="N4" s="4" t="s">
        <v>60</v>
      </c>
      <c r="O4" s="4" t="s">
        <v>60</v>
      </c>
      <c r="P4" s="4" t="s">
        <v>57</v>
      </c>
      <c r="Q4" s="4" t="s">
        <v>57</v>
      </c>
      <c r="R4" s="4" t="s">
        <v>57</v>
      </c>
      <c r="S4" s="4" t="s">
        <v>60</v>
      </c>
      <c r="T4" s="4" t="s">
        <v>60</v>
      </c>
      <c r="U4" s="4" t="s">
        <v>60</v>
      </c>
      <c r="V4" s="4" t="s">
        <v>60</v>
      </c>
      <c r="W4" s="4" t="s">
        <v>60</v>
      </c>
      <c r="X4" s="4" t="s">
        <v>60</v>
      </c>
      <c r="Y4" s="2" t="s">
        <v>56</v>
      </c>
      <c r="Z4" s="4" t="s">
        <v>60</v>
      </c>
      <c r="AA4" s="4" t="s">
        <v>60</v>
      </c>
      <c r="AB4" s="4" t="s">
        <v>60</v>
      </c>
      <c r="AC4" s="3" t="s">
        <v>58</v>
      </c>
      <c r="AD4" s="4" t="s">
        <v>60</v>
      </c>
      <c r="AE4" s="2" t="s">
        <v>56</v>
      </c>
      <c r="AF4" s="4" t="s">
        <v>60</v>
      </c>
      <c r="AG4" s="2" t="s">
        <v>66</v>
      </c>
      <c r="AH4" s="3" t="s">
        <v>58</v>
      </c>
      <c r="AI4" s="4" t="s">
        <v>60</v>
      </c>
      <c r="AJ4" s="4" t="s">
        <v>60</v>
      </c>
      <c r="AK4" s="4" t="s">
        <v>60</v>
      </c>
      <c r="AL4" s="4" t="s">
        <v>60</v>
      </c>
      <c r="AM4" s="4" t="s">
        <v>60</v>
      </c>
      <c r="AN4" s="4" t="s">
        <v>60</v>
      </c>
    </row>
    <row r="5" spans="1:40">
      <c r="A5" s="1" t="s">
        <v>42</v>
      </c>
      <c r="B5" s="4" t="s">
        <v>57</v>
      </c>
      <c r="C5" s="4" t="s">
        <v>57</v>
      </c>
      <c r="D5" s="4" t="s">
        <v>57</v>
      </c>
      <c r="E5" s="4" t="s">
        <v>57</v>
      </c>
      <c r="F5" s="4" t="s">
        <v>57</v>
      </c>
      <c r="G5" s="4" t="s">
        <v>57</v>
      </c>
      <c r="H5" s="4" t="s">
        <v>57</v>
      </c>
      <c r="I5" s="4" t="s">
        <v>57</v>
      </c>
      <c r="J5" s="4" t="s">
        <v>57</v>
      </c>
      <c r="K5" s="4" t="s">
        <v>57</v>
      </c>
      <c r="L5" s="4" t="s">
        <v>57</v>
      </c>
      <c r="M5" s="4" t="s">
        <v>57</v>
      </c>
      <c r="N5" s="4" t="s">
        <v>57</v>
      </c>
      <c r="O5" s="4" t="s">
        <v>57</v>
      </c>
      <c r="P5" s="4" t="s">
        <v>57</v>
      </c>
      <c r="Q5" s="4" t="s">
        <v>57</v>
      </c>
      <c r="R5" s="4" t="s">
        <v>57</v>
      </c>
      <c r="S5" s="4" t="s">
        <v>57</v>
      </c>
      <c r="T5" s="4" t="s">
        <v>57</v>
      </c>
      <c r="U5" s="4" t="s">
        <v>57</v>
      </c>
      <c r="V5" s="4" t="s">
        <v>57</v>
      </c>
      <c r="W5" s="4" t="s">
        <v>57</v>
      </c>
      <c r="X5" s="4" t="s">
        <v>57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57</v>
      </c>
      <c r="AE5" s="4" t="s">
        <v>57</v>
      </c>
      <c r="AF5" s="4" t="s">
        <v>57</v>
      </c>
      <c r="AG5" s="2" t="s">
        <v>67</v>
      </c>
      <c r="AH5" s="4" t="s">
        <v>57</v>
      </c>
      <c r="AI5" s="4" t="s">
        <v>57</v>
      </c>
      <c r="AJ5" s="4" t="s">
        <v>57</v>
      </c>
      <c r="AK5" s="4" t="s">
        <v>57</v>
      </c>
      <c r="AL5" s="4" t="s">
        <v>57</v>
      </c>
      <c r="AM5" s="4" t="s">
        <v>57</v>
      </c>
      <c r="AN5" s="4" t="s">
        <v>57</v>
      </c>
    </row>
    <row r="6" spans="1:40">
      <c r="A6" s="1" t="s">
        <v>43</v>
      </c>
      <c r="B6" s="3" t="s">
        <v>58</v>
      </c>
      <c r="C6" s="3" t="s">
        <v>58</v>
      </c>
      <c r="D6" s="3" t="s">
        <v>58</v>
      </c>
      <c r="E6" s="2" t="s">
        <v>56</v>
      </c>
      <c r="F6" s="2" t="s">
        <v>56</v>
      </c>
      <c r="G6" s="2" t="s">
        <v>56</v>
      </c>
      <c r="H6" s="2" t="s">
        <v>56</v>
      </c>
      <c r="I6" s="3" t="s">
        <v>58</v>
      </c>
      <c r="J6" s="3" t="s">
        <v>58</v>
      </c>
      <c r="K6" s="3" t="s">
        <v>58</v>
      </c>
      <c r="L6" s="2" t="s">
        <v>56</v>
      </c>
      <c r="M6" s="2" t="s">
        <v>56</v>
      </c>
      <c r="N6" s="2" t="s">
        <v>56</v>
      </c>
      <c r="O6" s="2" t="s">
        <v>56</v>
      </c>
      <c r="P6" s="2" t="s">
        <v>56</v>
      </c>
      <c r="Q6" s="2" t="s">
        <v>56</v>
      </c>
      <c r="R6" s="2" t="s">
        <v>56</v>
      </c>
      <c r="S6" s="2" t="s">
        <v>56</v>
      </c>
      <c r="T6" s="2" t="s">
        <v>56</v>
      </c>
      <c r="U6" s="2" t="s">
        <v>56</v>
      </c>
      <c r="V6" s="2" t="s">
        <v>56</v>
      </c>
      <c r="W6" s="2" t="s">
        <v>56</v>
      </c>
      <c r="X6" s="2" t="s">
        <v>56</v>
      </c>
      <c r="Y6" s="2" t="s">
        <v>56</v>
      </c>
      <c r="Z6" s="2" t="s">
        <v>56</v>
      </c>
      <c r="AA6" s="3" t="s">
        <v>58</v>
      </c>
      <c r="AB6" s="3" t="s">
        <v>58</v>
      </c>
      <c r="AC6" s="3" t="s">
        <v>58</v>
      </c>
      <c r="AD6" s="2" t="s">
        <v>56</v>
      </c>
      <c r="AE6" s="3" t="s">
        <v>58</v>
      </c>
      <c r="AF6" s="2" t="s">
        <v>56</v>
      </c>
      <c r="AG6" s="2" t="s">
        <v>66</v>
      </c>
      <c r="AH6" s="2" t="s">
        <v>56</v>
      </c>
      <c r="AI6" s="4" t="s">
        <v>61</v>
      </c>
      <c r="AJ6" s="3" t="s">
        <v>58</v>
      </c>
      <c r="AK6" s="3" t="s">
        <v>58</v>
      </c>
      <c r="AL6" s="3" t="s">
        <v>58</v>
      </c>
      <c r="AM6" s="3" t="s">
        <v>58</v>
      </c>
      <c r="AN6" s="3" t="s">
        <v>58</v>
      </c>
    </row>
    <row r="7" spans="1:40">
      <c r="A7" s="1" t="s">
        <v>44</v>
      </c>
      <c r="B7" s="4" t="s">
        <v>57</v>
      </c>
      <c r="C7" s="4" t="s">
        <v>57</v>
      </c>
      <c r="D7" s="4" t="s">
        <v>57</v>
      </c>
      <c r="E7" s="4" t="s">
        <v>57</v>
      </c>
      <c r="F7" s="4" t="s">
        <v>57</v>
      </c>
      <c r="G7" s="4" t="s">
        <v>57</v>
      </c>
      <c r="H7" s="4" t="s">
        <v>57</v>
      </c>
      <c r="I7" s="4" t="s">
        <v>57</v>
      </c>
      <c r="J7" s="4" t="s">
        <v>57</v>
      </c>
      <c r="K7" s="4" t="s">
        <v>57</v>
      </c>
      <c r="L7" s="4" t="s">
        <v>57</v>
      </c>
      <c r="M7" s="4" t="s">
        <v>57</v>
      </c>
      <c r="N7" s="4" t="s">
        <v>57</v>
      </c>
      <c r="O7" s="4" t="s">
        <v>57</v>
      </c>
      <c r="P7" s="4" t="s">
        <v>57</v>
      </c>
      <c r="Q7" s="4" t="s">
        <v>57</v>
      </c>
      <c r="R7" s="4" t="s">
        <v>57</v>
      </c>
      <c r="S7" s="4" t="s">
        <v>57</v>
      </c>
      <c r="T7" s="4" t="s">
        <v>57</v>
      </c>
      <c r="U7" s="4" t="s">
        <v>57</v>
      </c>
      <c r="V7" s="4" t="s">
        <v>57</v>
      </c>
      <c r="W7" s="4" t="s">
        <v>57</v>
      </c>
      <c r="X7" s="4" t="s">
        <v>57</v>
      </c>
      <c r="Y7" s="4" t="s">
        <v>57</v>
      </c>
      <c r="Z7" s="4" t="s">
        <v>57</v>
      </c>
      <c r="AA7" s="4" t="s">
        <v>57</v>
      </c>
      <c r="AB7" s="4" t="s">
        <v>57</v>
      </c>
      <c r="AC7" s="4" t="s">
        <v>57</v>
      </c>
      <c r="AD7" s="4" t="s">
        <v>57</v>
      </c>
      <c r="AE7" s="4" t="s">
        <v>57</v>
      </c>
      <c r="AF7" s="4" t="s">
        <v>57</v>
      </c>
      <c r="AG7" s="2" t="s">
        <v>65</v>
      </c>
      <c r="AH7" s="4" t="s">
        <v>57</v>
      </c>
      <c r="AI7" s="4" t="s">
        <v>57</v>
      </c>
      <c r="AJ7" s="4" t="s">
        <v>57</v>
      </c>
      <c r="AK7" s="4" t="s">
        <v>57</v>
      </c>
      <c r="AL7" s="4" t="s">
        <v>57</v>
      </c>
      <c r="AM7" s="4" t="s">
        <v>57</v>
      </c>
      <c r="AN7" s="4" t="s">
        <v>57</v>
      </c>
    </row>
    <row r="8" spans="1:40">
      <c r="A8" s="1" t="s">
        <v>45</v>
      </c>
      <c r="B8" s="2" t="s">
        <v>56</v>
      </c>
      <c r="C8" s="2" t="s">
        <v>56</v>
      </c>
      <c r="D8" s="3" t="s">
        <v>58</v>
      </c>
      <c r="E8" s="2" t="s">
        <v>56</v>
      </c>
      <c r="F8" s="2" t="s">
        <v>56</v>
      </c>
      <c r="G8" s="2" t="s">
        <v>56</v>
      </c>
      <c r="H8" s="2" t="s">
        <v>56</v>
      </c>
      <c r="I8" s="3" t="s">
        <v>58</v>
      </c>
      <c r="J8" s="3" t="s">
        <v>58</v>
      </c>
      <c r="K8" s="2" t="s">
        <v>56</v>
      </c>
      <c r="L8" s="2" t="s">
        <v>56</v>
      </c>
      <c r="M8" s="4" t="s">
        <v>64</v>
      </c>
      <c r="N8" s="4" t="s">
        <v>64</v>
      </c>
      <c r="O8" s="2" t="s">
        <v>56</v>
      </c>
      <c r="P8" s="2" t="s">
        <v>56</v>
      </c>
      <c r="Q8" s="2" t="s">
        <v>56</v>
      </c>
      <c r="R8" s="2" t="s">
        <v>56</v>
      </c>
      <c r="S8" s="4" t="s">
        <v>64</v>
      </c>
      <c r="T8" s="2" t="s">
        <v>56</v>
      </c>
      <c r="U8" s="2" t="s">
        <v>56</v>
      </c>
      <c r="V8" s="4" t="s">
        <v>64</v>
      </c>
      <c r="W8" s="2" t="s">
        <v>56</v>
      </c>
      <c r="X8" s="2" t="s">
        <v>56</v>
      </c>
      <c r="Y8" s="2" t="s">
        <v>56</v>
      </c>
      <c r="Z8" s="4" t="s">
        <v>64</v>
      </c>
      <c r="AA8" s="4" t="s">
        <v>64</v>
      </c>
      <c r="AB8" s="4" t="s">
        <v>64</v>
      </c>
      <c r="AC8" s="4" t="s">
        <v>64</v>
      </c>
      <c r="AD8" s="4" t="s">
        <v>64</v>
      </c>
      <c r="AE8" s="3" t="s">
        <v>58</v>
      </c>
      <c r="AF8" s="2" t="s">
        <v>56</v>
      </c>
      <c r="AG8" s="2" t="s">
        <v>56</v>
      </c>
      <c r="AH8" s="4" t="s">
        <v>64</v>
      </c>
      <c r="AI8" s="4" t="s">
        <v>64</v>
      </c>
      <c r="AJ8" s="4" t="s">
        <v>64</v>
      </c>
      <c r="AK8" s="4" t="s">
        <v>64</v>
      </c>
      <c r="AL8" s="4" t="s">
        <v>64</v>
      </c>
      <c r="AM8" s="2" t="s">
        <v>56</v>
      </c>
      <c r="AN8" s="2" t="s">
        <v>56</v>
      </c>
    </row>
    <row r="9" spans="1:40">
      <c r="A9" s="1" t="s">
        <v>46</v>
      </c>
      <c r="B9" s="4" t="s">
        <v>59</v>
      </c>
      <c r="C9" s="4" t="s">
        <v>59</v>
      </c>
      <c r="D9" s="4" t="s">
        <v>59</v>
      </c>
      <c r="E9" s="4" t="s">
        <v>59</v>
      </c>
      <c r="F9" s="4" t="s">
        <v>59</v>
      </c>
      <c r="G9" s="4" t="s">
        <v>59</v>
      </c>
      <c r="H9" s="4" t="s">
        <v>59</v>
      </c>
      <c r="I9" s="4" t="s">
        <v>59</v>
      </c>
      <c r="J9" s="4" t="s">
        <v>59</v>
      </c>
      <c r="K9" s="4" t="s">
        <v>59</v>
      </c>
      <c r="L9" s="4" t="s">
        <v>59</v>
      </c>
      <c r="M9" s="4" t="s">
        <v>59</v>
      </c>
      <c r="N9" s="4" t="s">
        <v>59</v>
      </c>
      <c r="O9" s="4" t="s">
        <v>59</v>
      </c>
      <c r="P9" s="4" t="s">
        <v>59</v>
      </c>
      <c r="Q9" s="4" t="s">
        <v>59</v>
      </c>
      <c r="R9" s="4" t="s">
        <v>59</v>
      </c>
      <c r="S9" s="4" t="s">
        <v>59</v>
      </c>
      <c r="T9" s="4" t="s">
        <v>59</v>
      </c>
      <c r="U9" s="4" t="s">
        <v>59</v>
      </c>
      <c r="V9" s="4" t="s">
        <v>59</v>
      </c>
      <c r="W9" s="4" t="s">
        <v>59</v>
      </c>
      <c r="X9" s="4" t="s">
        <v>59</v>
      </c>
      <c r="Y9" s="4" t="s">
        <v>59</v>
      </c>
      <c r="Z9" s="4" t="s">
        <v>59</v>
      </c>
      <c r="AA9" s="4" t="s">
        <v>59</v>
      </c>
      <c r="AB9" s="4" t="s">
        <v>59</v>
      </c>
      <c r="AC9" s="4" t="s">
        <v>59</v>
      </c>
      <c r="AD9" s="4" t="s">
        <v>59</v>
      </c>
      <c r="AE9" s="4" t="s">
        <v>59</v>
      </c>
      <c r="AF9" s="4" t="s">
        <v>59</v>
      </c>
      <c r="AG9" s="2" t="s">
        <v>68</v>
      </c>
      <c r="AH9" s="4" t="s">
        <v>59</v>
      </c>
      <c r="AI9" s="4" t="s">
        <v>59</v>
      </c>
      <c r="AJ9" s="4" t="s">
        <v>59</v>
      </c>
      <c r="AK9" s="4" t="s">
        <v>59</v>
      </c>
      <c r="AL9" s="4" t="s">
        <v>59</v>
      </c>
      <c r="AM9" s="4" t="s">
        <v>59</v>
      </c>
      <c r="AN9" s="4" t="s">
        <v>59</v>
      </c>
    </row>
    <row r="10" spans="1:40">
      <c r="A10" s="1" t="s">
        <v>47</v>
      </c>
      <c r="B10" s="4" t="s">
        <v>60</v>
      </c>
      <c r="C10" s="2" t="s">
        <v>56</v>
      </c>
      <c r="D10" s="4" t="s">
        <v>60</v>
      </c>
      <c r="E10" s="4" t="s">
        <v>60</v>
      </c>
      <c r="F10" s="2" t="s">
        <v>56</v>
      </c>
      <c r="G10" s="4" t="s">
        <v>60</v>
      </c>
      <c r="H10" s="4" t="s">
        <v>59</v>
      </c>
      <c r="I10" s="3" t="s">
        <v>58</v>
      </c>
      <c r="J10" s="4" t="s">
        <v>60</v>
      </c>
      <c r="K10" s="4" t="s">
        <v>60</v>
      </c>
      <c r="L10" s="2" t="s">
        <v>56</v>
      </c>
      <c r="M10" s="5" t="s">
        <v>62</v>
      </c>
      <c r="N10" s="2" t="s">
        <v>56</v>
      </c>
      <c r="O10" s="2" t="s">
        <v>56</v>
      </c>
      <c r="P10" s="4" t="s">
        <v>59</v>
      </c>
      <c r="Q10" s="2" t="s">
        <v>56</v>
      </c>
      <c r="R10" s="2" t="s">
        <v>56</v>
      </c>
      <c r="S10" s="2" t="s">
        <v>56</v>
      </c>
      <c r="T10" s="5" t="s">
        <v>62</v>
      </c>
      <c r="U10" s="2" t="s">
        <v>56</v>
      </c>
      <c r="V10" s="4" t="s">
        <v>59</v>
      </c>
      <c r="W10" s="2" t="s">
        <v>56</v>
      </c>
      <c r="X10" s="5" t="s">
        <v>62</v>
      </c>
      <c r="Y10" s="2" t="s">
        <v>56</v>
      </c>
      <c r="Z10" s="2" t="s">
        <v>56</v>
      </c>
      <c r="AA10" s="2" t="s">
        <v>56</v>
      </c>
      <c r="AB10" s="2" t="s">
        <v>56</v>
      </c>
      <c r="AC10" s="2" t="s">
        <v>56</v>
      </c>
      <c r="AD10" s="2" t="s">
        <v>56</v>
      </c>
      <c r="AE10" s="3" t="s">
        <v>58</v>
      </c>
      <c r="AF10" s="2" t="s">
        <v>56</v>
      </c>
      <c r="AG10" s="2" t="s">
        <v>68</v>
      </c>
      <c r="AH10" s="2" t="s">
        <v>56</v>
      </c>
      <c r="AI10" s="2" t="s">
        <v>56</v>
      </c>
      <c r="AJ10" s="2" t="s">
        <v>56</v>
      </c>
      <c r="AK10" s="2" t="s">
        <v>56</v>
      </c>
      <c r="AL10" s="2" t="s">
        <v>56</v>
      </c>
      <c r="AM10" s="2" t="s">
        <v>56</v>
      </c>
      <c r="AN10" s="2" t="s">
        <v>56</v>
      </c>
    </row>
    <row r="11" spans="1:40">
      <c r="A11" s="1" t="s">
        <v>48</v>
      </c>
      <c r="B11" s="4" t="s">
        <v>61</v>
      </c>
      <c r="C11" s="4" t="s">
        <v>61</v>
      </c>
      <c r="D11" s="4" t="s">
        <v>61</v>
      </c>
      <c r="E11" s="4" t="s">
        <v>61</v>
      </c>
      <c r="F11" s="4" t="s">
        <v>61</v>
      </c>
      <c r="G11" s="4" t="s">
        <v>61</v>
      </c>
      <c r="H11" s="4" t="s">
        <v>61</v>
      </c>
      <c r="I11" s="2" t="s">
        <v>56</v>
      </c>
      <c r="J11" s="4" t="s">
        <v>61</v>
      </c>
      <c r="K11" s="4" t="s">
        <v>61</v>
      </c>
      <c r="L11" s="4" t="s">
        <v>61</v>
      </c>
      <c r="M11" s="4" t="s">
        <v>61</v>
      </c>
      <c r="N11" s="4" t="s">
        <v>61</v>
      </c>
      <c r="O11" s="4" t="s">
        <v>61</v>
      </c>
      <c r="P11" s="4" t="s">
        <v>61</v>
      </c>
      <c r="Q11" s="4" t="s">
        <v>61</v>
      </c>
      <c r="R11" s="4" t="s">
        <v>61</v>
      </c>
      <c r="S11" s="4" t="s">
        <v>61</v>
      </c>
      <c r="T11" s="4" t="s">
        <v>61</v>
      </c>
      <c r="U11" s="4" t="s">
        <v>61</v>
      </c>
      <c r="V11" s="4" t="s">
        <v>61</v>
      </c>
      <c r="W11" s="3" t="s">
        <v>58</v>
      </c>
      <c r="X11" s="2" t="s">
        <v>56</v>
      </c>
      <c r="Y11" s="2" t="s">
        <v>56</v>
      </c>
      <c r="Z11" s="2" t="s">
        <v>56</v>
      </c>
      <c r="AA11" s="3" t="s">
        <v>58</v>
      </c>
      <c r="AB11" s="2" t="s">
        <v>56</v>
      </c>
      <c r="AC11" s="2" t="s">
        <v>56</v>
      </c>
      <c r="AD11" s="2" t="s">
        <v>56</v>
      </c>
      <c r="AE11" s="2" t="s">
        <v>56</v>
      </c>
      <c r="AF11" s="4" t="s">
        <v>61</v>
      </c>
      <c r="AG11" s="2" t="s">
        <v>66</v>
      </c>
      <c r="AH11" s="3" t="s">
        <v>58</v>
      </c>
      <c r="AI11" s="4" t="s">
        <v>61</v>
      </c>
      <c r="AJ11" s="4" t="s">
        <v>61</v>
      </c>
      <c r="AK11" s="4" t="s">
        <v>61</v>
      </c>
      <c r="AL11" s="3" t="s">
        <v>58</v>
      </c>
      <c r="AM11" s="4" t="s">
        <v>61</v>
      </c>
      <c r="AN11" s="4" t="s">
        <v>61</v>
      </c>
    </row>
    <row r="12" spans="1:40">
      <c r="A12" s="1" t="s">
        <v>49</v>
      </c>
      <c r="B12" s="2" t="s">
        <v>56</v>
      </c>
      <c r="C12" s="2" t="s">
        <v>56</v>
      </c>
      <c r="D12" s="5" t="s">
        <v>62</v>
      </c>
      <c r="E12" s="5" t="s">
        <v>62</v>
      </c>
      <c r="F12" s="5" t="s">
        <v>62</v>
      </c>
      <c r="G12" s="5" t="s">
        <v>62</v>
      </c>
      <c r="H12" s="5" t="s">
        <v>62</v>
      </c>
      <c r="I12" s="2" t="s">
        <v>56</v>
      </c>
      <c r="J12" s="2" t="s">
        <v>56</v>
      </c>
      <c r="K12" s="2" t="s">
        <v>56</v>
      </c>
      <c r="L12" s="5" t="s">
        <v>62</v>
      </c>
      <c r="M12" s="5" t="s">
        <v>62</v>
      </c>
      <c r="N12" s="5" t="s">
        <v>62</v>
      </c>
      <c r="O12" s="5" t="s">
        <v>62</v>
      </c>
      <c r="P12" s="5" t="s">
        <v>62</v>
      </c>
      <c r="Q12" s="5" t="s">
        <v>62</v>
      </c>
      <c r="R12" s="5" t="s">
        <v>62</v>
      </c>
      <c r="S12" s="5" t="s">
        <v>62</v>
      </c>
      <c r="T12" s="5" t="s">
        <v>62</v>
      </c>
      <c r="U12" s="5" t="s">
        <v>62</v>
      </c>
      <c r="V12" s="5" t="s">
        <v>62</v>
      </c>
      <c r="W12" s="2" t="s">
        <v>56</v>
      </c>
      <c r="X12" s="2" t="s">
        <v>56</v>
      </c>
      <c r="Y12" s="2" t="s">
        <v>56</v>
      </c>
      <c r="Z12" s="2" t="s">
        <v>56</v>
      </c>
      <c r="AA12" s="2" t="s">
        <v>56</v>
      </c>
      <c r="AB12" s="2" t="s">
        <v>56</v>
      </c>
      <c r="AC12" s="2" t="s">
        <v>56</v>
      </c>
      <c r="AD12" s="2" t="s">
        <v>56</v>
      </c>
      <c r="AE12" s="2" t="s">
        <v>56</v>
      </c>
      <c r="AF12" s="2" t="s">
        <v>56</v>
      </c>
      <c r="AG12" s="2" t="s">
        <v>66</v>
      </c>
      <c r="AH12" s="2" t="s">
        <v>56</v>
      </c>
      <c r="AI12" s="5" t="s">
        <v>62</v>
      </c>
      <c r="AJ12" s="5" t="s">
        <v>62</v>
      </c>
      <c r="AK12" s="5" t="s">
        <v>62</v>
      </c>
      <c r="AL12" s="2" t="s">
        <v>56</v>
      </c>
      <c r="AM12" s="5" t="s">
        <v>62</v>
      </c>
      <c r="AN12" s="5" t="s">
        <v>62</v>
      </c>
    </row>
    <row r="13" spans="1:40">
      <c r="A13" s="1" t="s">
        <v>50</v>
      </c>
      <c r="B13" s="4" t="s">
        <v>57</v>
      </c>
      <c r="C13" s="4" t="s">
        <v>57</v>
      </c>
      <c r="D13" s="4" t="s">
        <v>57</v>
      </c>
      <c r="E13" s="4" t="s">
        <v>57</v>
      </c>
      <c r="F13" s="4" t="s">
        <v>57</v>
      </c>
      <c r="G13" s="4" t="s">
        <v>57</v>
      </c>
      <c r="H13" s="4" t="s">
        <v>57</v>
      </c>
      <c r="I13" s="4" t="s">
        <v>57</v>
      </c>
      <c r="J13" s="4" t="s">
        <v>57</v>
      </c>
      <c r="K13" s="4" t="s">
        <v>57</v>
      </c>
      <c r="L13" s="4" t="s">
        <v>57</v>
      </c>
      <c r="M13" s="4" t="s">
        <v>57</v>
      </c>
      <c r="N13" s="4" t="s">
        <v>57</v>
      </c>
      <c r="O13" s="4" t="s">
        <v>57</v>
      </c>
      <c r="P13" s="4" t="s">
        <v>57</v>
      </c>
      <c r="Q13" s="4" t="s">
        <v>57</v>
      </c>
      <c r="R13" s="4" t="s">
        <v>57</v>
      </c>
      <c r="S13" s="4" t="s">
        <v>57</v>
      </c>
      <c r="T13" s="4" t="s">
        <v>57</v>
      </c>
      <c r="U13" s="4" t="s">
        <v>57</v>
      </c>
      <c r="V13" s="4" t="s">
        <v>57</v>
      </c>
      <c r="W13" s="4" t="s">
        <v>57</v>
      </c>
      <c r="X13" s="4" t="s">
        <v>57</v>
      </c>
      <c r="Y13" s="4" t="s">
        <v>57</v>
      </c>
      <c r="Z13" s="4" t="s">
        <v>57</v>
      </c>
      <c r="AA13" s="4" t="s">
        <v>57</v>
      </c>
      <c r="AB13" s="4" t="s">
        <v>57</v>
      </c>
      <c r="AC13" s="4" t="s">
        <v>57</v>
      </c>
      <c r="AD13" s="4" t="s">
        <v>57</v>
      </c>
      <c r="AE13" s="4" t="s">
        <v>57</v>
      </c>
      <c r="AF13" s="4" t="s">
        <v>57</v>
      </c>
      <c r="AG13" s="2" t="s">
        <v>67</v>
      </c>
      <c r="AH13" s="4" t="s">
        <v>57</v>
      </c>
      <c r="AI13" s="4" t="s">
        <v>57</v>
      </c>
      <c r="AJ13" s="4" t="s">
        <v>57</v>
      </c>
      <c r="AK13" s="4" t="s">
        <v>57</v>
      </c>
      <c r="AL13" s="4" t="s">
        <v>57</v>
      </c>
      <c r="AM13" s="4" t="s">
        <v>57</v>
      </c>
      <c r="AN13" s="4" t="s">
        <v>57</v>
      </c>
    </row>
    <row r="14" spans="1:40">
      <c r="A14" s="1" t="s">
        <v>51</v>
      </c>
      <c r="B14" s="2" t="s">
        <v>56</v>
      </c>
      <c r="C14" s="2" t="s">
        <v>56</v>
      </c>
      <c r="D14" s="2" t="s">
        <v>56</v>
      </c>
      <c r="E14" s="2" t="s">
        <v>56</v>
      </c>
      <c r="F14" s="2" t="s">
        <v>56</v>
      </c>
      <c r="G14" s="2" t="s">
        <v>56</v>
      </c>
      <c r="H14" s="2" t="s">
        <v>56</v>
      </c>
      <c r="I14" s="2" t="s">
        <v>56</v>
      </c>
      <c r="J14" s="2" t="s">
        <v>56</v>
      </c>
      <c r="K14" s="2" t="s">
        <v>56</v>
      </c>
      <c r="L14" s="2" t="s">
        <v>56</v>
      </c>
      <c r="M14" s="2" t="s">
        <v>56</v>
      </c>
      <c r="N14" s="2" t="s">
        <v>56</v>
      </c>
      <c r="O14" s="2" t="s">
        <v>56</v>
      </c>
      <c r="P14" s="2" t="s">
        <v>56</v>
      </c>
      <c r="Q14" s="2" t="s">
        <v>56</v>
      </c>
      <c r="R14" s="2" t="s">
        <v>56</v>
      </c>
      <c r="S14" s="2" t="s">
        <v>56</v>
      </c>
      <c r="T14" s="2" t="s">
        <v>56</v>
      </c>
      <c r="U14" s="2" t="s">
        <v>56</v>
      </c>
      <c r="V14" s="2" t="s">
        <v>56</v>
      </c>
      <c r="W14" s="2" t="s">
        <v>56</v>
      </c>
      <c r="X14" s="2" t="s">
        <v>56</v>
      </c>
      <c r="Y14" s="2" t="s">
        <v>56</v>
      </c>
      <c r="Z14" s="2" t="s">
        <v>56</v>
      </c>
      <c r="AA14" s="2" t="s">
        <v>56</v>
      </c>
      <c r="AB14" s="2" t="s">
        <v>56</v>
      </c>
      <c r="AC14" s="2" t="s">
        <v>56</v>
      </c>
      <c r="AD14" s="2" t="s">
        <v>56</v>
      </c>
      <c r="AE14" s="2" t="s">
        <v>56</v>
      </c>
      <c r="AF14" s="2" t="s">
        <v>56</v>
      </c>
      <c r="AG14" s="2" t="s">
        <v>65</v>
      </c>
      <c r="AH14" s="2" t="s">
        <v>56</v>
      </c>
      <c r="AI14" s="2" t="s">
        <v>56</v>
      </c>
      <c r="AJ14" s="2" t="s">
        <v>56</v>
      </c>
      <c r="AK14" s="2" t="s">
        <v>56</v>
      </c>
      <c r="AL14" s="2" t="s">
        <v>56</v>
      </c>
      <c r="AM14" s="2" t="s">
        <v>56</v>
      </c>
      <c r="AN14" s="2" t="s">
        <v>56</v>
      </c>
    </row>
    <row r="15" spans="1:40">
      <c r="A15" s="1" t="s">
        <v>52</v>
      </c>
      <c r="B15" s="2" t="s">
        <v>56</v>
      </c>
      <c r="C15" s="2" t="s">
        <v>56</v>
      </c>
      <c r="D15" s="4" t="s">
        <v>63</v>
      </c>
      <c r="E15" s="4" t="s">
        <v>63</v>
      </c>
      <c r="F15" s="4" t="s">
        <v>63</v>
      </c>
      <c r="G15" s="4" t="s">
        <v>63</v>
      </c>
      <c r="H15" s="4" t="s">
        <v>63</v>
      </c>
      <c r="I15" s="3" t="s">
        <v>58</v>
      </c>
      <c r="J15" s="3" t="s">
        <v>58</v>
      </c>
      <c r="K15" s="3" t="s">
        <v>58</v>
      </c>
      <c r="L15" s="4" t="s">
        <v>63</v>
      </c>
      <c r="M15" s="4" t="s">
        <v>63</v>
      </c>
      <c r="N15" s="4" t="s">
        <v>63</v>
      </c>
      <c r="O15" s="4" t="s">
        <v>63</v>
      </c>
      <c r="P15" s="4" t="s">
        <v>63</v>
      </c>
      <c r="Q15" s="4" t="s">
        <v>63</v>
      </c>
      <c r="R15" s="4" t="s">
        <v>63</v>
      </c>
      <c r="S15" s="4" t="s">
        <v>63</v>
      </c>
      <c r="T15" s="4" t="s">
        <v>63</v>
      </c>
      <c r="U15" s="4" t="s">
        <v>63</v>
      </c>
      <c r="V15" s="4" t="s">
        <v>63</v>
      </c>
      <c r="W15" s="3" t="s">
        <v>58</v>
      </c>
      <c r="X15" s="2" t="s">
        <v>56</v>
      </c>
      <c r="Y15" s="2" t="s">
        <v>56</v>
      </c>
      <c r="Z15" s="2" t="s">
        <v>56</v>
      </c>
      <c r="AA15" s="3" t="s">
        <v>58</v>
      </c>
      <c r="AB15" s="2" t="s">
        <v>56</v>
      </c>
      <c r="AC15" s="2" t="s">
        <v>56</v>
      </c>
      <c r="AD15" s="2" t="s">
        <v>56</v>
      </c>
      <c r="AE15" s="3" t="s">
        <v>58</v>
      </c>
      <c r="AF15" s="3" t="s">
        <v>58</v>
      </c>
      <c r="AG15" s="2" t="s">
        <v>66</v>
      </c>
      <c r="AH15" s="2" t="s">
        <v>56</v>
      </c>
      <c r="AI15" s="4" t="s">
        <v>63</v>
      </c>
      <c r="AJ15" s="4" t="s">
        <v>63</v>
      </c>
      <c r="AK15" s="4" t="s">
        <v>63</v>
      </c>
      <c r="AL15" s="2" t="s">
        <v>56</v>
      </c>
      <c r="AM15" s="4" t="s">
        <v>63</v>
      </c>
      <c r="AN15" s="4" t="s">
        <v>63</v>
      </c>
    </row>
    <row r="16" spans="1:40">
      <c r="A16" s="1" t="s">
        <v>53</v>
      </c>
      <c r="B16" s="2" t="s">
        <v>56</v>
      </c>
      <c r="C16" s="2" t="s">
        <v>56</v>
      </c>
      <c r="D16" s="2" t="s">
        <v>56</v>
      </c>
      <c r="E16" s="2" t="s">
        <v>56</v>
      </c>
      <c r="F16" s="2" t="s">
        <v>56</v>
      </c>
      <c r="G16" s="2" t="s">
        <v>56</v>
      </c>
      <c r="H16" s="2" t="s">
        <v>56</v>
      </c>
      <c r="I16" s="2" t="s">
        <v>56</v>
      </c>
      <c r="J16" s="2" t="s">
        <v>56</v>
      </c>
      <c r="K16" s="2" t="s">
        <v>56</v>
      </c>
      <c r="L16" s="2" t="s">
        <v>56</v>
      </c>
      <c r="M16" s="2" t="s">
        <v>56</v>
      </c>
      <c r="N16" s="2" t="s">
        <v>56</v>
      </c>
      <c r="O16" s="2" t="s">
        <v>56</v>
      </c>
      <c r="P16" s="2" t="s">
        <v>56</v>
      </c>
      <c r="Q16" s="2" t="s">
        <v>56</v>
      </c>
      <c r="R16" s="2" t="s">
        <v>56</v>
      </c>
      <c r="S16" s="2" t="s">
        <v>56</v>
      </c>
      <c r="T16" s="2" t="s">
        <v>56</v>
      </c>
      <c r="U16" s="2" t="s">
        <v>56</v>
      </c>
      <c r="V16" s="2" t="s">
        <v>56</v>
      </c>
      <c r="W16" s="2" t="s">
        <v>56</v>
      </c>
      <c r="X16" s="2" t="s">
        <v>56</v>
      </c>
      <c r="Y16" s="2" t="s">
        <v>56</v>
      </c>
      <c r="Z16" s="2" t="s">
        <v>56</v>
      </c>
      <c r="AA16" s="2" t="s">
        <v>56</v>
      </c>
      <c r="AB16" s="2" t="s">
        <v>56</v>
      </c>
      <c r="AC16" s="2" t="s">
        <v>56</v>
      </c>
      <c r="AD16" s="2" t="s">
        <v>56</v>
      </c>
      <c r="AE16" s="2" t="s">
        <v>56</v>
      </c>
      <c r="AF16" s="2" t="s">
        <v>56</v>
      </c>
      <c r="AG16" s="2" t="s">
        <v>66</v>
      </c>
      <c r="AH16" s="2" t="s">
        <v>56</v>
      </c>
      <c r="AI16" s="2" t="s">
        <v>56</v>
      </c>
      <c r="AJ16" s="2" t="s">
        <v>56</v>
      </c>
      <c r="AK16" s="2" t="s">
        <v>56</v>
      </c>
      <c r="AL16" s="2" t="s">
        <v>56</v>
      </c>
      <c r="AM16" s="2" t="s">
        <v>56</v>
      </c>
      <c r="AN16" s="2" t="s">
        <v>56</v>
      </c>
    </row>
    <row r="17" spans="1:40">
      <c r="A17" s="1" t="s">
        <v>54</v>
      </c>
      <c r="B17" s="2" t="s">
        <v>56</v>
      </c>
      <c r="C17" s="2" t="s">
        <v>56</v>
      </c>
      <c r="D17" s="2" t="s">
        <v>56</v>
      </c>
      <c r="E17" s="2" t="s">
        <v>56</v>
      </c>
      <c r="F17" s="2" t="s">
        <v>56</v>
      </c>
      <c r="G17" s="2" t="s">
        <v>56</v>
      </c>
      <c r="H17" s="2" t="s">
        <v>56</v>
      </c>
      <c r="I17" s="3" t="s">
        <v>58</v>
      </c>
      <c r="J17" s="3" t="s">
        <v>58</v>
      </c>
      <c r="K17" s="3" t="s">
        <v>58</v>
      </c>
      <c r="L17" s="2" t="s">
        <v>56</v>
      </c>
      <c r="M17" s="4" t="s">
        <v>57</v>
      </c>
      <c r="N17" s="4" t="s">
        <v>60</v>
      </c>
      <c r="O17" s="2" t="s">
        <v>56</v>
      </c>
      <c r="P17" s="2" t="s">
        <v>56</v>
      </c>
      <c r="Q17" s="4" t="s">
        <v>60</v>
      </c>
      <c r="R17" s="4" t="s">
        <v>60</v>
      </c>
      <c r="S17" s="4" t="s">
        <v>60</v>
      </c>
      <c r="T17" s="4" t="s">
        <v>60</v>
      </c>
      <c r="U17" s="4" t="s">
        <v>57</v>
      </c>
      <c r="V17" s="2" t="s">
        <v>56</v>
      </c>
      <c r="W17" s="4" t="s">
        <v>60</v>
      </c>
      <c r="X17" s="4" t="s">
        <v>57</v>
      </c>
      <c r="Y17" s="2" t="s">
        <v>56</v>
      </c>
      <c r="Z17" s="4" t="s">
        <v>60</v>
      </c>
      <c r="AA17" s="4" t="s">
        <v>60</v>
      </c>
      <c r="AB17" s="4" t="s">
        <v>60</v>
      </c>
      <c r="AC17" s="2" t="s">
        <v>56</v>
      </c>
      <c r="AD17" s="2" t="s">
        <v>56</v>
      </c>
      <c r="AE17" s="2" t="s">
        <v>56</v>
      </c>
      <c r="AF17" s="4" t="s">
        <v>60</v>
      </c>
      <c r="AG17" s="2" t="s">
        <v>66</v>
      </c>
      <c r="AH17" s="2" t="s">
        <v>56</v>
      </c>
      <c r="AI17" s="2" t="s">
        <v>56</v>
      </c>
      <c r="AJ17" s="4" t="s">
        <v>60</v>
      </c>
      <c r="AK17" s="4" t="s">
        <v>60</v>
      </c>
      <c r="AL17" s="4" t="s">
        <v>60</v>
      </c>
      <c r="AM17" s="4" t="s">
        <v>59</v>
      </c>
      <c r="AN17" s="4" t="s">
        <v>60</v>
      </c>
    </row>
    <row r="18" spans="1:40">
      <c r="A18" s="1" t="s">
        <v>55</v>
      </c>
      <c r="B18" s="6">
        <f>HYPERLINK("https://arax.ncats.io/?source=ARS&amp;id=dce800c5-92d0-448d-9ba8-24c6778b4b58", "https://arax.ncats.io/?source=ARS&amp;id=dce800c5-92d0-448d-9ba8-24c6778b4b58")</f>
        <v>0</v>
      </c>
      <c r="C18" s="6">
        <f>HYPERLINK("https://arax.ncats.io/?source=ARS&amp;id=70f9a687-7424-40c4-9691-b3a675924bf0", "https://arax.ncats.io/?source=ARS&amp;id=70f9a687-7424-40c4-9691-b3a675924bf0")</f>
        <v>0</v>
      </c>
      <c r="D18" s="6">
        <f>HYPERLINK("https://arax.ncats.io/?source=ARS&amp;id=ef2fb461-2015-4ee8-82f1-d02d4dfc0653", "https://arax.ncats.io/?source=ARS&amp;id=ef2fb461-2015-4ee8-82f1-d02d4dfc0653")</f>
        <v>0</v>
      </c>
      <c r="E18" s="6">
        <f>HYPERLINK("https://arax.ncats.io/?source=ARS&amp;id=7c31233e-30b1-46d3-8ae3-844a69c76d65", "https://arax.ncats.io/?source=ARS&amp;id=7c31233e-30b1-46d3-8ae3-844a69c76d65")</f>
        <v>0</v>
      </c>
      <c r="F18" s="6">
        <f>HYPERLINK("https://arax.ncats.io/?source=ARS&amp;id=ce77a3f7-b292-47b2-acd6-f42b0cd9fdb7", "https://arax.ncats.io/?source=ARS&amp;id=ce77a3f7-b292-47b2-acd6-f42b0cd9fdb7")</f>
        <v>0</v>
      </c>
      <c r="G18" s="6">
        <f>HYPERLINK("https://arax.ncats.io/?source=ARS&amp;id=58ccbc4d-9a8a-44c7-94cc-8c824c0aa238", "https://arax.ncats.io/?source=ARS&amp;id=58ccbc4d-9a8a-44c7-94cc-8c824c0aa238")</f>
        <v>0</v>
      </c>
      <c r="H18" s="6">
        <f>HYPERLINK("https://arax.ncats.io/?source=ARS&amp;id=37eda025-90a0-4a86-9d26-7c6c11abbdcc", "https://arax.ncats.io/?source=ARS&amp;id=37eda025-90a0-4a86-9d26-7c6c11abbdcc")</f>
        <v>0</v>
      </c>
      <c r="I18" s="6">
        <f>HYPERLINK("https://arax.ncats.io/?source=ARS&amp;id=1c4fb111-ca5f-4911-8cdc-da6d05c3445a", "https://arax.ncats.io/?source=ARS&amp;id=1c4fb111-ca5f-4911-8cdc-da6d05c3445a")</f>
        <v>0</v>
      </c>
      <c r="J18" s="6">
        <f>HYPERLINK("https://arax.ncats.io/?source=ARS&amp;id=be90d2d8-650d-48c1-b5ce-593b4d8a0ab8", "https://arax.ncats.io/?source=ARS&amp;id=be90d2d8-650d-48c1-b5ce-593b4d8a0ab8")</f>
        <v>0</v>
      </c>
      <c r="K18" s="6">
        <f>HYPERLINK("https://arax.ncats.io/?source=ARS&amp;id=ceb10239-f062-4fbf-9951-330a18b369f5", "https://arax.ncats.io/?source=ARS&amp;id=ceb10239-f062-4fbf-9951-330a18b369f5")</f>
        <v>0</v>
      </c>
      <c r="L18" s="6">
        <f>HYPERLINK("https://arax.ncats.io/?source=ARS&amp;id=706d9f4d-bc98-441c-a2ad-dca2371a0587", "https://arax.ncats.io/?source=ARS&amp;id=706d9f4d-bc98-441c-a2ad-dca2371a0587")</f>
        <v>0</v>
      </c>
      <c r="M18" s="6">
        <f>HYPERLINK("https://arax.ncats.io/?source=ARS&amp;id=d2836a1f-e9cc-4126-8ddc-7b5a1e7c27f6", "https://arax.ncats.io/?source=ARS&amp;id=d2836a1f-e9cc-4126-8ddc-7b5a1e7c27f6")</f>
        <v>0</v>
      </c>
      <c r="N18" s="6">
        <f>HYPERLINK("https://arax.ncats.io/?source=ARS&amp;id=7103acda-7abb-407f-abc1-7b56d0da3586", "https://arax.ncats.io/?source=ARS&amp;id=7103acda-7abb-407f-abc1-7b56d0da3586")</f>
        <v>0</v>
      </c>
      <c r="O18" s="6">
        <f>HYPERLINK("https://arax.ncats.io/?source=ARS&amp;id=6328589d-0644-4567-a163-4f87d870dea7", "https://arax.ncats.io/?source=ARS&amp;id=6328589d-0644-4567-a163-4f87d870dea7")</f>
        <v>0</v>
      </c>
      <c r="P18" s="6">
        <f>HYPERLINK("https://arax.ncats.io/?source=ARS&amp;id=07353b48-36e0-47ba-9c62-b3504eec63e6", "https://arax.ncats.io/?source=ARS&amp;id=07353b48-36e0-47ba-9c62-b3504eec63e6")</f>
        <v>0</v>
      </c>
      <c r="Q18" s="6">
        <f>HYPERLINK("https://arax.ncats.io/?source=ARS&amp;id=f50263bf-6455-428f-80e9-99253e378b53", "https://arax.ncats.io/?source=ARS&amp;id=f50263bf-6455-428f-80e9-99253e378b53")</f>
        <v>0</v>
      </c>
      <c r="R18" s="6">
        <f>HYPERLINK("https://arax.ncats.io/?source=ARS&amp;id=55eedab7-eab6-43cb-b2c2-b9d0be1d2b8a", "https://arax.ncats.io/?source=ARS&amp;id=55eedab7-eab6-43cb-b2c2-b9d0be1d2b8a")</f>
        <v>0</v>
      </c>
      <c r="S18" s="6">
        <f>HYPERLINK("https://arax.ncats.io/?source=ARS&amp;id=a99e74f1-de76-40ae-b081-dc3f29af4a38", "https://arax.ncats.io/?source=ARS&amp;id=a99e74f1-de76-40ae-b081-dc3f29af4a38")</f>
        <v>0</v>
      </c>
      <c r="T18" s="6">
        <f>HYPERLINK("https://arax.ncats.io/?source=ARS&amp;id=b2ed5143-0c7e-4be8-aacc-e36564209838", "https://arax.ncats.io/?source=ARS&amp;id=b2ed5143-0c7e-4be8-aacc-e36564209838")</f>
        <v>0</v>
      </c>
      <c r="U18" s="6">
        <f>HYPERLINK("https://arax.ncats.io/?source=ARS&amp;id=7eec643b-a71f-458e-8b51-6556d12d9ca9", "https://arax.ncats.io/?source=ARS&amp;id=7eec643b-a71f-458e-8b51-6556d12d9ca9")</f>
        <v>0</v>
      </c>
      <c r="V18" s="6">
        <f>HYPERLINK("https://arax.ncats.io/?source=ARS&amp;id=9b368a7b-e586-4377-88e2-6ac93a43f53a", "https://arax.ncats.io/?source=ARS&amp;id=9b368a7b-e586-4377-88e2-6ac93a43f53a")</f>
        <v>0</v>
      </c>
      <c r="W18" s="6">
        <f>HYPERLINK("https://arax.ncats.io/?source=ARS&amp;id=2af3429b-9f85-4bae-9fdc-dd94f9af91af", "https://arax.ncats.io/?source=ARS&amp;id=2af3429b-9f85-4bae-9fdc-dd94f9af91af")</f>
        <v>0</v>
      </c>
      <c r="X18" s="6">
        <f>HYPERLINK("https://arax.ncats.io/?source=ARS&amp;id=6dc80134-25a3-4604-9e5a-592b39624794", "https://arax.ncats.io/?source=ARS&amp;id=6dc80134-25a3-4604-9e5a-592b39624794")</f>
        <v>0</v>
      </c>
      <c r="Y18" s="6">
        <f>HYPERLINK("https://arax.ncats.io/?source=ARS&amp;id=2f557037-1cf8-44c7-af33-ba4eccaeff61", "https://arax.ncats.io/?source=ARS&amp;id=2f557037-1cf8-44c7-af33-ba4eccaeff61")</f>
        <v>0</v>
      </c>
      <c r="Z18" s="6">
        <f>HYPERLINK("https://arax.ncats.io/?source=ARS&amp;id=ba611ac2-443f-4c52-9693-be89fd25c64e", "https://arax.ncats.io/?source=ARS&amp;id=ba611ac2-443f-4c52-9693-be89fd25c64e")</f>
        <v>0</v>
      </c>
      <c r="AA18" s="6">
        <f>HYPERLINK("https://arax.ncats.io/?source=ARS&amp;id=f7b167ed-18cf-4c55-9bfc-9b2c18dc078f", "https://arax.ncats.io/?source=ARS&amp;id=f7b167ed-18cf-4c55-9bfc-9b2c18dc078f")</f>
        <v>0</v>
      </c>
      <c r="AB18" s="6">
        <f>HYPERLINK("https://arax.ncats.io/?source=ARS&amp;id=262d6259-7814-4ccb-a3fa-5c6cebb3f76f", "https://arax.ncats.io/?source=ARS&amp;id=262d6259-7814-4ccb-a3fa-5c6cebb3f76f")</f>
        <v>0</v>
      </c>
      <c r="AC18" s="6">
        <f>HYPERLINK("https://arax.ncats.io/?source=ARS&amp;id=a520c8c8-0c78-4dd1-9c64-da6bf7ccca89", "https://arax.ncats.io/?source=ARS&amp;id=a520c8c8-0c78-4dd1-9c64-da6bf7ccca89")</f>
        <v>0</v>
      </c>
      <c r="AD18" s="6">
        <f>HYPERLINK("https://arax.ncats.io/?source=ARS&amp;id=881251fb-e144-4105-807d-827a8693afd6", "https://arax.ncats.io/?source=ARS&amp;id=881251fb-e144-4105-807d-827a8693afd6")</f>
        <v>0</v>
      </c>
      <c r="AE18" s="6">
        <f>HYPERLINK("https://arax.ncats.io/?source=ARS&amp;id=f9f8bcd0-1379-4ce9-9d53-6f8aae920e88", "https://arax.ncats.io/?source=ARS&amp;id=f9f8bcd0-1379-4ce9-9d53-6f8aae920e88")</f>
        <v>0</v>
      </c>
      <c r="AF18" s="6">
        <f>HYPERLINK("https://arax.ncats.io/?source=ARS&amp;id=a72cb6be-eb15-4924-ad65-54eccd299dfc", "https://arax.ncats.io/?source=ARS&amp;id=a72cb6be-eb15-4924-ad65-54eccd299dfc")</f>
        <v>0</v>
      </c>
      <c r="AG18" s="6">
        <f>HYPERLINK("https://arax.ncats.io/?source=ARS&amp;id=eccc8a0e-edfb-4f22-859b-44cb64a448a2", "https://arax.ncats.io/?source=ARS&amp;id=eccc8a0e-edfb-4f22-859b-44cb64a448a2")</f>
        <v>0</v>
      </c>
      <c r="AH18" s="6">
        <f>HYPERLINK("https://arax.ncats.io/?source=ARS&amp;id=8aea013b-2e31-4123-9848-92c2cfacb7dd", "https://arax.ncats.io/?source=ARS&amp;id=8aea013b-2e31-4123-9848-92c2cfacb7dd")</f>
        <v>0</v>
      </c>
      <c r="AI18" s="6">
        <f>HYPERLINK("https://arax.ncats.io/?source=ARS&amp;id=6eff1528-3f02-4d0c-8942-77bacd5b3d6f", "https://arax.ncats.io/?source=ARS&amp;id=6eff1528-3f02-4d0c-8942-77bacd5b3d6f")</f>
        <v>0</v>
      </c>
      <c r="AJ18" s="6">
        <f>HYPERLINK("https://arax.ncats.io/?source=ARS&amp;id=4c085a90-7f43-49ac-b277-fd31e2761e42", "https://arax.ncats.io/?source=ARS&amp;id=4c085a90-7f43-49ac-b277-fd31e2761e42")</f>
        <v>0</v>
      </c>
      <c r="AK18" s="6">
        <f>HYPERLINK("https://arax.ncats.io/?source=ARS&amp;id=483ad0c0-b702-4ce3-a44a-ae10239d186c", "https://arax.ncats.io/?source=ARS&amp;id=483ad0c0-b702-4ce3-a44a-ae10239d186c")</f>
        <v>0</v>
      </c>
      <c r="AL18" s="6">
        <f>HYPERLINK("https://arax.ncats.io/?source=ARS&amp;id=4039dd70-9486-421d-8439-f2bcf04a4f8f", "https://arax.ncats.io/?source=ARS&amp;id=4039dd70-9486-421d-8439-f2bcf04a4f8f")</f>
        <v>0</v>
      </c>
      <c r="AM18" s="6">
        <f>HYPERLINK("https://arax.ncats.io/?source=ARS&amp;id=eede3857-5de0-4a82-8e9f-060cbc4b17c4", "https://arax.ncats.io/?source=ARS&amp;id=eede3857-5de0-4a82-8e9f-060cbc4b17c4")</f>
        <v>0</v>
      </c>
      <c r="AN18" s="6">
        <f>HYPERLINK("https://arax.ncats.io/?source=ARS&amp;id=c4f71660-6b22-4df0-8e3b-4d4019704081", "https://arax.ncats.io/?source=ARS&amp;id=c4f71660-6b22-4df0-8e3b-4d4019704081")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2021-09-21T11:16:27Z</dcterms:created>
  <dcterms:modified xsi:type="dcterms:W3CDTF">2021-09-21T11:16:27Z</dcterms:modified>
</cp:coreProperties>
</file>