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<sst xmlns="http://schemas.openxmlformats.org/spreadsheetml/2006/main" count="437" uniqueCount="60">
  <si>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</si>
  <si>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</si>
  <si>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</si>
  <si>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</si>
  <si>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</si>
  <si>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</si>
  <si>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</si>
  <si>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</si>
  <si>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</si>
  <si>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</si>
  <si>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</si>
  <si>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</si>
  <si>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</si>
  <si>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</si>
  <si>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</si>
  <si>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</si>
  <si>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</si>
  <si>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</si>
  <si>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</si>
  <si>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</si>
  <si>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</si>
  <si>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</si>
  <si>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</si>
  <si>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</si>
  <si>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</si>
  <si>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</si>
  <si>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</si>
  <si>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</si>
  <si>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</si>
  <si>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</si>
  <si>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</si>
  <si>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</si>
  <si>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</si>
  <si>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</si>
  <si>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</si>
  <si>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</si>
  <si>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</si>
  <si>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</si>
  <si>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</si>
  <si>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</si>
  <si>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</si>
  <si>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</si>
  <si>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</si>
  <si>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</si>
  <si>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 {'PUBCHEM.COMPOUND:2950270': 'True'}</t>
  </si>
  <si>
    <t>Unknown: 503</t>
  </si>
  <si>
    <t>Error: 400</t>
  </si>
  <si>
    <t xml:space="preserve">Results: 200 </t>
  </si>
  <si>
    <t>Error: 598</t>
  </si>
  <si>
    <t>Error: 501</t>
  </si>
  <si>
    <t>Results: 200 {'MONDO:0005301': 'True'}</t>
  </si>
  <si>
    <t>Results: 200 {'CHEBI:45783': 'False'}</t>
  </si>
  <si>
    <t>Results: 200 {'CHEBI:4875': 'False'}</t>
  </si>
  <si>
    <t>Results: 200 {'CHEMBL.COMPOUND:CHEMBL1201607': 'True'}</t>
  </si>
  <si>
    <t>Results: 200 {'CHEMBL.COMPOUND:CHEMBL1201607': 'False'}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</si>
  <si>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</si>
  <si>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</si>
  <si>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'False', 'NCBIGene:5627': 'False', 'NCBIGene:7043': 'False'}</t>
  </si>
  <si>
    <t>Results: 200 {'NCBIGene:3988': 'True', 'NCBIGene:5627': 'False', 'NCBIGene:7043': 'False'}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</si>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</sst>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47</v>
      </c>
      <c r="D2" s="4" t="s">
        <v>48</v>
      </c>
      <c r="E2" s="3" t="s">
        <v>47</v>
      </c>
      <c r="F2" s="2" t="s">
        <v>41</v>
      </c>
      <c r="G2" s="4" t="s">
        <v>48</v>
      </c>
      <c r="H2" s="3" t="s">
        <v>47</v>
      </c>
      <c r="I2" s="3" t="s">
        <v>47</v>
      </c>
      <c r="J2" s="3" t="s">
        <v>47</v>
      </c>
      <c r="K2" s="4" t="s">
        <v>48</v>
      </c>
      <c r="L2" s="4" t="s">
        <v>48</v>
      </c>
      <c r="M2" s="4" t="s">
        <v>48</v>
      </c>
      <c r="N2" s="3" t="s">
        <v>50</v>
      </c>
      <c r="O2" s="4" t="s">
        <v>48</v>
      </c>
      <c r="P2" s="2" t="s">
        <v>41</v>
      </c>
      <c r="Q2" s="3" t="s">
        <v>53</v>
      </c>
      <c r="R2" s="3" t="s">
        <v>47</v>
      </c>
      <c r="S2" s="4" t="s">
        <v>48</v>
      </c>
      <c r="T2" s="4" t="s">
        <v>48</v>
      </c>
      <c r="U2" s="3" t="s">
        <v>47</v>
      </c>
      <c r="V2" s="3" t="s">
        <v>47</v>
      </c>
      <c r="W2" s="4" t="s">
        <v>48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47</v>
      </c>
      <c r="D4" s="3" t="s">
        <v>47</v>
      </c>
      <c r="E4" s="3" t="s">
        <v>47</v>
      </c>
      <c r="F4" s="4" t="s">
        <v>48</v>
      </c>
      <c r="G4" s="3" t="s">
        <v>47</v>
      </c>
      <c r="H4" s="3" t="s">
        <v>47</v>
      </c>
      <c r="I4" s="3" t="s">
        <v>47</v>
      </c>
      <c r="J4" s="3" t="s">
        <v>47</v>
      </c>
      <c r="K4" s="3" t="s">
        <v>47</v>
      </c>
      <c r="L4" s="4" t="s">
        <v>48</v>
      </c>
      <c r="M4" s="4" t="s">
        <v>48</v>
      </c>
      <c r="N4" s="3" t="s">
        <v>50</v>
      </c>
      <c r="O4" s="4" t="s">
        <v>48</v>
      </c>
      <c r="P4" s="3" t="s">
        <v>52</v>
      </c>
      <c r="Q4" s="3" t="s">
        <v>54</v>
      </c>
      <c r="R4" s="3" t="s">
        <v>47</v>
      </c>
      <c r="S4" s="4" t="s">
        <v>48</v>
      </c>
      <c r="T4" s="3" t="s">
        <v>57</v>
      </c>
      <c r="U4" s="3" t="s">
        <v>47</v>
      </c>
      <c r="V4" s="4" t="s">
        <v>48</v>
      </c>
      <c r="W4" s="4" t="s">
        <v>48</v>
      </c>
    </row>
    <row r="5" spans="1:23">
      <c r="A5" s="1" t="s">
        <v>25</v>
      </c>
      <c r="B5" s="2" t="s">
        <v>41</v>
      </c>
      <c r="C5" s="3" t="s">
        <v>47</v>
      </c>
      <c r="D5" s="3" t="s">
        <v>47</v>
      </c>
      <c r="E5" s="3" t="s">
        <v>47</v>
      </c>
      <c r="F5" s="4" t="s">
        <v>48</v>
      </c>
      <c r="G5" s="3" t="s">
        <v>47</v>
      </c>
      <c r="H5" s="3" t="s">
        <v>47</v>
      </c>
      <c r="I5" s="3" t="s">
        <v>47</v>
      </c>
      <c r="J5" s="3" t="s">
        <v>47</v>
      </c>
      <c r="K5" s="3" t="s">
        <v>47</v>
      </c>
      <c r="L5" s="3" t="s">
        <v>47</v>
      </c>
      <c r="M5" s="2" t="s">
        <v>41</v>
      </c>
      <c r="N5" s="3" t="s">
        <v>50</v>
      </c>
      <c r="O5" s="3" t="s">
        <v>51</v>
      </c>
      <c r="P5" s="2" t="s">
        <v>41</v>
      </c>
      <c r="Q5" s="3" t="s">
        <v>53</v>
      </c>
      <c r="R5" s="3" t="s">
        <v>47</v>
      </c>
      <c r="S5" s="3" t="s">
        <v>55</v>
      </c>
      <c r="T5" s="3" t="s">
        <v>57</v>
      </c>
      <c r="U5" s="3" t="s">
        <v>47</v>
      </c>
      <c r="V5" s="2" t="s">
        <v>41</v>
      </c>
      <c r="W5" s="4" t="s">
        <v>48</v>
      </c>
    </row>
    <row r="6" spans="1:23">
      <c r="A6" s="1" t="s">
        <v>26</v>
      </c>
      <c r="B6" s="4" t="s">
        <v>43</v>
      </c>
      <c r="C6" s="2" t="s">
        <v>41</v>
      </c>
      <c r="D6" s="3" t="s">
        <v>47</v>
      </c>
      <c r="E6" s="2" t="s">
        <v>41</v>
      </c>
      <c r="F6" s="2" t="s">
        <v>41</v>
      </c>
      <c r="G6" s="2" t="s">
        <v>41</v>
      </c>
      <c r="H6" s="3" t="s">
        <v>47</v>
      </c>
      <c r="I6" s="3" t="s">
        <v>47</v>
      </c>
      <c r="J6" s="3" t="s">
        <v>47</v>
      </c>
      <c r="K6" s="3" t="s">
        <v>47</v>
      </c>
      <c r="L6" s="3" t="s">
        <v>47</v>
      </c>
      <c r="M6" s="2" t="s">
        <v>41</v>
      </c>
      <c r="N6" s="3" t="s">
        <v>50</v>
      </c>
      <c r="O6" s="2" t="s">
        <v>41</v>
      </c>
      <c r="P6" s="2" t="s">
        <v>41</v>
      </c>
      <c r="Q6" s="2" t="s">
        <v>41</v>
      </c>
      <c r="R6" s="3" t="s">
        <v>47</v>
      </c>
      <c r="S6" s="2" t="s">
        <v>41</v>
      </c>
      <c r="T6" s="2" t="s">
        <v>41</v>
      </c>
      <c r="U6" s="3" t="s">
        <v>47</v>
      </c>
      <c r="V6" s="3" t="s">
        <v>47</v>
      </c>
      <c r="W6" s="4" t="s">
        <v>59</v>
      </c>
    </row>
    <row r="7" spans="1:23">
      <c r="A7" s="1" t="s">
        <v>27</v>
      </c>
      <c r="B7" s="3" t="s">
        <v>44</v>
      </c>
      <c r="C7" s="2" t="s">
        <v>41</v>
      </c>
      <c r="D7" s="3" t="s">
        <v>47</v>
      </c>
      <c r="E7" s="2" t="s">
        <v>41</v>
      </c>
      <c r="F7" s="2" t="s">
        <v>41</v>
      </c>
      <c r="G7" s="3" t="s">
        <v>47</v>
      </c>
      <c r="H7" s="3" t="s">
        <v>47</v>
      </c>
      <c r="I7" s="3" t="s">
        <v>47</v>
      </c>
      <c r="J7" s="3" t="s">
        <v>47</v>
      </c>
      <c r="K7" s="3" t="s">
        <v>47</v>
      </c>
      <c r="L7" s="2" t="s">
        <v>41</v>
      </c>
      <c r="M7" s="2" t="s">
        <v>41</v>
      </c>
      <c r="N7" s="2" t="s">
        <v>41</v>
      </c>
      <c r="O7" s="4" t="s">
        <v>46</v>
      </c>
      <c r="P7" s="4" t="s">
        <v>46</v>
      </c>
      <c r="Q7" s="4" t="s">
        <v>46</v>
      </c>
      <c r="R7" s="2" t="s">
        <v>41</v>
      </c>
      <c r="S7" s="3" t="s">
        <v>55</v>
      </c>
      <c r="T7" s="3" t="s">
        <v>58</v>
      </c>
      <c r="U7" s="3" t="s">
        <v>47</v>
      </c>
      <c r="V7" s="3" t="s">
        <v>47</v>
      </c>
      <c r="W7" s="2" t="s">
        <v>41</v>
      </c>
    </row>
    <row r="8" spans="1:23">
      <c r="A8" s="1" t="s">
        <v>28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45</v>
      </c>
      <c r="H8" s="5" t="s">
        <v>45</v>
      </c>
      <c r="I8" s="5" t="s">
        <v>45</v>
      </c>
      <c r="J8" s="5" t="s">
        <v>45</v>
      </c>
      <c r="K8" s="5" t="s">
        <v>45</v>
      </c>
      <c r="L8" s="5" t="s">
        <v>45</v>
      </c>
      <c r="M8" s="5" t="s">
        <v>45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</row>
    <row r="9" spans="1:23">
      <c r="A9" s="1" t="s">
        <v>29</v>
      </c>
      <c r="B9" s="4" t="s">
        <v>43</v>
      </c>
      <c r="C9" s="4" t="s">
        <v>43</v>
      </c>
      <c r="D9" s="4" t="s">
        <v>43</v>
      </c>
      <c r="E9" s="4" t="s">
        <v>43</v>
      </c>
      <c r="F9" s="4" t="s">
        <v>43</v>
      </c>
      <c r="G9" s="4" t="s">
        <v>43</v>
      </c>
      <c r="H9" s="4" t="s">
        <v>43</v>
      </c>
      <c r="I9" s="4" t="s">
        <v>43</v>
      </c>
      <c r="J9" s="4" t="s">
        <v>43</v>
      </c>
      <c r="K9" s="4" t="s">
        <v>43</v>
      </c>
      <c r="L9" s="4" t="s">
        <v>43</v>
      </c>
      <c r="M9" s="4" t="s">
        <v>43</v>
      </c>
      <c r="N9" s="4" t="s">
        <v>43</v>
      </c>
      <c r="O9" s="4" t="s">
        <v>43</v>
      </c>
      <c r="P9" s="4" t="s">
        <v>43</v>
      </c>
      <c r="Q9" s="4" t="s">
        <v>43</v>
      </c>
      <c r="R9" s="4" t="s">
        <v>43</v>
      </c>
      <c r="S9" s="4" t="s">
        <v>43</v>
      </c>
      <c r="T9" s="4" t="s">
        <v>43</v>
      </c>
      <c r="U9" s="4" t="s">
        <v>43</v>
      </c>
      <c r="V9" s="4" t="s">
        <v>43</v>
      </c>
      <c r="W9" s="4" t="s">
        <v>43</v>
      </c>
    </row>
    <row r="10" spans="1:23">
      <c r="A10" s="1" t="s">
        <v>30</v>
      </c>
      <c r="B10" s="2" t="s">
        <v>41</v>
      </c>
      <c r="C10" s="2" t="s">
        <v>41</v>
      </c>
      <c r="D10" s="3" t="s">
        <v>47</v>
      </c>
      <c r="E10" s="2" t="s">
        <v>41</v>
      </c>
      <c r="F10" s="2" t="s">
        <v>41</v>
      </c>
      <c r="G10" s="3" t="s">
        <v>47</v>
      </c>
      <c r="H10" s="3" t="s">
        <v>47</v>
      </c>
      <c r="I10" s="3" t="s">
        <v>47</v>
      </c>
      <c r="J10" s="3" t="s">
        <v>47</v>
      </c>
      <c r="K10" s="3" t="s">
        <v>47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  <c r="R10" s="4" t="s">
        <v>48</v>
      </c>
      <c r="S10" s="4" t="s">
        <v>48</v>
      </c>
      <c r="T10" s="4" t="s">
        <v>48</v>
      </c>
      <c r="U10" s="3" t="s">
        <v>47</v>
      </c>
      <c r="V10" s="2" t="s">
        <v>41</v>
      </c>
      <c r="W10" s="2" t="s">
        <v>41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3" t="s">
        <v>50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3" t="s">
        <v>47</v>
      </c>
      <c r="H13" s="3" t="s">
        <v>47</v>
      </c>
      <c r="I13" s="2" t="s">
        <v>41</v>
      </c>
      <c r="J13" s="3" t="s">
        <v>47</v>
      </c>
      <c r="K13" s="3" t="s">
        <v>47</v>
      </c>
      <c r="L13" s="4" t="s">
        <v>46</v>
      </c>
      <c r="M13" s="4" t="s">
        <v>46</v>
      </c>
      <c r="N13" s="3" t="s">
        <v>50</v>
      </c>
      <c r="O13" s="4" t="s">
        <v>46</v>
      </c>
      <c r="P13" s="4" t="s">
        <v>46</v>
      </c>
      <c r="Q13" s="4" t="s">
        <v>46</v>
      </c>
      <c r="R13" s="2" t="s">
        <v>41</v>
      </c>
      <c r="S13" s="4" t="s">
        <v>46</v>
      </c>
      <c r="T13" s="4" t="s">
        <v>46</v>
      </c>
      <c r="U13" s="3" t="s">
        <v>47</v>
      </c>
      <c r="V13" s="4" t="s">
        <v>46</v>
      </c>
      <c r="W13" s="4" t="s">
        <v>46</v>
      </c>
    </row>
    <row r="14" spans="1:23">
      <c r="A14" s="1" t="s">
        <v>34</v>
      </c>
      <c r="B14" s="2" t="s">
        <v>41</v>
      </c>
      <c r="C14" s="2" t="s">
        <v>41</v>
      </c>
      <c r="D14" s="5" t="s">
        <v>45</v>
      </c>
      <c r="E14" s="5" t="s">
        <v>45</v>
      </c>
      <c r="F14" s="5" t="s">
        <v>45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5" t="s">
        <v>45</v>
      </c>
      <c r="M14" s="5" t="s">
        <v>45</v>
      </c>
      <c r="N14" s="2" t="s">
        <v>41</v>
      </c>
      <c r="O14" s="5" t="s">
        <v>45</v>
      </c>
      <c r="P14" s="5" t="s">
        <v>45</v>
      </c>
      <c r="Q14" s="5" t="s">
        <v>45</v>
      </c>
      <c r="R14" s="2" t="s">
        <v>41</v>
      </c>
      <c r="S14" s="5" t="s">
        <v>45</v>
      </c>
      <c r="T14" s="5" t="s">
        <v>45</v>
      </c>
      <c r="U14" s="2" t="s">
        <v>41</v>
      </c>
      <c r="V14" s="5" t="s">
        <v>45</v>
      </c>
      <c r="W14" s="5" t="s">
        <v>45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3" t="s">
        <v>47</v>
      </c>
      <c r="L15" s="2" t="s">
        <v>41</v>
      </c>
      <c r="M15" s="2" t="s">
        <v>41</v>
      </c>
      <c r="N15" s="2" t="s">
        <v>41</v>
      </c>
      <c r="O15" s="2" t="s">
        <v>41</v>
      </c>
      <c r="P15" s="4" t="s">
        <v>48</v>
      </c>
      <c r="Q15" s="4" t="s">
        <v>48</v>
      </c>
      <c r="R15" s="2" t="s">
        <v>41</v>
      </c>
      <c r="S15" s="4" t="s">
        <v>48</v>
      </c>
      <c r="T15" s="4" t="s">
        <v>48</v>
      </c>
      <c r="U15" s="4" t="s">
        <v>48</v>
      </c>
      <c r="V15" s="4" t="s">
        <v>48</v>
      </c>
      <c r="W15" s="4" t="s">
        <v>48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2" t="s">
        <v>41</v>
      </c>
      <c r="J16" s="2" t="s">
        <v>41</v>
      </c>
      <c r="K16" s="3" t="s">
        <v>47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4" t="s">
        <v>48</v>
      </c>
      <c r="T16" s="2" t="s">
        <v>41</v>
      </c>
      <c r="U16" s="4" t="s">
        <v>48</v>
      </c>
      <c r="V16" s="2" t="s">
        <v>41</v>
      </c>
      <c r="W16" s="4" t="s">
        <v>48</v>
      </c>
    </row>
    <row r="17" spans="1:23">
      <c r="A17" s="1" t="s">
        <v>37</v>
      </c>
      <c r="B17" s="2" t="s">
        <v>41</v>
      </c>
      <c r="C17" s="2" t="s">
        <v>41</v>
      </c>
      <c r="D17" s="4" t="s">
        <v>49</v>
      </c>
      <c r="E17" s="4" t="s">
        <v>49</v>
      </c>
      <c r="F17" s="4" t="s">
        <v>49</v>
      </c>
      <c r="G17" s="3" t="s">
        <v>47</v>
      </c>
      <c r="H17" s="2" t="s">
        <v>41</v>
      </c>
      <c r="I17" s="2" t="s">
        <v>41</v>
      </c>
      <c r="J17" s="3" t="s">
        <v>47</v>
      </c>
      <c r="K17" s="3" t="s">
        <v>47</v>
      </c>
      <c r="L17" s="4" t="s">
        <v>49</v>
      </c>
      <c r="M17" s="4" t="s">
        <v>49</v>
      </c>
      <c r="N17" s="2" t="s">
        <v>41</v>
      </c>
      <c r="O17" s="4" t="s">
        <v>49</v>
      </c>
      <c r="P17" s="4" t="s">
        <v>49</v>
      </c>
      <c r="Q17" s="4" t="s">
        <v>49</v>
      </c>
      <c r="R17" s="2" t="s">
        <v>41</v>
      </c>
      <c r="S17" s="4" t="s">
        <v>49</v>
      </c>
      <c r="T17" s="4" t="s">
        <v>49</v>
      </c>
      <c r="U17" s="2" t="s">
        <v>41</v>
      </c>
      <c r="V17" s="4" t="s">
        <v>49</v>
      </c>
      <c r="W17" s="4" t="s">
        <v>49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3" t="s">
        <v>47</v>
      </c>
      <c r="H18" s="2" t="s">
        <v>41</v>
      </c>
      <c r="I18" s="2" t="s">
        <v>41</v>
      </c>
      <c r="J18" s="3" t="s">
        <v>47</v>
      </c>
      <c r="K18" s="3" t="s">
        <v>47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3" t="s">
        <v>47</v>
      </c>
      <c r="D19" s="3" t="s">
        <v>47</v>
      </c>
      <c r="E19" s="3" t="s">
        <v>47</v>
      </c>
      <c r="F19" s="4" t="s">
        <v>48</v>
      </c>
      <c r="G19" s="3" t="s">
        <v>47</v>
      </c>
      <c r="H19" s="3" t="s">
        <v>47</v>
      </c>
      <c r="I19" s="3" t="s">
        <v>47</v>
      </c>
      <c r="J19" s="3" t="s">
        <v>47</v>
      </c>
      <c r="K19" s="3" t="s">
        <v>47</v>
      </c>
      <c r="L19" s="2" t="s">
        <v>41</v>
      </c>
      <c r="M19" s="2" t="s">
        <v>41</v>
      </c>
      <c r="N19" s="3" t="s">
        <v>50</v>
      </c>
      <c r="O19" s="2" t="s">
        <v>41</v>
      </c>
      <c r="P19" s="2" t="s">
        <v>41</v>
      </c>
      <c r="Q19" s="2" t="s">
        <v>41</v>
      </c>
      <c r="R19" s="2" t="s">
        <v>41</v>
      </c>
      <c r="S19" s="3" t="s">
        <v>56</v>
      </c>
      <c r="T19" s="3" t="s">
        <v>57</v>
      </c>
      <c r="U19" s="3" t="s">
        <v>47</v>
      </c>
      <c r="V19" s="2" t="s">
        <v>41</v>
      </c>
      <c r="W19" s="2" t="s">
        <v>41</v>
      </c>
    </row>
    <row r="20" spans="1:23">
      <c r="A20" s="1" t="s">
        <v>40</v>
      </c>
      <c r="B20" s="6">
        <f>HYPERLINK("https://arax.ncats.io/?source=ARS&amp;id=5c5a9d1c-ccbd-4bbb-a9c3-97ea2e70cf84", "https://arax.ncats.io/?source=ARS&amp;id=5c5a9d1c-ccbd-4bbb-a9c3-97ea2e70cf84")</f>
        <v>0</v>
      </c>
      <c r="C20" s="6">
        <f>HYPERLINK("https://arax.ncats.io/?source=ARS&amp;id=dc4201c0-c59e-43ae-9fc8-c86f2cdb2f6b", "https://arax.ncats.io/?source=ARS&amp;id=dc4201c0-c59e-43ae-9fc8-c86f2cdb2f6b")</f>
        <v>0</v>
      </c>
      <c r="D20" s="6">
        <f>HYPERLINK("https://arax.ncats.io/?source=ARS&amp;id=4724c19e-c933-4deb-bfaa-cc8397ed2cd6", "https://arax.ncats.io/?source=ARS&amp;id=4724c19e-c933-4deb-bfaa-cc8397ed2cd6")</f>
        <v>0</v>
      </c>
      <c r="E20" s="6">
        <f>HYPERLINK("https://arax.ncats.io/?source=ARS&amp;id=5ef6d6bd-7602-4143-b6c7-ee241dae31f2", "https://arax.ncats.io/?source=ARS&amp;id=5ef6d6bd-7602-4143-b6c7-ee241dae31f2")</f>
        <v>0</v>
      </c>
      <c r="F20" s="6">
        <f>HYPERLINK("https://arax.ncats.io/?source=ARS&amp;id=3029d772-3955-4a0e-a84b-0cf969cd26c5", "https://arax.ncats.io/?source=ARS&amp;id=3029d772-3955-4a0e-a84b-0cf969cd26c5")</f>
        <v>0</v>
      </c>
      <c r="G20" s="6">
        <f>HYPERLINK("https://arax.ncats.io/?source=ARS&amp;id=07d0946a-acf0-4d0d-9e25-6a83e92051fc", "https://arax.ncats.io/?source=ARS&amp;id=07d0946a-acf0-4d0d-9e25-6a83e92051fc")</f>
        <v>0</v>
      </c>
      <c r="H20" s="6">
        <f>HYPERLINK("https://arax.ncats.io/?source=ARS&amp;id=b34a9233-c225-4c5b-9d84-c3233561c56c", "https://arax.ncats.io/?source=ARS&amp;id=b34a9233-c225-4c5b-9d84-c3233561c56c")</f>
        <v>0</v>
      </c>
      <c r="I20" s="6">
        <f>HYPERLINK("https://arax.ncats.io/?source=ARS&amp;id=34ec8767-2d87-48dd-bab8-a76079fe3b85", "https://arax.ncats.io/?source=ARS&amp;id=34ec8767-2d87-48dd-bab8-a76079fe3b85")</f>
        <v>0</v>
      </c>
      <c r="J20" s="6">
        <f>HYPERLINK("https://arax.ncats.io/?source=ARS&amp;id=c1dfa772-04fe-494e-a6e1-eda599c2eae2", "https://arax.ncats.io/?source=ARS&amp;id=c1dfa772-04fe-494e-a6e1-eda599c2eae2")</f>
        <v>0</v>
      </c>
      <c r="K20" s="6">
        <f>HYPERLINK("https://arax.ncats.io/?source=ARS&amp;id=460b8d0b-59b1-4266-8d27-46fdea6c170d", "https://arax.ncats.io/?source=ARS&amp;id=460b8d0b-59b1-4266-8d27-46fdea6c170d")</f>
        <v>0</v>
      </c>
      <c r="L20" s="6">
        <f>HYPERLINK("https://arax.ncats.io/?source=ARS&amp;id=94b8d6a4-9285-4372-954c-7e322fd5abb6", "https://arax.ncats.io/?source=ARS&amp;id=94b8d6a4-9285-4372-954c-7e322fd5abb6")</f>
        <v>0</v>
      </c>
      <c r="M20" s="6">
        <f>HYPERLINK("https://arax.ncats.io/?source=ARS&amp;id=ce506205-5418-4d32-afc9-d66be335ab26", "https://arax.ncats.io/?source=ARS&amp;id=ce506205-5418-4d32-afc9-d66be335ab26")</f>
        <v>0</v>
      </c>
      <c r="N20" s="6">
        <f>HYPERLINK("https://arax.ncats.io/?source=ARS&amp;id=a0ce053b-5116-4c7a-9656-5359930db429", "https://arax.ncats.io/?source=ARS&amp;id=a0ce053b-5116-4c7a-9656-5359930db429")</f>
        <v>0</v>
      </c>
      <c r="O20" s="6">
        <f>HYPERLINK("https://arax.ncats.io/?source=ARS&amp;id=22a1ff80-a4ec-45bb-a293-122906598ca1", "https://arax.ncats.io/?source=ARS&amp;id=22a1ff80-a4ec-45bb-a293-122906598ca1")</f>
        <v>0</v>
      </c>
      <c r="P20" s="6">
        <f>HYPERLINK("https://arax.ncats.io/?source=ARS&amp;id=6e821995-9932-4847-8736-ec87b732f02c", "https://arax.ncats.io/?source=ARS&amp;id=6e821995-9932-4847-8736-ec87b732f02c")</f>
        <v>0</v>
      </c>
      <c r="Q20" s="6">
        <f>HYPERLINK("https://arax.ncats.io/?source=ARS&amp;id=540d476c-0265-473f-bc16-27e2fb508e83", "https://arax.ncats.io/?source=ARS&amp;id=540d476c-0265-473f-bc16-27e2fb508e83")</f>
        <v>0</v>
      </c>
      <c r="R20" s="6">
        <f>HYPERLINK("https://arax.ncats.io/?source=ARS&amp;id=685f1805-a1a7-48c1-8029-6315a8f3a3ff", "https://arax.ncats.io/?source=ARS&amp;id=685f1805-a1a7-48c1-8029-6315a8f3a3ff")</f>
        <v>0</v>
      </c>
      <c r="S20" s="6">
        <f>HYPERLINK("https://arax.ncats.io/?source=ARS&amp;id=e06fd716-f469-4fe8-9ef8-5a7a062ce7d8", "https://arax.ncats.io/?source=ARS&amp;id=e06fd716-f469-4fe8-9ef8-5a7a062ce7d8")</f>
        <v>0</v>
      </c>
      <c r="T20" s="6">
        <f>HYPERLINK("https://arax.ncats.io/?source=ARS&amp;id=e9f5ae53-8e43-4e07-b12c-389ca797e0a0", "https://arax.ncats.io/?source=ARS&amp;id=e9f5ae53-8e43-4e07-b12c-389ca797e0a0")</f>
        <v>0</v>
      </c>
      <c r="U20" s="6">
        <f>HYPERLINK("https://arax.ncats.io/?source=ARS&amp;id=ac329f0e-f193-4e4c-841b-d9fdf5b85017", "https://arax.ncats.io/?source=ARS&amp;id=ac329f0e-f193-4e4c-841b-d9fdf5b85017")</f>
        <v>0</v>
      </c>
      <c r="V20" s="6">
        <f>HYPERLINK("https://arax.ncats.io/?source=ARS&amp;id=e42c6bc0-abdc-4e71-8bfe-b65a94f03d35", "https://arax.ncats.io/?source=ARS&amp;id=e42c6bc0-abdc-4e71-8bfe-b65a94f03d35")</f>
        <v>0</v>
      </c>
      <c r="W20" s="6">
        <f>HYPERLINK("https://arax.ncats.io/?source=ARS&amp;id=3038001b-3123-4888-9270-e0b0120a066a", "https://arax.ncats.io/?source=ARS&amp;id=3038001b-3123-4888-9270-e0b0120a066a")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2021-10-18T08:01:47Z</dcterms:created>
  <dcterms:modified xsi:type="dcterms:W3CDTF">2021-10-18T08:01:47Z</dcterms:modified>
</cp:coreProperties>
</file>