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<sst xmlns="http://schemas.openxmlformats.org/spreadsheetml/2006/main" count="456" uniqueCount="62">
  <si>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</si>
  <si>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</si>
  <si>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</si>
  <si>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</si>
  <si>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</si>
  <si>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</si>
  <si>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</si>
  <si>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</si>
  <si>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</si>
  <si>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</si>
  <si>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</si>
  <si>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</si>
  <si>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</si>
  <si>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</si>
  <si>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</si>
  <si>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</si>
  <si>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</si>
  <si>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</si>
  <si>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</si>
  <si>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</si>
  <si>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</si>
  <si>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</si>
  <si>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</si>
  <si>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</si>
  <si>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</si>
  <si>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</si>
  <si>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</si>
  <si>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</si>
  <si>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</si>
  <si>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</si>
  <si>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</si>
  <si>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</si>
  <si>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</si>
  <si>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</si>
  <si>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</si>
  <si>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</si>
  <si>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</si>
  <si>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</si>
  <si>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</si>
  <si>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</si>
  <si>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</si>
  <si>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</si>
  <si>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</si>
  <si>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</si>
  <si>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</si>
  <si>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</si>
  <si>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</si>
  <si>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</si>
  <si>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</si>
  <si>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>Error: 598</t>
  </si>
  <si>
    <t xml:space="preserve">Results: 200 </t>
  </si>
  <si>
    <t xml:space="preserve">Results: 598 </t>
  </si>
  <si>
    <t>running</t>
  </si>
  <si>
    <t>Error: 501</t>
  </si>
  <si>
    <t>Results: 200 {'MONDO:0005301': 'True'}</t>
  </si>
  <si>
    <t>Results: 200 {'CHEBI:45783': 'False'}</t>
  </si>
  <si>
    <t>Results: 200 {'CHEMBL.COMPOUND:CHEMBL1201607': 'True'}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</si>
  <si>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</si>
  <si>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</si>
  <si>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</si>
  <si>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</si>
  <si>
    <t>No Results: 598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</si>
</sst>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50</v>
      </c>
      <c r="D2" s="3" t="s">
        <v>50</v>
      </c>
      <c r="E2" s="3" t="s">
        <v>50</v>
      </c>
      <c r="F2" s="2" t="s">
        <v>42</v>
      </c>
      <c r="G2" s="4" t="s">
        <v>52</v>
      </c>
      <c r="H2" s="3" t="s">
        <v>50</v>
      </c>
      <c r="I2" s="3" t="s">
        <v>50</v>
      </c>
      <c r="J2" s="3" t="s">
        <v>50</v>
      </c>
      <c r="K2" s="3" t="s">
        <v>50</v>
      </c>
      <c r="L2" s="3" t="s">
        <v>50</v>
      </c>
      <c r="M2" s="4" t="s">
        <v>52</v>
      </c>
      <c r="N2" s="4" t="s">
        <v>52</v>
      </c>
      <c r="O2" s="5" t="s">
        <v>49</v>
      </c>
      <c r="P2" s="4" t="s">
        <v>52</v>
      </c>
      <c r="Q2" s="5" t="s">
        <v>49</v>
      </c>
      <c r="R2" s="3" t="s">
        <v>50</v>
      </c>
      <c r="S2" s="2" t="s">
        <v>42</v>
      </c>
      <c r="T2" s="4" t="s">
        <v>52</v>
      </c>
      <c r="U2" s="5" t="s">
        <v>49</v>
      </c>
      <c r="V2" s="5" t="s">
        <v>49</v>
      </c>
      <c r="W2" s="5" t="s">
        <v>49</v>
      </c>
      <c r="X2" s="5" t="s">
        <v>49</v>
      </c>
    </row>
    <row r="3" spans="1:24">
      <c r="A3" s="1" t="s">
        <v>24</v>
      </c>
      <c r="B3" s="5" t="s">
        <v>43</v>
      </c>
      <c r="C3" s="5" t="s">
        <v>43</v>
      </c>
      <c r="D3" s="5" t="s">
        <v>43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5" t="s">
        <v>43</v>
      </c>
      <c r="M3" s="5" t="s">
        <v>43</v>
      </c>
      <c r="N3" s="5" t="s">
        <v>43</v>
      </c>
      <c r="O3" s="5" t="s">
        <v>43</v>
      </c>
      <c r="P3" s="5" t="s">
        <v>43</v>
      </c>
      <c r="Q3" s="5" t="s">
        <v>43</v>
      </c>
      <c r="R3" s="5" t="s">
        <v>43</v>
      </c>
      <c r="S3" s="5" t="s">
        <v>43</v>
      </c>
      <c r="T3" s="5" t="s">
        <v>43</v>
      </c>
      <c r="U3" s="5" t="s">
        <v>43</v>
      </c>
      <c r="V3" s="5" t="s">
        <v>43</v>
      </c>
      <c r="W3" s="5" t="s">
        <v>43</v>
      </c>
      <c r="X3" s="5" t="s">
        <v>43</v>
      </c>
    </row>
    <row r="4" spans="1:24">
      <c r="A4" s="1" t="s">
        <v>25</v>
      </c>
      <c r="B4" s="3" t="s">
        <v>44</v>
      </c>
      <c r="C4" s="3" t="s">
        <v>50</v>
      </c>
      <c r="D4" s="3" t="s">
        <v>50</v>
      </c>
      <c r="E4" s="3" t="s">
        <v>50</v>
      </c>
      <c r="F4" s="3" t="s">
        <v>50</v>
      </c>
      <c r="G4" s="3" t="s">
        <v>50</v>
      </c>
      <c r="H4" s="3" t="s">
        <v>50</v>
      </c>
      <c r="I4" s="3" t="s">
        <v>50</v>
      </c>
      <c r="J4" s="3" t="s">
        <v>50</v>
      </c>
      <c r="K4" s="3" t="s">
        <v>50</v>
      </c>
      <c r="L4" s="3" t="s">
        <v>50</v>
      </c>
      <c r="M4" s="3" t="s">
        <v>50</v>
      </c>
      <c r="N4" s="3" t="s">
        <v>50</v>
      </c>
      <c r="O4" s="3" t="s">
        <v>54</v>
      </c>
      <c r="P4" s="3" t="s">
        <v>55</v>
      </c>
      <c r="Q4" s="3" t="s">
        <v>56</v>
      </c>
      <c r="R4" s="4" t="s">
        <v>52</v>
      </c>
      <c r="S4" s="2" t="s">
        <v>42</v>
      </c>
      <c r="T4" s="3" t="s">
        <v>57</v>
      </c>
      <c r="U4" s="3" t="s">
        <v>59</v>
      </c>
      <c r="V4" s="3" t="s">
        <v>50</v>
      </c>
      <c r="W4" s="4" t="s">
        <v>52</v>
      </c>
      <c r="X4" s="2" t="s">
        <v>42</v>
      </c>
    </row>
    <row r="5" spans="1:24">
      <c r="A5" s="1" t="s">
        <v>26</v>
      </c>
      <c r="B5" s="3" t="s">
        <v>44</v>
      </c>
      <c r="C5" s="3" t="s">
        <v>51</v>
      </c>
      <c r="D5" s="4" t="s">
        <v>52</v>
      </c>
      <c r="E5" s="3" t="s">
        <v>50</v>
      </c>
      <c r="F5" s="4" t="s">
        <v>52</v>
      </c>
      <c r="G5" s="4" t="s">
        <v>52</v>
      </c>
      <c r="H5" s="4" t="s">
        <v>52</v>
      </c>
      <c r="I5" s="3" t="s">
        <v>50</v>
      </c>
      <c r="J5" s="4" t="s">
        <v>52</v>
      </c>
      <c r="K5" s="4" t="s">
        <v>52</v>
      </c>
      <c r="L5" s="3" t="s">
        <v>50</v>
      </c>
      <c r="M5" s="3" t="s">
        <v>50</v>
      </c>
      <c r="N5" s="3" t="s">
        <v>50</v>
      </c>
      <c r="O5" s="3" t="s">
        <v>54</v>
      </c>
      <c r="P5" s="4" t="s">
        <v>52</v>
      </c>
      <c r="Q5" s="3" t="s">
        <v>56</v>
      </c>
      <c r="R5" s="3" t="s">
        <v>50</v>
      </c>
      <c r="S5" s="2" t="s">
        <v>42</v>
      </c>
      <c r="T5" s="4" t="s">
        <v>52</v>
      </c>
      <c r="U5" s="4" t="s">
        <v>52</v>
      </c>
      <c r="V5" s="3" t="s">
        <v>50</v>
      </c>
      <c r="W5" s="2" t="s">
        <v>61</v>
      </c>
      <c r="X5" s="4" t="s">
        <v>52</v>
      </c>
    </row>
    <row r="6" spans="1:24">
      <c r="A6" s="1" t="s">
        <v>27</v>
      </c>
      <c r="B6" s="2" t="s">
        <v>42</v>
      </c>
      <c r="C6" s="3" t="s">
        <v>50</v>
      </c>
      <c r="D6" s="2" t="s">
        <v>42</v>
      </c>
      <c r="E6" s="2" t="s">
        <v>42</v>
      </c>
      <c r="F6" s="2" t="s">
        <v>42</v>
      </c>
      <c r="G6" s="3" t="s">
        <v>50</v>
      </c>
      <c r="H6" s="3" t="s">
        <v>50</v>
      </c>
      <c r="I6" s="3" t="s">
        <v>50</v>
      </c>
      <c r="J6" s="3" t="s">
        <v>50</v>
      </c>
      <c r="K6" s="3" t="s">
        <v>50</v>
      </c>
      <c r="L6" s="3" t="s">
        <v>50</v>
      </c>
      <c r="M6" s="2" t="s">
        <v>42</v>
      </c>
      <c r="N6" s="2" t="s">
        <v>42</v>
      </c>
      <c r="O6" s="3" t="s">
        <v>54</v>
      </c>
      <c r="P6" s="2" t="s">
        <v>42</v>
      </c>
      <c r="Q6" s="2" t="s">
        <v>42</v>
      </c>
      <c r="R6" s="3" t="s">
        <v>50</v>
      </c>
      <c r="S6" s="2" t="s">
        <v>42</v>
      </c>
      <c r="T6" s="3" t="s">
        <v>57</v>
      </c>
      <c r="U6" s="2" t="s">
        <v>42</v>
      </c>
      <c r="V6" s="3" t="s">
        <v>50</v>
      </c>
      <c r="W6" s="2" t="s">
        <v>42</v>
      </c>
      <c r="X6" s="2" t="s">
        <v>42</v>
      </c>
    </row>
    <row r="7" spans="1:24">
      <c r="A7" s="1" t="s">
        <v>28</v>
      </c>
      <c r="B7" s="3" t="s">
        <v>45</v>
      </c>
      <c r="C7" s="2" t="s">
        <v>42</v>
      </c>
      <c r="D7" s="3" t="s">
        <v>50</v>
      </c>
      <c r="E7" s="2" t="s">
        <v>42</v>
      </c>
      <c r="F7" s="2" t="s">
        <v>42</v>
      </c>
      <c r="G7" s="3" t="s">
        <v>50</v>
      </c>
      <c r="H7" s="3" t="s">
        <v>50</v>
      </c>
      <c r="I7" s="3" t="s">
        <v>50</v>
      </c>
      <c r="J7" s="3" t="s">
        <v>50</v>
      </c>
      <c r="K7" s="3" t="s">
        <v>50</v>
      </c>
      <c r="L7" s="3" t="s">
        <v>50</v>
      </c>
      <c r="M7" s="2" t="s">
        <v>42</v>
      </c>
      <c r="N7" s="2" t="s">
        <v>42</v>
      </c>
      <c r="O7" s="3" t="s">
        <v>54</v>
      </c>
      <c r="P7" s="5" t="s">
        <v>48</v>
      </c>
      <c r="Q7" s="5" t="s">
        <v>48</v>
      </c>
      <c r="R7" s="2" t="s">
        <v>42</v>
      </c>
      <c r="S7" s="2" t="s">
        <v>42</v>
      </c>
      <c r="T7" s="3" t="s">
        <v>58</v>
      </c>
      <c r="U7" s="3" t="s">
        <v>60</v>
      </c>
      <c r="V7" s="3" t="s">
        <v>50</v>
      </c>
      <c r="W7" s="3" t="s">
        <v>50</v>
      </c>
      <c r="X7" s="2" t="s">
        <v>42</v>
      </c>
    </row>
    <row r="8" spans="1:24">
      <c r="A8" s="1" t="s">
        <v>29</v>
      </c>
      <c r="B8" s="6" t="s">
        <v>46</v>
      </c>
      <c r="C8" s="6" t="s">
        <v>46</v>
      </c>
      <c r="D8" s="6" t="s">
        <v>46</v>
      </c>
      <c r="E8" s="6" t="s">
        <v>46</v>
      </c>
      <c r="F8" s="6" t="s">
        <v>46</v>
      </c>
      <c r="G8" s="6" t="s">
        <v>46</v>
      </c>
      <c r="H8" s="6" t="s">
        <v>46</v>
      </c>
      <c r="I8" s="6" t="s">
        <v>46</v>
      </c>
      <c r="J8" s="6" t="s">
        <v>46</v>
      </c>
      <c r="K8" s="6" t="s">
        <v>46</v>
      </c>
      <c r="L8" s="6" t="s">
        <v>46</v>
      </c>
      <c r="M8" s="6" t="s">
        <v>46</v>
      </c>
      <c r="N8" s="6" t="s">
        <v>46</v>
      </c>
      <c r="O8" s="6" t="s">
        <v>46</v>
      </c>
      <c r="P8" s="6" t="s">
        <v>46</v>
      </c>
      <c r="Q8" s="6" t="s">
        <v>46</v>
      </c>
      <c r="R8" s="6" t="s">
        <v>46</v>
      </c>
      <c r="S8" s="6" t="s">
        <v>46</v>
      </c>
      <c r="T8" s="6" t="s">
        <v>46</v>
      </c>
      <c r="U8" s="6" t="s">
        <v>46</v>
      </c>
      <c r="V8" s="6" t="s">
        <v>46</v>
      </c>
      <c r="W8" s="6" t="s">
        <v>46</v>
      </c>
      <c r="X8" s="6" t="s">
        <v>46</v>
      </c>
    </row>
    <row r="9" spans="1:24">
      <c r="A9" s="1" t="s">
        <v>30</v>
      </c>
      <c r="B9" s="5" t="s">
        <v>47</v>
      </c>
      <c r="C9" s="5" t="s">
        <v>47</v>
      </c>
      <c r="D9" s="5" t="s">
        <v>47</v>
      </c>
      <c r="E9" s="5" t="s">
        <v>47</v>
      </c>
      <c r="F9" s="5" t="s">
        <v>47</v>
      </c>
      <c r="G9" s="5" t="s">
        <v>47</v>
      </c>
      <c r="H9" s="5" t="s">
        <v>47</v>
      </c>
      <c r="I9" s="5" t="s">
        <v>47</v>
      </c>
      <c r="J9" s="5" t="s">
        <v>47</v>
      </c>
      <c r="K9" s="5" t="s">
        <v>47</v>
      </c>
      <c r="L9" s="5" t="s">
        <v>47</v>
      </c>
      <c r="M9" s="5" t="s">
        <v>47</v>
      </c>
      <c r="N9" s="5" t="s">
        <v>47</v>
      </c>
      <c r="O9" s="5" t="s">
        <v>47</v>
      </c>
      <c r="P9" s="5" t="s">
        <v>47</v>
      </c>
      <c r="Q9" s="5" t="s">
        <v>47</v>
      </c>
      <c r="R9" s="5" t="s">
        <v>47</v>
      </c>
      <c r="S9" s="5" t="s">
        <v>47</v>
      </c>
      <c r="T9" s="5" t="s">
        <v>47</v>
      </c>
      <c r="U9" s="5" t="s">
        <v>47</v>
      </c>
      <c r="V9" s="5" t="s">
        <v>47</v>
      </c>
      <c r="W9" s="5" t="s">
        <v>47</v>
      </c>
      <c r="X9" s="5" t="s">
        <v>47</v>
      </c>
    </row>
    <row r="10" spans="1:24">
      <c r="A10" s="1" t="s">
        <v>31</v>
      </c>
      <c r="B10" s="2" t="s">
        <v>42</v>
      </c>
      <c r="C10" s="2" t="s">
        <v>42</v>
      </c>
      <c r="D10" s="3" t="s">
        <v>50</v>
      </c>
      <c r="E10" s="2" t="s">
        <v>42</v>
      </c>
      <c r="F10" s="2" t="s">
        <v>42</v>
      </c>
      <c r="G10" s="3" t="s">
        <v>50</v>
      </c>
      <c r="H10" s="3" t="s">
        <v>50</v>
      </c>
      <c r="I10" s="3" t="s">
        <v>50</v>
      </c>
      <c r="J10" s="3" t="s">
        <v>50</v>
      </c>
      <c r="K10" s="3" t="s">
        <v>50</v>
      </c>
      <c r="L10" s="3" t="s">
        <v>50</v>
      </c>
      <c r="M10" s="2" t="s">
        <v>42</v>
      </c>
      <c r="N10" s="2" t="s">
        <v>42</v>
      </c>
      <c r="O10" s="5" t="s">
        <v>48</v>
      </c>
      <c r="P10" s="5" t="s">
        <v>48</v>
      </c>
      <c r="Q10" s="5" t="s">
        <v>48</v>
      </c>
      <c r="R10" s="5" t="s">
        <v>48</v>
      </c>
      <c r="S10" s="5" t="s">
        <v>48</v>
      </c>
      <c r="T10" s="5" t="s">
        <v>49</v>
      </c>
      <c r="U10" s="5" t="s">
        <v>48</v>
      </c>
      <c r="V10" s="3" t="s">
        <v>50</v>
      </c>
      <c r="W10" s="5" t="s">
        <v>48</v>
      </c>
      <c r="X10" s="2" t="s">
        <v>42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54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5" t="s">
        <v>48</v>
      </c>
      <c r="C13" s="5" t="s">
        <v>48</v>
      </c>
      <c r="D13" s="5" t="s">
        <v>48</v>
      </c>
      <c r="E13" s="5" t="s">
        <v>48</v>
      </c>
      <c r="F13" s="5" t="s">
        <v>48</v>
      </c>
      <c r="G13" s="3" t="s">
        <v>50</v>
      </c>
      <c r="H13" s="3" t="s">
        <v>50</v>
      </c>
      <c r="I13" s="2" t="s">
        <v>42</v>
      </c>
      <c r="J13" s="3" t="s">
        <v>50</v>
      </c>
      <c r="K13" s="3" t="s">
        <v>50</v>
      </c>
      <c r="L13" s="3" t="s">
        <v>50</v>
      </c>
      <c r="M13" s="5" t="s">
        <v>48</v>
      </c>
      <c r="N13" s="5" t="s">
        <v>48</v>
      </c>
      <c r="O13" s="3" t="s">
        <v>54</v>
      </c>
      <c r="P13" s="5" t="s">
        <v>48</v>
      </c>
      <c r="Q13" s="5" t="s">
        <v>48</v>
      </c>
      <c r="R13" s="2" t="s">
        <v>42</v>
      </c>
      <c r="S13" s="2" t="s">
        <v>42</v>
      </c>
      <c r="T13" s="5" t="s">
        <v>48</v>
      </c>
      <c r="U13" s="5" t="s">
        <v>48</v>
      </c>
      <c r="V13" s="3" t="s">
        <v>50</v>
      </c>
      <c r="W13" s="5" t="s">
        <v>48</v>
      </c>
      <c r="X13" s="5" t="s">
        <v>48</v>
      </c>
    </row>
    <row r="14" spans="1:24">
      <c r="A14" s="1" t="s">
        <v>35</v>
      </c>
      <c r="B14" s="2" t="s">
        <v>42</v>
      </c>
      <c r="C14" s="2" t="s">
        <v>42</v>
      </c>
      <c r="D14" s="6" t="s">
        <v>46</v>
      </c>
      <c r="E14" s="6" t="s">
        <v>46</v>
      </c>
      <c r="F14" s="6" t="s">
        <v>46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6" t="s">
        <v>46</v>
      </c>
      <c r="N14" s="6" t="s">
        <v>46</v>
      </c>
      <c r="O14" s="2" t="s">
        <v>42</v>
      </c>
      <c r="P14" s="6" t="s">
        <v>46</v>
      </c>
      <c r="Q14" s="6" t="s">
        <v>46</v>
      </c>
      <c r="R14" s="2" t="s">
        <v>42</v>
      </c>
      <c r="S14" s="2" t="s">
        <v>42</v>
      </c>
      <c r="T14" s="6" t="s">
        <v>46</v>
      </c>
      <c r="U14" s="6" t="s">
        <v>46</v>
      </c>
      <c r="V14" s="2" t="s">
        <v>42</v>
      </c>
      <c r="W14" s="6" t="s">
        <v>46</v>
      </c>
      <c r="X14" s="6" t="s">
        <v>46</v>
      </c>
    </row>
    <row r="15" spans="1:24">
      <c r="A15" s="1" t="s">
        <v>36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2" t="s">
        <v>42</v>
      </c>
      <c r="P15" s="2" t="s">
        <v>42</v>
      </c>
      <c r="Q15" s="2" t="s">
        <v>42</v>
      </c>
      <c r="R15" s="2" t="s">
        <v>42</v>
      </c>
      <c r="S15" s="2" t="s">
        <v>42</v>
      </c>
      <c r="T15" s="5" t="s">
        <v>49</v>
      </c>
      <c r="U15" s="2" t="s">
        <v>42</v>
      </c>
      <c r="V15" s="5" t="s">
        <v>49</v>
      </c>
      <c r="W15" s="2" t="s">
        <v>42</v>
      </c>
      <c r="X15" s="2" t="s">
        <v>42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3" t="s">
        <v>50</v>
      </c>
      <c r="L16" s="2" t="s">
        <v>42</v>
      </c>
      <c r="M16" s="2" t="s">
        <v>42</v>
      </c>
      <c r="N16" s="2" t="s">
        <v>42</v>
      </c>
      <c r="O16" s="2" t="s">
        <v>42</v>
      </c>
      <c r="P16" s="2" t="s">
        <v>42</v>
      </c>
      <c r="Q16" s="2" t="s">
        <v>42</v>
      </c>
      <c r="R16" s="2" t="s">
        <v>42</v>
      </c>
      <c r="S16" s="2" t="s">
        <v>42</v>
      </c>
      <c r="T16" s="5" t="s">
        <v>49</v>
      </c>
      <c r="U16" s="2" t="s">
        <v>42</v>
      </c>
      <c r="V16" s="5" t="s">
        <v>49</v>
      </c>
      <c r="W16" s="2" t="s">
        <v>42</v>
      </c>
      <c r="X16" s="5" t="s">
        <v>49</v>
      </c>
    </row>
    <row r="17" spans="1:24">
      <c r="A17" s="1" t="s">
        <v>38</v>
      </c>
      <c r="B17" s="2" t="s">
        <v>42</v>
      </c>
      <c r="C17" s="2" t="s">
        <v>42</v>
      </c>
      <c r="D17" s="5" t="s">
        <v>53</v>
      </c>
      <c r="E17" s="5" t="s">
        <v>53</v>
      </c>
      <c r="F17" s="5" t="s">
        <v>53</v>
      </c>
      <c r="G17" s="3" t="s">
        <v>50</v>
      </c>
      <c r="H17" s="2" t="s">
        <v>42</v>
      </c>
      <c r="I17" s="2" t="s">
        <v>42</v>
      </c>
      <c r="J17" s="3" t="s">
        <v>50</v>
      </c>
      <c r="K17" s="3" t="s">
        <v>50</v>
      </c>
      <c r="L17" s="3" t="s">
        <v>50</v>
      </c>
      <c r="M17" s="5" t="s">
        <v>53</v>
      </c>
      <c r="N17" s="5" t="s">
        <v>53</v>
      </c>
      <c r="O17" s="2" t="s">
        <v>42</v>
      </c>
      <c r="P17" s="5" t="s">
        <v>53</v>
      </c>
      <c r="Q17" s="5" t="s">
        <v>53</v>
      </c>
      <c r="R17" s="2" t="s">
        <v>42</v>
      </c>
      <c r="S17" s="2" t="s">
        <v>42</v>
      </c>
      <c r="T17" s="5" t="s">
        <v>53</v>
      </c>
      <c r="U17" s="5" t="s">
        <v>53</v>
      </c>
      <c r="V17" s="2" t="s">
        <v>42</v>
      </c>
      <c r="W17" s="5" t="s">
        <v>53</v>
      </c>
      <c r="X17" s="5" t="s">
        <v>53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50</v>
      </c>
      <c r="H18" s="2" t="s">
        <v>42</v>
      </c>
      <c r="I18" s="2" t="s">
        <v>42</v>
      </c>
      <c r="J18" s="3" t="s">
        <v>50</v>
      </c>
      <c r="K18" s="3" t="s">
        <v>50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3" t="s">
        <v>44</v>
      </c>
      <c r="C19" s="3" t="s">
        <v>50</v>
      </c>
      <c r="D19" s="3" t="s">
        <v>50</v>
      </c>
      <c r="E19" s="2" t="s">
        <v>42</v>
      </c>
      <c r="F19" s="2" t="s">
        <v>42</v>
      </c>
      <c r="G19" s="3" t="s">
        <v>50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50</v>
      </c>
      <c r="M19" s="3" t="s">
        <v>50</v>
      </c>
      <c r="N19" s="2" t="s">
        <v>42</v>
      </c>
      <c r="O19" s="2" t="s">
        <v>42</v>
      </c>
      <c r="P19" s="2" t="s">
        <v>42</v>
      </c>
      <c r="Q19" s="2" t="s">
        <v>42</v>
      </c>
      <c r="R19" s="2" t="s">
        <v>42</v>
      </c>
      <c r="S19" s="2" t="s">
        <v>42</v>
      </c>
      <c r="T19" s="3" t="s">
        <v>57</v>
      </c>
      <c r="U19" s="3" t="s">
        <v>59</v>
      </c>
      <c r="V19" s="3" t="s">
        <v>50</v>
      </c>
      <c r="W19" s="2" t="s">
        <v>42</v>
      </c>
      <c r="X19" s="2" t="s">
        <v>42</v>
      </c>
    </row>
    <row r="20" spans="1:24">
      <c r="A20" s="1" t="s">
        <v>41</v>
      </c>
      <c r="B20" s="4">
        <f>HYPERLINK("https://arax.ncats.io/?source=ARS&amp;id=6033f5e8-9ff3-4258-b31d-58302de912fc", "https://arax.ncats.io/?source=ARS&amp;id=6033f5e8-9ff3-4258-b31d-58302de912fc")</f>
        <v>0</v>
      </c>
      <c r="C20" s="4">
        <f>HYPERLINK("https://arax.ncats.io/?source=ARS&amp;id=55b38808-87be-48fa-9fe8-924e178c943e", "https://arax.ncats.io/?source=ARS&amp;id=55b38808-87be-48fa-9fe8-924e178c943e")</f>
        <v>0</v>
      </c>
      <c r="D20" s="4">
        <f>HYPERLINK("https://arax.ncats.io/?source=ARS&amp;id=c5c0853f-51d7-4888-805b-ffeac4514e15", "https://arax.ncats.io/?source=ARS&amp;id=c5c0853f-51d7-4888-805b-ffeac4514e15")</f>
        <v>0</v>
      </c>
      <c r="E20" s="4">
        <f>HYPERLINK("https://arax.ncats.io/?source=ARS&amp;id=0c276050-a594-48e4-98ae-e57b63bd57e9", "https://arax.ncats.io/?source=ARS&amp;id=0c276050-a594-48e4-98ae-e57b63bd57e9")</f>
        <v>0</v>
      </c>
      <c r="F20" s="4">
        <f>HYPERLINK("https://arax.ncats.io/?source=ARS&amp;id=6469881e-0470-4eb4-ad97-e67c085a7451", "https://arax.ncats.io/?source=ARS&amp;id=6469881e-0470-4eb4-ad97-e67c085a7451")</f>
        <v>0</v>
      </c>
      <c r="G20" s="4">
        <f>HYPERLINK("https://arax.ncats.io/?source=ARS&amp;id=b002d587-645c-4024-ad5c-3cd076f91273", "https://arax.ncats.io/?source=ARS&amp;id=b002d587-645c-4024-ad5c-3cd076f91273")</f>
        <v>0</v>
      </c>
      <c r="H20" s="4">
        <f>HYPERLINK("https://arax.ncats.io/?source=ARS&amp;id=c2924b2b-ed37-4c5a-8abe-22965f292aa8", "https://arax.ncats.io/?source=ARS&amp;id=c2924b2b-ed37-4c5a-8abe-22965f292aa8")</f>
        <v>0</v>
      </c>
      <c r="I20" s="4">
        <f>HYPERLINK("https://arax.ncats.io/?source=ARS&amp;id=de25b7cb-8655-4f66-8323-a0f7a2b27d91", "https://arax.ncats.io/?source=ARS&amp;id=de25b7cb-8655-4f66-8323-a0f7a2b27d91")</f>
        <v>0</v>
      </c>
      <c r="J20" s="4">
        <f>HYPERLINK("https://arax.ncats.io/?source=ARS&amp;id=6c8c28bf-60a7-4143-8625-8e513a463f22", "https://arax.ncats.io/?source=ARS&amp;id=6c8c28bf-60a7-4143-8625-8e513a463f22")</f>
        <v>0</v>
      </c>
      <c r="K20" s="4">
        <f>HYPERLINK("https://arax.ncats.io/?source=ARS&amp;id=db18a3a5-d0e7-4eb1-9128-d3ac4fa74df0", "https://arax.ncats.io/?source=ARS&amp;id=db18a3a5-d0e7-4eb1-9128-d3ac4fa74df0")</f>
        <v>0</v>
      </c>
      <c r="L20" s="4">
        <f>HYPERLINK("https://arax.ncats.io/?source=ARS&amp;id=31f6bb2e-c165-4b16-b06e-a82aebf3cce4", "https://arax.ncats.io/?source=ARS&amp;id=31f6bb2e-c165-4b16-b06e-a82aebf3cce4")</f>
        <v>0</v>
      </c>
      <c r="M20" s="4">
        <f>HYPERLINK("https://arax.ncats.io/?source=ARS&amp;id=b568af66-77ee-4e03-b4e7-9edbe3d439cb", "https://arax.ncats.io/?source=ARS&amp;id=b568af66-77ee-4e03-b4e7-9edbe3d439cb")</f>
        <v>0</v>
      </c>
      <c r="N20" s="4">
        <f>HYPERLINK("https://arax.ncats.io/?source=ARS&amp;id=f217640e-92f4-495d-8a13-291401a24f77", "https://arax.ncats.io/?source=ARS&amp;id=f217640e-92f4-495d-8a13-291401a24f77")</f>
        <v>0</v>
      </c>
      <c r="O20" s="4">
        <f>HYPERLINK("https://arax.ncats.io/?source=ARS&amp;id=4fe90b7c-f861-44bf-95d8-8c6c43ae6441", "https://arax.ncats.io/?source=ARS&amp;id=4fe90b7c-f861-44bf-95d8-8c6c43ae6441")</f>
        <v>0</v>
      </c>
      <c r="P20" s="4">
        <f>HYPERLINK("https://arax.ncats.io/?source=ARS&amp;id=8fcb52b5-63f2-4ef7-a436-683e0488558b", "https://arax.ncats.io/?source=ARS&amp;id=8fcb52b5-63f2-4ef7-a436-683e0488558b")</f>
        <v>0</v>
      </c>
      <c r="Q20" s="4">
        <f>HYPERLINK("https://arax.ncats.io/?source=ARS&amp;id=dc9a127c-e601-49cd-9721-911d295d1819", "https://arax.ncats.io/?source=ARS&amp;id=dc9a127c-e601-49cd-9721-911d295d1819")</f>
        <v>0</v>
      </c>
      <c r="R20" s="4">
        <f>HYPERLINK("https://arax.ncats.io/?source=ARS&amp;id=c2b1490b-644a-4c25-96ab-964fe8f8c993", "https://arax.ncats.io/?source=ARS&amp;id=c2b1490b-644a-4c25-96ab-964fe8f8c993")</f>
        <v>0</v>
      </c>
      <c r="S20" s="4">
        <f>HYPERLINK("https://arax.ncats.io/?source=ARS&amp;id=7ae85b10-15bd-47c0-86dd-d72f7e01600d", "https://arax.ncats.io/?source=ARS&amp;id=7ae85b10-15bd-47c0-86dd-d72f7e01600d")</f>
        <v>0</v>
      </c>
      <c r="T20" s="4">
        <f>HYPERLINK("https://arax.ncats.io/?source=ARS&amp;id=954e161b-6334-423b-9f65-071f7b23bf8f", "https://arax.ncats.io/?source=ARS&amp;id=954e161b-6334-423b-9f65-071f7b23bf8f")</f>
        <v>0</v>
      </c>
      <c r="U20" s="4">
        <f>HYPERLINK("https://arax.ncats.io/?source=ARS&amp;id=b89321cc-83dc-4978-a436-456f48bc4564", "https://arax.ncats.io/?source=ARS&amp;id=b89321cc-83dc-4978-a436-456f48bc4564")</f>
        <v>0</v>
      </c>
      <c r="V20" s="4">
        <f>HYPERLINK("https://arax.ncats.io/?source=ARS&amp;id=747ac20e-df41-4d5b-bafe-efa9cfc469b9", "https://arax.ncats.io/?source=ARS&amp;id=747ac20e-df41-4d5b-bafe-efa9cfc469b9")</f>
        <v>0</v>
      </c>
      <c r="W20" s="4">
        <f>HYPERLINK("https://arax.ncats.io/?source=ARS&amp;id=b9d879a3-3490-41bf-b38d-015277b4975b", "https://arax.ncats.io/?source=ARS&amp;id=b9d879a3-3490-41bf-b38d-015277b4975b")</f>
        <v>0</v>
      </c>
      <c r="X20" s="4">
        <f>HYPERLINK("https://arax.ncats.io/?source=ARS&amp;id=2060d75b-bdde-4f00-862c-fd47f79561b0", "https://arax.ncats.io/?source=ARS&amp;id=2060d75b-bdde-4f00-862c-fd47f79561b0")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2021-11-19T11:43:26Z</dcterms:created>
  <dcterms:modified xsi:type="dcterms:W3CDTF">2021-11-19T11:43:26Z</dcterms:modified>
</cp:coreProperties>
</file>