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/GitHub/gitNCEAS/crescynt-training/workshop_data_rescue/data-mgt-modeling/"/>
    </mc:Choice>
  </mc:AlternateContent>
  <bookViews>
    <workbookView xWindow="620" yWindow="460" windowWidth="26840" windowHeight="15940"/>
  </bookViews>
  <sheets>
    <sheet name="spill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94" i="1" l="1"/>
  <c r="BA113" i="1"/>
  <c r="AZ113" i="1"/>
  <c r="AY113" i="1"/>
  <c r="AX113" i="1"/>
  <c r="AW113" i="1"/>
  <c r="AV113" i="1"/>
  <c r="AU113" i="1"/>
  <c r="AT113" i="1"/>
  <c r="AS113" i="1"/>
  <c r="AR113" i="1"/>
  <c r="X113" i="1"/>
  <c r="W113" i="1"/>
  <c r="V113" i="1"/>
  <c r="U113" i="1"/>
  <c r="T113" i="1"/>
  <c r="S113" i="1"/>
  <c r="R113" i="1"/>
  <c r="Q113" i="1"/>
  <c r="P113" i="1"/>
  <c r="O113" i="1"/>
  <c r="K113" i="1"/>
  <c r="J113" i="1"/>
  <c r="I113" i="1"/>
  <c r="H113" i="1"/>
  <c r="G113" i="1"/>
  <c r="F113" i="1"/>
  <c r="E113" i="1"/>
  <c r="D113" i="1"/>
  <c r="C113" i="1"/>
  <c r="B113" i="1"/>
  <c r="BA112" i="1"/>
  <c r="AZ112" i="1"/>
  <c r="AL112" i="1"/>
  <c r="AK112" i="1"/>
  <c r="X112" i="1"/>
  <c r="W112" i="1"/>
  <c r="K112" i="1"/>
  <c r="J112" i="1"/>
  <c r="BA111" i="1"/>
  <c r="AZ111" i="1"/>
  <c r="AY111" i="1"/>
  <c r="AL111" i="1"/>
  <c r="AK111" i="1"/>
  <c r="AJ111" i="1"/>
  <c r="X111" i="1"/>
  <c r="W111" i="1"/>
  <c r="V111" i="1"/>
  <c r="K111" i="1"/>
  <c r="J111" i="1"/>
  <c r="I111" i="1"/>
  <c r="BA110" i="1"/>
  <c r="AZ110" i="1"/>
  <c r="AY110" i="1"/>
  <c r="AX110" i="1"/>
  <c r="AL110" i="1"/>
  <c r="AK110" i="1"/>
  <c r="AJ110" i="1"/>
  <c r="AI110" i="1"/>
  <c r="X110" i="1"/>
  <c r="W110" i="1"/>
  <c r="V110" i="1"/>
  <c r="U110" i="1"/>
  <c r="K110" i="1"/>
  <c r="J110" i="1"/>
  <c r="I110" i="1"/>
  <c r="H110" i="1"/>
  <c r="BA109" i="1"/>
  <c r="AZ109" i="1"/>
  <c r="AY109" i="1"/>
  <c r="AX109" i="1"/>
  <c r="AW109" i="1"/>
  <c r="AK109" i="1"/>
  <c r="AJ109" i="1"/>
  <c r="AI109" i="1"/>
  <c r="AH109" i="1"/>
  <c r="X109" i="1"/>
  <c r="W109" i="1"/>
  <c r="V109" i="1"/>
  <c r="U109" i="1"/>
  <c r="T109" i="1"/>
  <c r="K109" i="1"/>
  <c r="J109" i="1"/>
  <c r="I109" i="1"/>
  <c r="H109" i="1"/>
  <c r="G109" i="1"/>
  <c r="BA108" i="1"/>
  <c r="AZ108" i="1"/>
  <c r="AY108" i="1"/>
  <c r="AX108" i="1"/>
  <c r="AW108" i="1"/>
  <c r="AV108" i="1"/>
  <c r="AL108" i="1"/>
  <c r="AJ108" i="1"/>
  <c r="AI108" i="1"/>
  <c r="AH108" i="1"/>
  <c r="AG108" i="1"/>
  <c r="X108" i="1"/>
  <c r="W108" i="1"/>
  <c r="V108" i="1"/>
  <c r="U108" i="1"/>
  <c r="T108" i="1"/>
  <c r="S108" i="1"/>
  <c r="K108" i="1"/>
  <c r="J108" i="1"/>
  <c r="I108" i="1"/>
  <c r="H108" i="1"/>
  <c r="G108" i="1"/>
  <c r="F108" i="1"/>
  <c r="BA107" i="1"/>
  <c r="AZ107" i="1"/>
  <c r="AY107" i="1"/>
  <c r="AX107" i="1"/>
  <c r="AW107" i="1"/>
  <c r="AV107" i="1"/>
  <c r="AU107" i="1"/>
  <c r="AL107" i="1"/>
  <c r="AK107" i="1"/>
  <c r="AI107" i="1"/>
  <c r="AH107" i="1"/>
  <c r="AG107" i="1"/>
  <c r="AF107" i="1"/>
  <c r="X107" i="1"/>
  <c r="W107" i="1"/>
  <c r="V107" i="1"/>
  <c r="U107" i="1"/>
  <c r="T107" i="1"/>
  <c r="S107" i="1"/>
  <c r="R107" i="1"/>
  <c r="K107" i="1"/>
  <c r="J107" i="1"/>
  <c r="I107" i="1"/>
  <c r="H107" i="1"/>
  <c r="G107" i="1"/>
  <c r="F107" i="1"/>
  <c r="E107" i="1"/>
  <c r="BA106" i="1"/>
  <c r="AZ106" i="1"/>
  <c r="AY106" i="1"/>
  <c r="AX106" i="1"/>
  <c r="AW106" i="1"/>
  <c r="AV106" i="1"/>
  <c r="AU106" i="1"/>
  <c r="AT106" i="1"/>
  <c r="AL106" i="1"/>
  <c r="AK106" i="1"/>
  <c r="AJ106" i="1"/>
  <c r="AH106" i="1"/>
  <c r="AG106" i="1"/>
  <c r="AF106" i="1"/>
  <c r="AE106" i="1"/>
  <c r="X106" i="1"/>
  <c r="W106" i="1"/>
  <c r="V106" i="1"/>
  <c r="U106" i="1"/>
  <c r="T106" i="1"/>
  <c r="S106" i="1"/>
  <c r="R106" i="1"/>
  <c r="Q106" i="1"/>
  <c r="K106" i="1"/>
  <c r="J106" i="1"/>
  <c r="I106" i="1"/>
  <c r="H106" i="1"/>
  <c r="G106" i="1"/>
  <c r="F106" i="1"/>
  <c r="E106" i="1"/>
  <c r="D106" i="1"/>
  <c r="BA105" i="1"/>
  <c r="AZ105" i="1"/>
  <c r="AY105" i="1"/>
  <c r="AX105" i="1"/>
  <c r="AW105" i="1"/>
  <c r="AV105" i="1"/>
  <c r="AU105" i="1"/>
  <c r="AT105" i="1"/>
  <c r="AS105" i="1"/>
  <c r="AL105" i="1"/>
  <c r="AK105" i="1"/>
  <c r="AJ105" i="1"/>
  <c r="AI105" i="1"/>
  <c r="AG105" i="1"/>
  <c r="AF105" i="1"/>
  <c r="AE105" i="1"/>
  <c r="AD105" i="1"/>
  <c r="X105" i="1"/>
  <c r="W105" i="1"/>
  <c r="V105" i="1"/>
  <c r="U105" i="1"/>
  <c r="T105" i="1"/>
  <c r="S105" i="1"/>
  <c r="R105" i="1"/>
  <c r="Q105" i="1"/>
  <c r="P105" i="1"/>
  <c r="K105" i="1"/>
  <c r="J105" i="1"/>
  <c r="I105" i="1"/>
  <c r="H105" i="1"/>
  <c r="G105" i="1"/>
  <c r="F105" i="1"/>
  <c r="E105" i="1"/>
  <c r="D105" i="1"/>
  <c r="C105" i="1"/>
  <c r="BA104" i="1"/>
  <c r="AZ104" i="1"/>
  <c r="AY104" i="1"/>
  <c r="AX104" i="1"/>
  <c r="AW104" i="1"/>
  <c r="AV104" i="1"/>
  <c r="AU104" i="1"/>
  <c r="AT104" i="1"/>
  <c r="AS104" i="1"/>
  <c r="AR104" i="1"/>
  <c r="AL104" i="1"/>
  <c r="AK104" i="1"/>
  <c r="AJ104" i="1"/>
  <c r="AI104" i="1"/>
  <c r="AH104" i="1"/>
  <c r="AF104" i="1"/>
  <c r="AE104" i="1"/>
  <c r="AD104" i="1"/>
  <c r="AC104" i="1"/>
  <c r="X104" i="1"/>
  <c r="W104" i="1"/>
  <c r="V104" i="1"/>
  <c r="U104" i="1"/>
  <c r="T104" i="1"/>
  <c r="S104" i="1"/>
  <c r="R104" i="1"/>
  <c r="Q104" i="1"/>
  <c r="P104" i="1"/>
  <c r="O104" i="1"/>
  <c r="K104" i="1"/>
  <c r="J104" i="1"/>
  <c r="I104" i="1"/>
  <c r="H104" i="1"/>
  <c r="G104" i="1"/>
  <c r="F104" i="1"/>
  <c r="E104" i="1"/>
  <c r="D104" i="1"/>
  <c r="C104" i="1"/>
  <c r="B104" i="1"/>
  <c r="BA103" i="1"/>
  <c r="AZ103" i="1"/>
  <c r="AY103" i="1"/>
  <c r="AX103" i="1"/>
  <c r="AW103" i="1"/>
  <c r="AV103" i="1"/>
  <c r="AU103" i="1"/>
  <c r="AT103" i="1"/>
  <c r="AS103" i="1"/>
  <c r="AR103" i="1"/>
  <c r="AL103" i="1"/>
  <c r="AK103" i="1"/>
  <c r="AJ103" i="1"/>
  <c r="AI103" i="1"/>
  <c r="AH103" i="1"/>
  <c r="AG103" i="1"/>
  <c r="AE103" i="1"/>
  <c r="AD103" i="1"/>
  <c r="AC103" i="1"/>
  <c r="X103" i="1"/>
  <c r="W103" i="1"/>
  <c r="V103" i="1"/>
  <c r="U103" i="1"/>
  <c r="T103" i="1"/>
  <c r="S103" i="1"/>
  <c r="R103" i="1"/>
  <c r="Q103" i="1"/>
  <c r="P103" i="1"/>
  <c r="O103" i="1"/>
  <c r="K103" i="1"/>
  <c r="J103" i="1"/>
  <c r="I103" i="1"/>
  <c r="H103" i="1"/>
  <c r="G103" i="1"/>
  <c r="F103" i="1"/>
  <c r="E103" i="1"/>
  <c r="D103" i="1"/>
  <c r="C103" i="1"/>
  <c r="B103" i="1"/>
  <c r="BA102" i="1"/>
  <c r="AZ102" i="1"/>
  <c r="AY102" i="1"/>
  <c r="AX102" i="1"/>
  <c r="AW102" i="1"/>
  <c r="AV102" i="1"/>
  <c r="AU102" i="1"/>
  <c r="AT102" i="1"/>
  <c r="AS102" i="1"/>
  <c r="AR102" i="1"/>
  <c r="AL102" i="1"/>
  <c r="AK102" i="1"/>
  <c r="AJ102" i="1"/>
  <c r="AI102" i="1"/>
  <c r="AH102" i="1"/>
  <c r="AG102" i="1"/>
  <c r="AF102" i="1"/>
  <c r="AD102" i="1"/>
  <c r="AC102" i="1"/>
  <c r="X102" i="1"/>
  <c r="W102" i="1"/>
  <c r="V102" i="1"/>
  <c r="U102" i="1"/>
  <c r="T102" i="1"/>
  <c r="S102" i="1"/>
  <c r="R102" i="1"/>
  <c r="Q102" i="1"/>
  <c r="P102" i="1"/>
  <c r="O102" i="1"/>
  <c r="K102" i="1"/>
  <c r="J102" i="1"/>
  <c r="I102" i="1"/>
  <c r="H102" i="1"/>
  <c r="G102" i="1"/>
  <c r="F102" i="1"/>
  <c r="E102" i="1"/>
  <c r="D102" i="1"/>
  <c r="C102" i="1"/>
  <c r="B102" i="1"/>
  <c r="BA101" i="1"/>
  <c r="AZ101" i="1"/>
  <c r="AY101" i="1"/>
  <c r="AX101" i="1"/>
  <c r="AW101" i="1"/>
  <c r="AV101" i="1"/>
  <c r="AU101" i="1"/>
  <c r="AT101" i="1"/>
  <c r="AS101" i="1"/>
  <c r="AR101" i="1"/>
  <c r="AL101" i="1"/>
  <c r="AK101" i="1"/>
  <c r="AJ101" i="1"/>
  <c r="AI101" i="1"/>
  <c r="AH101" i="1"/>
  <c r="AG101" i="1"/>
  <c r="AF101" i="1"/>
  <c r="AE101" i="1"/>
  <c r="AC101" i="1"/>
  <c r="X101" i="1"/>
  <c r="W101" i="1"/>
  <c r="V101" i="1"/>
  <c r="U101" i="1"/>
  <c r="T101" i="1"/>
  <c r="S101" i="1"/>
  <c r="R101" i="1"/>
  <c r="Q101" i="1"/>
  <c r="P101" i="1"/>
  <c r="O101" i="1"/>
  <c r="K101" i="1"/>
  <c r="J101" i="1"/>
  <c r="I101" i="1"/>
  <c r="H101" i="1"/>
  <c r="G101" i="1"/>
  <c r="F101" i="1"/>
  <c r="E101" i="1"/>
  <c r="D101" i="1"/>
  <c r="C101" i="1"/>
  <c r="B101" i="1"/>
  <c r="BA100" i="1"/>
  <c r="AZ100" i="1"/>
  <c r="AY100" i="1"/>
  <c r="AX100" i="1"/>
  <c r="AW100" i="1"/>
  <c r="AV100" i="1"/>
  <c r="AU100" i="1"/>
  <c r="AT100" i="1"/>
  <c r="AS100" i="1"/>
  <c r="AR100" i="1"/>
  <c r="AL100" i="1"/>
  <c r="AK100" i="1"/>
  <c r="AJ100" i="1"/>
  <c r="AI100" i="1"/>
  <c r="AH100" i="1"/>
  <c r="AG100" i="1"/>
  <c r="AF100" i="1"/>
  <c r="AE100" i="1"/>
  <c r="AD100" i="1"/>
  <c r="X100" i="1"/>
  <c r="W100" i="1"/>
  <c r="V100" i="1"/>
  <c r="U100" i="1"/>
  <c r="T100" i="1"/>
  <c r="S100" i="1"/>
  <c r="R100" i="1"/>
  <c r="Q100" i="1"/>
  <c r="P100" i="1"/>
  <c r="O100" i="1"/>
  <c r="K100" i="1"/>
  <c r="J100" i="1"/>
  <c r="I100" i="1"/>
  <c r="H100" i="1"/>
  <c r="G100" i="1"/>
  <c r="F100" i="1"/>
  <c r="E100" i="1"/>
  <c r="D100" i="1"/>
  <c r="C100" i="1"/>
  <c r="B100" i="1"/>
  <c r="BA99" i="1"/>
  <c r="AZ99" i="1"/>
  <c r="AY99" i="1"/>
  <c r="AX99" i="1"/>
  <c r="AW99" i="1"/>
  <c r="AV99" i="1"/>
  <c r="AU99" i="1"/>
  <c r="AT99" i="1"/>
  <c r="AS99" i="1"/>
  <c r="AR99" i="1"/>
  <c r="AL99" i="1"/>
  <c r="AK99" i="1"/>
  <c r="AJ99" i="1"/>
  <c r="AI99" i="1"/>
  <c r="AH99" i="1"/>
  <c r="AG99" i="1"/>
  <c r="AF99" i="1"/>
  <c r="AE99" i="1"/>
  <c r="AD99" i="1"/>
  <c r="AC99" i="1"/>
  <c r="X99" i="1"/>
  <c r="W99" i="1"/>
  <c r="V99" i="1"/>
  <c r="U99" i="1"/>
  <c r="T99" i="1"/>
  <c r="S99" i="1"/>
  <c r="R99" i="1"/>
  <c r="Q99" i="1"/>
  <c r="P99" i="1"/>
  <c r="O99" i="1"/>
  <c r="K99" i="1"/>
  <c r="J99" i="1"/>
  <c r="I99" i="1"/>
  <c r="H99" i="1"/>
  <c r="G99" i="1"/>
  <c r="F99" i="1"/>
  <c r="E99" i="1"/>
  <c r="D99" i="1"/>
  <c r="C99" i="1"/>
  <c r="B99" i="1"/>
  <c r="BA98" i="1"/>
  <c r="AZ98" i="1"/>
  <c r="AY98" i="1"/>
  <c r="AX98" i="1"/>
  <c r="AW98" i="1"/>
  <c r="AV98" i="1"/>
  <c r="AU98" i="1"/>
  <c r="AT98" i="1"/>
  <c r="AS98" i="1"/>
  <c r="AR98" i="1"/>
  <c r="AL98" i="1"/>
  <c r="AK98" i="1"/>
  <c r="AJ98" i="1"/>
  <c r="AI98" i="1"/>
  <c r="AH98" i="1"/>
  <c r="AG98" i="1"/>
  <c r="AF98" i="1"/>
  <c r="AE98" i="1"/>
  <c r="AD98" i="1"/>
  <c r="AC98" i="1"/>
  <c r="X98" i="1"/>
  <c r="W98" i="1"/>
  <c r="V98" i="1"/>
  <c r="U98" i="1"/>
  <c r="T98" i="1"/>
  <c r="S98" i="1"/>
  <c r="R98" i="1"/>
  <c r="Q98" i="1"/>
  <c r="P98" i="1"/>
  <c r="O98" i="1"/>
  <c r="K98" i="1"/>
  <c r="J98" i="1"/>
  <c r="I98" i="1"/>
  <c r="H98" i="1"/>
  <c r="G98" i="1"/>
  <c r="F98" i="1"/>
  <c r="E98" i="1"/>
  <c r="D98" i="1"/>
  <c r="C98" i="1"/>
  <c r="B98" i="1"/>
  <c r="BA97" i="1"/>
  <c r="AZ97" i="1"/>
  <c r="AY97" i="1"/>
  <c r="AX97" i="1"/>
  <c r="AW97" i="1"/>
  <c r="AV97" i="1"/>
  <c r="AU97" i="1"/>
  <c r="AT97" i="1"/>
  <c r="AS97" i="1"/>
  <c r="AR97" i="1"/>
  <c r="AL97" i="1"/>
  <c r="AK97" i="1"/>
  <c r="AJ97" i="1"/>
  <c r="AI97" i="1"/>
  <c r="AH97" i="1"/>
  <c r="AG97" i="1"/>
  <c r="AF97" i="1"/>
  <c r="AE97" i="1"/>
  <c r="AD97" i="1"/>
  <c r="AC97" i="1"/>
  <c r="X97" i="1"/>
  <c r="W97" i="1"/>
  <c r="V97" i="1"/>
  <c r="U97" i="1"/>
  <c r="T97" i="1"/>
  <c r="S97" i="1"/>
  <c r="R97" i="1"/>
  <c r="Q97" i="1"/>
  <c r="P97" i="1"/>
  <c r="O97" i="1"/>
  <c r="K97" i="1"/>
  <c r="J97" i="1"/>
  <c r="I97" i="1"/>
  <c r="H97" i="1"/>
  <c r="G97" i="1"/>
  <c r="F97" i="1"/>
  <c r="E97" i="1"/>
  <c r="D97" i="1"/>
  <c r="C97" i="1"/>
  <c r="B97" i="1"/>
  <c r="BA96" i="1"/>
  <c r="AZ96" i="1"/>
  <c r="AY96" i="1"/>
  <c r="AX96" i="1"/>
  <c r="AW96" i="1"/>
  <c r="AV96" i="1"/>
  <c r="AU96" i="1"/>
  <c r="AT96" i="1"/>
  <c r="AS96" i="1"/>
  <c r="AR96" i="1"/>
  <c r="AL96" i="1"/>
  <c r="AK96" i="1"/>
  <c r="AJ96" i="1"/>
  <c r="AI96" i="1"/>
  <c r="AH96" i="1"/>
  <c r="AG96" i="1"/>
  <c r="AF96" i="1"/>
  <c r="AE96" i="1"/>
  <c r="AD96" i="1"/>
  <c r="AC96" i="1"/>
  <c r="X96" i="1"/>
  <c r="W96" i="1"/>
  <c r="V96" i="1"/>
  <c r="U96" i="1"/>
  <c r="T96" i="1"/>
  <c r="S96" i="1"/>
  <c r="R96" i="1"/>
  <c r="Q96" i="1"/>
  <c r="P96" i="1"/>
  <c r="O96" i="1"/>
  <c r="K96" i="1"/>
  <c r="J96" i="1"/>
  <c r="I96" i="1"/>
  <c r="H96" i="1"/>
  <c r="G96" i="1"/>
  <c r="F96" i="1"/>
  <c r="E96" i="1"/>
  <c r="D96" i="1"/>
  <c r="C96" i="1"/>
  <c r="B96" i="1"/>
  <c r="BA95" i="1"/>
  <c r="AZ95" i="1"/>
  <c r="AY95" i="1"/>
  <c r="AX95" i="1"/>
  <c r="AW95" i="1"/>
  <c r="AV95" i="1"/>
  <c r="AU95" i="1"/>
  <c r="AT95" i="1"/>
  <c r="AS95" i="1"/>
  <c r="AR95" i="1"/>
  <c r="AL95" i="1"/>
  <c r="AK95" i="1"/>
  <c r="AJ95" i="1"/>
  <c r="AI95" i="1"/>
  <c r="AH95" i="1"/>
  <c r="AG95" i="1"/>
  <c r="AF95" i="1"/>
  <c r="AE95" i="1"/>
  <c r="AD95" i="1"/>
  <c r="AC95" i="1"/>
  <c r="X95" i="1"/>
  <c r="W95" i="1"/>
  <c r="V95" i="1"/>
  <c r="U95" i="1"/>
  <c r="T95" i="1"/>
  <c r="S95" i="1"/>
  <c r="R95" i="1"/>
  <c r="Q95" i="1"/>
  <c r="P95" i="1"/>
  <c r="O95" i="1"/>
  <c r="K95" i="1"/>
  <c r="J95" i="1"/>
  <c r="I95" i="1"/>
  <c r="H95" i="1"/>
  <c r="G95" i="1"/>
  <c r="F95" i="1"/>
  <c r="E95" i="1"/>
  <c r="D95" i="1"/>
  <c r="C95" i="1"/>
  <c r="B95" i="1"/>
  <c r="BA94" i="1"/>
  <c r="AZ94" i="1"/>
  <c r="AY94" i="1"/>
  <c r="AX94" i="1"/>
  <c r="AW94" i="1"/>
  <c r="AV94" i="1"/>
  <c r="AU94" i="1"/>
  <c r="AT94" i="1"/>
  <c r="AS94" i="1"/>
  <c r="AR94" i="1"/>
  <c r="AL94" i="1"/>
  <c r="AK94" i="1"/>
  <c r="AJ94" i="1"/>
  <c r="AH94" i="1"/>
  <c r="AG94" i="1"/>
  <c r="AF94" i="1"/>
  <c r="AE94" i="1"/>
  <c r="AD94" i="1"/>
  <c r="AC94" i="1"/>
  <c r="X94" i="1"/>
  <c r="W94" i="1"/>
  <c r="V94" i="1"/>
  <c r="U94" i="1"/>
  <c r="T94" i="1"/>
  <c r="S94" i="1"/>
  <c r="R94" i="1"/>
  <c r="Q94" i="1"/>
  <c r="P94" i="1"/>
  <c r="O94" i="1"/>
  <c r="K94" i="1"/>
  <c r="J94" i="1"/>
  <c r="I94" i="1"/>
  <c r="H94" i="1"/>
  <c r="G94" i="1"/>
  <c r="F94" i="1"/>
  <c r="E94" i="1"/>
  <c r="D94" i="1"/>
  <c r="C94" i="1"/>
  <c r="B94" i="1"/>
  <c r="BA88" i="1"/>
  <c r="AZ88" i="1"/>
  <c r="AY88" i="1"/>
  <c r="AX88" i="1"/>
  <c r="AW88" i="1"/>
  <c r="AV88" i="1"/>
  <c r="AU88" i="1"/>
  <c r="AT88" i="1"/>
  <c r="AS88" i="1"/>
  <c r="AR88" i="1"/>
  <c r="AL88" i="1"/>
  <c r="AK88" i="1"/>
  <c r="AJ88" i="1"/>
  <c r="AI88" i="1"/>
  <c r="AH88" i="1"/>
  <c r="AG88" i="1"/>
  <c r="AF88" i="1"/>
  <c r="AE88" i="1"/>
  <c r="AD88" i="1"/>
  <c r="AC88" i="1"/>
  <c r="X88" i="1"/>
  <c r="W88" i="1"/>
  <c r="V88" i="1"/>
  <c r="U88" i="1"/>
  <c r="T88" i="1"/>
  <c r="S88" i="1"/>
  <c r="R88" i="1"/>
  <c r="Q88" i="1"/>
  <c r="P88" i="1"/>
  <c r="O88" i="1"/>
  <c r="K88" i="1"/>
  <c r="J88" i="1"/>
  <c r="I88" i="1"/>
  <c r="H88" i="1"/>
  <c r="G88" i="1"/>
  <c r="F88" i="1"/>
  <c r="E88" i="1"/>
  <c r="D88" i="1"/>
  <c r="C88" i="1"/>
  <c r="B88" i="1"/>
  <c r="BA64" i="1"/>
  <c r="AZ64" i="1"/>
  <c r="AY64" i="1"/>
  <c r="AX64" i="1"/>
  <c r="AW64" i="1"/>
  <c r="AV64" i="1"/>
  <c r="AU64" i="1"/>
  <c r="AT64" i="1"/>
  <c r="AS64" i="1"/>
  <c r="AR64" i="1"/>
  <c r="AL64" i="1"/>
  <c r="AK64" i="1"/>
  <c r="AJ64" i="1"/>
  <c r="AI64" i="1"/>
  <c r="AH64" i="1"/>
  <c r="AG64" i="1"/>
  <c r="AF64" i="1"/>
  <c r="AE64" i="1"/>
  <c r="AD64" i="1"/>
  <c r="AC64" i="1"/>
  <c r="X64" i="1"/>
  <c r="W64" i="1"/>
  <c r="V64" i="1"/>
  <c r="U64" i="1"/>
  <c r="T64" i="1"/>
  <c r="S64" i="1"/>
  <c r="R64" i="1"/>
  <c r="Q64" i="1"/>
  <c r="P64" i="1"/>
  <c r="O64" i="1"/>
  <c r="K64" i="1"/>
  <c r="J64" i="1"/>
  <c r="I64" i="1"/>
  <c r="H64" i="1"/>
  <c r="G64" i="1"/>
  <c r="F64" i="1"/>
  <c r="E64" i="1"/>
  <c r="D64" i="1"/>
  <c r="C64" i="1"/>
  <c r="B64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D17" i="1"/>
  <c r="C17" i="1"/>
  <c r="B17" i="1"/>
  <c r="E13" i="1"/>
  <c r="E27" i="1" s="1"/>
  <c r="D13" i="1"/>
  <c r="D27" i="1" s="1"/>
  <c r="C13" i="1"/>
  <c r="C27" i="1" s="1"/>
  <c r="B13" i="1"/>
  <c r="F13" i="1" s="1"/>
  <c r="F27" i="1" s="1"/>
  <c r="B27" i="1" l="1"/>
</calcChain>
</file>

<file path=xl/sharedStrings.xml><?xml version="1.0" encoding="utf-8"?>
<sst xmlns="http://schemas.openxmlformats.org/spreadsheetml/2006/main" count="500" uniqueCount="18">
  <si>
    <t>Number of Spills</t>
  </si>
  <si>
    <t>Year</t>
  </si>
  <si>
    <t>Colorado</t>
  </si>
  <si>
    <t>New Mexico</t>
  </si>
  <si>
    <t>North Dakota</t>
  </si>
  <si>
    <t>Pennsylvania</t>
  </si>
  <si>
    <t>Total</t>
  </si>
  <si>
    <t>Annual Spill Rate</t>
  </si>
  <si>
    <t>Weighted Rate</t>
  </si>
  <si>
    <t>CO</t>
  </si>
  <si>
    <t>ND</t>
  </si>
  <si>
    <t>NM</t>
  </si>
  <si>
    <t>PA</t>
  </si>
  <si>
    <t>Spills by Year and Life Year</t>
  </si>
  <si>
    <t>NA</t>
  </si>
  <si>
    <t>Max LY</t>
  </si>
  <si>
    <t>Well Years (Denominator)</t>
  </si>
  <si>
    <t>Colored cells represent those with more than 100 wells in the 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</si>
</sst>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2" borderId="0" xfId="1" applyNumberFormat="1" applyFon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9" fontId="0" fillId="2" borderId="5" xfId="1" applyFont="1" applyFill="1" applyBorder="1" applyAlignment="1">
      <alignment horizontal="center"/>
    </xf>
    <xf numFmtId="0" fontId="3" fillId="0" borderId="3" xfId="0" applyFont="1" applyBorder="1"/>
    <xf numFmtId="164" fontId="3" fillId="2" borderId="0" xfId="0" applyNumberFormat="1" applyFont="1" applyFill="1" applyAlignment="1">
      <alignment horizontal="center"/>
    </xf>
    <xf numFmtId="164" fontId="0" fillId="0" borderId="0" xfId="0" applyNumberFormat="1"/>
    <xf numFmtId="9" fontId="0" fillId="0" borderId="0" xfId="1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7462817147858"/>
          <c:y val="5.1400554097404488E-2"/>
          <c:w val="0.79258027121609786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[1]rates!$B$16</c:f>
              <c:strCache>
                <c:ptCount val="1"/>
                <c:pt idx="0">
                  <c:v>Colorado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[1]rates!$A$17:$A$26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[1]rates!$B$17:$B$26</c:f>
              <c:numCache>
                <c:formatCode>0%</c:formatCode>
                <c:ptCount val="10"/>
                <c:pt idx="0">
                  <c:v>1.3035381750465549E-2</c:v>
                </c:pt>
                <c:pt idx="1">
                  <c:v>2.759381898454746E-2</c:v>
                </c:pt>
                <c:pt idx="2">
                  <c:v>1.8925518925518924E-2</c:v>
                </c:pt>
                <c:pt idx="3">
                  <c:v>1.2699564586357039E-2</c:v>
                </c:pt>
                <c:pt idx="4">
                  <c:v>1.3038204972710734E-2</c:v>
                </c:pt>
                <c:pt idx="5">
                  <c:v>9.4614264919941782E-3</c:v>
                </c:pt>
                <c:pt idx="6">
                  <c:v>1.2148091014269186E-2</c:v>
                </c:pt>
                <c:pt idx="7">
                  <c:v>8.0308384195309987E-3</c:v>
                </c:pt>
                <c:pt idx="8">
                  <c:v>1.1512297226582941E-2</c:v>
                </c:pt>
                <c:pt idx="9">
                  <c:v>1.006782534972446E-2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8-4846-88AE-09560892312C}"/>
            </c:ext>
          </c:extLst>
        </c:ser>
        <c:ser>
          <c:idx val="1"/>
          <c:order val="1"/>
          <c:tx>
            <c:strRef>
              <c:f>[1]rates!$C$16</c:f>
              <c:strCache>
                <c:ptCount val="1"/>
                <c:pt idx="0">
                  <c:v>New Mexico</c:v>
                </c:pt>
              </c:strCache>
            </c:strRef>
          </c:tx>
          <c:spPr>
            <a:ln w="25400" cap="flat" cmpd="sng" algn="ctr">
              <a:solidFill>
                <a:schemeClr val="accent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[1]rates!$A$17:$A$26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[1]rates!$C$17:$C$26</c:f>
              <c:numCache>
                <c:formatCode>0%</c:formatCode>
                <c:ptCount val="10"/>
                <c:pt idx="0">
                  <c:v>1.06951871657754E-2</c:v>
                </c:pt>
                <c:pt idx="1">
                  <c:v>1.5923566878980892E-2</c:v>
                </c:pt>
                <c:pt idx="2">
                  <c:v>4.1322314049586778E-3</c:v>
                </c:pt>
                <c:pt idx="3">
                  <c:v>8.9020771513353119E-3</c:v>
                </c:pt>
                <c:pt idx="4">
                  <c:v>1.1015911872705019E-2</c:v>
                </c:pt>
                <c:pt idx="5">
                  <c:v>1.1473962930273611E-2</c:v>
                </c:pt>
                <c:pt idx="6">
                  <c:v>2.360655737704918E-2</c:v>
                </c:pt>
                <c:pt idx="7">
                  <c:v>2.5084418716835505E-2</c:v>
                </c:pt>
                <c:pt idx="8">
                  <c:v>3.4836817015034834E-2</c:v>
                </c:pt>
                <c:pt idx="9">
                  <c:v>5.6843267108167769E-2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D8-4846-88AE-09560892312C}"/>
            </c:ext>
          </c:extLst>
        </c:ser>
        <c:ser>
          <c:idx val="2"/>
          <c:order val="2"/>
          <c:tx>
            <c:strRef>
              <c:f>[1]rates!$D$16</c:f>
              <c:strCache>
                <c:ptCount val="1"/>
                <c:pt idx="0">
                  <c:v>North Dakota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[1]rates!$A$17:$A$26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[1]rates!$D$17:$D$26</c:f>
              <c:numCache>
                <c:formatCode>0%</c:formatCode>
                <c:ptCount val="10"/>
                <c:pt idx="0">
                  <c:v>2.6178010471204188E-2</c:v>
                </c:pt>
                <c:pt idx="1">
                  <c:v>9.8305084745762716E-2</c:v>
                </c:pt>
                <c:pt idx="2">
                  <c:v>6.9575471698113206E-2</c:v>
                </c:pt>
                <c:pt idx="3">
                  <c:v>7.6868327402135228E-2</c:v>
                </c:pt>
                <c:pt idx="4">
                  <c:v>8.0775444264943458E-2</c:v>
                </c:pt>
                <c:pt idx="5">
                  <c:v>9.081491712707182E-2</c:v>
                </c:pt>
                <c:pt idx="6">
                  <c:v>0.1569862374620947</c:v>
                </c:pt>
                <c:pt idx="7">
                  <c:v>0.12882131763936569</c:v>
                </c:pt>
                <c:pt idx="8">
                  <c:v>0.14372822299651569</c:v>
                </c:pt>
                <c:pt idx="9">
                  <c:v>0.11809694080254271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D8-4846-88AE-09560892312C}"/>
            </c:ext>
          </c:extLst>
        </c:ser>
        <c:ser>
          <c:idx val="3"/>
          <c:order val="3"/>
          <c:tx>
            <c:strRef>
              <c:f>[1]rates!$E$16</c:f>
              <c:strCache>
                <c:ptCount val="1"/>
                <c:pt idx="0">
                  <c:v>Pennsylvania</c:v>
                </c:pt>
              </c:strCache>
            </c:strRef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[1]rates!$A$17:$A$26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[1]rates!$E$17:$E$26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2.5210084033613446E-2</c:v>
                </c:pt>
                <c:pt idx="3">
                  <c:v>8.8167053364269138E-2</c:v>
                </c:pt>
                <c:pt idx="4">
                  <c:v>0.14569536423841059</c:v>
                </c:pt>
                <c:pt idx="5">
                  <c:v>0.14002246349681768</c:v>
                </c:pt>
                <c:pt idx="6">
                  <c:v>5.8061634658329614E-2</c:v>
                </c:pt>
                <c:pt idx="7">
                  <c:v>3.2860601867865789E-2</c:v>
                </c:pt>
                <c:pt idx="8">
                  <c:v>1.8749105481608703E-2</c:v>
                </c:pt>
                <c:pt idx="9">
                  <c:v>1.4485813480186759E-2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D8-4846-88AE-09560892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9424"/>
        <c:axId val="75680000"/>
      </c:scatterChart>
      <c:valAx>
        <c:axId val="75679424"/>
        <c:scaling>
          <c:orientation val="minMax"/>
          <c:max val="2014"/>
          <c:min val="2005"/>
        </c:scaling>
        <c:delete val="0"/>
        <c:axPos val="b"/>
        <c:numFmt formatCode="General" sourceLinked="1"/>
        <c:majorTickMark val="out"/>
        <c:minorTickMark val="none"/>
        <c:tickLblPos val="nextTo"/>
        <c:crossAx val="75680000"/>
        <c:crosses val="autoZero"/>
        <c:crossBetween val="midCat"/>
      </c:valAx>
      <c:valAx>
        <c:axId val="75680000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Spill 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5679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394378827646544"/>
          <c:y val="3.1639690871974338E-2"/>
          <c:w val="0.72911154855643046"/>
          <c:h val="0.1443642461358997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13</xdr:row>
      <xdr:rowOff>35720</xdr:rowOff>
    </xdr:from>
    <xdr:to>
      <xdr:col>14</xdr:col>
      <xdr:colOff>119062</xdr:colOff>
      <xdr:row>27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CDDBB-35FA-DE46-B135-83B4B3044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0.59635</cdr:x>
      <cdr:y>0.41667</cdr:y>
    </cdr:from>
    <cdr:to>
      <cdr:x>0.59635</cdr:x>
      <cdr:y>0.57292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3C0515F1-E8AB-2D47-B0A1-C9A258AD4D70}"/>
            </a:ext>
          </a:extLst>
        </cdr:cNvPr>
        <cdr:cNvCxnSpPr/>
      </cdr:nvCxnSpPr>
      <cdr:spPr>
        <a:xfrm xmlns:a="http://schemas.openxmlformats.org/drawingml/2006/main" flipV="1">
          <a:off x="2726532" y="1143001"/>
          <a:ext cx="0" cy="428623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0.91215</cdr:x>
      <cdr:y>0.28328</cdr:y>
    </cdr:from>
    <cdr:to>
      <cdr:x>0.91215</cdr:x>
      <cdr:y>0.43952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9354EF73-1FBF-204E-BEA9-8EE97C07337B}"/>
            </a:ext>
          </a:extLst>
        </cdr:cNvPr>
        <cdr:cNvCxnSpPr/>
      </cdr:nvCxnSpPr>
      <cdr:spPr>
        <a:xfrm xmlns:a="http://schemas.openxmlformats.org/drawingml/2006/main" flipV="1">
          <a:off x="4170363" y="777081"/>
          <a:ext cx="0" cy="428623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0.90434</cdr:x>
      <cdr:y>0.76939</cdr:y>
    </cdr:from>
    <cdr:to>
      <cdr:x>0.90434</cdr:x>
      <cdr:y>0.92564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A6EB2466-9AAE-4346-8BC9-E134BD1774D9}"/>
            </a:ext>
          </a:extLst>
        </cdr:cNvPr>
        <cdr:cNvCxnSpPr/>
      </cdr:nvCxnSpPr>
      <cdr:spPr>
        <a:xfrm xmlns:a="http://schemas.openxmlformats.org/drawingml/2006/main" flipV="1">
          <a:off x="4134644" y="2110581"/>
          <a:ext cx="0" cy="4286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My%20Drive/SciComp/SciComp_SNAPP/SNAPP-Hydraulic_fracturing/Deliverables/Spills/FiguresForNCEASPu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s"/>
      <sheetName val="pathways"/>
      <sheetName val="notify"/>
      <sheetName val="rates"/>
      <sheetName val="lifeyear_best"/>
      <sheetName val="lifeyear"/>
      <sheetName val="volume"/>
      <sheetName val="pathwayspills"/>
      <sheetName val="details"/>
      <sheetName val="Details_DataViz"/>
      <sheetName val="CO_Materials"/>
      <sheetName val="ND_Materials"/>
      <sheetName val="NM_Materials"/>
      <sheetName val="PA_Materials"/>
    </sheetNames>
    <sheetDataSet>
      <sheetData sheetId="0">
        <row r="14">
          <cell r="H14">
            <v>537</v>
          </cell>
          <cell r="I14">
            <v>187</v>
          </cell>
          <cell r="J14">
            <v>382</v>
          </cell>
        </row>
        <row r="15">
          <cell r="H15">
            <v>906</v>
          </cell>
          <cell r="I15">
            <v>314</v>
          </cell>
          <cell r="J15">
            <v>590</v>
          </cell>
          <cell r="K15">
            <v>36</v>
          </cell>
        </row>
        <row r="16">
          <cell r="H16">
            <v>1638</v>
          </cell>
          <cell r="I16">
            <v>484</v>
          </cell>
          <cell r="J16">
            <v>848</v>
          </cell>
          <cell r="K16">
            <v>119</v>
          </cell>
        </row>
        <row r="17">
          <cell r="H17">
            <v>2756</v>
          </cell>
          <cell r="I17">
            <v>674</v>
          </cell>
          <cell r="J17">
            <v>1405</v>
          </cell>
          <cell r="K17">
            <v>431</v>
          </cell>
        </row>
        <row r="18">
          <cell r="H18">
            <v>3298</v>
          </cell>
          <cell r="I18">
            <v>817</v>
          </cell>
          <cell r="J18">
            <v>1857</v>
          </cell>
          <cell r="K18">
            <v>1208</v>
          </cell>
        </row>
        <row r="19">
          <cell r="H19">
            <v>4122</v>
          </cell>
          <cell r="I19">
            <v>1133</v>
          </cell>
          <cell r="J19">
            <v>2896</v>
          </cell>
          <cell r="K19">
            <v>2671</v>
          </cell>
        </row>
        <row r="20">
          <cell r="H20">
            <v>5186</v>
          </cell>
          <cell r="I20">
            <v>1525</v>
          </cell>
          <cell r="J20">
            <v>4287</v>
          </cell>
          <cell r="K20">
            <v>4478</v>
          </cell>
        </row>
        <row r="21">
          <cell r="H21">
            <v>6226</v>
          </cell>
          <cell r="I21">
            <v>2073</v>
          </cell>
          <cell r="J21">
            <v>6117</v>
          </cell>
          <cell r="K21">
            <v>5782</v>
          </cell>
        </row>
        <row r="22">
          <cell r="H22">
            <v>7644</v>
          </cell>
          <cell r="I22">
            <v>2727</v>
          </cell>
          <cell r="J22">
            <v>8036</v>
          </cell>
          <cell r="K22">
            <v>6987</v>
          </cell>
        </row>
        <row r="23">
          <cell r="H23">
            <v>9436</v>
          </cell>
          <cell r="I23">
            <v>3624</v>
          </cell>
          <cell r="J23">
            <v>10068</v>
          </cell>
          <cell r="K23">
            <v>8353</v>
          </cell>
        </row>
        <row r="24">
          <cell r="H24">
            <v>42249</v>
          </cell>
          <cell r="I24">
            <v>13926</v>
          </cell>
          <cell r="J24">
            <v>37733</v>
          </cell>
          <cell r="K24">
            <v>30136</v>
          </cell>
          <cell r="L24">
            <v>124044</v>
          </cell>
        </row>
      </sheetData>
      <sheetData sheetId="1"/>
      <sheetData sheetId="2"/>
      <sheetData sheetId="3">
        <row r="16">
          <cell r="B16" t="str">
            <v>Colorado</v>
          </cell>
          <cell r="C16" t="str">
            <v>New Mexico</v>
          </cell>
          <cell r="D16" t="str">
            <v>North Dakota</v>
          </cell>
          <cell r="E16" t="str">
            <v>Pennsylvania</v>
          </cell>
        </row>
        <row r="17">
          <cell r="A17">
            <v>2005</v>
          </cell>
          <cell r="B17">
            <v>1.3035381750465549E-2</v>
          </cell>
          <cell r="C17">
            <v>1.06951871657754E-2</v>
          </cell>
          <cell r="D17">
            <v>2.6178010471204188E-2</v>
          </cell>
          <cell r="E17">
            <v>0</v>
          </cell>
        </row>
        <row r="18">
          <cell r="A18">
            <v>2006</v>
          </cell>
          <cell r="B18">
            <v>2.759381898454746E-2</v>
          </cell>
          <cell r="C18">
            <v>1.5923566878980892E-2</v>
          </cell>
          <cell r="D18">
            <v>9.8305084745762716E-2</v>
          </cell>
          <cell r="E18">
            <v>0</v>
          </cell>
        </row>
        <row r="19">
          <cell r="A19">
            <v>2007</v>
          </cell>
          <cell r="B19">
            <v>1.8925518925518924E-2</v>
          </cell>
          <cell r="C19">
            <v>4.1322314049586778E-3</v>
          </cell>
          <cell r="D19">
            <v>6.9575471698113206E-2</v>
          </cell>
          <cell r="E19">
            <v>2.5210084033613446E-2</v>
          </cell>
        </row>
        <row r="20">
          <cell r="A20">
            <v>2008</v>
          </cell>
          <cell r="B20">
            <v>1.2699564586357039E-2</v>
          </cell>
          <cell r="C20">
            <v>8.9020771513353119E-3</v>
          </cell>
          <cell r="D20">
            <v>7.6868327402135228E-2</v>
          </cell>
          <cell r="E20">
            <v>8.8167053364269138E-2</v>
          </cell>
        </row>
        <row r="21">
          <cell r="A21">
            <v>2009</v>
          </cell>
          <cell r="B21">
            <v>1.3038204972710734E-2</v>
          </cell>
          <cell r="C21">
            <v>1.1015911872705019E-2</v>
          </cell>
          <cell r="D21">
            <v>8.0775444264943458E-2</v>
          </cell>
          <cell r="E21">
            <v>0.14569536423841059</v>
          </cell>
        </row>
        <row r="22">
          <cell r="A22">
            <v>2010</v>
          </cell>
          <cell r="B22">
            <v>9.4614264919941782E-3</v>
          </cell>
          <cell r="C22">
            <v>1.1473962930273611E-2</v>
          </cell>
          <cell r="D22">
            <v>9.081491712707182E-2</v>
          </cell>
          <cell r="E22">
            <v>0.14002246349681768</v>
          </cell>
        </row>
        <row r="23">
          <cell r="A23">
            <v>2011</v>
          </cell>
          <cell r="B23">
            <v>1.2148091014269186E-2</v>
          </cell>
          <cell r="C23">
            <v>2.360655737704918E-2</v>
          </cell>
          <cell r="D23">
            <v>0.1569862374620947</v>
          </cell>
          <cell r="E23">
            <v>5.8061634658329614E-2</v>
          </cell>
        </row>
        <row r="24">
          <cell r="A24">
            <v>2012</v>
          </cell>
          <cell r="B24">
            <v>8.0308384195309987E-3</v>
          </cell>
          <cell r="C24">
            <v>2.5084418716835505E-2</v>
          </cell>
          <cell r="D24">
            <v>0.12882131763936569</v>
          </cell>
          <cell r="E24">
            <v>3.2860601867865789E-2</v>
          </cell>
        </row>
        <row r="25">
          <cell r="A25">
            <v>2013</v>
          </cell>
          <cell r="B25">
            <v>1.1512297226582941E-2</v>
          </cell>
          <cell r="C25">
            <v>3.4836817015034834E-2</v>
          </cell>
          <cell r="D25">
            <v>0.14372822299651569</v>
          </cell>
          <cell r="E25">
            <v>1.8749105481608703E-2</v>
          </cell>
        </row>
        <row r="26">
          <cell r="A26">
            <v>2014</v>
          </cell>
          <cell r="B26">
            <v>1.006782534972446E-2</v>
          </cell>
          <cell r="C26">
            <v>5.6843267108167769E-2</v>
          </cell>
          <cell r="D26">
            <v>0.11809694080254271</v>
          </cell>
          <cell r="E26">
            <v>1.4485813480186759E-2</v>
          </cell>
        </row>
        <row r="119">
          <cell r="AQ119">
            <v>2005</v>
          </cell>
          <cell r="AR119">
            <v>0</v>
          </cell>
        </row>
        <row r="120">
          <cell r="A120">
            <v>2005</v>
          </cell>
          <cell r="B120">
            <v>0</v>
          </cell>
          <cell r="C120">
            <v>1.6556291390728478E-2</v>
          </cell>
          <cell r="N120">
            <v>2005</v>
          </cell>
          <cell r="O120">
            <v>0</v>
          </cell>
          <cell r="P120">
            <v>8.4033613445378148E-3</v>
          </cell>
          <cell r="AB120">
            <v>2005</v>
          </cell>
          <cell r="AC120">
            <v>0</v>
          </cell>
          <cell r="AD120">
            <v>3.0769230769230771E-2</v>
          </cell>
          <cell r="AQ120">
            <v>2005</v>
          </cell>
          <cell r="AR120">
            <v>1</v>
          </cell>
        </row>
        <row r="121">
          <cell r="A121">
            <v>2005</v>
          </cell>
          <cell r="B121">
            <v>1</v>
          </cell>
          <cell r="C121">
            <v>1.7391304347826087E-2</v>
          </cell>
          <cell r="N121">
            <v>2005</v>
          </cell>
          <cell r="O121">
            <v>1</v>
          </cell>
          <cell r="P121">
            <v>1.4705882352941176E-2</v>
          </cell>
          <cell r="AB121">
            <v>2005</v>
          </cell>
          <cell r="AC121">
            <v>1</v>
          </cell>
          <cell r="AQ121">
            <v>2005</v>
          </cell>
          <cell r="AR121">
            <v>2</v>
          </cell>
        </row>
        <row r="122">
          <cell r="A122">
            <v>2005</v>
          </cell>
          <cell r="B122">
            <v>2</v>
          </cell>
          <cell r="C122">
            <v>0</v>
          </cell>
          <cell r="N122">
            <v>2005</v>
          </cell>
          <cell r="O122">
            <v>2</v>
          </cell>
          <cell r="AB122">
            <v>2005</v>
          </cell>
          <cell r="AC122">
            <v>2</v>
          </cell>
          <cell r="AQ122">
            <v>2005</v>
          </cell>
          <cell r="AR122">
            <v>3</v>
          </cell>
        </row>
        <row r="123">
          <cell r="A123">
            <v>2005</v>
          </cell>
          <cell r="B123">
            <v>3</v>
          </cell>
          <cell r="N123">
            <v>2005</v>
          </cell>
          <cell r="O123">
            <v>3</v>
          </cell>
          <cell r="AB123">
            <v>2005</v>
          </cell>
          <cell r="AC123">
            <v>3</v>
          </cell>
          <cell r="AQ123">
            <v>2005</v>
          </cell>
          <cell r="AR123">
            <v>4</v>
          </cell>
        </row>
        <row r="124">
          <cell r="A124">
            <v>2005</v>
          </cell>
          <cell r="B124">
            <v>4</v>
          </cell>
          <cell r="N124">
            <v>2005</v>
          </cell>
          <cell r="O124">
            <v>4</v>
          </cell>
          <cell r="AB124">
            <v>2005</v>
          </cell>
          <cell r="AC124">
            <v>4</v>
          </cell>
          <cell r="AQ124">
            <v>2005</v>
          </cell>
          <cell r="AR124">
            <v>5</v>
          </cell>
        </row>
        <row r="125">
          <cell r="A125">
            <v>2005</v>
          </cell>
          <cell r="B125">
            <v>5</v>
          </cell>
          <cell r="N125">
            <v>2005</v>
          </cell>
          <cell r="O125">
            <v>5</v>
          </cell>
          <cell r="AB125">
            <v>2005</v>
          </cell>
          <cell r="AC125">
            <v>5</v>
          </cell>
          <cell r="AQ125">
            <v>2005</v>
          </cell>
          <cell r="AR125">
            <v>6</v>
          </cell>
        </row>
        <row r="126">
          <cell r="A126">
            <v>2005</v>
          </cell>
          <cell r="B126">
            <v>6</v>
          </cell>
          <cell r="N126">
            <v>2005</v>
          </cell>
          <cell r="O126">
            <v>6</v>
          </cell>
          <cell r="AB126">
            <v>2005</v>
          </cell>
          <cell r="AC126">
            <v>6</v>
          </cell>
          <cell r="AQ126">
            <v>2005</v>
          </cell>
          <cell r="AR126">
            <v>7</v>
          </cell>
        </row>
        <row r="127">
          <cell r="A127">
            <v>2005</v>
          </cell>
          <cell r="B127">
            <v>7</v>
          </cell>
          <cell r="N127">
            <v>2005</v>
          </cell>
          <cell r="O127">
            <v>7</v>
          </cell>
          <cell r="AB127">
            <v>2005</v>
          </cell>
          <cell r="AC127">
            <v>7</v>
          </cell>
          <cell r="AQ127">
            <v>2005</v>
          </cell>
          <cell r="AR127">
            <v>8</v>
          </cell>
        </row>
        <row r="128">
          <cell r="A128">
            <v>2005</v>
          </cell>
          <cell r="B128">
            <v>8</v>
          </cell>
          <cell r="N128">
            <v>2005</v>
          </cell>
          <cell r="O128">
            <v>8</v>
          </cell>
          <cell r="AB128">
            <v>2005</v>
          </cell>
          <cell r="AC128">
            <v>8</v>
          </cell>
          <cell r="AQ128">
            <v>2005</v>
          </cell>
          <cell r="AR128">
            <v>9</v>
          </cell>
        </row>
        <row r="129">
          <cell r="A129">
            <v>2005</v>
          </cell>
          <cell r="B129">
            <v>9</v>
          </cell>
          <cell r="N129">
            <v>2005</v>
          </cell>
          <cell r="O129">
            <v>9</v>
          </cell>
          <cell r="AB129">
            <v>2005</v>
          </cell>
          <cell r="AC129">
            <v>9</v>
          </cell>
          <cell r="AQ129">
            <v>2006</v>
          </cell>
          <cell r="AR129">
            <v>0</v>
          </cell>
        </row>
        <row r="130">
          <cell r="A130">
            <v>2006</v>
          </cell>
          <cell r="B130">
            <v>0</v>
          </cell>
          <cell r="C130">
            <v>3.7940379403794036E-2</v>
          </cell>
          <cell r="N130">
            <v>2006</v>
          </cell>
          <cell r="O130">
            <v>0</v>
          </cell>
          <cell r="P130">
            <v>7.6923076923076927E-2</v>
          </cell>
          <cell r="AB130">
            <v>2006</v>
          </cell>
          <cell r="AC130">
            <v>0</v>
          </cell>
          <cell r="AD130">
            <v>3.937007874015748E-2</v>
          </cell>
          <cell r="AQ130">
            <v>2006</v>
          </cell>
          <cell r="AR130">
            <v>1</v>
          </cell>
        </row>
        <row r="131">
          <cell r="A131">
            <v>2006</v>
          </cell>
          <cell r="B131">
            <v>1</v>
          </cell>
          <cell r="C131">
            <v>1.9867549668874173E-2</v>
          </cell>
          <cell r="N131">
            <v>2006</v>
          </cell>
          <cell r="O131">
            <v>1</v>
          </cell>
          <cell r="P131">
            <v>0.1092436974789916</v>
          </cell>
          <cell r="AB131">
            <v>2006</v>
          </cell>
          <cell r="AC131">
            <v>1</v>
          </cell>
          <cell r="AD131">
            <v>0</v>
          </cell>
          <cell r="AQ131">
            <v>2006</v>
          </cell>
          <cell r="AR131">
            <v>2</v>
          </cell>
        </row>
        <row r="132">
          <cell r="A132">
            <v>2006</v>
          </cell>
          <cell r="B132">
            <v>2</v>
          </cell>
          <cell r="C132">
            <v>1.7391304347826087E-2</v>
          </cell>
          <cell r="N132">
            <v>2006</v>
          </cell>
          <cell r="O132">
            <v>2</v>
          </cell>
          <cell r="P132">
            <v>5.8823529411764705E-2</v>
          </cell>
          <cell r="AB132">
            <v>2006</v>
          </cell>
          <cell r="AC132">
            <v>2</v>
          </cell>
          <cell r="AQ132">
            <v>2006</v>
          </cell>
          <cell r="AR132">
            <v>3</v>
          </cell>
        </row>
        <row r="133">
          <cell r="A133">
            <v>2006</v>
          </cell>
          <cell r="B133">
            <v>3</v>
          </cell>
          <cell r="C133">
            <v>0</v>
          </cell>
          <cell r="N133">
            <v>2006</v>
          </cell>
          <cell r="O133">
            <v>3</v>
          </cell>
          <cell r="AB133">
            <v>2006</v>
          </cell>
          <cell r="AC133">
            <v>3</v>
          </cell>
          <cell r="AQ133">
            <v>2006</v>
          </cell>
          <cell r="AR133">
            <v>4</v>
          </cell>
        </row>
        <row r="134">
          <cell r="A134">
            <v>2006</v>
          </cell>
          <cell r="B134">
            <v>4</v>
          </cell>
          <cell r="N134">
            <v>2006</v>
          </cell>
          <cell r="O134">
            <v>4</v>
          </cell>
          <cell r="AB134">
            <v>2006</v>
          </cell>
          <cell r="AC134">
            <v>4</v>
          </cell>
          <cell r="AQ134">
            <v>2006</v>
          </cell>
          <cell r="AR134">
            <v>5</v>
          </cell>
        </row>
        <row r="135">
          <cell r="A135">
            <v>2006</v>
          </cell>
          <cell r="B135">
            <v>5</v>
          </cell>
          <cell r="N135">
            <v>2006</v>
          </cell>
          <cell r="O135">
            <v>5</v>
          </cell>
          <cell r="AB135">
            <v>2006</v>
          </cell>
          <cell r="AC135">
            <v>5</v>
          </cell>
          <cell r="AQ135">
            <v>2006</v>
          </cell>
          <cell r="AR135">
            <v>6</v>
          </cell>
        </row>
        <row r="136">
          <cell r="A136">
            <v>2006</v>
          </cell>
          <cell r="B136">
            <v>6</v>
          </cell>
          <cell r="N136">
            <v>2006</v>
          </cell>
          <cell r="O136">
            <v>6</v>
          </cell>
          <cell r="AB136">
            <v>2006</v>
          </cell>
          <cell r="AC136">
            <v>6</v>
          </cell>
          <cell r="AQ136">
            <v>2006</v>
          </cell>
          <cell r="AR136">
            <v>7</v>
          </cell>
        </row>
        <row r="137">
          <cell r="A137">
            <v>2006</v>
          </cell>
          <cell r="B137">
            <v>7</v>
          </cell>
          <cell r="N137">
            <v>2006</v>
          </cell>
          <cell r="O137">
            <v>7</v>
          </cell>
          <cell r="AB137">
            <v>2006</v>
          </cell>
          <cell r="AC137">
            <v>7</v>
          </cell>
          <cell r="AQ137">
            <v>2006</v>
          </cell>
          <cell r="AR137">
            <v>8</v>
          </cell>
        </row>
        <row r="138">
          <cell r="A138">
            <v>2006</v>
          </cell>
          <cell r="B138">
            <v>8</v>
          </cell>
          <cell r="N138">
            <v>2006</v>
          </cell>
          <cell r="O138">
            <v>8</v>
          </cell>
          <cell r="AB138">
            <v>2006</v>
          </cell>
          <cell r="AC138">
            <v>8</v>
          </cell>
          <cell r="AQ138">
            <v>2006</v>
          </cell>
          <cell r="AR138">
            <v>9</v>
          </cell>
        </row>
        <row r="139">
          <cell r="A139">
            <v>2006</v>
          </cell>
          <cell r="B139">
            <v>9</v>
          </cell>
          <cell r="N139">
            <v>2006</v>
          </cell>
          <cell r="O139">
            <v>9</v>
          </cell>
          <cell r="AB139">
            <v>2006</v>
          </cell>
          <cell r="AC139">
            <v>9</v>
          </cell>
          <cell r="AQ139">
            <v>2007</v>
          </cell>
          <cell r="AR139">
            <v>0</v>
          </cell>
          <cell r="AS139">
            <v>2.5210084033613446E-2</v>
          </cell>
        </row>
        <row r="140">
          <cell r="A140">
            <v>2007</v>
          </cell>
          <cell r="B140">
            <v>0</v>
          </cell>
          <cell r="C140">
            <v>1.6393442622950821E-2</v>
          </cell>
          <cell r="N140">
            <v>2007</v>
          </cell>
          <cell r="O140">
            <v>0</v>
          </cell>
          <cell r="P140">
            <v>7.7519379844961239E-2</v>
          </cell>
          <cell r="AB140">
            <v>2007</v>
          </cell>
          <cell r="AC140">
            <v>0</v>
          </cell>
          <cell r="AD140">
            <v>1.1764705882352941E-2</v>
          </cell>
          <cell r="AQ140">
            <v>2007</v>
          </cell>
          <cell r="AR140">
            <v>1</v>
          </cell>
        </row>
        <row r="141">
          <cell r="A141">
            <v>2007</v>
          </cell>
          <cell r="B141">
            <v>1</v>
          </cell>
          <cell r="C141">
            <v>2.9810298102981029E-2</v>
          </cell>
          <cell r="N141">
            <v>2007</v>
          </cell>
          <cell r="O141">
            <v>1</v>
          </cell>
          <cell r="P141">
            <v>3.3653846153846152E-2</v>
          </cell>
          <cell r="AB141">
            <v>2007</v>
          </cell>
          <cell r="AC141">
            <v>1</v>
          </cell>
          <cell r="AD141">
            <v>0</v>
          </cell>
          <cell r="AQ141">
            <v>2007</v>
          </cell>
          <cell r="AR141">
            <v>2</v>
          </cell>
        </row>
        <row r="142">
          <cell r="A142">
            <v>2007</v>
          </cell>
          <cell r="B142">
            <v>2</v>
          </cell>
          <cell r="C142">
            <v>2.3178807947019868E-2</v>
          </cell>
          <cell r="N142">
            <v>2007</v>
          </cell>
          <cell r="O142">
            <v>2</v>
          </cell>
          <cell r="P142">
            <v>6.7226890756302518E-2</v>
          </cell>
          <cell r="AB142">
            <v>2007</v>
          </cell>
          <cell r="AC142">
            <v>2</v>
          </cell>
          <cell r="AD142">
            <v>0</v>
          </cell>
          <cell r="AQ142">
            <v>2007</v>
          </cell>
          <cell r="AR142">
            <v>3</v>
          </cell>
        </row>
        <row r="143">
          <cell r="A143">
            <v>2007</v>
          </cell>
          <cell r="B143">
            <v>3</v>
          </cell>
          <cell r="C143">
            <v>0</v>
          </cell>
          <cell r="N143">
            <v>2007</v>
          </cell>
          <cell r="O143">
            <v>3</v>
          </cell>
          <cell r="P143">
            <v>5.8823529411764705E-2</v>
          </cell>
          <cell r="AB143">
            <v>2007</v>
          </cell>
          <cell r="AC143">
            <v>3</v>
          </cell>
          <cell r="AQ143">
            <v>2007</v>
          </cell>
          <cell r="AR143">
            <v>4</v>
          </cell>
        </row>
        <row r="144">
          <cell r="A144">
            <v>2007</v>
          </cell>
          <cell r="B144">
            <v>4</v>
          </cell>
          <cell r="C144">
            <v>1.4705882352941176E-2</v>
          </cell>
          <cell r="N144">
            <v>2007</v>
          </cell>
          <cell r="O144">
            <v>4</v>
          </cell>
          <cell r="AB144">
            <v>2007</v>
          </cell>
          <cell r="AC144">
            <v>4</v>
          </cell>
          <cell r="AQ144">
            <v>2007</v>
          </cell>
          <cell r="AR144">
            <v>5</v>
          </cell>
        </row>
        <row r="145">
          <cell r="A145">
            <v>2007</v>
          </cell>
          <cell r="B145">
            <v>5</v>
          </cell>
          <cell r="N145">
            <v>2007</v>
          </cell>
          <cell r="O145">
            <v>5</v>
          </cell>
          <cell r="AB145">
            <v>2007</v>
          </cell>
          <cell r="AC145">
            <v>5</v>
          </cell>
          <cell r="AQ145">
            <v>2007</v>
          </cell>
          <cell r="AR145">
            <v>6</v>
          </cell>
        </row>
        <row r="146">
          <cell r="A146">
            <v>2007</v>
          </cell>
          <cell r="B146">
            <v>6</v>
          </cell>
          <cell r="N146">
            <v>2007</v>
          </cell>
          <cell r="O146">
            <v>6</v>
          </cell>
          <cell r="AB146">
            <v>2007</v>
          </cell>
          <cell r="AC146">
            <v>6</v>
          </cell>
          <cell r="AQ146">
            <v>2007</v>
          </cell>
          <cell r="AR146">
            <v>7</v>
          </cell>
        </row>
        <row r="147">
          <cell r="A147">
            <v>2007</v>
          </cell>
          <cell r="B147">
            <v>7</v>
          </cell>
          <cell r="N147">
            <v>2007</v>
          </cell>
          <cell r="O147">
            <v>7</v>
          </cell>
          <cell r="AB147">
            <v>2007</v>
          </cell>
          <cell r="AC147">
            <v>7</v>
          </cell>
          <cell r="AQ147">
            <v>2007</v>
          </cell>
          <cell r="AR147">
            <v>8</v>
          </cell>
        </row>
        <row r="148">
          <cell r="A148">
            <v>2007</v>
          </cell>
          <cell r="B148">
            <v>8</v>
          </cell>
          <cell r="N148">
            <v>2007</v>
          </cell>
          <cell r="O148">
            <v>8</v>
          </cell>
          <cell r="AB148">
            <v>2007</v>
          </cell>
          <cell r="AC148">
            <v>8</v>
          </cell>
          <cell r="AQ148">
            <v>2007</v>
          </cell>
          <cell r="AR148">
            <v>9</v>
          </cell>
        </row>
        <row r="149">
          <cell r="A149">
            <v>2007</v>
          </cell>
          <cell r="B149">
            <v>9</v>
          </cell>
          <cell r="N149">
            <v>2007</v>
          </cell>
          <cell r="O149">
            <v>9</v>
          </cell>
          <cell r="AB149">
            <v>2007</v>
          </cell>
          <cell r="AC149">
            <v>9</v>
          </cell>
          <cell r="AQ149">
            <v>2008</v>
          </cell>
          <cell r="AR149">
            <v>0</v>
          </cell>
          <cell r="AS149">
            <v>7.1925754060324823E-2</v>
          </cell>
        </row>
        <row r="150">
          <cell r="A150">
            <v>2008</v>
          </cell>
          <cell r="B150">
            <v>0</v>
          </cell>
          <cell r="C150">
            <v>1.2522361359570662E-2</v>
          </cell>
          <cell r="N150">
            <v>2008</v>
          </cell>
          <cell r="O150">
            <v>0</v>
          </cell>
          <cell r="P150">
            <v>9.515260323159784E-2</v>
          </cell>
          <cell r="AB150">
            <v>2008</v>
          </cell>
          <cell r="AC150">
            <v>0</v>
          </cell>
          <cell r="AD150">
            <v>2.1052631578947368E-2</v>
          </cell>
          <cell r="AQ150">
            <v>2008</v>
          </cell>
          <cell r="AR150">
            <v>1</v>
          </cell>
          <cell r="AS150">
            <v>5.0420168067226892E-2</v>
          </cell>
        </row>
        <row r="151">
          <cell r="A151">
            <v>2008</v>
          </cell>
          <cell r="B151">
            <v>1</v>
          </cell>
          <cell r="C151">
            <v>1.5027322404371584E-2</v>
          </cell>
          <cell r="N151">
            <v>2008</v>
          </cell>
          <cell r="O151">
            <v>1</v>
          </cell>
          <cell r="P151">
            <v>6.9767441860465115E-2</v>
          </cell>
          <cell r="AB151">
            <v>2008</v>
          </cell>
          <cell r="AC151">
            <v>1</v>
          </cell>
          <cell r="AD151">
            <v>5.8823529411764705E-3</v>
          </cell>
          <cell r="AQ151">
            <v>2008</v>
          </cell>
          <cell r="AR151">
            <v>2</v>
          </cell>
        </row>
        <row r="152">
          <cell r="A152">
            <v>2008</v>
          </cell>
          <cell r="B152">
            <v>2</v>
          </cell>
          <cell r="C152">
            <v>1.6260162601626018E-2</v>
          </cell>
          <cell r="N152">
            <v>2008</v>
          </cell>
          <cell r="O152">
            <v>2</v>
          </cell>
          <cell r="P152">
            <v>4.807692307692308E-2</v>
          </cell>
          <cell r="AB152">
            <v>2008</v>
          </cell>
          <cell r="AC152">
            <v>2</v>
          </cell>
          <cell r="AD152">
            <v>0</v>
          </cell>
          <cell r="AQ152">
            <v>2008</v>
          </cell>
          <cell r="AR152">
            <v>3</v>
          </cell>
        </row>
        <row r="153">
          <cell r="A153">
            <v>2008</v>
          </cell>
          <cell r="B153">
            <v>3</v>
          </cell>
          <cell r="C153">
            <v>3.3112582781456954E-3</v>
          </cell>
          <cell r="N153">
            <v>2008</v>
          </cell>
          <cell r="O153">
            <v>3</v>
          </cell>
          <cell r="P153">
            <v>5.8823529411764705E-2</v>
          </cell>
          <cell r="AB153">
            <v>2008</v>
          </cell>
          <cell r="AC153">
            <v>3</v>
          </cell>
          <cell r="AD153">
            <v>0</v>
          </cell>
          <cell r="AQ153">
            <v>2008</v>
          </cell>
          <cell r="AR153">
            <v>4</v>
          </cell>
        </row>
        <row r="154">
          <cell r="A154">
            <v>2008</v>
          </cell>
          <cell r="B154">
            <v>4</v>
          </cell>
          <cell r="C154">
            <v>8.6956521739130436E-3</v>
          </cell>
          <cell r="N154">
            <v>2008</v>
          </cell>
          <cell r="O154">
            <v>4</v>
          </cell>
          <cell r="P154">
            <v>2.9411764705882353E-2</v>
          </cell>
          <cell r="AB154">
            <v>2008</v>
          </cell>
          <cell r="AC154">
            <v>4</v>
          </cell>
          <cell r="AQ154">
            <v>2008</v>
          </cell>
          <cell r="AR154">
            <v>5</v>
          </cell>
        </row>
        <row r="155">
          <cell r="A155">
            <v>2008</v>
          </cell>
          <cell r="B155">
            <v>5</v>
          </cell>
          <cell r="C155">
            <v>0</v>
          </cell>
          <cell r="N155">
            <v>2008</v>
          </cell>
          <cell r="O155">
            <v>5</v>
          </cell>
          <cell r="AB155">
            <v>2008</v>
          </cell>
          <cell r="AC155">
            <v>5</v>
          </cell>
          <cell r="AQ155">
            <v>2008</v>
          </cell>
          <cell r="AR155">
            <v>6</v>
          </cell>
        </row>
        <row r="156">
          <cell r="A156">
            <v>2008</v>
          </cell>
          <cell r="B156">
            <v>6</v>
          </cell>
          <cell r="N156">
            <v>2008</v>
          </cell>
          <cell r="O156">
            <v>6</v>
          </cell>
          <cell r="AB156">
            <v>2008</v>
          </cell>
          <cell r="AC156">
            <v>6</v>
          </cell>
          <cell r="AQ156">
            <v>2008</v>
          </cell>
          <cell r="AR156">
            <v>7</v>
          </cell>
        </row>
        <row r="157">
          <cell r="A157">
            <v>2008</v>
          </cell>
          <cell r="B157">
            <v>7</v>
          </cell>
          <cell r="N157">
            <v>2008</v>
          </cell>
          <cell r="O157">
            <v>7</v>
          </cell>
          <cell r="AB157">
            <v>2008</v>
          </cell>
          <cell r="AC157">
            <v>7</v>
          </cell>
          <cell r="AQ157">
            <v>2008</v>
          </cell>
          <cell r="AR157">
            <v>8</v>
          </cell>
        </row>
        <row r="158">
          <cell r="A158">
            <v>2008</v>
          </cell>
          <cell r="B158">
            <v>8</v>
          </cell>
          <cell r="N158">
            <v>2008</v>
          </cell>
          <cell r="O158">
            <v>8</v>
          </cell>
          <cell r="AB158">
            <v>2008</v>
          </cell>
          <cell r="AC158">
            <v>8</v>
          </cell>
          <cell r="AQ158">
            <v>2008</v>
          </cell>
          <cell r="AR158">
            <v>9</v>
          </cell>
        </row>
        <row r="159">
          <cell r="A159">
            <v>2008</v>
          </cell>
          <cell r="B159">
            <v>9</v>
          </cell>
          <cell r="N159">
            <v>2008</v>
          </cell>
          <cell r="O159">
            <v>9</v>
          </cell>
          <cell r="AB159">
            <v>2008</v>
          </cell>
          <cell r="AC159">
            <v>9</v>
          </cell>
          <cell r="AQ159">
            <v>2009</v>
          </cell>
          <cell r="AR159">
            <v>0</v>
          </cell>
          <cell r="AS159">
            <v>0.12003311258278146</v>
          </cell>
        </row>
        <row r="160">
          <cell r="A160">
            <v>2009</v>
          </cell>
          <cell r="B160">
            <v>0</v>
          </cell>
          <cell r="C160">
            <v>2.7675276752767528E-2</v>
          </cell>
          <cell r="N160">
            <v>2009</v>
          </cell>
          <cell r="O160">
            <v>0</v>
          </cell>
          <cell r="P160">
            <v>8.4070796460176997E-2</v>
          </cell>
          <cell r="AB160">
            <v>2009</v>
          </cell>
          <cell r="AC160">
            <v>0</v>
          </cell>
          <cell r="AD160">
            <v>2.097902097902098E-2</v>
          </cell>
          <cell r="AQ160">
            <v>2009</v>
          </cell>
          <cell r="AR160">
            <v>1</v>
          </cell>
          <cell r="AS160">
            <v>7.1925754060324823E-2</v>
          </cell>
        </row>
        <row r="161">
          <cell r="A161">
            <v>2009</v>
          </cell>
          <cell r="B161">
            <v>1</v>
          </cell>
          <cell r="C161">
            <v>1.2522361359570662E-2</v>
          </cell>
          <cell r="N161">
            <v>2009</v>
          </cell>
          <cell r="O161">
            <v>1</v>
          </cell>
          <cell r="P161">
            <v>8.4380610412926396E-2</v>
          </cell>
          <cell r="AB161">
            <v>2009</v>
          </cell>
          <cell r="AC161">
            <v>1</v>
          </cell>
          <cell r="AD161">
            <v>2.6315789473684209E-2</v>
          </cell>
          <cell r="AQ161">
            <v>2009</v>
          </cell>
          <cell r="AR161">
            <v>2</v>
          </cell>
          <cell r="AS161">
            <v>1.680672268907563E-2</v>
          </cell>
        </row>
        <row r="162">
          <cell r="A162">
            <v>2009</v>
          </cell>
          <cell r="B162">
            <v>2</v>
          </cell>
          <cell r="C162">
            <v>5.4644808743169399E-3</v>
          </cell>
          <cell r="N162">
            <v>2009</v>
          </cell>
          <cell r="O162">
            <v>2</v>
          </cell>
          <cell r="P162">
            <v>6.9767441860465115E-2</v>
          </cell>
          <cell r="AB162">
            <v>2009</v>
          </cell>
          <cell r="AC162">
            <v>2</v>
          </cell>
          <cell r="AD162">
            <v>5.8823529411764705E-3</v>
          </cell>
          <cell r="AQ162">
            <v>2009</v>
          </cell>
          <cell r="AR162">
            <v>3</v>
          </cell>
        </row>
        <row r="163">
          <cell r="A163">
            <v>2009</v>
          </cell>
          <cell r="B163">
            <v>3</v>
          </cell>
          <cell r="C163">
            <v>1.8970189701897018E-2</v>
          </cell>
          <cell r="N163">
            <v>2009</v>
          </cell>
          <cell r="O163">
            <v>3</v>
          </cell>
          <cell r="P163">
            <v>8.1730769230769232E-2</v>
          </cell>
          <cell r="AB163">
            <v>2009</v>
          </cell>
          <cell r="AC163">
            <v>3</v>
          </cell>
          <cell r="AD163">
            <v>0</v>
          </cell>
          <cell r="AQ163">
            <v>2009</v>
          </cell>
          <cell r="AR163">
            <v>4</v>
          </cell>
        </row>
        <row r="164">
          <cell r="A164">
            <v>2009</v>
          </cell>
          <cell r="B164">
            <v>4</v>
          </cell>
          <cell r="C164">
            <v>6.6225165562913907E-3</v>
          </cell>
          <cell r="N164">
            <v>2009</v>
          </cell>
          <cell r="O164">
            <v>4</v>
          </cell>
          <cell r="P164">
            <v>7.5630252100840331E-2</v>
          </cell>
          <cell r="AB164">
            <v>2009</v>
          </cell>
          <cell r="AC164">
            <v>4</v>
          </cell>
          <cell r="AD164">
            <v>0</v>
          </cell>
          <cell r="AQ164">
            <v>2009</v>
          </cell>
          <cell r="AR164">
            <v>5</v>
          </cell>
        </row>
        <row r="165">
          <cell r="A165">
            <v>2009</v>
          </cell>
          <cell r="B165">
            <v>5</v>
          </cell>
          <cell r="C165">
            <v>8.6956521739130436E-3</v>
          </cell>
          <cell r="N165">
            <v>2009</v>
          </cell>
          <cell r="O165">
            <v>5</v>
          </cell>
          <cell r="P165">
            <v>8.8235294117647065E-2</v>
          </cell>
          <cell r="AB165">
            <v>2009</v>
          </cell>
          <cell r="AC165">
            <v>5</v>
          </cell>
          <cell r="AQ165">
            <v>2009</v>
          </cell>
          <cell r="AR165">
            <v>6</v>
          </cell>
        </row>
        <row r="166">
          <cell r="A166">
            <v>2009</v>
          </cell>
          <cell r="B166">
            <v>6</v>
          </cell>
          <cell r="C166">
            <v>0</v>
          </cell>
          <cell r="N166">
            <v>2009</v>
          </cell>
          <cell r="O166">
            <v>6</v>
          </cell>
          <cell r="AB166">
            <v>2009</v>
          </cell>
          <cell r="AC166">
            <v>6</v>
          </cell>
          <cell r="AQ166">
            <v>2009</v>
          </cell>
          <cell r="AR166">
            <v>7</v>
          </cell>
        </row>
        <row r="167">
          <cell r="A167">
            <v>2009</v>
          </cell>
          <cell r="B167">
            <v>7</v>
          </cell>
          <cell r="N167">
            <v>2009</v>
          </cell>
          <cell r="O167">
            <v>7</v>
          </cell>
          <cell r="AB167">
            <v>2009</v>
          </cell>
          <cell r="AC167">
            <v>7</v>
          </cell>
          <cell r="AQ167">
            <v>2009</v>
          </cell>
          <cell r="AR167">
            <v>8</v>
          </cell>
        </row>
        <row r="168">
          <cell r="A168">
            <v>2009</v>
          </cell>
          <cell r="B168">
            <v>8</v>
          </cell>
          <cell r="N168">
            <v>2009</v>
          </cell>
          <cell r="O168">
            <v>8</v>
          </cell>
          <cell r="AB168">
            <v>2009</v>
          </cell>
          <cell r="AC168">
            <v>8</v>
          </cell>
          <cell r="AQ168">
            <v>2009</v>
          </cell>
          <cell r="AR168">
            <v>9</v>
          </cell>
        </row>
        <row r="169">
          <cell r="A169">
            <v>2009</v>
          </cell>
          <cell r="B169">
            <v>9</v>
          </cell>
          <cell r="N169">
            <v>2009</v>
          </cell>
          <cell r="O169">
            <v>9</v>
          </cell>
          <cell r="AB169">
            <v>2009</v>
          </cell>
          <cell r="AC169">
            <v>9</v>
          </cell>
          <cell r="AQ169">
            <v>2010</v>
          </cell>
          <cell r="AR169">
            <v>0</v>
          </cell>
          <cell r="AS169">
            <v>8.6110071134406593E-2</v>
          </cell>
        </row>
        <row r="170">
          <cell r="A170">
            <v>2010</v>
          </cell>
          <cell r="B170">
            <v>0</v>
          </cell>
          <cell r="C170">
            <v>1.6990291262135922E-2</v>
          </cell>
          <cell r="N170">
            <v>2010</v>
          </cell>
          <cell r="O170">
            <v>0</v>
          </cell>
          <cell r="P170">
            <v>9.9133782483156879E-2</v>
          </cell>
          <cell r="AB170">
            <v>2010</v>
          </cell>
          <cell r="AC170">
            <v>0</v>
          </cell>
          <cell r="AD170">
            <v>9.4936708860759497E-3</v>
          </cell>
          <cell r="AQ170">
            <v>2010</v>
          </cell>
          <cell r="AR170">
            <v>1</v>
          </cell>
          <cell r="AS170">
            <v>0.11009933774834436</v>
          </cell>
        </row>
        <row r="171">
          <cell r="A171">
            <v>2010</v>
          </cell>
          <cell r="B171">
            <v>1</v>
          </cell>
          <cell r="C171">
            <v>1.6605166051660517E-2</v>
          </cell>
          <cell r="N171">
            <v>2010</v>
          </cell>
          <cell r="O171">
            <v>1</v>
          </cell>
          <cell r="P171">
            <v>0.11946902654867257</v>
          </cell>
          <cell r="AB171">
            <v>2010</v>
          </cell>
          <cell r="AC171">
            <v>1</v>
          </cell>
          <cell r="AD171">
            <v>2.097902097902098E-2</v>
          </cell>
          <cell r="AQ171">
            <v>2010</v>
          </cell>
          <cell r="AR171">
            <v>2</v>
          </cell>
          <cell r="AS171">
            <v>5.1044083526682132E-2</v>
          </cell>
        </row>
        <row r="172">
          <cell r="A172">
            <v>2010</v>
          </cell>
          <cell r="B172">
            <v>2</v>
          </cell>
          <cell r="C172">
            <v>3.5778175313059034E-3</v>
          </cell>
          <cell r="N172">
            <v>2010</v>
          </cell>
          <cell r="O172">
            <v>2</v>
          </cell>
          <cell r="P172">
            <v>6.1041292639138239E-2</v>
          </cell>
          <cell r="AB172">
            <v>2010</v>
          </cell>
          <cell r="AC172">
            <v>2</v>
          </cell>
          <cell r="AD172">
            <v>5.263157894736842E-3</v>
          </cell>
          <cell r="AQ172">
            <v>2010</v>
          </cell>
          <cell r="AR172">
            <v>3</v>
          </cell>
          <cell r="AS172">
            <v>1.680672268907563E-2</v>
          </cell>
        </row>
        <row r="173">
          <cell r="A173">
            <v>2010</v>
          </cell>
          <cell r="B173">
            <v>3</v>
          </cell>
          <cell r="C173">
            <v>9.562841530054645E-3</v>
          </cell>
          <cell r="N173">
            <v>2010</v>
          </cell>
          <cell r="O173">
            <v>3</v>
          </cell>
          <cell r="P173">
            <v>0.12790697674418605</v>
          </cell>
          <cell r="AB173">
            <v>2010</v>
          </cell>
          <cell r="AC173">
            <v>3</v>
          </cell>
          <cell r="AD173">
            <v>1.7647058823529412E-2</v>
          </cell>
          <cell r="AQ173">
            <v>2010</v>
          </cell>
          <cell r="AR173">
            <v>4</v>
          </cell>
        </row>
        <row r="174">
          <cell r="A174">
            <v>2010</v>
          </cell>
          <cell r="B174">
            <v>4</v>
          </cell>
          <cell r="C174">
            <v>5.4200542005420054E-3</v>
          </cell>
          <cell r="N174">
            <v>2010</v>
          </cell>
          <cell r="O174">
            <v>4</v>
          </cell>
          <cell r="P174">
            <v>7.2115384615384609E-2</v>
          </cell>
          <cell r="AB174">
            <v>2010</v>
          </cell>
          <cell r="AC174">
            <v>4</v>
          </cell>
          <cell r="AD174">
            <v>0</v>
          </cell>
          <cell r="AQ174">
            <v>2010</v>
          </cell>
          <cell r="AR174">
            <v>5</v>
          </cell>
        </row>
        <row r="175">
          <cell r="A175">
            <v>2010</v>
          </cell>
          <cell r="B175">
            <v>5</v>
          </cell>
          <cell r="C175">
            <v>9.9337748344370865E-3</v>
          </cell>
          <cell r="N175">
            <v>2010</v>
          </cell>
          <cell r="O175">
            <v>5</v>
          </cell>
          <cell r="P175">
            <v>5.8823529411764705E-2</v>
          </cell>
          <cell r="AB175">
            <v>2010</v>
          </cell>
          <cell r="AC175">
            <v>5</v>
          </cell>
          <cell r="AD175">
            <v>3.0769230769230771E-2</v>
          </cell>
          <cell r="AQ175">
            <v>2010</v>
          </cell>
          <cell r="AR175">
            <v>6</v>
          </cell>
        </row>
        <row r="176">
          <cell r="A176">
            <v>2010</v>
          </cell>
          <cell r="B176">
            <v>6</v>
          </cell>
          <cell r="C176">
            <v>0</v>
          </cell>
          <cell r="N176">
            <v>2010</v>
          </cell>
          <cell r="O176">
            <v>6</v>
          </cell>
          <cell r="P176">
            <v>5.8823529411764705E-2</v>
          </cell>
          <cell r="AB176">
            <v>2010</v>
          </cell>
          <cell r="AC176">
            <v>6</v>
          </cell>
          <cell r="AQ176">
            <v>2010</v>
          </cell>
          <cell r="AR176">
            <v>7</v>
          </cell>
        </row>
        <row r="177">
          <cell r="A177">
            <v>2010</v>
          </cell>
          <cell r="B177">
            <v>7</v>
          </cell>
          <cell r="C177">
            <v>0</v>
          </cell>
          <cell r="N177">
            <v>2010</v>
          </cell>
          <cell r="O177">
            <v>7</v>
          </cell>
          <cell r="AB177">
            <v>2010</v>
          </cell>
          <cell r="AC177">
            <v>7</v>
          </cell>
          <cell r="AQ177">
            <v>2010</v>
          </cell>
          <cell r="AR177">
            <v>8</v>
          </cell>
        </row>
        <row r="178">
          <cell r="A178">
            <v>2010</v>
          </cell>
          <cell r="B178">
            <v>8</v>
          </cell>
          <cell r="N178">
            <v>2010</v>
          </cell>
          <cell r="O178">
            <v>8</v>
          </cell>
          <cell r="AB178">
            <v>2010</v>
          </cell>
          <cell r="AC178">
            <v>8</v>
          </cell>
          <cell r="AQ178">
            <v>2010</v>
          </cell>
          <cell r="AR178">
            <v>9</v>
          </cell>
        </row>
        <row r="179">
          <cell r="A179">
            <v>2010</v>
          </cell>
          <cell r="B179">
            <v>9</v>
          </cell>
          <cell r="N179">
            <v>2010</v>
          </cell>
          <cell r="O179">
            <v>9</v>
          </cell>
          <cell r="AB179">
            <v>2010</v>
          </cell>
          <cell r="AC179">
            <v>9</v>
          </cell>
          <cell r="AQ179">
            <v>2011</v>
          </cell>
          <cell r="AR179">
            <v>0</v>
          </cell>
          <cell r="AS179">
            <v>2.925413130861992E-2</v>
          </cell>
        </row>
        <row r="180">
          <cell r="A180">
            <v>2011</v>
          </cell>
          <cell r="B180">
            <v>0</v>
          </cell>
          <cell r="C180">
            <v>2.3496240601503758E-2</v>
          </cell>
          <cell r="N180">
            <v>2011</v>
          </cell>
          <cell r="O180">
            <v>0</v>
          </cell>
          <cell r="P180">
            <v>0.20129403306973401</v>
          </cell>
          <cell r="AB180">
            <v>2011</v>
          </cell>
          <cell r="AC180">
            <v>0</v>
          </cell>
          <cell r="AD180">
            <v>2.5510204081632654E-2</v>
          </cell>
          <cell r="AQ180">
            <v>2011</v>
          </cell>
          <cell r="AR180">
            <v>1</v>
          </cell>
          <cell r="AS180">
            <v>4.2680643953575438E-2</v>
          </cell>
        </row>
        <row r="181">
          <cell r="A181">
            <v>2011</v>
          </cell>
          <cell r="B181">
            <v>1</v>
          </cell>
          <cell r="C181">
            <v>1.4563106796116505E-2</v>
          </cell>
          <cell r="N181">
            <v>2011</v>
          </cell>
          <cell r="O181">
            <v>1</v>
          </cell>
          <cell r="P181">
            <v>0.22521655437921079</v>
          </cell>
          <cell r="AB181">
            <v>2011</v>
          </cell>
          <cell r="AC181">
            <v>1</v>
          </cell>
          <cell r="AD181">
            <v>4.1139240506329111E-2</v>
          </cell>
          <cell r="AQ181">
            <v>2011</v>
          </cell>
          <cell r="AR181">
            <v>2</v>
          </cell>
          <cell r="AS181">
            <v>2.4006622516556293E-2</v>
          </cell>
        </row>
        <row r="182">
          <cell r="A182">
            <v>2011</v>
          </cell>
          <cell r="B182">
            <v>2</v>
          </cell>
          <cell r="C182">
            <v>9.2250922509225092E-3</v>
          </cell>
          <cell r="N182">
            <v>2011</v>
          </cell>
          <cell r="O182">
            <v>2</v>
          </cell>
          <cell r="P182">
            <v>0.11946902654867257</v>
          </cell>
          <cell r="AB182">
            <v>2011</v>
          </cell>
          <cell r="AC182">
            <v>2</v>
          </cell>
          <cell r="AD182">
            <v>2.7972027972027972E-2</v>
          </cell>
          <cell r="AQ182">
            <v>2011</v>
          </cell>
          <cell r="AR182">
            <v>3</v>
          </cell>
          <cell r="AS182">
            <v>9.2807424593967514E-3</v>
          </cell>
        </row>
        <row r="183">
          <cell r="A183">
            <v>2011</v>
          </cell>
          <cell r="B183">
            <v>3</v>
          </cell>
          <cell r="C183">
            <v>2.6833631484794273E-3</v>
          </cell>
          <cell r="N183">
            <v>2011</v>
          </cell>
          <cell r="O183">
            <v>3</v>
          </cell>
          <cell r="P183">
            <v>6.8222621184919216E-2</v>
          </cell>
          <cell r="AB183">
            <v>2011</v>
          </cell>
          <cell r="AC183">
            <v>3</v>
          </cell>
          <cell r="AD183">
            <v>3.6842105263157891E-2</v>
          </cell>
          <cell r="AQ183">
            <v>2011</v>
          </cell>
          <cell r="AR183">
            <v>4</v>
          </cell>
          <cell r="AS183">
            <v>3.3613445378151259E-2</v>
          </cell>
        </row>
        <row r="184">
          <cell r="A184">
            <v>2011</v>
          </cell>
          <cell r="B184">
            <v>4</v>
          </cell>
          <cell r="C184">
            <v>9.562841530054645E-3</v>
          </cell>
          <cell r="N184">
            <v>2011</v>
          </cell>
          <cell r="O184">
            <v>4</v>
          </cell>
          <cell r="P184">
            <v>9.3023255813953487E-2</v>
          </cell>
          <cell r="AB184">
            <v>2011</v>
          </cell>
          <cell r="AC184">
            <v>4</v>
          </cell>
          <cell r="AD184">
            <v>0</v>
          </cell>
          <cell r="AQ184">
            <v>2011</v>
          </cell>
          <cell r="AR184">
            <v>5</v>
          </cell>
        </row>
        <row r="185">
          <cell r="A185">
            <v>2011</v>
          </cell>
          <cell r="B185">
            <v>5</v>
          </cell>
          <cell r="C185">
            <v>1.6260162601626018E-2</v>
          </cell>
          <cell r="N185">
            <v>2011</v>
          </cell>
          <cell r="O185">
            <v>5</v>
          </cell>
          <cell r="P185">
            <v>5.2884615384615384E-2</v>
          </cell>
          <cell r="AB185">
            <v>2011</v>
          </cell>
          <cell r="AC185">
            <v>5</v>
          </cell>
          <cell r="AD185">
            <v>1.5748031496062992E-2</v>
          </cell>
          <cell r="AQ185">
            <v>2011</v>
          </cell>
          <cell r="AR185">
            <v>6</v>
          </cell>
        </row>
        <row r="186">
          <cell r="A186">
            <v>2011</v>
          </cell>
          <cell r="B186">
            <v>6</v>
          </cell>
          <cell r="C186">
            <v>9.9337748344370865E-3</v>
          </cell>
          <cell r="N186">
            <v>2011</v>
          </cell>
          <cell r="O186">
            <v>6</v>
          </cell>
          <cell r="P186">
            <v>7.5630252100840331E-2</v>
          </cell>
          <cell r="AB186">
            <v>2011</v>
          </cell>
          <cell r="AC186">
            <v>6</v>
          </cell>
          <cell r="AD186">
            <v>0</v>
          </cell>
          <cell r="AQ186">
            <v>2011</v>
          </cell>
          <cell r="AR186">
            <v>7</v>
          </cell>
        </row>
        <row r="187">
          <cell r="A187">
            <v>2011</v>
          </cell>
          <cell r="B187">
            <v>7</v>
          </cell>
          <cell r="C187">
            <v>1.7391304347826087E-2</v>
          </cell>
          <cell r="N187">
            <v>2011</v>
          </cell>
          <cell r="O187">
            <v>7</v>
          </cell>
          <cell r="P187">
            <v>4.4117647058823532E-2</v>
          </cell>
          <cell r="AB187">
            <v>2011</v>
          </cell>
          <cell r="AC187">
            <v>7</v>
          </cell>
          <cell r="AQ187">
            <v>2011</v>
          </cell>
          <cell r="AR187">
            <v>8</v>
          </cell>
        </row>
        <row r="188">
          <cell r="A188">
            <v>2011</v>
          </cell>
          <cell r="B188">
            <v>8</v>
          </cell>
          <cell r="C188">
            <v>0</v>
          </cell>
          <cell r="N188">
            <v>2011</v>
          </cell>
          <cell r="O188">
            <v>8</v>
          </cell>
          <cell r="AB188">
            <v>2011</v>
          </cell>
          <cell r="AC188">
            <v>8</v>
          </cell>
          <cell r="AQ188">
            <v>2011</v>
          </cell>
          <cell r="AR188">
            <v>9</v>
          </cell>
        </row>
        <row r="189">
          <cell r="A189">
            <v>2011</v>
          </cell>
          <cell r="B189">
            <v>9</v>
          </cell>
          <cell r="N189">
            <v>2011</v>
          </cell>
          <cell r="O189">
            <v>9</v>
          </cell>
          <cell r="AB189">
            <v>2011</v>
          </cell>
          <cell r="AC189">
            <v>9</v>
          </cell>
          <cell r="AQ189">
            <v>2012</v>
          </cell>
          <cell r="AR189">
            <v>0</v>
          </cell>
          <cell r="AS189">
            <v>1.0895883777239709E-2</v>
          </cell>
        </row>
        <row r="190">
          <cell r="A190">
            <v>2012</v>
          </cell>
          <cell r="B190">
            <v>0</v>
          </cell>
          <cell r="C190">
            <v>3.1730769230769229E-2</v>
          </cell>
          <cell r="N190">
            <v>2012</v>
          </cell>
          <cell r="O190">
            <v>0</v>
          </cell>
          <cell r="P190">
            <v>0.17431693989071037</v>
          </cell>
          <cell r="AB190">
            <v>2012</v>
          </cell>
          <cell r="AC190">
            <v>0</v>
          </cell>
          <cell r="AD190">
            <v>3.1021897810218978E-2</v>
          </cell>
          <cell r="AQ190">
            <v>2012</v>
          </cell>
          <cell r="AR190">
            <v>1</v>
          </cell>
          <cell r="AS190">
            <v>1.9428316212594908E-2</v>
          </cell>
        </row>
        <row r="191">
          <cell r="A191">
            <v>2012</v>
          </cell>
          <cell r="B191">
            <v>1</v>
          </cell>
          <cell r="C191">
            <v>9.3984962406015032E-3</v>
          </cell>
          <cell r="N191">
            <v>2012</v>
          </cell>
          <cell r="O191">
            <v>1</v>
          </cell>
          <cell r="P191">
            <v>0.1667864845434939</v>
          </cell>
          <cell r="AB191">
            <v>2012</v>
          </cell>
          <cell r="AC191">
            <v>1</v>
          </cell>
          <cell r="AD191">
            <v>4.0816326530612242E-2</v>
          </cell>
          <cell r="AQ191">
            <v>2012</v>
          </cell>
          <cell r="AR191">
            <v>2</v>
          </cell>
          <cell r="AS191">
            <v>1.0108573567952079E-2</v>
          </cell>
        </row>
        <row r="192">
          <cell r="A192">
            <v>2012</v>
          </cell>
          <cell r="B192">
            <v>2</v>
          </cell>
          <cell r="C192">
            <v>3.6407766990291263E-3</v>
          </cell>
          <cell r="N192">
            <v>2012</v>
          </cell>
          <cell r="O192">
            <v>2</v>
          </cell>
          <cell r="P192">
            <v>0.11934552454282965</v>
          </cell>
          <cell r="AB192">
            <v>2012</v>
          </cell>
          <cell r="AC192">
            <v>2</v>
          </cell>
          <cell r="AD192">
            <v>3.1645569620253167E-2</v>
          </cell>
          <cell r="AQ192">
            <v>2012</v>
          </cell>
          <cell r="AR192">
            <v>3</v>
          </cell>
          <cell r="AS192">
            <v>5.794701986754967E-3</v>
          </cell>
        </row>
        <row r="193">
          <cell r="A193">
            <v>2012</v>
          </cell>
          <cell r="B193">
            <v>3</v>
          </cell>
          <cell r="C193">
            <v>3.6900369003690036E-3</v>
          </cell>
          <cell r="N193">
            <v>2012</v>
          </cell>
          <cell r="O193">
            <v>3</v>
          </cell>
          <cell r="P193">
            <v>6.1946902654867256E-2</v>
          </cell>
          <cell r="AB193">
            <v>2012</v>
          </cell>
          <cell r="AC193">
            <v>3</v>
          </cell>
          <cell r="AD193">
            <v>3.4965034965034968E-2</v>
          </cell>
          <cell r="AQ193">
            <v>2012</v>
          </cell>
          <cell r="AR193">
            <v>4</v>
          </cell>
          <cell r="AS193">
            <v>4.6403712296983757E-3</v>
          </cell>
        </row>
        <row r="194">
          <cell r="A194">
            <v>2012</v>
          </cell>
          <cell r="B194">
            <v>4</v>
          </cell>
          <cell r="C194">
            <v>8.9445438282647585E-4</v>
          </cell>
          <cell r="N194">
            <v>2012</v>
          </cell>
          <cell r="O194">
            <v>4</v>
          </cell>
          <cell r="P194">
            <v>6.8222621184919216E-2</v>
          </cell>
          <cell r="AB194">
            <v>2012</v>
          </cell>
          <cell r="AC194">
            <v>4</v>
          </cell>
          <cell r="AD194">
            <v>1.5789473684210527E-2</v>
          </cell>
          <cell r="AQ194">
            <v>2012</v>
          </cell>
          <cell r="AR194">
            <v>5</v>
          </cell>
          <cell r="AS194">
            <v>2.5210084033613446E-2</v>
          </cell>
        </row>
        <row r="195">
          <cell r="A195">
            <v>2012</v>
          </cell>
          <cell r="B195">
            <v>5</v>
          </cell>
          <cell r="C195">
            <v>1.366120218579235E-3</v>
          </cell>
          <cell r="N195">
            <v>2012</v>
          </cell>
          <cell r="O195">
            <v>5</v>
          </cell>
          <cell r="P195">
            <v>6.589147286821706E-2</v>
          </cell>
          <cell r="AB195">
            <v>2012</v>
          </cell>
          <cell r="AC195">
            <v>5</v>
          </cell>
          <cell r="AD195">
            <v>0</v>
          </cell>
          <cell r="AQ195">
            <v>2012</v>
          </cell>
          <cell r="AR195">
            <v>6</v>
          </cell>
        </row>
        <row r="196">
          <cell r="A196">
            <v>2012</v>
          </cell>
          <cell r="B196">
            <v>6</v>
          </cell>
          <cell r="C196">
            <v>0</v>
          </cell>
          <cell r="N196">
            <v>2012</v>
          </cell>
          <cell r="O196">
            <v>6</v>
          </cell>
          <cell r="P196">
            <v>6.7307692307692304E-2</v>
          </cell>
          <cell r="AB196">
            <v>2012</v>
          </cell>
          <cell r="AC196">
            <v>6</v>
          </cell>
          <cell r="AD196">
            <v>0</v>
          </cell>
          <cell r="AQ196">
            <v>2012</v>
          </cell>
          <cell r="AR196">
            <v>7</v>
          </cell>
        </row>
        <row r="197">
          <cell r="A197">
            <v>2012</v>
          </cell>
          <cell r="B197">
            <v>7</v>
          </cell>
          <cell r="C197">
            <v>0</v>
          </cell>
          <cell r="N197">
            <v>2012</v>
          </cell>
          <cell r="O197">
            <v>7</v>
          </cell>
          <cell r="P197">
            <v>4.2016806722689079E-2</v>
          </cell>
          <cell r="AB197">
            <v>2012</v>
          </cell>
          <cell r="AC197">
            <v>7</v>
          </cell>
          <cell r="AD197">
            <v>0</v>
          </cell>
          <cell r="AQ197">
            <v>2012</v>
          </cell>
          <cell r="AR197">
            <v>8</v>
          </cell>
        </row>
        <row r="198">
          <cell r="A198">
            <v>2012</v>
          </cell>
          <cell r="B198">
            <v>8</v>
          </cell>
          <cell r="C198">
            <v>0</v>
          </cell>
          <cell r="N198">
            <v>2012</v>
          </cell>
          <cell r="O198">
            <v>8</v>
          </cell>
          <cell r="P198">
            <v>1.4705882352941176E-2</v>
          </cell>
          <cell r="AB198">
            <v>2012</v>
          </cell>
          <cell r="AC198">
            <v>8</v>
          </cell>
          <cell r="AQ198">
            <v>2012</v>
          </cell>
          <cell r="AR198">
            <v>9</v>
          </cell>
        </row>
        <row r="199">
          <cell r="A199">
            <v>2012</v>
          </cell>
          <cell r="B199">
            <v>9</v>
          </cell>
          <cell r="C199">
            <v>0</v>
          </cell>
          <cell r="N199">
            <v>2012</v>
          </cell>
          <cell r="O199">
            <v>9</v>
          </cell>
          <cell r="AB199">
            <v>2012</v>
          </cell>
          <cell r="AC199">
            <v>9</v>
          </cell>
          <cell r="AQ199">
            <v>2013</v>
          </cell>
          <cell r="AR199">
            <v>0</v>
          </cell>
          <cell r="AS199">
            <v>6.4405324173465008E-3</v>
          </cell>
        </row>
        <row r="200">
          <cell r="A200">
            <v>2013</v>
          </cell>
          <cell r="B200">
            <v>0</v>
          </cell>
          <cell r="C200">
            <v>3.4555712270803951E-2</v>
          </cell>
          <cell r="N200">
            <v>2013</v>
          </cell>
          <cell r="O200">
            <v>0</v>
          </cell>
          <cell r="P200">
            <v>0.18238665971860343</v>
          </cell>
          <cell r="AB200">
            <v>2013</v>
          </cell>
          <cell r="AC200">
            <v>0</v>
          </cell>
          <cell r="AD200">
            <v>3.669724770642202E-2</v>
          </cell>
          <cell r="AQ200">
            <v>2013</v>
          </cell>
          <cell r="AR200">
            <v>1</v>
          </cell>
          <cell r="AS200">
            <v>7.955724662746454E-3</v>
          </cell>
        </row>
        <row r="201">
          <cell r="A201">
            <v>2013</v>
          </cell>
          <cell r="B201">
            <v>1</v>
          </cell>
          <cell r="C201">
            <v>1.3461538461538462E-2</v>
          </cell>
          <cell r="N201">
            <v>2013</v>
          </cell>
          <cell r="O201">
            <v>1</v>
          </cell>
          <cell r="P201">
            <v>0.17868852459016393</v>
          </cell>
          <cell r="AB201">
            <v>2013</v>
          </cell>
          <cell r="AC201">
            <v>1</v>
          </cell>
          <cell r="AD201">
            <v>3.1021897810218978E-2</v>
          </cell>
          <cell r="AQ201">
            <v>2013</v>
          </cell>
          <cell r="AR201">
            <v>2</v>
          </cell>
          <cell r="AS201">
            <v>3.5730236712818221E-3</v>
          </cell>
        </row>
        <row r="202">
          <cell r="A202">
            <v>2013</v>
          </cell>
          <cell r="B202">
            <v>2</v>
          </cell>
          <cell r="C202">
            <v>5.6390977443609019E-3</v>
          </cell>
          <cell r="N202">
            <v>2013</v>
          </cell>
          <cell r="O202">
            <v>2</v>
          </cell>
          <cell r="P202">
            <v>0.13731128684399713</v>
          </cell>
          <cell r="AB202">
            <v>2013</v>
          </cell>
          <cell r="AC202">
            <v>2</v>
          </cell>
          <cell r="AD202">
            <v>7.1428571428571425E-2</v>
          </cell>
          <cell r="AQ202">
            <v>2013</v>
          </cell>
          <cell r="AR202">
            <v>3</v>
          </cell>
          <cell r="AS202">
            <v>4.8670909771621118E-3</v>
          </cell>
        </row>
        <row r="203">
          <cell r="A203">
            <v>2013</v>
          </cell>
          <cell r="B203">
            <v>3</v>
          </cell>
          <cell r="C203">
            <v>1.2135922330097086E-3</v>
          </cell>
          <cell r="N203">
            <v>2013</v>
          </cell>
          <cell r="O203">
            <v>3</v>
          </cell>
          <cell r="P203">
            <v>0.11068334937439846</v>
          </cell>
          <cell r="AB203">
            <v>2013</v>
          </cell>
          <cell r="AC203">
            <v>3</v>
          </cell>
          <cell r="AD203">
            <v>4.746835443037975E-2</v>
          </cell>
          <cell r="AQ203">
            <v>2013</v>
          </cell>
          <cell r="AR203">
            <v>4</v>
          </cell>
          <cell r="AS203">
            <v>4.1390728476821195E-3</v>
          </cell>
        </row>
        <row r="204">
          <cell r="A204">
            <v>2013</v>
          </cell>
          <cell r="B204">
            <v>4</v>
          </cell>
          <cell r="C204">
            <v>3.6900369003690036E-3</v>
          </cell>
          <cell r="N204">
            <v>2013</v>
          </cell>
          <cell r="O204">
            <v>4</v>
          </cell>
          <cell r="P204">
            <v>0.13274336283185842</v>
          </cell>
          <cell r="AB204">
            <v>2013</v>
          </cell>
          <cell r="AC204">
            <v>4</v>
          </cell>
          <cell r="AD204">
            <v>4.195804195804196E-2</v>
          </cell>
          <cell r="AQ204">
            <v>2013</v>
          </cell>
          <cell r="AR204">
            <v>5</v>
          </cell>
          <cell r="AS204">
            <v>9.2807424593967514E-3</v>
          </cell>
        </row>
        <row r="205">
          <cell r="A205">
            <v>2013</v>
          </cell>
          <cell r="B205">
            <v>5</v>
          </cell>
          <cell r="C205">
            <v>5.3667262969588547E-3</v>
          </cell>
          <cell r="N205">
            <v>2013</v>
          </cell>
          <cell r="O205">
            <v>5</v>
          </cell>
          <cell r="P205">
            <v>8.0789946140035901E-2</v>
          </cell>
          <cell r="AB205">
            <v>2013</v>
          </cell>
          <cell r="AC205">
            <v>5</v>
          </cell>
          <cell r="AD205">
            <v>5.263157894736842E-3</v>
          </cell>
          <cell r="AQ205">
            <v>2013</v>
          </cell>
          <cell r="AR205">
            <v>6</v>
          </cell>
          <cell r="AS205">
            <v>1.680672268907563E-2</v>
          </cell>
        </row>
        <row r="206">
          <cell r="A206">
            <v>2013</v>
          </cell>
          <cell r="B206">
            <v>6</v>
          </cell>
          <cell r="C206">
            <v>9.562841530054645E-3</v>
          </cell>
          <cell r="N206">
            <v>2013</v>
          </cell>
          <cell r="O206">
            <v>6</v>
          </cell>
          <cell r="P206">
            <v>8.9147286821705432E-2</v>
          </cell>
          <cell r="AB206">
            <v>2013</v>
          </cell>
          <cell r="AC206">
            <v>6</v>
          </cell>
          <cell r="AD206">
            <v>5.8823529411764705E-3</v>
          </cell>
          <cell r="AQ206">
            <v>2013</v>
          </cell>
          <cell r="AR206">
            <v>7</v>
          </cell>
        </row>
        <row r="207">
          <cell r="A207">
            <v>2013</v>
          </cell>
          <cell r="B207">
            <v>7</v>
          </cell>
          <cell r="C207">
            <v>0</v>
          </cell>
          <cell r="N207">
            <v>2013</v>
          </cell>
          <cell r="O207">
            <v>7</v>
          </cell>
          <cell r="P207">
            <v>8.6538461538461536E-2</v>
          </cell>
          <cell r="AB207">
            <v>2013</v>
          </cell>
          <cell r="AC207">
            <v>7</v>
          </cell>
          <cell r="AD207">
            <v>1.5748031496062992E-2</v>
          </cell>
          <cell r="AQ207">
            <v>2013</v>
          </cell>
          <cell r="AR207">
            <v>8</v>
          </cell>
        </row>
        <row r="208">
          <cell r="A208">
            <v>2013</v>
          </cell>
          <cell r="B208">
            <v>8</v>
          </cell>
          <cell r="C208">
            <v>6.6225165562913907E-3</v>
          </cell>
          <cell r="N208">
            <v>2013</v>
          </cell>
          <cell r="O208">
            <v>8</v>
          </cell>
          <cell r="P208">
            <v>7.5630252100840331E-2</v>
          </cell>
          <cell r="AB208">
            <v>2013</v>
          </cell>
          <cell r="AC208">
            <v>8</v>
          </cell>
          <cell r="AD208">
            <v>0</v>
          </cell>
          <cell r="AQ208">
            <v>2013</v>
          </cell>
          <cell r="AR208">
            <v>9</v>
          </cell>
        </row>
        <row r="209">
          <cell r="A209">
            <v>2013</v>
          </cell>
          <cell r="B209">
            <v>9</v>
          </cell>
          <cell r="C209">
            <v>8.6956521739130436E-3</v>
          </cell>
          <cell r="N209">
            <v>2013</v>
          </cell>
          <cell r="O209">
            <v>9</v>
          </cell>
          <cell r="P209">
            <v>2.9411764705882353E-2</v>
          </cell>
          <cell r="AB209">
            <v>2013</v>
          </cell>
          <cell r="AC209">
            <v>9</v>
          </cell>
          <cell r="AQ209">
            <v>2014</v>
          </cell>
          <cell r="AR209">
            <v>0</v>
          </cell>
          <cell r="AS209">
            <v>4.9084161379145215E-3</v>
          </cell>
        </row>
        <row r="210">
          <cell r="A210">
            <v>2014</v>
          </cell>
          <cell r="B210">
            <v>0</v>
          </cell>
          <cell r="C210">
            <v>3.515625E-2</v>
          </cell>
          <cell r="N210">
            <v>2014</v>
          </cell>
          <cell r="O210">
            <v>0</v>
          </cell>
          <cell r="P210">
            <v>0.13385826771653545</v>
          </cell>
          <cell r="AB210">
            <v>2014</v>
          </cell>
          <cell r="AC210">
            <v>0</v>
          </cell>
          <cell r="AD210">
            <v>6.1315496098104792E-2</v>
          </cell>
          <cell r="AQ210">
            <v>2014</v>
          </cell>
          <cell r="AR210">
            <v>1</v>
          </cell>
          <cell r="AS210">
            <v>5.0093029912695007E-3</v>
          </cell>
        </row>
        <row r="211">
          <cell r="A211">
            <v>2014</v>
          </cell>
          <cell r="B211">
            <v>1</v>
          </cell>
          <cell r="C211">
            <v>9.8730606488011286E-3</v>
          </cell>
          <cell r="N211">
            <v>2014</v>
          </cell>
          <cell r="O211">
            <v>1</v>
          </cell>
          <cell r="P211">
            <v>0.15268368942157373</v>
          </cell>
          <cell r="AB211">
            <v>2014</v>
          </cell>
          <cell r="AC211">
            <v>1</v>
          </cell>
          <cell r="AD211">
            <v>9.0214067278287458E-2</v>
          </cell>
          <cell r="AQ211">
            <v>2014</v>
          </cell>
          <cell r="AR211">
            <v>2</v>
          </cell>
          <cell r="AS211">
            <v>3.4590107229332413E-3</v>
          </cell>
        </row>
        <row r="212">
          <cell r="A212">
            <v>2014</v>
          </cell>
          <cell r="B212">
            <v>2</v>
          </cell>
          <cell r="C212">
            <v>6.7307692307692311E-3</v>
          </cell>
          <cell r="N212">
            <v>2014</v>
          </cell>
          <cell r="O212">
            <v>2</v>
          </cell>
          <cell r="P212">
            <v>0.12131147540983607</v>
          </cell>
          <cell r="AB212">
            <v>2014</v>
          </cell>
          <cell r="AC212">
            <v>2</v>
          </cell>
          <cell r="AD212">
            <v>6.569343065693431E-2</v>
          </cell>
          <cell r="AQ212">
            <v>2014</v>
          </cell>
          <cell r="AR212">
            <v>3</v>
          </cell>
          <cell r="AS212">
            <v>2.2331397945511387E-3</v>
          </cell>
        </row>
        <row r="213">
          <cell r="A213">
            <v>2014</v>
          </cell>
          <cell r="B213">
            <v>3</v>
          </cell>
          <cell r="C213">
            <v>1.8796992481203006E-3</v>
          </cell>
          <cell r="N213">
            <v>2014</v>
          </cell>
          <cell r="O213">
            <v>3</v>
          </cell>
          <cell r="P213">
            <v>0.11143062544931703</v>
          </cell>
          <cell r="AB213">
            <v>2014</v>
          </cell>
          <cell r="AC213">
            <v>3</v>
          </cell>
          <cell r="AD213">
            <v>7.9081632653061229E-2</v>
          </cell>
          <cell r="AQ213">
            <v>2014</v>
          </cell>
          <cell r="AR213">
            <v>4</v>
          </cell>
          <cell r="AS213">
            <v>2.620741295394983E-3</v>
          </cell>
        </row>
        <row r="214">
          <cell r="A214">
            <v>2014</v>
          </cell>
          <cell r="B214">
            <v>4</v>
          </cell>
          <cell r="C214">
            <v>3.6407766990291263E-3</v>
          </cell>
          <cell r="N214">
            <v>2014</v>
          </cell>
          <cell r="O214">
            <v>4</v>
          </cell>
          <cell r="P214">
            <v>8.4696823869104904E-2</v>
          </cell>
          <cell r="AB214">
            <v>2014</v>
          </cell>
          <cell r="AC214">
            <v>4</v>
          </cell>
          <cell r="AD214">
            <v>3.7974683544303799E-2</v>
          </cell>
          <cell r="AQ214">
            <v>2014</v>
          </cell>
          <cell r="AR214">
            <v>5</v>
          </cell>
          <cell r="AS214">
            <v>4.9668874172185433E-3</v>
          </cell>
        </row>
        <row r="215">
          <cell r="A215">
            <v>2014</v>
          </cell>
          <cell r="B215">
            <v>5</v>
          </cell>
          <cell r="C215">
            <v>1.8450184501845018E-3</v>
          </cell>
          <cell r="N215">
            <v>2014</v>
          </cell>
          <cell r="O215">
            <v>5</v>
          </cell>
          <cell r="P215">
            <v>9.9557522123893807E-2</v>
          </cell>
          <cell r="AB215">
            <v>2014</v>
          </cell>
          <cell r="AC215">
            <v>5</v>
          </cell>
          <cell r="AD215">
            <v>3.4965034965034968E-2</v>
          </cell>
          <cell r="AQ215">
            <v>2014</v>
          </cell>
          <cell r="AR215">
            <v>6</v>
          </cell>
          <cell r="AS215">
            <v>4.6403712296983757E-3</v>
          </cell>
        </row>
        <row r="216">
          <cell r="A216">
            <v>2014</v>
          </cell>
          <cell r="B216">
            <v>6</v>
          </cell>
          <cell r="C216">
            <v>0</v>
          </cell>
          <cell r="N216">
            <v>2014</v>
          </cell>
          <cell r="O216">
            <v>6</v>
          </cell>
          <cell r="P216">
            <v>0.10771992818671454</v>
          </cell>
          <cell r="AB216">
            <v>2014</v>
          </cell>
          <cell r="AC216">
            <v>6</v>
          </cell>
          <cell r="AD216">
            <v>2.1052631578947368E-2</v>
          </cell>
          <cell r="AQ216">
            <v>2014</v>
          </cell>
          <cell r="AR216">
            <v>7</v>
          </cell>
          <cell r="AS216">
            <v>0</v>
          </cell>
        </row>
        <row r="217">
          <cell r="A217">
            <v>2014</v>
          </cell>
          <cell r="B217">
            <v>7</v>
          </cell>
          <cell r="C217">
            <v>1.366120218579235E-3</v>
          </cell>
          <cell r="N217">
            <v>2014</v>
          </cell>
          <cell r="O217">
            <v>7</v>
          </cell>
          <cell r="P217">
            <v>7.7519379844961239E-2</v>
          </cell>
          <cell r="AB217">
            <v>2014</v>
          </cell>
          <cell r="AC217">
            <v>7</v>
          </cell>
          <cell r="AD217">
            <v>5.8823529411764705E-3</v>
          </cell>
          <cell r="AQ217">
            <v>2014</v>
          </cell>
          <cell r="AR217">
            <v>8</v>
          </cell>
        </row>
        <row r="218">
          <cell r="A218">
            <v>2014</v>
          </cell>
          <cell r="B218">
            <v>8</v>
          </cell>
          <cell r="C218">
            <v>2.7100271002710027E-3</v>
          </cell>
          <cell r="N218">
            <v>2014</v>
          </cell>
          <cell r="O218">
            <v>8</v>
          </cell>
          <cell r="P218">
            <v>5.2884615384615384E-2</v>
          </cell>
          <cell r="AB218">
            <v>2014</v>
          </cell>
          <cell r="AC218">
            <v>8</v>
          </cell>
          <cell r="AD218">
            <v>7.874015748031496E-3</v>
          </cell>
          <cell r="AQ218">
            <v>2014</v>
          </cell>
          <cell r="AR218">
            <v>9</v>
          </cell>
        </row>
        <row r="219">
          <cell r="A219">
            <v>2014</v>
          </cell>
          <cell r="B219">
            <v>9</v>
          </cell>
          <cell r="C219">
            <v>6.6225165562913907E-3</v>
          </cell>
          <cell r="N219">
            <v>2014</v>
          </cell>
          <cell r="O219">
            <v>9</v>
          </cell>
          <cell r="P219">
            <v>4.0201005025125629E-2</v>
          </cell>
          <cell r="AB219">
            <v>2014</v>
          </cell>
          <cell r="AC219">
            <v>9</v>
          </cell>
          <cell r="AD219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0"/>
  <sheetViews>
    <sheetView tabSelected="1" workbookViewId="0">
      <selection activeCell="AI94" sqref="AI94"/>
    </sheetView>
  </sheetViews>
  <sheetFormatPr baseColWidth="10" defaultColWidth="8.83203125" defaultRowHeight="16" x14ac:dyDescent="0.2"/>
  <cols>
    <col min="3" max="3" width="12.33203125" bestFit="1" customWidth="1"/>
    <col min="4" max="4" width="13.1640625" bestFit="1" customWidth="1"/>
    <col min="5" max="5" width="12.83203125" bestFit="1" customWidth="1"/>
  </cols>
  <sheetData>
    <row r="1" spans="1:6" ht="19" x14ac:dyDescent="0.25">
      <c r="A1" s="1" t="s">
        <v>0</v>
      </c>
      <c r="B1" s="2"/>
      <c r="C1" s="3"/>
      <c r="D1" s="3"/>
      <c r="E1" s="3"/>
    </row>
    <row r="2" spans="1:6" ht="17" thickBot="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6" x14ac:dyDescent="0.2">
      <c r="A3" s="6">
        <v>2005</v>
      </c>
      <c r="B3" s="7">
        <v>7</v>
      </c>
      <c r="C3" s="7">
        <v>2</v>
      </c>
      <c r="D3" s="7">
        <v>10</v>
      </c>
      <c r="E3" s="7">
        <v>0</v>
      </c>
    </row>
    <row r="4" spans="1:6" x14ac:dyDescent="0.2">
      <c r="A4" s="6">
        <v>2006</v>
      </c>
      <c r="B4" s="8">
        <v>25</v>
      </c>
      <c r="C4" s="8">
        <v>5</v>
      </c>
      <c r="D4" s="8">
        <v>58</v>
      </c>
      <c r="E4" s="8">
        <v>0</v>
      </c>
    </row>
    <row r="5" spans="1:6" x14ac:dyDescent="0.2">
      <c r="A5" s="6">
        <v>2007</v>
      </c>
      <c r="B5" s="8">
        <v>31</v>
      </c>
      <c r="C5" s="8">
        <v>2</v>
      </c>
      <c r="D5" s="8">
        <v>59</v>
      </c>
      <c r="E5" s="8">
        <v>3</v>
      </c>
    </row>
    <row r="6" spans="1:6" x14ac:dyDescent="0.2">
      <c r="A6" s="6">
        <v>2008</v>
      </c>
      <c r="B6" s="8">
        <v>35</v>
      </c>
      <c r="C6" s="8">
        <v>6</v>
      </c>
      <c r="D6" s="8">
        <v>108</v>
      </c>
      <c r="E6" s="8">
        <v>38</v>
      </c>
    </row>
    <row r="7" spans="1:6" x14ac:dyDescent="0.2">
      <c r="A7" s="6">
        <v>2009</v>
      </c>
      <c r="B7" s="8">
        <v>43</v>
      </c>
      <c r="C7" s="8">
        <v>9</v>
      </c>
      <c r="D7" s="8">
        <v>150</v>
      </c>
      <c r="E7" s="8">
        <v>176</v>
      </c>
    </row>
    <row r="8" spans="1:6" x14ac:dyDescent="0.2">
      <c r="A8" s="6">
        <v>2010</v>
      </c>
      <c r="B8" s="8">
        <v>39</v>
      </c>
      <c r="C8" s="8">
        <v>13</v>
      </c>
      <c r="D8" s="8">
        <v>263</v>
      </c>
      <c r="E8" s="8">
        <v>374</v>
      </c>
    </row>
    <row r="9" spans="1:6" x14ac:dyDescent="0.2">
      <c r="A9" s="6">
        <v>2011</v>
      </c>
      <c r="B9" s="8">
        <v>63</v>
      </c>
      <c r="C9" s="8">
        <v>36</v>
      </c>
      <c r="D9" s="8">
        <v>673</v>
      </c>
      <c r="E9" s="8">
        <v>260</v>
      </c>
    </row>
    <row r="10" spans="1:6" x14ac:dyDescent="0.2">
      <c r="A10" s="6">
        <v>2012</v>
      </c>
      <c r="B10" s="8">
        <v>50</v>
      </c>
      <c r="C10" s="8">
        <v>52</v>
      </c>
      <c r="D10" s="8">
        <v>788</v>
      </c>
      <c r="E10" s="8">
        <v>190</v>
      </c>
    </row>
    <row r="11" spans="1:6" x14ac:dyDescent="0.2">
      <c r="A11" s="6">
        <v>2013</v>
      </c>
      <c r="B11" s="8">
        <v>88</v>
      </c>
      <c r="C11" s="8">
        <v>95</v>
      </c>
      <c r="D11" s="8">
        <v>1155</v>
      </c>
      <c r="E11" s="8">
        <v>131</v>
      </c>
    </row>
    <row r="12" spans="1:6" x14ac:dyDescent="0.2">
      <c r="A12" s="9">
        <v>2014</v>
      </c>
      <c r="B12" s="10">
        <v>95</v>
      </c>
      <c r="C12" s="10">
        <v>206</v>
      </c>
      <c r="D12" s="10">
        <v>1189</v>
      </c>
      <c r="E12" s="10">
        <v>121</v>
      </c>
    </row>
    <row r="13" spans="1:6" x14ac:dyDescent="0.2">
      <c r="A13" s="11" t="s">
        <v>6</v>
      </c>
      <c r="B13" s="12">
        <f>SUM(B3:B12)</f>
        <v>476</v>
      </c>
      <c r="C13" s="12">
        <f>SUM(C3:C12)</f>
        <v>426</v>
      </c>
      <c r="D13" s="12">
        <f>SUM(D3:D12)</f>
        <v>4453</v>
      </c>
      <c r="E13" s="12">
        <f>SUM(E3:E12)</f>
        <v>1293</v>
      </c>
      <c r="F13" s="13">
        <f>SUM(B13:E13)</f>
        <v>6648</v>
      </c>
    </row>
    <row r="14" spans="1:6" x14ac:dyDescent="0.2">
      <c r="A14" s="14"/>
      <c r="B14" s="8"/>
      <c r="C14" s="8"/>
      <c r="D14" s="8"/>
      <c r="E14" s="8"/>
    </row>
    <row r="15" spans="1:6" ht="19" x14ac:dyDescent="0.25">
      <c r="A15" s="2" t="s">
        <v>7</v>
      </c>
      <c r="B15" s="2"/>
      <c r="C15" s="3"/>
      <c r="D15" s="3"/>
      <c r="E15" s="3"/>
    </row>
    <row r="16" spans="1:6" ht="17" thickBot="1" x14ac:dyDescent="0.25">
      <c r="A16" s="4" t="s">
        <v>1</v>
      </c>
      <c r="B16" s="5" t="s">
        <v>2</v>
      </c>
      <c r="C16" s="5" t="s">
        <v>3</v>
      </c>
      <c r="D16" s="5" t="s">
        <v>4</v>
      </c>
      <c r="E16" s="5" t="s">
        <v>5</v>
      </c>
    </row>
    <row r="17" spans="1:6" x14ac:dyDescent="0.2">
      <c r="A17" s="6">
        <v>2005</v>
      </c>
      <c r="B17" s="15">
        <f>B3/[1]Wells!H14</f>
        <v>1.3035381750465549E-2</v>
      </c>
      <c r="C17" s="16">
        <f>C3/[1]Wells!I14</f>
        <v>1.06951871657754E-2</v>
      </c>
      <c r="D17" s="16">
        <f>D3/[1]Wells!J14</f>
        <v>2.6178010471204188E-2</v>
      </c>
      <c r="E17" s="16">
        <v>0</v>
      </c>
    </row>
    <row r="18" spans="1:6" x14ac:dyDescent="0.2">
      <c r="A18" s="6">
        <v>2006</v>
      </c>
      <c r="B18" s="15">
        <f>B4/[1]Wells!H15</f>
        <v>2.759381898454746E-2</v>
      </c>
      <c r="C18" s="16">
        <f>C4/[1]Wells!I15</f>
        <v>1.5923566878980892E-2</v>
      </c>
      <c r="D18" s="16">
        <f>D4/[1]Wells!J15</f>
        <v>9.8305084745762716E-2</v>
      </c>
      <c r="E18" s="16">
        <f>E4/[1]Wells!K15</f>
        <v>0</v>
      </c>
    </row>
    <row r="19" spans="1:6" x14ac:dyDescent="0.2">
      <c r="A19" s="6">
        <v>2007</v>
      </c>
      <c r="B19" s="15">
        <f>B5/[1]Wells!H16</f>
        <v>1.8925518925518924E-2</v>
      </c>
      <c r="C19" s="16">
        <f>C5/[1]Wells!I16</f>
        <v>4.1322314049586778E-3</v>
      </c>
      <c r="D19" s="16">
        <f>D5/[1]Wells!J16</f>
        <v>6.9575471698113206E-2</v>
      </c>
      <c r="E19" s="16">
        <f>E5/[1]Wells!K16</f>
        <v>2.5210084033613446E-2</v>
      </c>
    </row>
    <row r="20" spans="1:6" x14ac:dyDescent="0.2">
      <c r="A20" s="6">
        <v>2008</v>
      </c>
      <c r="B20" s="15">
        <f>B6/[1]Wells!H17</f>
        <v>1.2699564586357039E-2</v>
      </c>
      <c r="C20" s="16">
        <f>C6/[1]Wells!I17</f>
        <v>8.9020771513353119E-3</v>
      </c>
      <c r="D20" s="16">
        <f>D6/[1]Wells!J17</f>
        <v>7.6868327402135228E-2</v>
      </c>
      <c r="E20" s="16">
        <f>E6/[1]Wells!K17</f>
        <v>8.8167053364269138E-2</v>
      </c>
    </row>
    <row r="21" spans="1:6" x14ac:dyDescent="0.2">
      <c r="A21" s="6">
        <v>2009</v>
      </c>
      <c r="B21" s="15">
        <f>B7/[1]Wells!H18</f>
        <v>1.3038204972710734E-2</v>
      </c>
      <c r="C21" s="16">
        <f>C7/[1]Wells!I18</f>
        <v>1.1015911872705019E-2</v>
      </c>
      <c r="D21" s="16">
        <f>D7/[1]Wells!J18</f>
        <v>8.0775444264943458E-2</v>
      </c>
      <c r="E21" s="16">
        <f>E7/[1]Wells!K18</f>
        <v>0.14569536423841059</v>
      </c>
    </row>
    <row r="22" spans="1:6" x14ac:dyDescent="0.2">
      <c r="A22" s="6">
        <v>2010</v>
      </c>
      <c r="B22" s="15">
        <f>B8/[1]Wells!H19</f>
        <v>9.4614264919941782E-3</v>
      </c>
      <c r="C22" s="16">
        <f>C8/[1]Wells!I19</f>
        <v>1.1473962930273611E-2</v>
      </c>
      <c r="D22" s="16">
        <f>D8/[1]Wells!J19</f>
        <v>9.081491712707182E-2</v>
      </c>
      <c r="E22" s="16">
        <f>E8/[1]Wells!K19</f>
        <v>0.14002246349681768</v>
      </c>
    </row>
    <row r="23" spans="1:6" x14ac:dyDescent="0.2">
      <c r="A23" s="6">
        <v>2011</v>
      </c>
      <c r="B23" s="15">
        <f>B9/[1]Wells!H20</f>
        <v>1.2148091014269186E-2</v>
      </c>
      <c r="C23" s="16">
        <f>C9/[1]Wells!I20</f>
        <v>2.360655737704918E-2</v>
      </c>
      <c r="D23" s="16">
        <f>D9/[1]Wells!J20</f>
        <v>0.1569862374620947</v>
      </c>
      <c r="E23" s="16">
        <f>E9/[1]Wells!K20</f>
        <v>5.8061634658329614E-2</v>
      </c>
    </row>
    <row r="24" spans="1:6" x14ac:dyDescent="0.2">
      <c r="A24" s="6">
        <v>2012</v>
      </c>
      <c r="B24" s="15">
        <f>B10/[1]Wells!H21</f>
        <v>8.0308384195309987E-3</v>
      </c>
      <c r="C24" s="16">
        <f>C10/[1]Wells!I21</f>
        <v>2.5084418716835505E-2</v>
      </c>
      <c r="D24" s="16">
        <f>D10/[1]Wells!J21</f>
        <v>0.12882131763936569</v>
      </c>
      <c r="E24" s="16">
        <f>E10/[1]Wells!K21</f>
        <v>3.2860601867865789E-2</v>
      </c>
    </row>
    <row r="25" spans="1:6" x14ac:dyDescent="0.2">
      <c r="A25" s="6">
        <v>2013</v>
      </c>
      <c r="B25" s="15">
        <f>B11/[1]Wells!H22</f>
        <v>1.1512297226582941E-2</v>
      </c>
      <c r="C25" s="16">
        <f>C11/[1]Wells!I22</f>
        <v>3.4836817015034834E-2</v>
      </c>
      <c r="D25" s="16">
        <f>D11/[1]Wells!J22</f>
        <v>0.14372822299651569</v>
      </c>
      <c r="E25" s="16">
        <f>E11/[1]Wells!K22</f>
        <v>1.8749105481608703E-2</v>
      </c>
    </row>
    <row r="26" spans="1:6" x14ac:dyDescent="0.2">
      <c r="A26" s="9">
        <v>2014</v>
      </c>
      <c r="B26" s="17">
        <f>B12/[1]Wells!H23</f>
        <v>1.006782534972446E-2</v>
      </c>
      <c r="C26" s="18">
        <f>C12/[1]Wells!I23</f>
        <v>5.6843267108167769E-2</v>
      </c>
      <c r="D26" s="18">
        <f>D12/[1]Wells!J23</f>
        <v>0.11809694080254271</v>
      </c>
      <c r="E26" s="18">
        <f>E12/[1]Wells!K23</f>
        <v>1.4485813480186759E-2</v>
      </c>
    </row>
    <row r="27" spans="1:6" x14ac:dyDescent="0.2">
      <c r="A27" s="19" t="s">
        <v>8</v>
      </c>
      <c r="B27" s="20">
        <f>B13/[1]Wells!H24</f>
        <v>1.1266538852990603E-2</v>
      </c>
      <c r="C27" s="20">
        <f>C13/[1]Wells!I24</f>
        <v>3.0590262817750971E-2</v>
      </c>
      <c r="D27" s="20">
        <f>D13/[1]Wells!J24</f>
        <v>0.11801341001245594</v>
      </c>
      <c r="E27" s="20">
        <f>E13/[1]Wells!K24</f>
        <v>4.2905495088930184E-2</v>
      </c>
      <c r="F27" s="20">
        <f>F13/[1]Wells!L24</f>
        <v>5.3593886040437265E-2</v>
      </c>
    </row>
    <row r="28" spans="1:6" x14ac:dyDescent="0.2">
      <c r="B28" s="21"/>
    </row>
    <row r="30" spans="1:6" x14ac:dyDescent="0.2">
      <c r="B30" s="22"/>
      <c r="C30" s="22"/>
      <c r="D30" s="22"/>
      <c r="E30" s="22"/>
    </row>
    <row r="42" spans="1:54" x14ac:dyDescent="0.2">
      <c r="A42" t="s">
        <v>9</v>
      </c>
      <c r="N42" t="s">
        <v>10</v>
      </c>
      <c r="AB42" t="s">
        <v>11</v>
      </c>
      <c r="AQ42" t="s">
        <v>12</v>
      </c>
    </row>
    <row r="43" spans="1:54" x14ac:dyDescent="0.2">
      <c r="A43" t="s">
        <v>13</v>
      </c>
      <c r="N43" t="s">
        <v>13</v>
      </c>
      <c r="AB43" t="s">
        <v>13</v>
      </c>
      <c r="AQ43" t="s">
        <v>13</v>
      </c>
    </row>
    <row r="44" spans="1:54" x14ac:dyDescent="0.2">
      <c r="A44" t="s">
        <v>1</v>
      </c>
      <c r="B44" s="23">
        <v>2005</v>
      </c>
      <c r="C44" s="23">
        <v>2006</v>
      </c>
      <c r="D44" s="23">
        <v>2007</v>
      </c>
      <c r="E44" s="23">
        <v>2008</v>
      </c>
      <c r="F44" s="23">
        <v>2009</v>
      </c>
      <c r="G44" s="23">
        <v>2010</v>
      </c>
      <c r="H44" s="23">
        <v>2011</v>
      </c>
      <c r="I44" s="23">
        <v>2012</v>
      </c>
      <c r="J44" s="23">
        <v>2013</v>
      </c>
      <c r="K44" s="23">
        <v>2014</v>
      </c>
      <c r="L44" s="23"/>
      <c r="N44" t="s">
        <v>1</v>
      </c>
      <c r="O44" s="23">
        <v>2005</v>
      </c>
      <c r="P44" s="23">
        <v>2006</v>
      </c>
      <c r="Q44" s="23">
        <v>2007</v>
      </c>
      <c r="R44" s="23">
        <v>2008</v>
      </c>
      <c r="S44" s="23">
        <v>2009</v>
      </c>
      <c r="T44" s="23">
        <v>2010</v>
      </c>
      <c r="U44" s="23">
        <v>2011</v>
      </c>
      <c r="V44" s="23">
        <v>2012</v>
      </c>
      <c r="W44" s="23">
        <v>2013</v>
      </c>
      <c r="X44" s="23">
        <v>2014</v>
      </c>
      <c r="Y44" s="23"/>
      <c r="AB44" t="s">
        <v>1</v>
      </c>
      <c r="AC44" s="23">
        <v>2005</v>
      </c>
      <c r="AD44" s="23">
        <v>2006</v>
      </c>
      <c r="AE44" s="23">
        <v>2007</v>
      </c>
      <c r="AF44" s="23">
        <v>2008</v>
      </c>
      <c r="AG44" s="23">
        <v>2009</v>
      </c>
      <c r="AH44" s="23">
        <v>2010</v>
      </c>
      <c r="AI44" s="23">
        <v>2011</v>
      </c>
      <c r="AJ44" s="23">
        <v>2012</v>
      </c>
      <c r="AK44" s="23">
        <v>2013</v>
      </c>
      <c r="AL44" s="23">
        <v>2014</v>
      </c>
      <c r="AM44" s="23"/>
      <c r="AQ44" t="s">
        <v>1</v>
      </c>
      <c r="AR44" s="23">
        <v>2005</v>
      </c>
      <c r="AS44" s="23">
        <v>2006</v>
      </c>
      <c r="AT44" s="23">
        <v>2007</v>
      </c>
      <c r="AU44" s="23">
        <v>2008</v>
      </c>
      <c r="AV44" s="23">
        <v>2009</v>
      </c>
      <c r="AW44" s="23">
        <v>2010</v>
      </c>
      <c r="AX44" s="23">
        <v>2011</v>
      </c>
      <c r="AY44" s="23">
        <v>2012</v>
      </c>
      <c r="AZ44" s="23">
        <v>2013</v>
      </c>
      <c r="BA44" s="23">
        <v>2014</v>
      </c>
      <c r="BB44" s="23"/>
    </row>
    <row r="45" spans="1:54" x14ac:dyDescent="0.2">
      <c r="A45" s="24">
        <v>0</v>
      </c>
      <c r="B45" s="25">
        <v>5</v>
      </c>
      <c r="C45" s="25">
        <v>14</v>
      </c>
      <c r="D45" s="25">
        <v>12</v>
      </c>
      <c r="E45" s="25">
        <v>14</v>
      </c>
      <c r="F45" s="25">
        <v>15</v>
      </c>
      <c r="G45" s="25">
        <v>14</v>
      </c>
      <c r="H45" s="25">
        <v>25</v>
      </c>
      <c r="I45" s="25">
        <v>33</v>
      </c>
      <c r="J45" s="25">
        <v>49</v>
      </c>
      <c r="K45" s="25">
        <v>63</v>
      </c>
      <c r="N45" s="24">
        <v>0</v>
      </c>
      <c r="O45" s="25">
        <v>1</v>
      </c>
      <c r="P45" s="25">
        <v>16</v>
      </c>
      <c r="Q45" s="25">
        <v>20</v>
      </c>
      <c r="R45" s="25">
        <v>53</v>
      </c>
      <c r="S45" s="25">
        <v>38</v>
      </c>
      <c r="T45" s="25">
        <v>103</v>
      </c>
      <c r="U45" s="25">
        <v>280</v>
      </c>
      <c r="V45" s="25">
        <v>319</v>
      </c>
      <c r="W45" s="25">
        <v>350</v>
      </c>
      <c r="X45" s="25">
        <v>272</v>
      </c>
      <c r="Y45" s="25"/>
      <c r="AB45" s="24">
        <v>0</v>
      </c>
      <c r="AC45" s="25">
        <v>2</v>
      </c>
      <c r="AD45" s="25">
        <v>5</v>
      </c>
      <c r="AE45" s="25">
        <v>2</v>
      </c>
      <c r="AF45" s="25">
        <v>4</v>
      </c>
      <c r="AG45" s="25">
        <v>3</v>
      </c>
      <c r="AH45" s="25">
        <v>3</v>
      </c>
      <c r="AI45" s="25">
        <v>10</v>
      </c>
      <c r="AJ45" s="25">
        <v>17</v>
      </c>
      <c r="AK45" s="25">
        <v>24</v>
      </c>
      <c r="AL45" s="25">
        <v>55</v>
      </c>
      <c r="AM45" s="25"/>
      <c r="AQ45" s="24">
        <v>0</v>
      </c>
      <c r="AR45" s="25">
        <v>0</v>
      </c>
      <c r="AS45" s="25">
        <v>0</v>
      </c>
      <c r="AT45" s="25">
        <v>3</v>
      </c>
      <c r="AU45" s="25">
        <v>31</v>
      </c>
      <c r="AV45" s="25">
        <v>145</v>
      </c>
      <c r="AW45" s="25">
        <v>230</v>
      </c>
      <c r="AX45" s="25">
        <v>131</v>
      </c>
      <c r="AY45" s="25">
        <v>63</v>
      </c>
      <c r="AZ45" s="25">
        <v>45</v>
      </c>
      <c r="BA45" s="25">
        <v>41</v>
      </c>
      <c r="BB45" s="25"/>
    </row>
    <row r="46" spans="1:54" x14ac:dyDescent="0.2">
      <c r="A46" s="24">
        <v>1</v>
      </c>
      <c r="B46" s="25">
        <v>2</v>
      </c>
      <c r="C46" s="25">
        <v>6</v>
      </c>
      <c r="D46" s="25">
        <v>11</v>
      </c>
      <c r="E46" s="25">
        <v>11</v>
      </c>
      <c r="F46" s="25">
        <v>14</v>
      </c>
      <c r="G46" s="25">
        <v>9</v>
      </c>
      <c r="H46" s="25">
        <v>12</v>
      </c>
      <c r="I46" s="25">
        <v>10</v>
      </c>
      <c r="J46" s="25">
        <v>14</v>
      </c>
      <c r="K46" s="25">
        <v>14</v>
      </c>
      <c r="N46" s="24">
        <v>1</v>
      </c>
      <c r="O46" s="25">
        <v>1</v>
      </c>
      <c r="P46" s="25">
        <v>13</v>
      </c>
      <c r="Q46" s="25">
        <v>7</v>
      </c>
      <c r="R46" s="25">
        <v>18</v>
      </c>
      <c r="S46" s="25">
        <v>47</v>
      </c>
      <c r="T46" s="25">
        <v>54</v>
      </c>
      <c r="U46" s="25">
        <v>234</v>
      </c>
      <c r="V46" s="25">
        <v>232</v>
      </c>
      <c r="W46" s="25">
        <v>327</v>
      </c>
      <c r="X46" s="25">
        <v>293</v>
      </c>
      <c r="Y46" s="25"/>
      <c r="AB46" s="24">
        <v>1</v>
      </c>
      <c r="AC46" s="25">
        <v>0</v>
      </c>
      <c r="AD46" s="25">
        <v>0</v>
      </c>
      <c r="AE46" s="25">
        <v>0</v>
      </c>
      <c r="AF46" s="25">
        <v>1</v>
      </c>
      <c r="AG46" s="25">
        <v>5</v>
      </c>
      <c r="AH46" s="25">
        <v>3</v>
      </c>
      <c r="AI46" s="25">
        <v>13</v>
      </c>
      <c r="AJ46" s="25">
        <v>16</v>
      </c>
      <c r="AK46" s="25">
        <v>17</v>
      </c>
      <c r="AL46" s="25">
        <v>59</v>
      </c>
      <c r="AM46" s="25"/>
      <c r="AQ46" s="24">
        <v>1</v>
      </c>
      <c r="AR46" s="25">
        <v>0</v>
      </c>
      <c r="AS46" s="25">
        <v>0</v>
      </c>
      <c r="AT46" s="25">
        <v>0</v>
      </c>
      <c r="AU46" s="25">
        <v>6</v>
      </c>
      <c r="AV46" s="25">
        <v>31</v>
      </c>
      <c r="AW46" s="25">
        <v>133</v>
      </c>
      <c r="AX46" s="25">
        <v>114</v>
      </c>
      <c r="AY46" s="25">
        <v>87</v>
      </c>
      <c r="AZ46" s="25">
        <v>46</v>
      </c>
      <c r="BA46" s="25">
        <v>35</v>
      </c>
      <c r="BB46" s="25"/>
    </row>
    <row r="47" spans="1:54" x14ac:dyDescent="0.2">
      <c r="A47" s="24">
        <v>2</v>
      </c>
      <c r="B47" s="25">
        <v>0</v>
      </c>
      <c r="C47" s="25">
        <v>2</v>
      </c>
      <c r="D47" s="25">
        <v>7</v>
      </c>
      <c r="E47" s="25">
        <v>6</v>
      </c>
      <c r="F47" s="25">
        <v>4</v>
      </c>
      <c r="G47" s="25">
        <v>4</v>
      </c>
      <c r="H47" s="25">
        <v>5</v>
      </c>
      <c r="I47" s="25">
        <v>3</v>
      </c>
      <c r="J47" s="25">
        <v>6</v>
      </c>
      <c r="K47" s="25">
        <v>7</v>
      </c>
      <c r="N47" s="24">
        <v>2</v>
      </c>
      <c r="O47" s="25">
        <v>1</v>
      </c>
      <c r="P47" s="25">
        <v>4</v>
      </c>
      <c r="Q47" s="25">
        <v>8</v>
      </c>
      <c r="R47" s="25">
        <v>10</v>
      </c>
      <c r="S47" s="25">
        <v>18</v>
      </c>
      <c r="T47" s="25">
        <v>34</v>
      </c>
      <c r="U47" s="25">
        <v>54</v>
      </c>
      <c r="V47" s="25">
        <v>124</v>
      </c>
      <c r="W47" s="25">
        <v>191</v>
      </c>
      <c r="X47" s="25">
        <v>222</v>
      </c>
      <c r="Y47" s="25"/>
      <c r="AB47" s="24">
        <v>2</v>
      </c>
      <c r="AC47" s="25">
        <v>0</v>
      </c>
      <c r="AD47" s="25">
        <v>0</v>
      </c>
      <c r="AE47" s="25">
        <v>0</v>
      </c>
      <c r="AF47" s="25">
        <v>0</v>
      </c>
      <c r="AG47" s="25">
        <v>1</v>
      </c>
      <c r="AH47" s="25">
        <v>1</v>
      </c>
      <c r="AI47" s="25">
        <v>4</v>
      </c>
      <c r="AJ47" s="25">
        <v>10</v>
      </c>
      <c r="AK47" s="25">
        <v>28</v>
      </c>
      <c r="AL47" s="25">
        <v>36</v>
      </c>
      <c r="AM47" s="25"/>
      <c r="AQ47" s="24">
        <v>2</v>
      </c>
      <c r="AR47" s="25">
        <v>0</v>
      </c>
      <c r="AS47" s="25">
        <v>0</v>
      </c>
      <c r="AT47" s="25">
        <v>0</v>
      </c>
      <c r="AU47" s="25">
        <v>1</v>
      </c>
      <c r="AV47" s="25">
        <v>2</v>
      </c>
      <c r="AW47" s="25">
        <v>22</v>
      </c>
      <c r="AX47" s="25">
        <v>29</v>
      </c>
      <c r="AY47" s="25">
        <v>27</v>
      </c>
      <c r="AZ47" s="25">
        <v>16</v>
      </c>
      <c r="BA47" s="25">
        <v>20</v>
      </c>
      <c r="BB47" s="25"/>
    </row>
    <row r="48" spans="1:54" x14ac:dyDescent="0.2">
      <c r="A48" s="24">
        <v>3</v>
      </c>
      <c r="B48" s="25">
        <v>0</v>
      </c>
      <c r="C48" s="25">
        <v>0</v>
      </c>
      <c r="D48" s="25">
        <v>0</v>
      </c>
      <c r="E48" s="25">
        <v>1</v>
      </c>
      <c r="F48" s="25">
        <v>7</v>
      </c>
      <c r="G48" s="25">
        <v>7</v>
      </c>
      <c r="H48" s="25">
        <v>3</v>
      </c>
      <c r="I48" s="25">
        <v>2</v>
      </c>
      <c r="J48" s="25">
        <v>1</v>
      </c>
      <c r="K48" s="25">
        <v>2</v>
      </c>
      <c r="N48" s="24">
        <v>3</v>
      </c>
      <c r="O48" s="25">
        <v>4</v>
      </c>
      <c r="P48" s="25">
        <v>4</v>
      </c>
      <c r="Q48" s="25">
        <v>4</v>
      </c>
      <c r="R48" s="25">
        <v>7</v>
      </c>
      <c r="S48" s="25">
        <v>17</v>
      </c>
      <c r="T48" s="25">
        <v>33</v>
      </c>
      <c r="U48" s="25">
        <v>38</v>
      </c>
      <c r="V48" s="25">
        <v>28</v>
      </c>
      <c r="W48" s="25">
        <v>115</v>
      </c>
      <c r="X48" s="25">
        <v>155</v>
      </c>
      <c r="Y48" s="25"/>
      <c r="AB48" s="24">
        <v>3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3</v>
      </c>
      <c r="AI48" s="25">
        <v>7</v>
      </c>
      <c r="AJ48" s="25">
        <v>5</v>
      </c>
      <c r="AK48" s="25">
        <v>15</v>
      </c>
      <c r="AL48" s="25">
        <v>31</v>
      </c>
      <c r="AM48" s="25"/>
      <c r="AQ48" s="24">
        <v>3</v>
      </c>
      <c r="AR48" s="25">
        <v>0</v>
      </c>
      <c r="AS48" s="25">
        <v>0</v>
      </c>
      <c r="AT48" s="25">
        <v>0</v>
      </c>
      <c r="AU48" s="25">
        <v>0</v>
      </c>
      <c r="AV48" s="25">
        <v>3</v>
      </c>
      <c r="AW48" s="25">
        <v>2</v>
      </c>
      <c r="AX48" s="25">
        <v>4</v>
      </c>
      <c r="AY48" s="25">
        <v>7</v>
      </c>
      <c r="AZ48" s="25">
        <v>13</v>
      </c>
      <c r="BA48" s="25">
        <v>10</v>
      </c>
      <c r="BB48" s="25"/>
    </row>
    <row r="49" spans="1:54" x14ac:dyDescent="0.2">
      <c r="A49" s="24">
        <v>4</v>
      </c>
      <c r="B49" s="25">
        <v>0</v>
      </c>
      <c r="C49" s="25">
        <v>0</v>
      </c>
      <c r="D49" s="25">
        <v>1</v>
      </c>
      <c r="E49" s="25">
        <v>1</v>
      </c>
      <c r="F49" s="25">
        <v>2</v>
      </c>
      <c r="G49" s="25">
        <v>2</v>
      </c>
      <c r="H49" s="25">
        <v>7</v>
      </c>
      <c r="I49" s="25">
        <v>1</v>
      </c>
      <c r="J49" s="25">
        <v>2</v>
      </c>
      <c r="K49" s="25">
        <v>3</v>
      </c>
      <c r="N49" s="24">
        <v>4</v>
      </c>
      <c r="O49" s="25">
        <v>0</v>
      </c>
      <c r="P49" s="25">
        <v>4</v>
      </c>
      <c r="Q49" s="25">
        <v>0</v>
      </c>
      <c r="R49" s="25">
        <v>2</v>
      </c>
      <c r="S49" s="25">
        <v>9</v>
      </c>
      <c r="T49" s="25">
        <v>15</v>
      </c>
      <c r="U49" s="25">
        <v>24</v>
      </c>
      <c r="V49" s="25">
        <v>38</v>
      </c>
      <c r="W49" s="25">
        <v>60</v>
      </c>
      <c r="X49" s="25">
        <v>88</v>
      </c>
      <c r="Y49" s="25"/>
      <c r="AB49" s="24">
        <v>4</v>
      </c>
      <c r="AC49" s="25">
        <v>0</v>
      </c>
      <c r="AD49" s="25">
        <v>0</v>
      </c>
      <c r="AE49" s="25">
        <v>0</v>
      </c>
      <c r="AF49" s="25">
        <v>1</v>
      </c>
      <c r="AG49" s="25">
        <v>0</v>
      </c>
      <c r="AH49" s="25">
        <v>0</v>
      </c>
      <c r="AI49" s="25">
        <v>0</v>
      </c>
      <c r="AJ49" s="25">
        <v>3</v>
      </c>
      <c r="AK49" s="25">
        <v>6</v>
      </c>
      <c r="AL49" s="25">
        <v>12</v>
      </c>
      <c r="AM49" s="25"/>
      <c r="AQ49" s="24">
        <v>4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1</v>
      </c>
      <c r="AX49" s="25">
        <v>4</v>
      </c>
      <c r="AY49" s="25">
        <v>2</v>
      </c>
      <c r="AZ49" s="25">
        <v>5</v>
      </c>
      <c r="BA49" s="25">
        <v>7</v>
      </c>
      <c r="BB49" s="25"/>
    </row>
    <row r="50" spans="1:54" x14ac:dyDescent="0.2">
      <c r="A50" s="24">
        <v>5</v>
      </c>
      <c r="B50" s="25">
        <v>0</v>
      </c>
      <c r="C50" s="25">
        <v>0</v>
      </c>
      <c r="D50" s="25">
        <v>0</v>
      </c>
      <c r="E50" s="25">
        <v>0</v>
      </c>
      <c r="F50" s="25">
        <v>1</v>
      </c>
      <c r="G50" s="25">
        <v>3</v>
      </c>
      <c r="H50" s="25">
        <v>6</v>
      </c>
      <c r="I50" s="25">
        <v>1</v>
      </c>
      <c r="J50" s="25">
        <v>6</v>
      </c>
      <c r="K50" s="25">
        <v>1</v>
      </c>
      <c r="N50" s="24">
        <v>5</v>
      </c>
      <c r="O50" s="25">
        <v>2</v>
      </c>
      <c r="P50" s="25">
        <v>5</v>
      </c>
      <c r="Q50" s="25">
        <v>1</v>
      </c>
      <c r="R50" s="25">
        <v>2</v>
      </c>
      <c r="S50" s="25">
        <v>6</v>
      </c>
      <c r="T50" s="25">
        <v>7</v>
      </c>
      <c r="U50" s="25">
        <v>11</v>
      </c>
      <c r="V50" s="25">
        <v>17</v>
      </c>
      <c r="W50" s="25">
        <v>45</v>
      </c>
      <c r="X50" s="25">
        <v>45</v>
      </c>
      <c r="Y50" s="25"/>
      <c r="AB50" s="24">
        <v>5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2</v>
      </c>
      <c r="AI50" s="25">
        <v>2</v>
      </c>
      <c r="AJ50" s="25">
        <v>0</v>
      </c>
      <c r="AK50" s="25">
        <v>1</v>
      </c>
      <c r="AL50" s="25">
        <v>5</v>
      </c>
      <c r="AM50" s="25"/>
      <c r="AQ50" s="24">
        <v>5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3</v>
      </c>
      <c r="AZ50" s="25">
        <v>4</v>
      </c>
      <c r="BA50" s="25">
        <v>6</v>
      </c>
      <c r="BB50" s="25"/>
    </row>
    <row r="51" spans="1:54" x14ac:dyDescent="0.2">
      <c r="A51" s="24">
        <v>6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3</v>
      </c>
      <c r="I51" s="25">
        <v>0</v>
      </c>
      <c r="J51" s="25">
        <v>7</v>
      </c>
      <c r="K51" s="25">
        <v>0</v>
      </c>
      <c r="N51" s="24">
        <v>6</v>
      </c>
      <c r="O51" s="25">
        <v>0</v>
      </c>
      <c r="P51" s="25">
        <v>2</v>
      </c>
      <c r="Q51" s="25">
        <v>3</v>
      </c>
      <c r="R51" s="25">
        <v>1</v>
      </c>
      <c r="S51" s="25">
        <v>1</v>
      </c>
      <c r="T51" s="25">
        <v>4</v>
      </c>
      <c r="U51" s="25">
        <v>9</v>
      </c>
      <c r="V51" s="25">
        <v>14</v>
      </c>
      <c r="W51" s="25">
        <v>23</v>
      </c>
      <c r="X51" s="25">
        <v>60</v>
      </c>
      <c r="Y51" s="25"/>
      <c r="AB51" s="24">
        <v>6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1</v>
      </c>
      <c r="AL51" s="25">
        <v>4</v>
      </c>
      <c r="AM51" s="25"/>
      <c r="AQ51" s="24">
        <v>6</v>
      </c>
      <c r="AR51" s="25">
        <v>0</v>
      </c>
      <c r="AS51" s="25">
        <v>0</v>
      </c>
      <c r="AT51" s="25">
        <v>0</v>
      </c>
      <c r="AU51" s="25">
        <v>0</v>
      </c>
      <c r="AV51" s="25">
        <v>0</v>
      </c>
      <c r="AW51" s="25">
        <v>0</v>
      </c>
      <c r="AX51" s="25">
        <v>0</v>
      </c>
      <c r="AY51" s="25">
        <v>1</v>
      </c>
      <c r="AZ51" s="25">
        <v>2</v>
      </c>
      <c r="BA51" s="25">
        <v>2</v>
      </c>
      <c r="BB51" s="25"/>
    </row>
    <row r="52" spans="1:54" x14ac:dyDescent="0.2">
      <c r="A52" s="24">
        <v>7</v>
      </c>
      <c r="B52" s="25">
        <v>0</v>
      </c>
      <c r="C52" s="25">
        <v>1</v>
      </c>
      <c r="D52" s="25">
        <v>0</v>
      </c>
      <c r="E52" s="25">
        <v>0</v>
      </c>
      <c r="F52" s="25">
        <v>0</v>
      </c>
      <c r="G52" s="25">
        <v>0</v>
      </c>
      <c r="H52" s="25">
        <v>2</v>
      </c>
      <c r="I52" s="25">
        <v>0</v>
      </c>
      <c r="J52" s="25">
        <v>0</v>
      </c>
      <c r="K52" s="25">
        <v>1</v>
      </c>
      <c r="N52" s="24">
        <v>7</v>
      </c>
      <c r="O52" s="25">
        <v>1</v>
      </c>
      <c r="P52" s="25">
        <v>0</v>
      </c>
      <c r="Q52" s="25">
        <v>2</v>
      </c>
      <c r="R52" s="25">
        <v>3</v>
      </c>
      <c r="S52" s="25">
        <v>3</v>
      </c>
      <c r="T52" s="25">
        <v>1</v>
      </c>
      <c r="U52" s="25">
        <v>3</v>
      </c>
      <c r="V52" s="25">
        <v>5</v>
      </c>
      <c r="W52" s="25">
        <v>18</v>
      </c>
      <c r="X52" s="25">
        <v>20</v>
      </c>
      <c r="Y52" s="25"/>
      <c r="AB52" s="24">
        <v>7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2</v>
      </c>
      <c r="AL52" s="25">
        <v>1</v>
      </c>
      <c r="AM52" s="25"/>
      <c r="AQ52" s="24">
        <v>7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1</v>
      </c>
      <c r="BA52" s="25">
        <v>0</v>
      </c>
      <c r="BB52" s="25"/>
    </row>
    <row r="53" spans="1:54" x14ac:dyDescent="0.2">
      <c r="A53" s="24">
        <v>8</v>
      </c>
      <c r="B53" s="25">
        <v>0</v>
      </c>
      <c r="C53" s="25">
        <v>2</v>
      </c>
      <c r="D53" s="25">
        <v>0</v>
      </c>
      <c r="E53" s="25">
        <v>1</v>
      </c>
      <c r="F53" s="25">
        <v>0</v>
      </c>
      <c r="G53" s="25">
        <v>0</v>
      </c>
      <c r="H53" s="25">
        <v>0</v>
      </c>
      <c r="I53" s="25">
        <v>0</v>
      </c>
      <c r="J53" s="25">
        <v>2</v>
      </c>
      <c r="K53" s="25">
        <v>1</v>
      </c>
      <c r="N53" s="24">
        <v>8</v>
      </c>
      <c r="O53" s="25">
        <v>0</v>
      </c>
      <c r="P53" s="25">
        <v>7</v>
      </c>
      <c r="Q53" s="25">
        <v>1</v>
      </c>
      <c r="R53" s="25">
        <v>5</v>
      </c>
      <c r="S53" s="25">
        <v>3</v>
      </c>
      <c r="T53" s="25">
        <v>1</v>
      </c>
      <c r="U53" s="25">
        <v>1</v>
      </c>
      <c r="V53" s="25">
        <v>1</v>
      </c>
      <c r="W53" s="25">
        <v>9</v>
      </c>
      <c r="X53" s="25">
        <v>11</v>
      </c>
      <c r="Y53" s="25"/>
      <c r="AB53" s="24">
        <v>8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1</v>
      </c>
      <c r="AK53" s="25">
        <v>0</v>
      </c>
      <c r="AL53" s="25">
        <v>1</v>
      </c>
      <c r="AM53" s="25"/>
      <c r="AQ53" s="24">
        <v>8</v>
      </c>
      <c r="AR53" s="25">
        <v>0</v>
      </c>
      <c r="AS53" s="25">
        <v>0</v>
      </c>
      <c r="AT53" s="25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5">
        <v>0</v>
      </c>
      <c r="BA53" s="25">
        <v>0</v>
      </c>
      <c r="BB53" s="25"/>
    </row>
    <row r="54" spans="1:54" x14ac:dyDescent="0.2">
      <c r="A54" s="24">
        <v>9</v>
      </c>
      <c r="B54" s="25">
        <v>0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1</v>
      </c>
      <c r="K54" s="25">
        <v>2</v>
      </c>
      <c r="N54" s="24">
        <v>9</v>
      </c>
      <c r="O54" s="25">
        <v>0</v>
      </c>
      <c r="P54" s="25">
        <v>3</v>
      </c>
      <c r="Q54" s="25">
        <v>6</v>
      </c>
      <c r="R54" s="25">
        <v>0</v>
      </c>
      <c r="S54" s="25">
        <v>1</v>
      </c>
      <c r="T54" s="25">
        <v>2</v>
      </c>
      <c r="U54" s="25">
        <v>1</v>
      </c>
      <c r="V54" s="25">
        <v>1</v>
      </c>
      <c r="W54" s="25">
        <v>2</v>
      </c>
      <c r="X54" s="25">
        <v>8</v>
      </c>
      <c r="Y54" s="25"/>
      <c r="AB54" s="24">
        <v>9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1</v>
      </c>
      <c r="AI54" s="25">
        <v>0</v>
      </c>
      <c r="AJ54" s="25">
        <v>0</v>
      </c>
      <c r="AK54" s="25">
        <v>1</v>
      </c>
      <c r="AL54" s="25">
        <v>0</v>
      </c>
      <c r="AM54" s="25"/>
      <c r="AQ54" s="24">
        <v>9</v>
      </c>
      <c r="AR54" s="25">
        <v>0</v>
      </c>
      <c r="AS54" s="25">
        <v>0</v>
      </c>
      <c r="AT54" s="25">
        <v>0</v>
      </c>
      <c r="AU54" s="25">
        <v>0</v>
      </c>
      <c r="AV54" s="25">
        <v>0</v>
      </c>
      <c r="AW54" s="25">
        <v>0</v>
      </c>
      <c r="AX54" s="25">
        <v>0</v>
      </c>
      <c r="AY54" s="25">
        <v>1</v>
      </c>
      <c r="AZ54" s="25">
        <v>0</v>
      </c>
      <c r="BA54" s="25">
        <v>0</v>
      </c>
      <c r="BB54" s="25"/>
    </row>
    <row r="55" spans="1:54" x14ac:dyDescent="0.2">
      <c r="A55" s="24">
        <v>10</v>
      </c>
      <c r="B55" s="25">
        <v>0</v>
      </c>
      <c r="C55" s="25">
        <v>0</v>
      </c>
      <c r="D55" s="25">
        <v>0</v>
      </c>
      <c r="E55" s="25">
        <v>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</v>
      </c>
      <c r="N55" s="24">
        <v>10</v>
      </c>
      <c r="O55" s="25">
        <v>0</v>
      </c>
      <c r="P55" s="25">
        <v>0</v>
      </c>
      <c r="Q55" s="25">
        <v>6</v>
      </c>
      <c r="R55" s="25">
        <v>1</v>
      </c>
      <c r="S55" s="25">
        <v>1</v>
      </c>
      <c r="T55" s="25">
        <v>3</v>
      </c>
      <c r="U55" s="25">
        <v>4</v>
      </c>
      <c r="V55" s="25">
        <v>0</v>
      </c>
      <c r="W55" s="25">
        <v>2</v>
      </c>
      <c r="X55" s="25">
        <v>3</v>
      </c>
      <c r="Y55" s="25"/>
      <c r="AB55" s="24">
        <v>10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1</v>
      </c>
      <c r="AM55" s="25"/>
      <c r="AQ55" s="24">
        <v>10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/>
    </row>
    <row r="56" spans="1:54" x14ac:dyDescent="0.2">
      <c r="A56" s="24">
        <v>11</v>
      </c>
      <c r="B56" s="25" t="s">
        <v>14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N56" s="24">
        <v>11</v>
      </c>
      <c r="O56" s="25" t="s">
        <v>14</v>
      </c>
      <c r="P56" s="25">
        <v>0</v>
      </c>
      <c r="Q56" s="25">
        <v>1</v>
      </c>
      <c r="R56" s="25">
        <v>3</v>
      </c>
      <c r="S56" s="25">
        <v>2</v>
      </c>
      <c r="T56" s="25">
        <v>0</v>
      </c>
      <c r="U56" s="25">
        <v>6</v>
      </c>
      <c r="V56" s="25">
        <v>3</v>
      </c>
      <c r="W56" s="25">
        <v>0</v>
      </c>
      <c r="X56" s="25">
        <v>0</v>
      </c>
      <c r="Y56" s="25"/>
      <c r="AB56" s="24">
        <v>11</v>
      </c>
      <c r="AC56" s="25" t="s">
        <v>14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/>
      <c r="AQ56" s="24">
        <v>11</v>
      </c>
      <c r="AR56" s="25" t="s">
        <v>14</v>
      </c>
      <c r="AS56" s="25">
        <v>0</v>
      </c>
      <c r="AT56" s="25">
        <v>0</v>
      </c>
      <c r="AU56" s="25">
        <v>0</v>
      </c>
      <c r="AV56" s="25">
        <v>1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/>
    </row>
    <row r="57" spans="1:54" s="26" customFormat="1" x14ac:dyDescent="0.2">
      <c r="A57" s="24">
        <v>12</v>
      </c>
      <c r="B57" s="25" t="s">
        <v>14</v>
      </c>
      <c r="C57" s="25" t="s">
        <v>14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N57" s="24">
        <v>12</v>
      </c>
      <c r="O57" s="25" t="s">
        <v>14</v>
      </c>
      <c r="P57" s="25" t="s">
        <v>14</v>
      </c>
      <c r="Q57" s="25">
        <v>0</v>
      </c>
      <c r="R57" s="25">
        <v>1</v>
      </c>
      <c r="S57" s="25">
        <v>3</v>
      </c>
      <c r="T57" s="25">
        <v>2</v>
      </c>
      <c r="U57" s="25">
        <v>2</v>
      </c>
      <c r="V57" s="25">
        <v>2</v>
      </c>
      <c r="W57" s="25">
        <v>3</v>
      </c>
      <c r="X57" s="25">
        <v>3</v>
      </c>
      <c r="Y57" s="25"/>
      <c r="AB57" s="24">
        <v>12</v>
      </c>
      <c r="AC57" s="25" t="s">
        <v>14</v>
      </c>
      <c r="AD57" s="25" t="s">
        <v>14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/>
      <c r="AQ57" s="24">
        <v>12</v>
      </c>
      <c r="AR57" s="25" t="s">
        <v>14</v>
      </c>
      <c r="AS57" s="25" t="s">
        <v>14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/>
    </row>
    <row r="58" spans="1:54" s="26" customFormat="1" x14ac:dyDescent="0.2">
      <c r="A58" s="24">
        <v>13</v>
      </c>
      <c r="B58" s="25" t="s">
        <v>14</v>
      </c>
      <c r="C58" s="25" t="s">
        <v>14</v>
      </c>
      <c r="D58" s="25" t="s">
        <v>14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N58" s="24">
        <v>13</v>
      </c>
      <c r="O58" s="25" t="s">
        <v>14</v>
      </c>
      <c r="P58" s="25" t="s">
        <v>14</v>
      </c>
      <c r="Q58" s="25" t="s">
        <v>14</v>
      </c>
      <c r="R58" s="25">
        <v>1</v>
      </c>
      <c r="S58" s="25">
        <v>1</v>
      </c>
      <c r="T58" s="25">
        <v>3</v>
      </c>
      <c r="U58" s="25">
        <v>3</v>
      </c>
      <c r="V58" s="25">
        <v>2</v>
      </c>
      <c r="W58" s="25">
        <v>2</v>
      </c>
      <c r="X58" s="25">
        <v>3</v>
      </c>
      <c r="Y58" s="25"/>
      <c r="AB58" s="24">
        <v>13</v>
      </c>
      <c r="AC58" s="25" t="s">
        <v>14</v>
      </c>
      <c r="AD58" s="25" t="s">
        <v>14</v>
      </c>
      <c r="AE58" s="25" t="s">
        <v>14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/>
      <c r="AQ58" s="24">
        <v>13</v>
      </c>
      <c r="AR58" s="25" t="s">
        <v>14</v>
      </c>
      <c r="AS58" s="25" t="s">
        <v>14</v>
      </c>
      <c r="AT58" s="25" t="s">
        <v>14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/>
    </row>
    <row r="59" spans="1:54" s="26" customFormat="1" x14ac:dyDescent="0.2">
      <c r="A59" s="24">
        <v>14</v>
      </c>
      <c r="B59" s="25" t="s">
        <v>14</v>
      </c>
      <c r="C59" s="25" t="s">
        <v>14</v>
      </c>
      <c r="D59" s="25" t="s">
        <v>14</v>
      </c>
      <c r="E59" s="25" t="s">
        <v>14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N59" s="24">
        <v>14</v>
      </c>
      <c r="O59" s="25" t="s">
        <v>14</v>
      </c>
      <c r="P59" s="25" t="s">
        <v>14</v>
      </c>
      <c r="Q59" s="25" t="s">
        <v>14</v>
      </c>
      <c r="R59" s="25" t="s">
        <v>14</v>
      </c>
      <c r="S59" s="25">
        <v>0</v>
      </c>
      <c r="T59" s="25">
        <v>0</v>
      </c>
      <c r="U59" s="25">
        <v>2</v>
      </c>
      <c r="V59" s="25">
        <v>0</v>
      </c>
      <c r="W59" s="25">
        <v>0</v>
      </c>
      <c r="X59" s="25">
        <v>3</v>
      </c>
      <c r="Y59" s="25"/>
      <c r="AB59" s="24">
        <v>14</v>
      </c>
      <c r="AC59" s="25" t="s">
        <v>14</v>
      </c>
      <c r="AD59" s="25" t="s">
        <v>14</v>
      </c>
      <c r="AE59" s="25" t="s">
        <v>14</v>
      </c>
      <c r="AF59" s="25" t="s">
        <v>14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/>
      <c r="AQ59" s="24">
        <v>14</v>
      </c>
      <c r="AR59" s="25" t="s">
        <v>14</v>
      </c>
      <c r="AS59" s="25" t="s">
        <v>14</v>
      </c>
      <c r="AT59" s="25" t="s">
        <v>14</v>
      </c>
      <c r="AU59" s="25" t="s">
        <v>14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  <c r="BA59" s="25">
        <v>0</v>
      </c>
      <c r="BB59" s="25"/>
    </row>
    <row r="60" spans="1:54" s="26" customFormat="1" x14ac:dyDescent="0.2">
      <c r="A60" s="24">
        <v>15</v>
      </c>
      <c r="B60" s="25" t="s">
        <v>14</v>
      </c>
      <c r="C60" s="25" t="s">
        <v>14</v>
      </c>
      <c r="D60" s="25" t="s">
        <v>14</v>
      </c>
      <c r="E60" s="25" t="s">
        <v>14</v>
      </c>
      <c r="F60" s="25" t="s">
        <v>14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N60" s="24">
        <v>15</v>
      </c>
      <c r="O60" s="25" t="s">
        <v>14</v>
      </c>
      <c r="P60" s="25" t="s">
        <v>14</v>
      </c>
      <c r="Q60" s="25" t="s">
        <v>14</v>
      </c>
      <c r="R60" s="25" t="s">
        <v>14</v>
      </c>
      <c r="S60" s="25" t="s">
        <v>14</v>
      </c>
      <c r="T60" s="25">
        <v>1</v>
      </c>
      <c r="U60" s="25">
        <v>0</v>
      </c>
      <c r="V60" s="25">
        <v>2</v>
      </c>
      <c r="W60" s="25">
        <v>0</v>
      </c>
      <c r="X60" s="25">
        <v>1</v>
      </c>
      <c r="Y60" s="25"/>
      <c r="AB60" s="24">
        <v>15</v>
      </c>
      <c r="AC60" s="25" t="s">
        <v>14</v>
      </c>
      <c r="AD60" s="25" t="s">
        <v>14</v>
      </c>
      <c r="AE60" s="25" t="s">
        <v>14</v>
      </c>
      <c r="AF60" s="25" t="s">
        <v>14</v>
      </c>
      <c r="AG60" s="25" t="s">
        <v>14</v>
      </c>
      <c r="AH60" s="25">
        <v>0</v>
      </c>
      <c r="AI60" s="25">
        <v>0</v>
      </c>
      <c r="AJ60" s="25">
        <v>0</v>
      </c>
      <c r="AK60" s="25">
        <v>0</v>
      </c>
      <c r="AL60" s="25">
        <v>0</v>
      </c>
      <c r="AM60" s="25"/>
      <c r="AQ60" s="24">
        <v>15</v>
      </c>
      <c r="AR60" s="25" t="s">
        <v>14</v>
      </c>
      <c r="AS60" s="25" t="s">
        <v>14</v>
      </c>
      <c r="AT60" s="25" t="s">
        <v>14</v>
      </c>
      <c r="AU60" s="25" t="s">
        <v>14</v>
      </c>
      <c r="AV60" s="25" t="s">
        <v>14</v>
      </c>
      <c r="AW60" s="25">
        <v>0</v>
      </c>
      <c r="AX60" s="25">
        <v>0</v>
      </c>
      <c r="AY60" s="25">
        <v>0</v>
      </c>
      <c r="AZ60" s="25">
        <v>0</v>
      </c>
      <c r="BA60" s="25">
        <v>0</v>
      </c>
      <c r="BB60" s="25"/>
    </row>
    <row r="61" spans="1:54" s="26" customFormat="1" x14ac:dyDescent="0.2">
      <c r="A61" s="24">
        <v>16</v>
      </c>
      <c r="B61" s="25" t="s">
        <v>14</v>
      </c>
      <c r="C61" s="25" t="s">
        <v>14</v>
      </c>
      <c r="D61" s="25" t="s">
        <v>14</v>
      </c>
      <c r="E61" s="25" t="s">
        <v>14</v>
      </c>
      <c r="F61" s="25" t="s">
        <v>14</v>
      </c>
      <c r="G61" s="25" t="s">
        <v>14</v>
      </c>
      <c r="H61" s="25">
        <v>0</v>
      </c>
      <c r="I61" s="25">
        <v>0</v>
      </c>
      <c r="J61" s="25">
        <v>0</v>
      </c>
      <c r="K61" s="25">
        <v>0</v>
      </c>
      <c r="N61" s="24">
        <v>16</v>
      </c>
      <c r="O61" s="25" t="s">
        <v>14</v>
      </c>
      <c r="P61" s="25" t="s">
        <v>14</v>
      </c>
      <c r="Q61" s="25" t="s">
        <v>14</v>
      </c>
      <c r="R61" s="25" t="s">
        <v>14</v>
      </c>
      <c r="S61" s="25" t="s">
        <v>14</v>
      </c>
      <c r="T61" s="25" t="s">
        <v>14</v>
      </c>
      <c r="U61" s="25">
        <v>1</v>
      </c>
      <c r="V61" s="25">
        <v>0</v>
      </c>
      <c r="W61" s="25">
        <v>7</v>
      </c>
      <c r="X61" s="25">
        <v>0</v>
      </c>
      <c r="Y61" s="25"/>
      <c r="AB61" s="24">
        <v>16</v>
      </c>
      <c r="AC61" s="25" t="s">
        <v>14</v>
      </c>
      <c r="AD61" s="25" t="s">
        <v>14</v>
      </c>
      <c r="AE61" s="25" t="s">
        <v>14</v>
      </c>
      <c r="AF61" s="25" t="s">
        <v>14</v>
      </c>
      <c r="AG61" s="25" t="s">
        <v>14</v>
      </c>
      <c r="AH61" s="25" t="s">
        <v>14</v>
      </c>
      <c r="AI61" s="25">
        <v>0</v>
      </c>
      <c r="AJ61" s="25">
        <v>0</v>
      </c>
      <c r="AK61" s="25">
        <v>0</v>
      </c>
      <c r="AL61" s="25">
        <v>1</v>
      </c>
      <c r="AM61" s="25"/>
      <c r="AQ61" s="24">
        <v>16</v>
      </c>
      <c r="AR61" s="25" t="s">
        <v>14</v>
      </c>
      <c r="AS61" s="25" t="s">
        <v>14</v>
      </c>
      <c r="AT61" s="25" t="s">
        <v>14</v>
      </c>
      <c r="AU61" s="25" t="s">
        <v>14</v>
      </c>
      <c r="AV61" s="25" t="s">
        <v>14</v>
      </c>
      <c r="AW61" s="25" t="s">
        <v>14</v>
      </c>
      <c r="AX61" s="25">
        <v>0</v>
      </c>
      <c r="AY61" s="25">
        <v>0</v>
      </c>
      <c r="AZ61" s="25">
        <v>0</v>
      </c>
      <c r="BA61" s="25">
        <v>0</v>
      </c>
      <c r="BB61" s="25"/>
    </row>
    <row r="62" spans="1:54" s="26" customFormat="1" x14ac:dyDescent="0.2">
      <c r="A62" s="24">
        <v>17</v>
      </c>
      <c r="B62" s="25" t="s">
        <v>14</v>
      </c>
      <c r="C62" s="25" t="s">
        <v>14</v>
      </c>
      <c r="D62" s="25" t="s">
        <v>14</v>
      </c>
      <c r="E62" s="25" t="s">
        <v>14</v>
      </c>
      <c r="F62" s="25" t="s">
        <v>14</v>
      </c>
      <c r="G62" s="25" t="s">
        <v>14</v>
      </c>
      <c r="H62" s="25" t="s">
        <v>14</v>
      </c>
      <c r="I62" s="25">
        <v>0</v>
      </c>
      <c r="J62" s="25">
        <v>0</v>
      </c>
      <c r="K62" s="25">
        <v>0</v>
      </c>
      <c r="N62" s="24">
        <v>17</v>
      </c>
      <c r="O62" s="25" t="s">
        <v>14</v>
      </c>
      <c r="P62" s="25" t="s">
        <v>14</v>
      </c>
      <c r="Q62" s="25" t="s">
        <v>14</v>
      </c>
      <c r="R62" s="25" t="s">
        <v>14</v>
      </c>
      <c r="S62" s="25" t="s">
        <v>14</v>
      </c>
      <c r="T62" s="25" t="s">
        <v>14</v>
      </c>
      <c r="U62" s="25" t="s">
        <v>14</v>
      </c>
      <c r="V62" s="25">
        <v>0</v>
      </c>
      <c r="W62" s="25">
        <v>1</v>
      </c>
      <c r="X62" s="25">
        <v>1</v>
      </c>
      <c r="Y62" s="25"/>
      <c r="AB62" s="24">
        <v>17</v>
      </c>
      <c r="AC62" s="25" t="s">
        <v>14</v>
      </c>
      <c r="AD62" s="25" t="s">
        <v>14</v>
      </c>
      <c r="AE62" s="25" t="s">
        <v>14</v>
      </c>
      <c r="AF62" s="25" t="s">
        <v>14</v>
      </c>
      <c r="AG62" s="25" t="s">
        <v>14</v>
      </c>
      <c r="AH62" s="25" t="s">
        <v>14</v>
      </c>
      <c r="AI62" s="25" t="s">
        <v>14</v>
      </c>
      <c r="AJ62" s="25">
        <v>0</v>
      </c>
      <c r="AK62" s="25">
        <v>0</v>
      </c>
      <c r="AL62" s="25">
        <v>0</v>
      </c>
      <c r="AM62" s="25"/>
      <c r="AQ62" s="24">
        <v>17</v>
      </c>
      <c r="AR62" s="25" t="s">
        <v>14</v>
      </c>
      <c r="AS62" s="25" t="s">
        <v>14</v>
      </c>
      <c r="AT62" s="25" t="s">
        <v>14</v>
      </c>
      <c r="AU62" s="25" t="s">
        <v>14</v>
      </c>
      <c r="AV62" s="25" t="s">
        <v>14</v>
      </c>
      <c r="AW62" s="25" t="s">
        <v>14</v>
      </c>
      <c r="AX62" s="25" t="s">
        <v>14</v>
      </c>
      <c r="AY62" s="25">
        <v>0</v>
      </c>
      <c r="AZ62" s="25">
        <v>0</v>
      </c>
      <c r="BA62" s="25">
        <v>0</v>
      </c>
      <c r="BB62" s="25"/>
    </row>
    <row r="63" spans="1:54" s="26" customFormat="1" x14ac:dyDescent="0.2">
      <c r="A63" s="24">
        <v>18</v>
      </c>
      <c r="B63" s="25" t="s">
        <v>14</v>
      </c>
      <c r="C63" s="25" t="s">
        <v>14</v>
      </c>
      <c r="D63" s="25" t="s">
        <v>14</v>
      </c>
      <c r="E63" s="25" t="s">
        <v>14</v>
      </c>
      <c r="F63" s="25" t="s">
        <v>14</v>
      </c>
      <c r="G63" s="25" t="s">
        <v>14</v>
      </c>
      <c r="H63" s="25" t="s">
        <v>14</v>
      </c>
      <c r="I63" s="25" t="s">
        <v>14</v>
      </c>
      <c r="J63" s="25">
        <v>0</v>
      </c>
      <c r="K63" s="25">
        <v>0</v>
      </c>
      <c r="N63" s="24">
        <v>18</v>
      </c>
      <c r="O63" s="25" t="s">
        <v>14</v>
      </c>
      <c r="P63" s="25" t="s">
        <v>14</v>
      </c>
      <c r="Q63" s="25" t="s">
        <v>14</v>
      </c>
      <c r="R63" s="25" t="s">
        <v>14</v>
      </c>
      <c r="S63" s="25" t="s">
        <v>14</v>
      </c>
      <c r="T63" s="25" t="s">
        <v>14</v>
      </c>
      <c r="U63" s="25" t="s">
        <v>14</v>
      </c>
      <c r="V63" s="25" t="s">
        <v>14</v>
      </c>
      <c r="W63" s="25">
        <v>0</v>
      </c>
      <c r="X63" s="25">
        <v>1</v>
      </c>
      <c r="Y63" s="25"/>
      <c r="AB63" s="24">
        <v>18</v>
      </c>
      <c r="AC63" s="25" t="s">
        <v>14</v>
      </c>
      <c r="AD63" s="25" t="s">
        <v>14</v>
      </c>
      <c r="AE63" s="25" t="s">
        <v>14</v>
      </c>
      <c r="AF63" s="25" t="s">
        <v>14</v>
      </c>
      <c r="AG63" s="25" t="s">
        <v>14</v>
      </c>
      <c r="AH63" s="25" t="s">
        <v>14</v>
      </c>
      <c r="AI63" s="25" t="s">
        <v>14</v>
      </c>
      <c r="AJ63" s="25" t="s">
        <v>14</v>
      </c>
      <c r="AK63" s="25">
        <v>0</v>
      </c>
      <c r="AL63" s="25">
        <v>0</v>
      </c>
      <c r="AM63" s="25"/>
      <c r="AQ63" s="24">
        <v>18</v>
      </c>
      <c r="AR63" s="25" t="s">
        <v>14</v>
      </c>
      <c r="AS63" s="25" t="s">
        <v>14</v>
      </c>
      <c r="AT63" s="25" t="s">
        <v>14</v>
      </c>
      <c r="AU63" s="25" t="s">
        <v>14</v>
      </c>
      <c r="AV63" s="25" t="s">
        <v>14</v>
      </c>
      <c r="AW63" s="25" t="s">
        <v>14</v>
      </c>
      <c r="AX63" s="25" t="s">
        <v>14</v>
      </c>
      <c r="AY63" s="25" t="s">
        <v>14</v>
      </c>
      <c r="AZ63" s="25">
        <v>0</v>
      </c>
      <c r="BA63" s="25">
        <v>0</v>
      </c>
      <c r="BB63" s="25"/>
    </row>
    <row r="64" spans="1:54" s="26" customFormat="1" ht="15" x14ac:dyDescent="0.2">
      <c r="A64" s="26" t="s">
        <v>15</v>
      </c>
      <c r="B64" s="23">
        <f t="shared" ref="B64:K64" si="0">B44-1995</f>
        <v>10</v>
      </c>
      <c r="C64" s="23">
        <f t="shared" si="0"/>
        <v>11</v>
      </c>
      <c r="D64" s="23">
        <f t="shared" si="0"/>
        <v>12</v>
      </c>
      <c r="E64" s="23">
        <f t="shared" si="0"/>
        <v>13</v>
      </c>
      <c r="F64" s="23">
        <f t="shared" si="0"/>
        <v>14</v>
      </c>
      <c r="G64" s="23">
        <f t="shared" si="0"/>
        <v>15</v>
      </c>
      <c r="H64" s="23">
        <f t="shared" si="0"/>
        <v>16</v>
      </c>
      <c r="I64" s="23">
        <f t="shared" si="0"/>
        <v>17</v>
      </c>
      <c r="J64" s="23">
        <f t="shared" si="0"/>
        <v>18</v>
      </c>
      <c r="K64" s="23">
        <f t="shared" si="0"/>
        <v>19</v>
      </c>
      <c r="N64" s="26" t="s">
        <v>15</v>
      </c>
      <c r="O64" s="23">
        <f t="shared" ref="O64:X64" si="1">O44-1995</f>
        <v>10</v>
      </c>
      <c r="P64" s="23">
        <f t="shared" si="1"/>
        <v>11</v>
      </c>
      <c r="Q64" s="23">
        <f t="shared" si="1"/>
        <v>12</v>
      </c>
      <c r="R64" s="23">
        <f t="shared" si="1"/>
        <v>13</v>
      </c>
      <c r="S64" s="23">
        <f t="shared" si="1"/>
        <v>14</v>
      </c>
      <c r="T64" s="23">
        <f t="shared" si="1"/>
        <v>15</v>
      </c>
      <c r="U64" s="23">
        <f t="shared" si="1"/>
        <v>16</v>
      </c>
      <c r="V64" s="23">
        <f t="shared" si="1"/>
        <v>17</v>
      </c>
      <c r="W64" s="23">
        <f t="shared" si="1"/>
        <v>18</v>
      </c>
      <c r="X64" s="23">
        <f t="shared" si="1"/>
        <v>19</v>
      </c>
      <c r="Y64" s="23"/>
      <c r="AB64" s="26" t="s">
        <v>15</v>
      </c>
      <c r="AC64" s="23">
        <f t="shared" ref="AC64:AL64" si="2">AC44-1995</f>
        <v>10</v>
      </c>
      <c r="AD64" s="23">
        <f t="shared" si="2"/>
        <v>11</v>
      </c>
      <c r="AE64" s="23">
        <f t="shared" si="2"/>
        <v>12</v>
      </c>
      <c r="AF64" s="23">
        <f t="shared" si="2"/>
        <v>13</v>
      </c>
      <c r="AG64" s="23">
        <f t="shared" si="2"/>
        <v>14</v>
      </c>
      <c r="AH64" s="23">
        <f t="shared" si="2"/>
        <v>15</v>
      </c>
      <c r="AI64" s="23">
        <f t="shared" si="2"/>
        <v>16</v>
      </c>
      <c r="AJ64" s="23">
        <f t="shared" si="2"/>
        <v>17</v>
      </c>
      <c r="AK64" s="23">
        <f t="shared" si="2"/>
        <v>18</v>
      </c>
      <c r="AL64" s="23">
        <f t="shared" si="2"/>
        <v>19</v>
      </c>
      <c r="AM64" s="23"/>
      <c r="AQ64" s="26" t="s">
        <v>15</v>
      </c>
      <c r="AR64" s="23">
        <f t="shared" ref="AR64:BA64" si="3">AR44-1995</f>
        <v>10</v>
      </c>
      <c r="AS64" s="23">
        <f t="shared" si="3"/>
        <v>11</v>
      </c>
      <c r="AT64" s="23">
        <f t="shared" si="3"/>
        <v>12</v>
      </c>
      <c r="AU64" s="23">
        <f t="shared" si="3"/>
        <v>13</v>
      </c>
      <c r="AV64" s="23">
        <f t="shared" si="3"/>
        <v>14</v>
      </c>
      <c r="AW64" s="23">
        <f t="shared" si="3"/>
        <v>15</v>
      </c>
      <c r="AX64" s="23">
        <f t="shared" si="3"/>
        <v>16</v>
      </c>
      <c r="AY64" s="23">
        <f t="shared" si="3"/>
        <v>17</v>
      </c>
      <c r="AZ64" s="23">
        <f t="shared" si="3"/>
        <v>18</v>
      </c>
      <c r="BA64" s="23">
        <f t="shared" si="3"/>
        <v>19</v>
      </c>
      <c r="BB64" s="23"/>
    </row>
    <row r="65" spans="1:54" s="26" customFormat="1" ht="15" x14ac:dyDescent="0.2"/>
    <row r="66" spans="1:54" s="26" customFormat="1" ht="15" x14ac:dyDescent="0.2"/>
    <row r="67" spans="1:54" s="26" customFormat="1" ht="15" x14ac:dyDescent="0.2">
      <c r="A67" s="26" t="s">
        <v>16</v>
      </c>
      <c r="N67" s="26" t="s">
        <v>16</v>
      </c>
      <c r="AB67" s="26" t="s">
        <v>16</v>
      </c>
      <c r="AQ67" s="26" t="s">
        <v>16</v>
      </c>
    </row>
    <row r="68" spans="1:54" s="26" customFormat="1" x14ac:dyDescent="0.2">
      <c r="A68" t="s">
        <v>1</v>
      </c>
      <c r="B68" s="23">
        <v>2005</v>
      </c>
      <c r="C68" s="23">
        <v>2006</v>
      </c>
      <c r="D68" s="23">
        <v>2007</v>
      </c>
      <c r="E68" s="23">
        <v>2008</v>
      </c>
      <c r="F68" s="23">
        <v>2009</v>
      </c>
      <c r="G68" s="23">
        <v>2010</v>
      </c>
      <c r="H68" s="23">
        <v>2011</v>
      </c>
      <c r="I68" s="23">
        <v>2012</v>
      </c>
      <c r="J68" s="23">
        <v>2013</v>
      </c>
      <c r="K68" s="23">
        <v>2014</v>
      </c>
      <c r="L68" s="23"/>
      <c r="N68" t="s">
        <v>1</v>
      </c>
      <c r="O68" s="23">
        <v>2005</v>
      </c>
      <c r="P68" s="23">
        <v>2006</v>
      </c>
      <c r="Q68" s="23">
        <v>2007</v>
      </c>
      <c r="R68" s="23">
        <v>2008</v>
      </c>
      <c r="S68" s="23">
        <v>2009</v>
      </c>
      <c r="T68" s="23">
        <v>2010</v>
      </c>
      <c r="U68" s="23">
        <v>2011</v>
      </c>
      <c r="V68" s="23">
        <v>2012</v>
      </c>
      <c r="W68" s="23">
        <v>2013</v>
      </c>
      <c r="X68" s="23">
        <v>2014</v>
      </c>
      <c r="Y68" s="23"/>
      <c r="AB68" t="s">
        <v>1</v>
      </c>
      <c r="AC68" s="23">
        <v>2005</v>
      </c>
      <c r="AD68" s="23">
        <v>2006</v>
      </c>
      <c r="AE68" s="23">
        <v>2007</v>
      </c>
      <c r="AF68" s="23">
        <v>2008</v>
      </c>
      <c r="AG68" s="23">
        <v>2009</v>
      </c>
      <c r="AH68" s="23">
        <v>2010</v>
      </c>
      <c r="AI68" s="23">
        <v>2011</v>
      </c>
      <c r="AJ68" s="23">
        <v>2012</v>
      </c>
      <c r="AK68" s="23">
        <v>2013</v>
      </c>
      <c r="AL68" s="23">
        <v>2014</v>
      </c>
      <c r="AM68" s="23"/>
      <c r="AQ68" t="s">
        <v>1</v>
      </c>
      <c r="AR68" s="23">
        <v>2005</v>
      </c>
      <c r="AS68" s="23">
        <v>2006</v>
      </c>
      <c r="AT68" s="23">
        <v>2007</v>
      </c>
      <c r="AU68" s="23">
        <v>2008</v>
      </c>
      <c r="AV68" s="23">
        <v>2009</v>
      </c>
      <c r="AW68" s="23">
        <v>2010</v>
      </c>
      <c r="AX68" s="23">
        <v>2011</v>
      </c>
      <c r="AY68" s="23">
        <v>2012</v>
      </c>
      <c r="AZ68" s="23">
        <v>2013</v>
      </c>
      <c r="BA68" s="23">
        <v>2014</v>
      </c>
      <c r="BB68" s="23"/>
    </row>
    <row r="69" spans="1:54" s="29" customFormat="1" x14ac:dyDescent="0.2">
      <c r="A69" s="27">
        <v>0</v>
      </c>
      <c r="B69" s="28">
        <v>302</v>
      </c>
      <c r="C69" s="28">
        <v>369</v>
      </c>
      <c r="D69" s="28">
        <v>732</v>
      </c>
      <c r="E69" s="28">
        <v>1118</v>
      </c>
      <c r="F69" s="28">
        <v>542</v>
      </c>
      <c r="G69" s="28">
        <v>824</v>
      </c>
      <c r="H69" s="28">
        <v>1064</v>
      </c>
      <c r="I69" s="28">
        <v>1040</v>
      </c>
      <c r="J69" s="28">
        <v>1418</v>
      </c>
      <c r="K69" s="28">
        <v>1792</v>
      </c>
      <c r="L69" s="7">
        <v>4</v>
      </c>
      <c r="N69" s="27">
        <v>0</v>
      </c>
      <c r="O69" s="30">
        <v>119</v>
      </c>
      <c r="P69" s="28">
        <v>208</v>
      </c>
      <c r="Q69" s="28">
        <v>258</v>
      </c>
      <c r="R69" s="28">
        <v>557</v>
      </c>
      <c r="S69" s="28">
        <v>452</v>
      </c>
      <c r="T69" s="28">
        <v>1039</v>
      </c>
      <c r="U69" s="28">
        <v>1391</v>
      </c>
      <c r="V69" s="28">
        <v>1830</v>
      </c>
      <c r="W69" s="28">
        <v>1919</v>
      </c>
      <c r="X69" s="28">
        <v>2032</v>
      </c>
      <c r="Y69" s="28"/>
      <c r="Z69" s="29">
        <v>23</v>
      </c>
      <c r="AA69" s="30"/>
      <c r="AB69" s="27">
        <v>0</v>
      </c>
      <c r="AC69" s="28">
        <v>65</v>
      </c>
      <c r="AD69" s="28">
        <v>127</v>
      </c>
      <c r="AE69" s="28">
        <v>170</v>
      </c>
      <c r="AF69" s="28">
        <v>190</v>
      </c>
      <c r="AG69" s="28">
        <v>143</v>
      </c>
      <c r="AH69" s="28">
        <v>316</v>
      </c>
      <c r="AI69" s="28">
        <v>392</v>
      </c>
      <c r="AJ69" s="28">
        <v>548</v>
      </c>
      <c r="AK69" s="28">
        <v>654</v>
      </c>
      <c r="AL69" s="28">
        <v>897</v>
      </c>
      <c r="AM69" s="7">
        <v>2</v>
      </c>
      <c r="AQ69" s="27">
        <v>0</v>
      </c>
      <c r="AR69" s="28">
        <v>18</v>
      </c>
      <c r="AS69" s="28">
        <v>36</v>
      </c>
      <c r="AT69" s="28">
        <v>119</v>
      </c>
      <c r="AU69" s="28">
        <v>431</v>
      </c>
      <c r="AV69" s="28">
        <v>1208</v>
      </c>
      <c r="AW69" s="28">
        <v>2671</v>
      </c>
      <c r="AX69" s="28">
        <v>4478</v>
      </c>
      <c r="AY69" s="28">
        <v>5782</v>
      </c>
      <c r="AZ69" s="28">
        <v>6987</v>
      </c>
      <c r="BA69" s="28">
        <v>8353</v>
      </c>
      <c r="BB69" s="28"/>
    </row>
    <row r="70" spans="1:54" s="29" customFormat="1" x14ac:dyDescent="0.2">
      <c r="A70" s="24">
        <v>1</v>
      </c>
      <c r="B70" s="28">
        <v>115</v>
      </c>
      <c r="C70" s="28">
        <v>302</v>
      </c>
      <c r="D70" s="28">
        <v>369</v>
      </c>
      <c r="E70" s="28">
        <v>732</v>
      </c>
      <c r="F70" s="28">
        <v>1118</v>
      </c>
      <c r="G70" s="28">
        <v>542</v>
      </c>
      <c r="H70" s="28">
        <v>824</v>
      </c>
      <c r="I70" s="28">
        <v>1064</v>
      </c>
      <c r="J70" s="28">
        <v>1040</v>
      </c>
      <c r="K70" s="28">
        <v>1418</v>
      </c>
      <c r="L70" s="7">
        <v>2</v>
      </c>
      <c r="N70" s="27">
        <v>1</v>
      </c>
      <c r="O70" s="30">
        <v>68</v>
      </c>
      <c r="P70" s="30">
        <v>119</v>
      </c>
      <c r="Q70" s="28">
        <v>208</v>
      </c>
      <c r="R70" s="28">
        <v>258</v>
      </c>
      <c r="S70" s="28">
        <v>557</v>
      </c>
      <c r="T70" s="28">
        <v>452</v>
      </c>
      <c r="U70" s="28">
        <v>1039</v>
      </c>
      <c r="V70" s="28">
        <v>1391</v>
      </c>
      <c r="W70" s="28">
        <v>1830</v>
      </c>
      <c r="X70" s="28">
        <v>1919</v>
      </c>
      <c r="Y70" s="7">
        <v>18</v>
      </c>
      <c r="Z70" s="29">
        <v>31</v>
      </c>
      <c r="AA70" s="30"/>
      <c r="AB70" s="27">
        <v>1</v>
      </c>
      <c r="AC70" s="28">
        <v>45</v>
      </c>
      <c r="AD70" s="28">
        <v>65</v>
      </c>
      <c r="AE70" s="28">
        <v>127</v>
      </c>
      <c r="AF70" s="28">
        <v>170</v>
      </c>
      <c r="AG70" s="28">
        <v>190</v>
      </c>
      <c r="AH70" s="28">
        <v>143</v>
      </c>
      <c r="AI70" s="28">
        <v>316</v>
      </c>
      <c r="AJ70" s="28">
        <v>392</v>
      </c>
      <c r="AK70" s="28">
        <v>548</v>
      </c>
      <c r="AL70" s="28">
        <v>654</v>
      </c>
      <c r="AM70" s="7">
        <v>3</v>
      </c>
      <c r="AQ70" s="27">
        <v>1</v>
      </c>
      <c r="AR70" s="30">
        <v>13</v>
      </c>
      <c r="AS70" s="28">
        <v>18</v>
      </c>
      <c r="AT70" s="28">
        <v>36</v>
      </c>
      <c r="AU70" s="28">
        <v>119</v>
      </c>
      <c r="AV70" s="28">
        <v>431</v>
      </c>
      <c r="AW70" s="28">
        <v>1208</v>
      </c>
      <c r="AX70" s="28">
        <v>2671</v>
      </c>
      <c r="AY70" s="28">
        <v>4478</v>
      </c>
      <c r="AZ70" s="28">
        <v>5782</v>
      </c>
      <c r="BA70" s="28">
        <v>6987</v>
      </c>
      <c r="BB70" s="28"/>
    </row>
    <row r="71" spans="1:54" s="31" customFormat="1" x14ac:dyDescent="0.2">
      <c r="A71" s="24">
        <v>2</v>
      </c>
      <c r="B71" s="30">
        <v>68</v>
      </c>
      <c r="C71" s="28">
        <v>115</v>
      </c>
      <c r="D71" s="28">
        <v>302</v>
      </c>
      <c r="E71" s="28">
        <v>369</v>
      </c>
      <c r="F71" s="28">
        <v>732</v>
      </c>
      <c r="G71" s="28">
        <v>1118</v>
      </c>
      <c r="H71" s="28">
        <v>542</v>
      </c>
      <c r="I71" s="28">
        <v>824</v>
      </c>
      <c r="J71" s="28">
        <v>1064</v>
      </c>
      <c r="K71" s="28">
        <v>1040</v>
      </c>
      <c r="L71" s="7">
        <v>2</v>
      </c>
      <c r="N71" s="27">
        <v>2</v>
      </c>
      <c r="O71" s="30">
        <v>17</v>
      </c>
      <c r="P71" s="30">
        <v>68</v>
      </c>
      <c r="Q71" s="30">
        <v>119</v>
      </c>
      <c r="R71" s="28">
        <v>208</v>
      </c>
      <c r="S71" s="28">
        <v>258</v>
      </c>
      <c r="T71" s="28">
        <v>557</v>
      </c>
      <c r="U71" s="28">
        <v>452</v>
      </c>
      <c r="V71" s="28">
        <v>1039</v>
      </c>
      <c r="W71" s="28">
        <v>1391</v>
      </c>
      <c r="X71" s="28">
        <v>1830</v>
      </c>
      <c r="Y71" s="7">
        <v>11</v>
      </c>
      <c r="Z71" s="31">
        <v>18</v>
      </c>
      <c r="AA71" s="30"/>
      <c r="AB71" s="27">
        <v>2</v>
      </c>
      <c r="AC71" s="28">
        <v>22</v>
      </c>
      <c r="AD71" s="28">
        <v>45</v>
      </c>
      <c r="AE71" s="28">
        <v>65</v>
      </c>
      <c r="AF71" s="28">
        <v>127</v>
      </c>
      <c r="AG71" s="28">
        <v>170</v>
      </c>
      <c r="AH71" s="28">
        <v>190</v>
      </c>
      <c r="AI71" s="28">
        <v>143</v>
      </c>
      <c r="AJ71" s="28">
        <v>316</v>
      </c>
      <c r="AK71" s="28">
        <v>392</v>
      </c>
      <c r="AL71" s="28">
        <v>548</v>
      </c>
      <c r="AM71" s="7">
        <v>5</v>
      </c>
      <c r="AQ71" s="27">
        <v>2</v>
      </c>
      <c r="AR71" s="30">
        <v>11</v>
      </c>
      <c r="AS71" s="30">
        <v>13</v>
      </c>
      <c r="AT71" s="28">
        <v>18</v>
      </c>
      <c r="AU71" s="28">
        <v>36</v>
      </c>
      <c r="AV71" s="28">
        <v>119</v>
      </c>
      <c r="AW71" s="28">
        <v>431</v>
      </c>
      <c r="AX71" s="28">
        <v>1208</v>
      </c>
      <c r="AY71" s="28">
        <v>2671</v>
      </c>
      <c r="AZ71" s="28">
        <v>4478</v>
      </c>
      <c r="BA71" s="28">
        <v>5782</v>
      </c>
      <c r="BB71" s="28"/>
    </row>
    <row r="72" spans="1:54" s="31" customFormat="1" x14ac:dyDescent="0.2">
      <c r="A72" s="24">
        <v>3</v>
      </c>
      <c r="B72" s="30">
        <v>16</v>
      </c>
      <c r="C72" s="30">
        <v>68</v>
      </c>
      <c r="D72" s="28">
        <v>115</v>
      </c>
      <c r="E72" s="28">
        <v>302</v>
      </c>
      <c r="F72" s="28">
        <v>369</v>
      </c>
      <c r="G72" s="28">
        <v>732</v>
      </c>
      <c r="H72" s="28">
        <v>1118</v>
      </c>
      <c r="I72" s="28">
        <v>542</v>
      </c>
      <c r="J72" s="28">
        <v>824</v>
      </c>
      <c r="K72" s="28">
        <v>1064</v>
      </c>
      <c r="L72" s="7">
        <v>2</v>
      </c>
      <c r="N72" s="27">
        <v>3</v>
      </c>
      <c r="O72" s="30">
        <v>14</v>
      </c>
      <c r="P72" s="30">
        <v>17</v>
      </c>
      <c r="Q72" s="30">
        <v>68</v>
      </c>
      <c r="R72" s="30">
        <v>119</v>
      </c>
      <c r="S72" s="28">
        <v>208</v>
      </c>
      <c r="T72" s="28">
        <v>258</v>
      </c>
      <c r="U72" s="28">
        <v>557</v>
      </c>
      <c r="V72" s="28">
        <v>452</v>
      </c>
      <c r="W72" s="28">
        <v>1039</v>
      </c>
      <c r="X72" s="28">
        <v>1391</v>
      </c>
      <c r="Y72" s="7">
        <v>34</v>
      </c>
      <c r="Z72" s="31">
        <v>14</v>
      </c>
      <c r="AA72" s="30"/>
      <c r="AB72" s="27">
        <v>3</v>
      </c>
      <c r="AC72" s="28">
        <v>17</v>
      </c>
      <c r="AD72" s="28">
        <v>22</v>
      </c>
      <c r="AE72" s="28">
        <v>45</v>
      </c>
      <c r="AF72" s="28">
        <v>65</v>
      </c>
      <c r="AG72" s="28">
        <v>127</v>
      </c>
      <c r="AH72" s="28">
        <v>170</v>
      </c>
      <c r="AI72" s="28">
        <v>190</v>
      </c>
      <c r="AJ72" s="28">
        <v>143</v>
      </c>
      <c r="AK72" s="28">
        <v>316</v>
      </c>
      <c r="AL72" s="28">
        <v>392</v>
      </c>
      <c r="AM72" s="7">
        <v>6</v>
      </c>
      <c r="AQ72" s="27">
        <v>3</v>
      </c>
      <c r="AR72" s="30">
        <v>7</v>
      </c>
      <c r="AS72" s="30">
        <v>11</v>
      </c>
      <c r="AT72" s="30">
        <v>13</v>
      </c>
      <c r="AU72" s="28">
        <v>18</v>
      </c>
      <c r="AV72" s="28">
        <v>36</v>
      </c>
      <c r="AW72" s="28">
        <v>119</v>
      </c>
      <c r="AX72" s="28">
        <v>431</v>
      </c>
      <c r="AY72" s="28">
        <v>1208</v>
      </c>
      <c r="AZ72" s="28">
        <v>2671</v>
      </c>
      <c r="BA72" s="28">
        <v>4478</v>
      </c>
      <c r="BB72" s="28"/>
    </row>
    <row r="73" spans="1:54" s="31" customFormat="1" x14ac:dyDescent="0.2">
      <c r="A73" s="24">
        <v>4</v>
      </c>
      <c r="B73" s="30">
        <v>20</v>
      </c>
      <c r="C73" s="30">
        <v>16</v>
      </c>
      <c r="D73" s="30">
        <v>68</v>
      </c>
      <c r="E73" s="28">
        <v>115</v>
      </c>
      <c r="F73" s="28">
        <v>302</v>
      </c>
      <c r="G73" s="28">
        <v>369</v>
      </c>
      <c r="H73" s="28">
        <v>732</v>
      </c>
      <c r="I73" s="28">
        <v>1118</v>
      </c>
      <c r="J73" s="28">
        <v>542</v>
      </c>
      <c r="K73" s="28">
        <v>824</v>
      </c>
      <c r="L73" s="7">
        <v>3</v>
      </c>
      <c r="N73" s="27">
        <v>4</v>
      </c>
      <c r="O73" s="30">
        <v>26</v>
      </c>
      <c r="P73" s="30">
        <v>14</v>
      </c>
      <c r="Q73" s="30">
        <v>17</v>
      </c>
      <c r="R73" s="30">
        <v>68</v>
      </c>
      <c r="S73" s="30">
        <v>119</v>
      </c>
      <c r="T73" s="28">
        <v>208</v>
      </c>
      <c r="U73" s="28">
        <v>258</v>
      </c>
      <c r="V73" s="28">
        <v>557</v>
      </c>
      <c r="W73" s="28">
        <v>452</v>
      </c>
      <c r="X73" s="28">
        <v>1039</v>
      </c>
      <c r="Y73" s="7">
        <v>30</v>
      </c>
      <c r="Z73" s="31">
        <v>42</v>
      </c>
      <c r="AA73" s="30"/>
      <c r="AB73" s="27">
        <v>4</v>
      </c>
      <c r="AC73" s="28">
        <v>11</v>
      </c>
      <c r="AD73" s="28">
        <v>17</v>
      </c>
      <c r="AE73" s="28">
        <v>22</v>
      </c>
      <c r="AF73" s="28">
        <v>45</v>
      </c>
      <c r="AG73" s="28">
        <v>65</v>
      </c>
      <c r="AH73" s="28">
        <v>127</v>
      </c>
      <c r="AI73" s="28">
        <v>170</v>
      </c>
      <c r="AJ73" s="28">
        <v>190</v>
      </c>
      <c r="AK73" s="28">
        <v>143</v>
      </c>
      <c r="AL73" s="28">
        <v>316</v>
      </c>
      <c r="AM73" s="7">
        <v>0</v>
      </c>
      <c r="AQ73" s="27">
        <v>4</v>
      </c>
      <c r="AR73" s="30">
        <v>6</v>
      </c>
      <c r="AS73" s="30">
        <v>7</v>
      </c>
      <c r="AT73" s="30">
        <v>11</v>
      </c>
      <c r="AU73" s="30">
        <v>13</v>
      </c>
      <c r="AV73" s="28">
        <v>18</v>
      </c>
      <c r="AW73" s="28">
        <v>36</v>
      </c>
      <c r="AX73" s="28">
        <v>119</v>
      </c>
      <c r="AY73" s="28">
        <v>431</v>
      </c>
      <c r="AZ73" s="28">
        <v>1208</v>
      </c>
      <c r="BA73" s="28">
        <v>2671</v>
      </c>
      <c r="BB73" s="28"/>
    </row>
    <row r="74" spans="1:54" s="31" customFormat="1" x14ac:dyDescent="0.2">
      <c r="A74" s="24">
        <v>5</v>
      </c>
      <c r="B74" s="30">
        <v>3</v>
      </c>
      <c r="C74" s="30">
        <v>20</v>
      </c>
      <c r="D74" s="30">
        <v>16</v>
      </c>
      <c r="E74" s="30">
        <v>68</v>
      </c>
      <c r="F74" s="28">
        <v>115</v>
      </c>
      <c r="G74" s="28">
        <v>302</v>
      </c>
      <c r="H74" s="28">
        <v>369</v>
      </c>
      <c r="I74" s="28">
        <v>732</v>
      </c>
      <c r="J74" s="28">
        <v>1118</v>
      </c>
      <c r="K74" s="28">
        <v>542</v>
      </c>
      <c r="L74" s="7">
        <v>3</v>
      </c>
      <c r="N74" s="27">
        <v>5</v>
      </c>
      <c r="O74" s="30">
        <v>32</v>
      </c>
      <c r="P74" s="30">
        <v>26</v>
      </c>
      <c r="Q74" s="30">
        <v>14</v>
      </c>
      <c r="R74" s="30">
        <v>17</v>
      </c>
      <c r="S74" s="30">
        <v>68</v>
      </c>
      <c r="T74" s="30">
        <v>119</v>
      </c>
      <c r="U74" s="28">
        <v>208</v>
      </c>
      <c r="V74" s="28">
        <v>258</v>
      </c>
      <c r="W74" s="28">
        <v>557</v>
      </c>
      <c r="X74" s="28">
        <v>452</v>
      </c>
      <c r="Y74" s="7">
        <v>13</v>
      </c>
      <c r="Z74" s="31">
        <v>63</v>
      </c>
      <c r="AA74" s="30"/>
      <c r="AB74" s="27">
        <v>5</v>
      </c>
      <c r="AC74" s="28">
        <v>11</v>
      </c>
      <c r="AD74" s="28">
        <v>11</v>
      </c>
      <c r="AE74" s="28">
        <v>17</v>
      </c>
      <c r="AF74" s="28">
        <v>22</v>
      </c>
      <c r="AG74" s="28">
        <v>45</v>
      </c>
      <c r="AH74" s="28">
        <v>65</v>
      </c>
      <c r="AI74" s="28">
        <v>127</v>
      </c>
      <c r="AJ74" s="28">
        <v>170</v>
      </c>
      <c r="AK74" s="28">
        <v>190</v>
      </c>
      <c r="AL74" s="28">
        <v>143</v>
      </c>
      <c r="AM74" s="7">
        <v>11</v>
      </c>
      <c r="AQ74" s="27">
        <v>5</v>
      </c>
      <c r="AR74" s="30">
        <v>6</v>
      </c>
      <c r="AS74" s="30">
        <v>6</v>
      </c>
      <c r="AT74" s="30">
        <v>7</v>
      </c>
      <c r="AU74" s="30">
        <v>11</v>
      </c>
      <c r="AV74" s="30">
        <v>13</v>
      </c>
      <c r="AW74" s="28">
        <v>18</v>
      </c>
      <c r="AX74" s="28">
        <v>36</v>
      </c>
      <c r="AY74" s="28">
        <v>119</v>
      </c>
      <c r="AZ74" s="28">
        <v>431</v>
      </c>
      <c r="BA74" s="28">
        <v>1208</v>
      </c>
      <c r="BB74" s="28"/>
    </row>
    <row r="75" spans="1:54" s="31" customFormat="1" x14ac:dyDescent="0.2">
      <c r="A75" s="24">
        <v>6</v>
      </c>
      <c r="B75" s="30">
        <v>3</v>
      </c>
      <c r="C75" s="30">
        <v>3</v>
      </c>
      <c r="D75" s="30">
        <v>20</v>
      </c>
      <c r="E75" s="30">
        <v>16</v>
      </c>
      <c r="F75" s="30">
        <v>68</v>
      </c>
      <c r="G75" s="28">
        <v>115</v>
      </c>
      <c r="H75" s="28">
        <v>302</v>
      </c>
      <c r="I75" s="28">
        <v>369</v>
      </c>
      <c r="J75" s="28">
        <v>732</v>
      </c>
      <c r="K75" s="28">
        <v>1118</v>
      </c>
      <c r="L75" s="7">
        <v>20</v>
      </c>
      <c r="N75" s="27">
        <v>6</v>
      </c>
      <c r="O75" s="30">
        <v>13</v>
      </c>
      <c r="P75" s="30">
        <v>32</v>
      </c>
      <c r="Q75" s="30">
        <v>26</v>
      </c>
      <c r="R75" s="30">
        <v>14</v>
      </c>
      <c r="S75" s="30">
        <v>17</v>
      </c>
      <c r="T75" s="30">
        <v>68</v>
      </c>
      <c r="U75" s="30">
        <v>119</v>
      </c>
      <c r="V75" s="28">
        <v>208</v>
      </c>
      <c r="W75" s="28">
        <v>258</v>
      </c>
      <c r="X75" s="28">
        <v>557</v>
      </c>
      <c r="Y75" s="7">
        <v>32</v>
      </c>
      <c r="Z75" s="31">
        <v>47</v>
      </c>
      <c r="AA75" s="30"/>
      <c r="AB75" s="27">
        <v>6</v>
      </c>
      <c r="AC75" s="28">
        <v>0</v>
      </c>
      <c r="AD75" s="28">
        <v>11</v>
      </c>
      <c r="AE75" s="28">
        <v>11</v>
      </c>
      <c r="AF75" s="28">
        <v>17</v>
      </c>
      <c r="AG75" s="28">
        <v>22</v>
      </c>
      <c r="AH75" s="28">
        <v>45</v>
      </c>
      <c r="AI75" s="28">
        <v>65</v>
      </c>
      <c r="AJ75" s="28">
        <v>127</v>
      </c>
      <c r="AK75" s="28">
        <v>170</v>
      </c>
      <c r="AL75" s="28">
        <v>190</v>
      </c>
      <c r="AM75" s="7">
        <v>11</v>
      </c>
      <c r="AQ75" s="27">
        <v>6</v>
      </c>
      <c r="AR75" s="30">
        <v>6</v>
      </c>
      <c r="AS75" s="30">
        <v>6</v>
      </c>
      <c r="AT75" s="30">
        <v>6</v>
      </c>
      <c r="AU75" s="30">
        <v>7</v>
      </c>
      <c r="AV75" s="30">
        <v>11</v>
      </c>
      <c r="AW75" s="30">
        <v>13</v>
      </c>
      <c r="AX75" s="28">
        <v>18</v>
      </c>
      <c r="AY75" s="28">
        <v>36</v>
      </c>
      <c r="AZ75" s="28">
        <v>119</v>
      </c>
      <c r="BA75" s="28">
        <v>431</v>
      </c>
      <c r="BB75" s="28"/>
    </row>
    <row r="76" spans="1:54" s="31" customFormat="1" x14ac:dyDescent="0.2">
      <c r="A76" s="24">
        <v>7</v>
      </c>
      <c r="B76" s="30">
        <v>2</v>
      </c>
      <c r="C76" s="30">
        <v>3</v>
      </c>
      <c r="D76" s="30">
        <v>3</v>
      </c>
      <c r="E76" s="30">
        <v>20</v>
      </c>
      <c r="F76" s="30">
        <v>16</v>
      </c>
      <c r="G76" s="30">
        <v>68</v>
      </c>
      <c r="H76" s="28">
        <v>115</v>
      </c>
      <c r="I76" s="28">
        <v>302</v>
      </c>
      <c r="J76" s="28">
        <v>369</v>
      </c>
      <c r="K76" s="28">
        <v>732</v>
      </c>
      <c r="L76" s="7">
        <v>16</v>
      </c>
      <c r="N76" s="27">
        <v>7</v>
      </c>
      <c r="O76" s="30">
        <v>30</v>
      </c>
      <c r="P76" s="30">
        <v>13</v>
      </c>
      <c r="Q76" s="30">
        <v>32</v>
      </c>
      <c r="R76" s="30">
        <v>26</v>
      </c>
      <c r="S76" s="30">
        <v>14</v>
      </c>
      <c r="T76" s="30">
        <v>17</v>
      </c>
      <c r="U76" s="30">
        <v>68</v>
      </c>
      <c r="V76" s="30">
        <v>119</v>
      </c>
      <c r="W76" s="28">
        <v>208</v>
      </c>
      <c r="X76" s="28">
        <v>258</v>
      </c>
      <c r="Y76" s="7">
        <v>26</v>
      </c>
      <c r="Z76" s="31">
        <v>65</v>
      </c>
      <c r="AA76" s="30"/>
      <c r="AB76" s="27">
        <v>7</v>
      </c>
      <c r="AC76" s="28">
        <v>6</v>
      </c>
      <c r="AD76" s="28">
        <v>0</v>
      </c>
      <c r="AE76" s="28">
        <v>11</v>
      </c>
      <c r="AF76" s="28">
        <v>11</v>
      </c>
      <c r="AG76" s="28">
        <v>17</v>
      </c>
      <c r="AH76" s="28">
        <v>22</v>
      </c>
      <c r="AI76" s="28">
        <v>45</v>
      </c>
      <c r="AJ76" s="28">
        <v>65</v>
      </c>
      <c r="AK76" s="28">
        <v>127</v>
      </c>
      <c r="AL76" s="28">
        <v>170</v>
      </c>
      <c r="AM76" s="7">
        <v>17</v>
      </c>
      <c r="AQ76" s="27">
        <v>7</v>
      </c>
      <c r="AR76" s="30">
        <v>1</v>
      </c>
      <c r="AS76" s="30">
        <v>6</v>
      </c>
      <c r="AT76" s="30">
        <v>6</v>
      </c>
      <c r="AU76" s="30">
        <v>6</v>
      </c>
      <c r="AV76" s="30">
        <v>7</v>
      </c>
      <c r="AW76" s="30">
        <v>11</v>
      </c>
      <c r="AX76" s="30">
        <v>13</v>
      </c>
      <c r="AY76" s="28">
        <v>18</v>
      </c>
      <c r="AZ76" s="28">
        <v>36</v>
      </c>
      <c r="BA76" s="28">
        <v>119</v>
      </c>
      <c r="BB76" s="28"/>
    </row>
    <row r="77" spans="1:54" s="31" customFormat="1" x14ac:dyDescent="0.2">
      <c r="A77" s="24">
        <v>8</v>
      </c>
      <c r="B77" s="30">
        <v>2</v>
      </c>
      <c r="C77" s="30">
        <v>2</v>
      </c>
      <c r="D77" s="30">
        <v>3</v>
      </c>
      <c r="E77" s="30">
        <v>3</v>
      </c>
      <c r="F77" s="30">
        <v>20</v>
      </c>
      <c r="G77" s="30">
        <v>16</v>
      </c>
      <c r="H77" s="30">
        <v>68</v>
      </c>
      <c r="I77" s="28">
        <v>115</v>
      </c>
      <c r="J77" s="28">
        <v>302</v>
      </c>
      <c r="K77" s="28">
        <v>369</v>
      </c>
      <c r="L77" s="7">
        <v>68</v>
      </c>
      <c r="N77" s="27">
        <v>8</v>
      </c>
      <c r="O77" s="30">
        <v>34</v>
      </c>
      <c r="P77" s="30">
        <v>30</v>
      </c>
      <c r="Q77" s="30">
        <v>13</v>
      </c>
      <c r="R77" s="30">
        <v>32</v>
      </c>
      <c r="S77" s="30">
        <v>26</v>
      </c>
      <c r="T77" s="30">
        <v>14</v>
      </c>
      <c r="U77" s="30">
        <v>17</v>
      </c>
      <c r="V77" s="30">
        <v>68</v>
      </c>
      <c r="W77" s="30">
        <v>119</v>
      </c>
      <c r="X77" s="28">
        <v>208</v>
      </c>
      <c r="Y77" s="7">
        <v>14</v>
      </c>
      <c r="Z77" s="31">
        <v>80</v>
      </c>
      <c r="AA77" s="30"/>
      <c r="AB77" s="27">
        <v>8</v>
      </c>
      <c r="AC77" s="28">
        <v>5</v>
      </c>
      <c r="AD77" s="28">
        <v>6</v>
      </c>
      <c r="AE77" s="28">
        <v>0</v>
      </c>
      <c r="AF77" s="28">
        <v>11</v>
      </c>
      <c r="AG77" s="28">
        <v>11</v>
      </c>
      <c r="AH77" s="28">
        <v>17</v>
      </c>
      <c r="AI77" s="28">
        <v>22</v>
      </c>
      <c r="AJ77" s="28">
        <v>45</v>
      </c>
      <c r="AK77" s="28">
        <v>65</v>
      </c>
      <c r="AL77" s="28">
        <v>127</v>
      </c>
      <c r="AM77" s="7">
        <v>22</v>
      </c>
      <c r="AQ77" s="27">
        <v>8</v>
      </c>
      <c r="AR77" s="30">
        <v>1</v>
      </c>
      <c r="AS77" s="30">
        <v>1</v>
      </c>
      <c r="AT77" s="30">
        <v>6</v>
      </c>
      <c r="AU77" s="30">
        <v>6</v>
      </c>
      <c r="AV77" s="30">
        <v>6</v>
      </c>
      <c r="AW77" s="30">
        <v>7</v>
      </c>
      <c r="AX77" s="30">
        <v>11</v>
      </c>
      <c r="AY77" s="30">
        <v>13</v>
      </c>
      <c r="AZ77" s="28">
        <v>18</v>
      </c>
      <c r="BA77" s="28">
        <v>36</v>
      </c>
      <c r="BB77" s="28"/>
    </row>
    <row r="78" spans="1:54" s="31" customFormat="1" x14ac:dyDescent="0.2">
      <c r="A78" s="24">
        <v>9</v>
      </c>
      <c r="B78" s="30">
        <v>2</v>
      </c>
      <c r="C78" s="30">
        <v>2</v>
      </c>
      <c r="D78" s="30">
        <v>2</v>
      </c>
      <c r="E78" s="30">
        <v>3</v>
      </c>
      <c r="F78" s="30">
        <v>3</v>
      </c>
      <c r="G78" s="30">
        <v>20</v>
      </c>
      <c r="H78" s="30">
        <v>16</v>
      </c>
      <c r="I78" s="30">
        <v>68</v>
      </c>
      <c r="J78" s="28">
        <v>115</v>
      </c>
      <c r="K78" s="28">
        <v>302</v>
      </c>
      <c r="L78" s="7">
        <v>115</v>
      </c>
      <c r="N78" s="27">
        <v>9</v>
      </c>
      <c r="O78" s="30">
        <v>11</v>
      </c>
      <c r="P78" s="30">
        <v>34</v>
      </c>
      <c r="Q78" s="30">
        <v>30</v>
      </c>
      <c r="R78" s="30">
        <v>13</v>
      </c>
      <c r="S78" s="30">
        <v>32</v>
      </c>
      <c r="T78" s="30">
        <v>26</v>
      </c>
      <c r="U78" s="30">
        <v>14</v>
      </c>
      <c r="V78" s="30">
        <v>17</v>
      </c>
      <c r="W78" s="30">
        <v>68</v>
      </c>
      <c r="X78" s="30">
        <v>199</v>
      </c>
      <c r="Y78" s="7">
        <v>17</v>
      </c>
      <c r="Z78" s="31">
        <v>101</v>
      </c>
      <c r="AA78" s="30"/>
      <c r="AB78" s="27">
        <v>9</v>
      </c>
      <c r="AC78" s="30">
        <v>3</v>
      </c>
      <c r="AD78" s="28">
        <v>5</v>
      </c>
      <c r="AE78" s="28">
        <v>6</v>
      </c>
      <c r="AF78" s="28">
        <v>0</v>
      </c>
      <c r="AG78" s="28">
        <v>11</v>
      </c>
      <c r="AH78" s="28">
        <v>11</v>
      </c>
      <c r="AI78" s="28">
        <v>17</v>
      </c>
      <c r="AJ78" s="28">
        <v>22</v>
      </c>
      <c r="AK78" s="28">
        <v>45</v>
      </c>
      <c r="AL78" s="28">
        <v>65</v>
      </c>
      <c r="AM78" s="7">
        <v>45</v>
      </c>
      <c r="AQ78" s="27">
        <v>9</v>
      </c>
      <c r="AR78" s="30">
        <v>1</v>
      </c>
      <c r="AS78" s="30">
        <v>1</v>
      </c>
      <c r="AT78" s="30">
        <v>1</v>
      </c>
      <c r="AU78" s="30">
        <v>6</v>
      </c>
      <c r="AV78" s="30">
        <v>6</v>
      </c>
      <c r="AW78" s="30">
        <v>6</v>
      </c>
      <c r="AX78" s="30">
        <v>7</v>
      </c>
      <c r="AY78" s="30">
        <v>11</v>
      </c>
      <c r="AZ78" s="30">
        <v>13</v>
      </c>
      <c r="BA78" s="28">
        <v>18</v>
      </c>
      <c r="BB78" s="30"/>
    </row>
    <row r="79" spans="1:54" s="31" customFormat="1" x14ac:dyDescent="0.2">
      <c r="A79" s="24">
        <v>10</v>
      </c>
      <c r="B79" s="30">
        <v>4</v>
      </c>
      <c r="C79" s="30">
        <v>2</v>
      </c>
      <c r="D79" s="30">
        <v>2</v>
      </c>
      <c r="E79" s="30">
        <v>2</v>
      </c>
      <c r="F79" s="30">
        <v>3</v>
      </c>
      <c r="G79" s="30">
        <v>3</v>
      </c>
      <c r="H79" s="30">
        <v>20</v>
      </c>
      <c r="I79" s="30">
        <v>16</v>
      </c>
      <c r="J79" s="30">
        <v>68</v>
      </c>
      <c r="K79" s="28">
        <v>115</v>
      </c>
      <c r="L79" s="7">
        <v>302</v>
      </c>
      <c r="N79" s="27">
        <v>10</v>
      </c>
      <c r="O79" s="30">
        <v>18</v>
      </c>
      <c r="P79" s="30">
        <v>11</v>
      </c>
      <c r="Q79" s="30">
        <v>34</v>
      </c>
      <c r="R79" s="30">
        <v>30</v>
      </c>
      <c r="S79" s="30">
        <v>13</v>
      </c>
      <c r="T79" s="30">
        <v>32</v>
      </c>
      <c r="U79" s="30">
        <v>26</v>
      </c>
      <c r="V79" s="30">
        <v>14</v>
      </c>
      <c r="W79" s="30">
        <v>17</v>
      </c>
      <c r="X79" s="30">
        <v>68</v>
      </c>
      <c r="Y79" s="7">
        <v>68</v>
      </c>
      <c r="Z79" s="31">
        <v>110</v>
      </c>
      <c r="AA79" s="28"/>
      <c r="AB79" s="27">
        <v>10</v>
      </c>
      <c r="AC79" s="30">
        <v>2</v>
      </c>
      <c r="AD79" s="30">
        <v>3</v>
      </c>
      <c r="AE79" s="28">
        <v>5</v>
      </c>
      <c r="AF79" s="28">
        <v>6</v>
      </c>
      <c r="AG79" s="28">
        <v>0</v>
      </c>
      <c r="AH79" s="28">
        <v>11</v>
      </c>
      <c r="AI79" s="28">
        <v>11</v>
      </c>
      <c r="AJ79" s="28">
        <v>17</v>
      </c>
      <c r="AK79" s="28">
        <v>22</v>
      </c>
      <c r="AL79" s="28">
        <v>45</v>
      </c>
      <c r="AM79" s="7">
        <v>65</v>
      </c>
      <c r="AQ79" s="27">
        <v>10</v>
      </c>
      <c r="AR79" s="30">
        <v>1</v>
      </c>
      <c r="AS79" s="30">
        <v>1</v>
      </c>
      <c r="AT79" s="30">
        <v>1</v>
      </c>
      <c r="AU79" s="30">
        <v>1</v>
      </c>
      <c r="AV79" s="30">
        <v>6</v>
      </c>
      <c r="AW79" s="30">
        <v>6</v>
      </c>
      <c r="AX79" s="30">
        <v>6</v>
      </c>
      <c r="AY79" s="30">
        <v>7</v>
      </c>
      <c r="AZ79" s="30">
        <v>11</v>
      </c>
      <c r="BA79" s="30">
        <v>13</v>
      </c>
      <c r="BB79" s="28"/>
    </row>
    <row r="80" spans="1:54" s="31" customFormat="1" x14ac:dyDescent="0.2">
      <c r="A80" s="24">
        <v>11</v>
      </c>
      <c r="B80" s="30" t="s">
        <v>14</v>
      </c>
      <c r="C80" s="30">
        <v>4</v>
      </c>
      <c r="D80" s="30">
        <v>2</v>
      </c>
      <c r="E80" s="30">
        <v>2</v>
      </c>
      <c r="F80" s="30">
        <v>2</v>
      </c>
      <c r="G80" s="30">
        <v>3</v>
      </c>
      <c r="H80" s="30">
        <v>3</v>
      </c>
      <c r="I80" s="30">
        <v>20</v>
      </c>
      <c r="J80" s="30">
        <v>16</v>
      </c>
      <c r="K80" s="30">
        <v>68</v>
      </c>
      <c r="L80" s="8">
        <v>369</v>
      </c>
      <c r="N80" s="27">
        <v>11</v>
      </c>
      <c r="O80" s="30" t="s">
        <v>14</v>
      </c>
      <c r="P80" s="30">
        <v>18</v>
      </c>
      <c r="Q80" s="30">
        <v>11</v>
      </c>
      <c r="R80" s="30">
        <v>34</v>
      </c>
      <c r="S80" s="30">
        <v>30</v>
      </c>
      <c r="T80" s="30">
        <v>13</v>
      </c>
      <c r="U80" s="30">
        <v>32</v>
      </c>
      <c r="V80" s="30">
        <v>26</v>
      </c>
      <c r="W80" s="30">
        <v>14</v>
      </c>
      <c r="X80" s="30">
        <v>17</v>
      </c>
      <c r="Y80" s="7">
        <v>119</v>
      </c>
      <c r="Z80" s="31">
        <v>121</v>
      </c>
      <c r="AA80" s="28"/>
      <c r="AB80" s="27">
        <v>11</v>
      </c>
      <c r="AC80" s="30" t="s">
        <v>14</v>
      </c>
      <c r="AD80" s="30">
        <v>2</v>
      </c>
      <c r="AE80" s="30">
        <v>3</v>
      </c>
      <c r="AF80" s="28">
        <v>5</v>
      </c>
      <c r="AG80" s="28">
        <v>6</v>
      </c>
      <c r="AH80" s="28">
        <v>0</v>
      </c>
      <c r="AI80" s="28">
        <v>11</v>
      </c>
      <c r="AJ80" s="28">
        <v>11</v>
      </c>
      <c r="AK80" s="28">
        <v>17</v>
      </c>
      <c r="AL80" s="28">
        <v>22</v>
      </c>
      <c r="AM80" s="8">
        <v>127</v>
      </c>
      <c r="AQ80" s="27">
        <v>11</v>
      </c>
      <c r="AR80" s="30" t="s">
        <v>14</v>
      </c>
      <c r="AS80" s="30">
        <v>1</v>
      </c>
      <c r="AT80" s="30">
        <v>1</v>
      </c>
      <c r="AU80" s="30">
        <v>1</v>
      </c>
      <c r="AV80" s="30">
        <v>1</v>
      </c>
      <c r="AW80" s="30">
        <v>6</v>
      </c>
      <c r="AX80" s="30">
        <v>6</v>
      </c>
      <c r="AY80" s="30">
        <v>6</v>
      </c>
      <c r="AZ80" s="30">
        <v>7</v>
      </c>
      <c r="BA80" s="30">
        <v>11</v>
      </c>
      <c r="BB80" s="30"/>
    </row>
    <row r="81" spans="1:54" s="31" customFormat="1" x14ac:dyDescent="0.2">
      <c r="A81" s="24">
        <v>12</v>
      </c>
      <c r="B81" s="30" t="s">
        <v>14</v>
      </c>
      <c r="C81" s="30" t="s">
        <v>14</v>
      </c>
      <c r="D81" s="30">
        <v>4</v>
      </c>
      <c r="E81" s="30">
        <v>2</v>
      </c>
      <c r="F81" s="30">
        <v>2</v>
      </c>
      <c r="G81" s="30">
        <v>2</v>
      </c>
      <c r="H81" s="30">
        <v>3</v>
      </c>
      <c r="I81" s="30">
        <v>3</v>
      </c>
      <c r="J81" s="30">
        <v>20</v>
      </c>
      <c r="K81" s="30">
        <v>16</v>
      </c>
      <c r="L81" s="8">
        <v>732</v>
      </c>
      <c r="N81" s="27">
        <v>12</v>
      </c>
      <c r="O81" s="30" t="s">
        <v>14</v>
      </c>
      <c r="P81" s="30" t="s">
        <v>14</v>
      </c>
      <c r="Q81" s="30">
        <v>18</v>
      </c>
      <c r="R81" s="30">
        <v>11</v>
      </c>
      <c r="S81" s="30">
        <v>34</v>
      </c>
      <c r="T81" s="30">
        <v>30</v>
      </c>
      <c r="U81" s="30">
        <v>13</v>
      </c>
      <c r="V81" s="30">
        <v>32</v>
      </c>
      <c r="W81" s="30">
        <v>26</v>
      </c>
      <c r="X81" s="30">
        <v>14</v>
      </c>
      <c r="Y81" s="8">
        <v>208</v>
      </c>
      <c r="Z81" s="31">
        <v>114</v>
      </c>
      <c r="AA81" s="28"/>
      <c r="AB81" s="27">
        <v>12</v>
      </c>
      <c r="AC81" s="30" t="s">
        <v>14</v>
      </c>
      <c r="AD81" s="30" t="s">
        <v>14</v>
      </c>
      <c r="AE81" s="30">
        <v>2</v>
      </c>
      <c r="AF81" s="30">
        <v>3</v>
      </c>
      <c r="AG81" s="28">
        <v>5</v>
      </c>
      <c r="AH81" s="28">
        <v>6</v>
      </c>
      <c r="AI81" s="28">
        <v>0</v>
      </c>
      <c r="AJ81" s="28">
        <v>11</v>
      </c>
      <c r="AK81" s="28">
        <v>11</v>
      </c>
      <c r="AL81" s="28">
        <v>17</v>
      </c>
      <c r="AM81" s="8">
        <v>170</v>
      </c>
      <c r="AQ81" s="27">
        <v>12</v>
      </c>
      <c r="AR81" s="30" t="s">
        <v>14</v>
      </c>
      <c r="AS81" s="30" t="s">
        <v>14</v>
      </c>
      <c r="AT81" s="30">
        <v>1</v>
      </c>
      <c r="AU81" s="30">
        <v>1</v>
      </c>
      <c r="AV81" s="30">
        <v>1</v>
      </c>
      <c r="AW81" s="30">
        <v>1</v>
      </c>
      <c r="AX81" s="30">
        <v>6</v>
      </c>
      <c r="AY81" s="30">
        <v>6</v>
      </c>
      <c r="AZ81" s="30">
        <v>6</v>
      </c>
      <c r="BA81" s="30">
        <v>7</v>
      </c>
      <c r="BB81" s="30"/>
    </row>
    <row r="82" spans="1:54" s="31" customFormat="1" x14ac:dyDescent="0.2">
      <c r="A82" s="24">
        <v>13</v>
      </c>
      <c r="B82" s="30" t="s">
        <v>14</v>
      </c>
      <c r="C82" s="30" t="s">
        <v>14</v>
      </c>
      <c r="D82" s="30" t="s">
        <v>14</v>
      </c>
      <c r="E82" s="30">
        <v>4</v>
      </c>
      <c r="F82" s="30">
        <v>2</v>
      </c>
      <c r="G82" s="30">
        <v>2</v>
      </c>
      <c r="H82" s="30">
        <v>2</v>
      </c>
      <c r="I82" s="30">
        <v>3</v>
      </c>
      <c r="J82" s="30">
        <v>3</v>
      </c>
      <c r="K82" s="30">
        <v>20</v>
      </c>
      <c r="L82" s="8">
        <v>1118</v>
      </c>
      <c r="N82" s="27">
        <v>13</v>
      </c>
      <c r="O82" s="30" t="s">
        <v>14</v>
      </c>
      <c r="P82" s="30" t="s">
        <v>14</v>
      </c>
      <c r="Q82" s="30" t="s">
        <v>14</v>
      </c>
      <c r="R82" s="30">
        <v>18</v>
      </c>
      <c r="S82" s="30">
        <v>11</v>
      </c>
      <c r="T82" s="30">
        <v>34</v>
      </c>
      <c r="U82" s="30">
        <v>30</v>
      </c>
      <c r="V82" s="30">
        <v>13</v>
      </c>
      <c r="W82" s="30">
        <v>32</v>
      </c>
      <c r="X82" s="30">
        <v>26</v>
      </c>
      <c r="Y82" s="8">
        <v>258</v>
      </c>
      <c r="Z82" s="31">
        <v>53</v>
      </c>
      <c r="AA82" s="28"/>
      <c r="AB82" s="27">
        <v>13</v>
      </c>
      <c r="AC82" s="30" t="s">
        <v>14</v>
      </c>
      <c r="AD82" s="30" t="s">
        <v>14</v>
      </c>
      <c r="AE82" s="30" t="s">
        <v>14</v>
      </c>
      <c r="AF82" s="30">
        <v>2</v>
      </c>
      <c r="AG82" s="30">
        <v>3</v>
      </c>
      <c r="AH82" s="28">
        <v>5</v>
      </c>
      <c r="AI82" s="28">
        <v>6</v>
      </c>
      <c r="AJ82" s="28">
        <v>0</v>
      </c>
      <c r="AK82" s="28">
        <v>11</v>
      </c>
      <c r="AL82" s="28">
        <v>11</v>
      </c>
      <c r="AM82" s="8">
        <v>190</v>
      </c>
      <c r="AQ82" s="27">
        <v>13</v>
      </c>
      <c r="AR82" s="30" t="s">
        <v>14</v>
      </c>
      <c r="AS82" s="30" t="s">
        <v>14</v>
      </c>
      <c r="AT82" s="30" t="s">
        <v>14</v>
      </c>
      <c r="AU82" s="30">
        <v>1</v>
      </c>
      <c r="AV82" s="30">
        <v>1</v>
      </c>
      <c r="AW82" s="30">
        <v>1</v>
      </c>
      <c r="AX82" s="30">
        <v>1</v>
      </c>
      <c r="AY82" s="30">
        <v>6</v>
      </c>
      <c r="AZ82" s="30">
        <v>6</v>
      </c>
      <c r="BA82" s="30">
        <v>6</v>
      </c>
      <c r="BB82" s="30"/>
    </row>
    <row r="83" spans="1:54" s="31" customFormat="1" x14ac:dyDescent="0.2">
      <c r="A83" s="24">
        <v>14</v>
      </c>
      <c r="B83" s="30" t="s">
        <v>14</v>
      </c>
      <c r="C83" s="30" t="s">
        <v>14</v>
      </c>
      <c r="D83" s="30" t="s">
        <v>14</v>
      </c>
      <c r="E83" s="30" t="s">
        <v>14</v>
      </c>
      <c r="F83" s="30">
        <v>4</v>
      </c>
      <c r="G83" s="30">
        <v>2</v>
      </c>
      <c r="H83" s="30">
        <v>2</v>
      </c>
      <c r="I83" s="30">
        <v>2</v>
      </c>
      <c r="J83" s="30">
        <v>3</v>
      </c>
      <c r="K83" s="30">
        <v>3</v>
      </c>
      <c r="L83" s="8">
        <v>542</v>
      </c>
      <c r="N83" s="27">
        <v>14</v>
      </c>
      <c r="O83" s="30" t="s">
        <v>14</v>
      </c>
      <c r="P83" s="30" t="s">
        <v>14</v>
      </c>
      <c r="Q83" s="30" t="s">
        <v>14</v>
      </c>
      <c r="R83" s="30" t="s">
        <v>14</v>
      </c>
      <c r="S83" s="30">
        <v>18</v>
      </c>
      <c r="T83" s="30">
        <v>11</v>
      </c>
      <c r="U83" s="30">
        <v>34</v>
      </c>
      <c r="V83" s="30">
        <v>30</v>
      </c>
      <c r="W83" s="30">
        <v>13</v>
      </c>
      <c r="X83" s="30">
        <v>32</v>
      </c>
      <c r="Y83" s="8">
        <v>557</v>
      </c>
      <c r="Z83" s="31">
        <v>74</v>
      </c>
      <c r="AA83" s="28"/>
      <c r="AB83" s="27">
        <v>14</v>
      </c>
      <c r="AC83" s="30" t="s">
        <v>14</v>
      </c>
      <c r="AD83" s="30" t="s">
        <v>14</v>
      </c>
      <c r="AE83" s="30" t="s">
        <v>14</v>
      </c>
      <c r="AF83" s="30" t="s">
        <v>14</v>
      </c>
      <c r="AG83" s="30">
        <v>2</v>
      </c>
      <c r="AH83" s="30">
        <v>3</v>
      </c>
      <c r="AI83" s="28">
        <v>5</v>
      </c>
      <c r="AJ83" s="28">
        <v>6</v>
      </c>
      <c r="AK83" s="28">
        <v>0</v>
      </c>
      <c r="AL83" s="28">
        <v>11</v>
      </c>
      <c r="AM83" s="8">
        <v>143</v>
      </c>
      <c r="AQ83" s="27">
        <v>14</v>
      </c>
      <c r="AR83" s="30" t="s">
        <v>14</v>
      </c>
      <c r="AS83" s="30" t="s">
        <v>14</v>
      </c>
      <c r="AT83" s="30" t="s">
        <v>14</v>
      </c>
      <c r="AU83" s="30" t="s">
        <v>14</v>
      </c>
      <c r="AV83" s="30">
        <v>1</v>
      </c>
      <c r="AW83" s="30">
        <v>1</v>
      </c>
      <c r="AX83" s="30">
        <v>1</v>
      </c>
      <c r="AY83" s="30">
        <v>1</v>
      </c>
      <c r="AZ83" s="30">
        <v>6</v>
      </c>
      <c r="BA83" s="30">
        <v>6</v>
      </c>
      <c r="BB83" s="30"/>
    </row>
    <row r="84" spans="1:54" s="31" customFormat="1" x14ac:dyDescent="0.2">
      <c r="A84" s="24">
        <v>15</v>
      </c>
      <c r="B84" s="30" t="s">
        <v>14</v>
      </c>
      <c r="C84" s="30" t="s">
        <v>14</v>
      </c>
      <c r="D84" s="30" t="s">
        <v>14</v>
      </c>
      <c r="E84" s="30" t="s">
        <v>14</v>
      </c>
      <c r="F84" s="30" t="s">
        <v>14</v>
      </c>
      <c r="G84" s="30">
        <v>4</v>
      </c>
      <c r="H84" s="30">
        <v>2</v>
      </c>
      <c r="I84" s="30">
        <v>2</v>
      </c>
      <c r="J84" s="30">
        <v>2</v>
      </c>
      <c r="K84" s="30">
        <v>3</v>
      </c>
      <c r="L84" s="8">
        <v>824</v>
      </c>
      <c r="N84" s="27">
        <v>15</v>
      </c>
      <c r="O84" s="30" t="s">
        <v>14</v>
      </c>
      <c r="P84" s="30" t="s">
        <v>14</v>
      </c>
      <c r="Q84" s="30" t="s">
        <v>14</v>
      </c>
      <c r="R84" s="30" t="s">
        <v>14</v>
      </c>
      <c r="S84" s="30" t="s">
        <v>14</v>
      </c>
      <c r="T84" s="30">
        <v>18</v>
      </c>
      <c r="U84" s="30">
        <v>11</v>
      </c>
      <c r="V84" s="30">
        <v>34</v>
      </c>
      <c r="W84" s="30">
        <v>30</v>
      </c>
      <c r="X84" s="30">
        <v>13</v>
      </c>
      <c r="Y84" s="8">
        <v>452</v>
      </c>
      <c r="Z84" s="31">
        <v>62</v>
      </c>
      <c r="AA84" s="28"/>
      <c r="AB84" s="27">
        <v>15</v>
      </c>
      <c r="AC84" s="30" t="s">
        <v>14</v>
      </c>
      <c r="AD84" s="30" t="s">
        <v>14</v>
      </c>
      <c r="AE84" s="30" t="s">
        <v>14</v>
      </c>
      <c r="AF84" s="30" t="s">
        <v>14</v>
      </c>
      <c r="AG84" s="30" t="s">
        <v>14</v>
      </c>
      <c r="AH84" s="30">
        <v>2</v>
      </c>
      <c r="AI84" s="30">
        <v>3</v>
      </c>
      <c r="AJ84" s="28">
        <v>5</v>
      </c>
      <c r="AK84" s="28">
        <v>6</v>
      </c>
      <c r="AL84" s="28">
        <v>0</v>
      </c>
      <c r="AM84" s="8">
        <v>316</v>
      </c>
      <c r="AQ84" s="27">
        <v>15</v>
      </c>
      <c r="AR84" s="30" t="s">
        <v>14</v>
      </c>
      <c r="AS84" s="30" t="s">
        <v>14</v>
      </c>
      <c r="AT84" s="30" t="s">
        <v>14</v>
      </c>
      <c r="AU84" s="30" t="s">
        <v>14</v>
      </c>
      <c r="AV84" s="30" t="s">
        <v>14</v>
      </c>
      <c r="AW84" s="30">
        <v>1</v>
      </c>
      <c r="AX84" s="30">
        <v>1</v>
      </c>
      <c r="AY84" s="30">
        <v>1</v>
      </c>
      <c r="AZ84" s="30">
        <v>1</v>
      </c>
      <c r="BA84" s="30">
        <v>6</v>
      </c>
      <c r="BB84" s="30"/>
    </row>
    <row r="85" spans="1:54" s="31" customFormat="1" x14ac:dyDescent="0.2">
      <c r="A85" s="24">
        <v>16</v>
      </c>
      <c r="B85" s="30" t="s">
        <v>14</v>
      </c>
      <c r="C85" s="30" t="s">
        <v>14</v>
      </c>
      <c r="D85" s="30" t="s">
        <v>14</v>
      </c>
      <c r="E85" s="30" t="s">
        <v>14</v>
      </c>
      <c r="F85" s="30" t="s">
        <v>14</v>
      </c>
      <c r="G85" s="30" t="s">
        <v>14</v>
      </c>
      <c r="H85" s="30">
        <v>4</v>
      </c>
      <c r="I85" s="30">
        <v>2</v>
      </c>
      <c r="J85" s="30">
        <v>2</v>
      </c>
      <c r="K85" s="30">
        <v>2</v>
      </c>
      <c r="L85" s="8">
        <v>1064</v>
      </c>
      <c r="N85" s="27">
        <v>16</v>
      </c>
      <c r="O85" s="30" t="s">
        <v>14</v>
      </c>
      <c r="P85" s="30" t="s">
        <v>14</v>
      </c>
      <c r="Q85" s="30" t="s">
        <v>14</v>
      </c>
      <c r="R85" s="30" t="s">
        <v>14</v>
      </c>
      <c r="S85" s="30" t="s">
        <v>14</v>
      </c>
      <c r="T85" s="30" t="s">
        <v>14</v>
      </c>
      <c r="U85" s="30">
        <v>18</v>
      </c>
      <c r="V85" s="30">
        <v>11</v>
      </c>
      <c r="W85" s="30">
        <v>34</v>
      </c>
      <c r="X85" s="30">
        <v>30</v>
      </c>
      <c r="Y85" s="8">
        <v>1039</v>
      </c>
      <c r="Z85" s="31">
        <v>54</v>
      </c>
      <c r="AA85" s="28"/>
      <c r="AB85" s="27">
        <v>16</v>
      </c>
      <c r="AC85" s="30" t="s">
        <v>14</v>
      </c>
      <c r="AD85" s="30" t="s">
        <v>14</v>
      </c>
      <c r="AE85" s="30" t="s">
        <v>14</v>
      </c>
      <c r="AF85" s="30" t="s">
        <v>14</v>
      </c>
      <c r="AG85" s="30" t="s">
        <v>14</v>
      </c>
      <c r="AH85" s="30" t="s">
        <v>14</v>
      </c>
      <c r="AI85" s="30">
        <v>2</v>
      </c>
      <c r="AJ85" s="30">
        <v>3</v>
      </c>
      <c r="AK85" s="28">
        <v>5</v>
      </c>
      <c r="AL85" s="28">
        <v>6</v>
      </c>
      <c r="AM85" s="8">
        <v>392</v>
      </c>
      <c r="AQ85" s="27">
        <v>16</v>
      </c>
      <c r="AR85" s="30" t="s">
        <v>14</v>
      </c>
      <c r="AS85" s="30" t="s">
        <v>14</v>
      </c>
      <c r="AT85" s="30" t="s">
        <v>14</v>
      </c>
      <c r="AU85" s="30" t="s">
        <v>14</v>
      </c>
      <c r="AV85" s="30" t="s">
        <v>14</v>
      </c>
      <c r="AW85" s="30" t="s">
        <v>14</v>
      </c>
      <c r="AX85" s="30">
        <v>1</v>
      </c>
      <c r="AY85" s="30">
        <v>1</v>
      </c>
      <c r="AZ85" s="30">
        <v>1</v>
      </c>
      <c r="BA85" s="30">
        <v>1</v>
      </c>
      <c r="BB85" s="30"/>
    </row>
    <row r="86" spans="1:54" s="31" customFormat="1" x14ac:dyDescent="0.2">
      <c r="A86" s="24">
        <v>17</v>
      </c>
      <c r="B86" s="30" t="s">
        <v>14</v>
      </c>
      <c r="C86" s="30" t="s">
        <v>14</v>
      </c>
      <c r="D86" s="30" t="s">
        <v>14</v>
      </c>
      <c r="E86" s="30" t="s">
        <v>14</v>
      </c>
      <c r="F86" s="30" t="s">
        <v>14</v>
      </c>
      <c r="G86" s="30" t="s">
        <v>14</v>
      </c>
      <c r="H86" s="30" t="s">
        <v>14</v>
      </c>
      <c r="I86" s="30">
        <v>4</v>
      </c>
      <c r="J86" s="30">
        <v>2</v>
      </c>
      <c r="K86" s="30">
        <v>2</v>
      </c>
      <c r="L86" s="8">
        <v>1040</v>
      </c>
      <c r="N86" s="27">
        <v>17</v>
      </c>
      <c r="O86" s="30" t="s">
        <v>14</v>
      </c>
      <c r="P86" s="30" t="s">
        <v>14</v>
      </c>
      <c r="Q86" s="30" t="s">
        <v>14</v>
      </c>
      <c r="R86" s="30" t="s">
        <v>14</v>
      </c>
      <c r="S86" s="30" t="s">
        <v>14</v>
      </c>
      <c r="T86" s="30" t="s">
        <v>14</v>
      </c>
      <c r="U86" s="30" t="s">
        <v>14</v>
      </c>
      <c r="V86" s="30">
        <v>18</v>
      </c>
      <c r="W86" s="30">
        <v>11</v>
      </c>
      <c r="X86" s="30">
        <v>34</v>
      </c>
      <c r="Y86" s="8">
        <v>1391</v>
      </c>
      <c r="Z86" s="31">
        <v>64</v>
      </c>
      <c r="AA86" s="28"/>
      <c r="AB86" s="27">
        <v>17</v>
      </c>
      <c r="AC86" s="30" t="s">
        <v>14</v>
      </c>
      <c r="AD86" s="30" t="s">
        <v>14</v>
      </c>
      <c r="AE86" s="30" t="s">
        <v>14</v>
      </c>
      <c r="AF86" s="30" t="s">
        <v>14</v>
      </c>
      <c r="AG86" s="30" t="s">
        <v>14</v>
      </c>
      <c r="AH86" s="30" t="s">
        <v>14</v>
      </c>
      <c r="AI86" s="30" t="s">
        <v>14</v>
      </c>
      <c r="AJ86" s="30">
        <v>2</v>
      </c>
      <c r="AK86" s="30">
        <v>3</v>
      </c>
      <c r="AL86" s="28">
        <v>5</v>
      </c>
      <c r="AM86" s="8">
        <v>548</v>
      </c>
      <c r="AQ86" s="27">
        <v>17</v>
      </c>
      <c r="AR86" s="30" t="s">
        <v>14</v>
      </c>
      <c r="AS86" s="30" t="s">
        <v>14</v>
      </c>
      <c r="AT86" s="30" t="s">
        <v>14</v>
      </c>
      <c r="AU86" s="30" t="s">
        <v>14</v>
      </c>
      <c r="AV86" s="30" t="s">
        <v>14</v>
      </c>
      <c r="AW86" s="30" t="s">
        <v>14</v>
      </c>
      <c r="AX86" s="30" t="s">
        <v>14</v>
      </c>
      <c r="AY86" s="30">
        <v>1</v>
      </c>
      <c r="AZ86" s="30">
        <v>1</v>
      </c>
      <c r="BA86" s="30">
        <v>1</v>
      </c>
      <c r="BB86" s="30"/>
    </row>
    <row r="87" spans="1:54" s="31" customFormat="1" x14ac:dyDescent="0.2">
      <c r="A87" s="24">
        <v>18</v>
      </c>
      <c r="B87" s="30" t="s">
        <v>14</v>
      </c>
      <c r="C87" s="30" t="s">
        <v>14</v>
      </c>
      <c r="D87" s="30" t="s">
        <v>14</v>
      </c>
      <c r="E87" s="30" t="s">
        <v>14</v>
      </c>
      <c r="F87" s="30" t="s">
        <v>14</v>
      </c>
      <c r="G87" s="30" t="s">
        <v>14</v>
      </c>
      <c r="H87" s="30" t="s">
        <v>14</v>
      </c>
      <c r="I87" s="30" t="s">
        <v>14</v>
      </c>
      <c r="J87" s="30">
        <v>4</v>
      </c>
      <c r="K87" s="30">
        <v>2</v>
      </c>
      <c r="L87" s="8">
        <v>1418</v>
      </c>
      <c r="N87" s="27">
        <v>18</v>
      </c>
      <c r="O87" s="30" t="s">
        <v>14</v>
      </c>
      <c r="P87" s="30" t="s">
        <v>14</v>
      </c>
      <c r="Q87" s="30" t="s">
        <v>14</v>
      </c>
      <c r="R87" s="30" t="s">
        <v>14</v>
      </c>
      <c r="S87" s="30" t="s">
        <v>14</v>
      </c>
      <c r="T87" s="30" t="s">
        <v>14</v>
      </c>
      <c r="U87" s="30" t="s">
        <v>14</v>
      </c>
      <c r="V87" s="30" t="s">
        <v>14</v>
      </c>
      <c r="W87" s="30">
        <v>18</v>
      </c>
      <c r="X87" s="30">
        <v>11</v>
      </c>
      <c r="Y87" s="8">
        <v>1830</v>
      </c>
      <c r="Z87" s="31">
        <v>9</v>
      </c>
      <c r="AA87" s="28"/>
      <c r="AB87" s="27">
        <v>18</v>
      </c>
      <c r="AC87" s="30" t="s">
        <v>14</v>
      </c>
      <c r="AD87" s="30" t="s">
        <v>14</v>
      </c>
      <c r="AE87" s="30" t="s">
        <v>14</v>
      </c>
      <c r="AF87" s="30" t="s">
        <v>14</v>
      </c>
      <c r="AG87" s="30" t="s">
        <v>14</v>
      </c>
      <c r="AH87" s="30" t="s">
        <v>14</v>
      </c>
      <c r="AI87" s="30" t="s">
        <v>14</v>
      </c>
      <c r="AJ87" s="30" t="s">
        <v>14</v>
      </c>
      <c r="AK87" s="30">
        <v>2</v>
      </c>
      <c r="AL87" s="30">
        <v>2</v>
      </c>
      <c r="AM87" s="8">
        <v>654</v>
      </c>
      <c r="AQ87" s="27">
        <v>18</v>
      </c>
      <c r="AR87" s="30" t="s">
        <v>14</v>
      </c>
      <c r="AS87" s="30" t="s">
        <v>14</v>
      </c>
      <c r="AT87" s="30" t="s">
        <v>14</v>
      </c>
      <c r="AU87" s="30" t="s">
        <v>14</v>
      </c>
      <c r="AV87" s="30" t="s">
        <v>14</v>
      </c>
      <c r="AW87" s="30" t="s">
        <v>14</v>
      </c>
      <c r="AX87" s="30" t="s">
        <v>14</v>
      </c>
      <c r="AY87" s="30" t="s">
        <v>14</v>
      </c>
      <c r="AZ87" s="30">
        <v>1</v>
      </c>
      <c r="BA87" s="30">
        <v>1</v>
      </c>
      <c r="BB87" s="30"/>
    </row>
    <row r="88" spans="1:54" s="31" customFormat="1" x14ac:dyDescent="0.2">
      <c r="A88" s="26" t="s">
        <v>15</v>
      </c>
      <c r="B88" s="32">
        <f t="shared" ref="B88:K88" si="4">B68-1995</f>
        <v>10</v>
      </c>
      <c r="C88" s="32">
        <f t="shared" si="4"/>
        <v>11</v>
      </c>
      <c r="D88" s="32">
        <f t="shared" si="4"/>
        <v>12</v>
      </c>
      <c r="E88" s="32">
        <f t="shared" si="4"/>
        <v>13</v>
      </c>
      <c r="F88" s="32">
        <f t="shared" si="4"/>
        <v>14</v>
      </c>
      <c r="G88" s="32">
        <f t="shared" si="4"/>
        <v>15</v>
      </c>
      <c r="H88" s="32">
        <f t="shared" si="4"/>
        <v>16</v>
      </c>
      <c r="I88" s="32">
        <f t="shared" si="4"/>
        <v>17</v>
      </c>
      <c r="J88" s="32">
        <f t="shared" si="4"/>
        <v>18</v>
      </c>
      <c r="K88" s="32">
        <f t="shared" si="4"/>
        <v>19</v>
      </c>
      <c r="L88" s="8">
        <v>1792</v>
      </c>
      <c r="N88" s="29" t="s">
        <v>15</v>
      </c>
      <c r="O88" s="32">
        <f t="shared" ref="O88:X88" si="5">O68-1995</f>
        <v>10</v>
      </c>
      <c r="P88" s="32">
        <f t="shared" si="5"/>
        <v>11</v>
      </c>
      <c r="Q88" s="32">
        <f t="shared" si="5"/>
        <v>12</v>
      </c>
      <c r="R88" s="32">
        <f t="shared" si="5"/>
        <v>13</v>
      </c>
      <c r="S88" s="32">
        <f t="shared" si="5"/>
        <v>14</v>
      </c>
      <c r="T88" s="32">
        <f t="shared" si="5"/>
        <v>15</v>
      </c>
      <c r="U88" s="32">
        <f t="shared" si="5"/>
        <v>16</v>
      </c>
      <c r="V88" s="32">
        <f t="shared" si="5"/>
        <v>17</v>
      </c>
      <c r="W88" s="32">
        <f t="shared" si="5"/>
        <v>18</v>
      </c>
      <c r="X88" s="32">
        <f t="shared" si="5"/>
        <v>19</v>
      </c>
      <c r="Y88" s="8">
        <v>1919</v>
      </c>
      <c r="AB88" s="29" t="s">
        <v>15</v>
      </c>
      <c r="AC88" s="32">
        <f t="shared" ref="AC88:AL88" si="6">AC68-1995</f>
        <v>10</v>
      </c>
      <c r="AD88" s="32">
        <f t="shared" si="6"/>
        <v>11</v>
      </c>
      <c r="AE88" s="32">
        <f t="shared" si="6"/>
        <v>12</v>
      </c>
      <c r="AF88" s="32">
        <f t="shared" si="6"/>
        <v>13</v>
      </c>
      <c r="AG88" s="32">
        <f t="shared" si="6"/>
        <v>14</v>
      </c>
      <c r="AH88" s="32">
        <f t="shared" si="6"/>
        <v>15</v>
      </c>
      <c r="AI88" s="32">
        <f t="shared" si="6"/>
        <v>16</v>
      </c>
      <c r="AJ88" s="32">
        <f t="shared" si="6"/>
        <v>17</v>
      </c>
      <c r="AK88" s="32">
        <f t="shared" si="6"/>
        <v>18</v>
      </c>
      <c r="AL88" s="32">
        <f t="shared" si="6"/>
        <v>19</v>
      </c>
      <c r="AM88" s="8">
        <v>897</v>
      </c>
      <c r="AQ88" s="29" t="s">
        <v>15</v>
      </c>
      <c r="AR88" s="32">
        <f t="shared" ref="AR88:BA88" si="7">AR68-1995</f>
        <v>10</v>
      </c>
      <c r="AS88" s="32">
        <f t="shared" si="7"/>
        <v>11</v>
      </c>
      <c r="AT88" s="32">
        <f t="shared" si="7"/>
        <v>12</v>
      </c>
      <c r="AU88" s="32">
        <f t="shared" si="7"/>
        <v>13</v>
      </c>
      <c r="AV88" s="32">
        <f t="shared" si="7"/>
        <v>14</v>
      </c>
      <c r="AW88" s="32">
        <f t="shared" si="7"/>
        <v>15</v>
      </c>
      <c r="AX88" s="32">
        <f t="shared" si="7"/>
        <v>16</v>
      </c>
      <c r="AY88" s="32">
        <f t="shared" si="7"/>
        <v>17</v>
      </c>
      <c r="AZ88" s="32">
        <f t="shared" si="7"/>
        <v>18</v>
      </c>
      <c r="BA88" s="32">
        <f t="shared" si="7"/>
        <v>19</v>
      </c>
      <c r="BB88" s="32"/>
    </row>
    <row r="89" spans="1:54" x14ac:dyDescent="0.2">
      <c r="Y89" s="8">
        <v>2032</v>
      </c>
    </row>
    <row r="92" spans="1:54" x14ac:dyDescent="0.2">
      <c r="A92" s="26" t="s">
        <v>16</v>
      </c>
      <c r="B92" s="26"/>
      <c r="C92" s="26"/>
      <c r="D92" s="26" t="s">
        <v>17</v>
      </c>
      <c r="E92" s="26"/>
      <c r="F92" s="26"/>
      <c r="G92" s="26"/>
      <c r="H92" s="26"/>
      <c r="I92" s="26"/>
      <c r="J92" s="26"/>
      <c r="K92" s="26"/>
      <c r="L92" s="26"/>
      <c r="N92" s="26" t="s">
        <v>16</v>
      </c>
      <c r="O92" s="26"/>
      <c r="P92" s="26"/>
      <c r="Q92" s="26" t="s">
        <v>17</v>
      </c>
      <c r="R92" s="26"/>
      <c r="S92" s="26"/>
      <c r="T92" s="26"/>
      <c r="U92" s="26"/>
      <c r="V92" s="26"/>
      <c r="W92" s="26"/>
      <c r="X92" s="26"/>
      <c r="Y92" s="26"/>
      <c r="AB92" s="26" t="s">
        <v>16</v>
      </c>
      <c r="AC92" s="26"/>
      <c r="AD92" s="26"/>
      <c r="AE92" s="26" t="s">
        <v>17</v>
      </c>
      <c r="AF92" s="26"/>
      <c r="AG92" s="26"/>
      <c r="AH92" s="26"/>
      <c r="AI92" s="26"/>
      <c r="AJ92" s="26"/>
      <c r="AK92" s="26"/>
      <c r="AL92" s="26"/>
      <c r="AQ92" s="26" t="s">
        <v>16</v>
      </c>
      <c r="AR92" s="26"/>
      <c r="AS92" s="26"/>
      <c r="AT92" s="26" t="s">
        <v>17</v>
      </c>
      <c r="AU92" s="26"/>
      <c r="AV92" s="26"/>
      <c r="AW92" s="26"/>
      <c r="AX92" s="26"/>
      <c r="AY92" s="26"/>
      <c r="AZ92" s="26"/>
      <c r="BA92" s="26"/>
    </row>
    <row r="93" spans="1:54" x14ac:dyDescent="0.2">
      <c r="A93" t="s">
        <v>1</v>
      </c>
      <c r="B93" s="23">
        <v>2005</v>
      </c>
      <c r="C93" s="23">
        <v>2006</v>
      </c>
      <c r="D93" s="23">
        <v>2007</v>
      </c>
      <c r="E93" s="23">
        <v>2008</v>
      </c>
      <c r="F93" s="23">
        <v>2009</v>
      </c>
      <c r="G93" s="23">
        <v>2010</v>
      </c>
      <c r="H93" s="23">
        <v>2011</v>
      </c>
      <c r="I93" s="23">
        <v>2012</v>
      </c>
      <c r="J93" s="23">
        <v>2013</v>
      </c>
      <c r="K93" s="23">
        <v>2014</v>
      </c>
      <c r="L93" s="23"/>
      <c r="N93" t="s">
        <v>1</v>
      </c>
      <c r="O93" s="23">
        <v>2005</v>
      </c>
      <c r="P93" s="23">
        <v>2006</v>
      </c>
      <c r="Q93" s="23">
        <v>2007</v>
      </c>
      <c r="R93" s="23">
        <v>2008</v>
      </c>
      <c r="S93" s="23">
        <v>2009</v>
      </c>
      <c r="T93" s="23">
        <v>2010</v>
      </c>
      <c r="U93" s="23">
        <v>2011</v>
      </c>
      <c r="V93" s="23">
        <v>2012</v>
      </c>
      <c r="W93" s="23">
        <v>2013</v>
      </c>
      <c r="X93" s="23">
        <v>2014</v>
      </c>
      <c r="Y93" s="23"/>
      <c r="AB93" t="s">
        <v>1</v>
      </c>
      <c r="AC93" s="23">
        <v>2005</v>
      </c>
      <c r="AD93" s="23">
        <v>2006</v>
      </c>
      <c r="AE93" s="23">
        <v>2007</v>
      </c>
      <c r="AF93" s="23">
        <v>2008</v>
      </c>
      <c r="AG93" s="23">
        <v>2009</v>
      </c>
      <c r="AH93" s="23">
        <v>2010</v>
      </c>
      <c r="AI93" s="23">
        <v>2011</v>
      </c>
      <c r="AJ93" s="23">
        <v>2012</v>
      </c>
      <c r="AK93" s="23">
        <v>2013</v>
      </c>
      <c r="AL93" s="23">
        <v>2014</v>
      </c>
      <c r="AM93" s="23"/>
      <c r="AQ93" t="s">
        <v>1</v>
      </c>
      <c r="AR93" s="23">
        <v>2005</v>
      </c>
      <c r="AS93" s="23">
        <v>2006</v>
      </c>
      <c r="AT93" s="23">
        <v>2007</v>
      </c>
      <c r="AU93" s="23">
        <v>2008</v>
      </c>
      <c r="AV93" s="23">
        <v>2009</v>
      </c>
      <c r="AW93" s="23">
        <v>2010</v>
      </c>
      <c r="AX93" s="23">
        <v>2011</v>
      </c>
      <c r="AY93" s="23">
        <v>2012</v>
      </c>
      <c r="AZ93" s="23">
        <v>2013</v>
      </c>
      <c r="BA93" s="23">
        <v>2014</v>
      </c>
      <c r="BB93" s="23"/>
    </row>
    <row r="94" spans="1:54" x14ac:dyDescent="0.2">
      <c r="A94" s="24">
        <v>0</v>
      </c>
      <c r="B94" s="33">
        <f t="shared" ref="B94:K108" si="8">B45/B69</f>
        <v>1.6556291390728478E-2</v>
      </c>
      <c r="C94" s="33">
        <f t="shared" si="8"/>
        <v>3.7940379403794036E-2</v>
      </c>
      <c r="D94" s="33">
        <f t="shared" si="8"/>
        <v>1.6393442622950821E-2</v>
      </c>
      <c r="E94" s="33">
        <f t="shared" si="8"/>
        <v>1.2522361359570662E-2</v>
      </c>
      <c r="F94" s="33">
        <f t="shared" si="8"/>
        <v>2.7675276752767528E-2</v>
      </c>
      <c r="G94" s="33">
        <f t="shared" si="8"/>
        <v>1.6990291262135922E-2</v>
      </c>
      <c r="H94" s="33">
        <f t="shared" si="8"/>
        <v>2.3496240601503758E-2</v>
      </c>
      <c r="I94" s="33">
        <f t="shared" si="8"/>
        <v>3.1730769230769229E-2</v>
      </c>
      <c r="J94" s="33">
        <f t="shared" si="8"/>
        <v>3.4555712270803951E-2</v>
      </c>
      <c r="K94" s="33">
        <f>K45/K69</f>
        <v>3.515625E-2</v>
      </c>
      <c r="L94" s="33"/>
      <c r="N94" s="24">
        <v>0</v>
      </c>
      <c r="O94" s="33">
        <f>O45/O69</f>
        <v>8.4033613445378148E-3</v>
      </c>
      <c r="P94" s="33">
        <f t="shared" ref="P94:X94" si="9">P45/P69</f>
        <v>7.6923076923076927E-2</v>
      </c>
      <c r="Q94" s="33">
        <f t="shared" si="9"/>
        <v>7.7519379844961239E-2</v>
      </c>
      <c r="R94" s="33">
        <f t="shared" si="9"/>
        <v>9.515260323159784E-2</v>
      </c>
      <c r="S94" s="33">
        <f t="shared" si="9"/>
        <v>8.4070796460176997E-2</v>
      </c>
      <c r="T94" s="33">
        <f t="shared" si="9"/>
        <v>9.9133782483156879E-2</v>
      </c>
      <c r="U94" s="33">
        <f t="shared" si="9"/>
        <v>0.20129403306973401</v>
      </c>
      <c r="V94" s="33">
        <f t="shared" si="9"/>
        <v>0.17431693989071037</v>
      </c>
      <c r="W94" s="33">
        <f t="shared" si="9"/>
        <v>0.18238665971860343</v>
      </c>
      <c r="X94" s="33">
        <f t="shared" si="9"/>
        <v>0.13385826771653545</v>
      </c>
      <c r="Y94" s="33"/>
      <c r="AB94" s="24">
        <v>0</v>
      </c>
      <c r="AC94" s="34">
        <f t="shared" ref="AC94:AL100" si="10">AC45/AC69</f>
        <v>3.0769230769230771E-2</v>
      </c>
      <c r="AD94" s="34">
        <f t="shared" si="10"/>
        <v>3.937007874015748E-2</v>
      </c>
      <c r="AE94" s="35">
        <f t="shared" si="10"/>
        <v>1.1764705882352941E-2</v>
      </c>
      <c r="AF94" s="35">
        <f t="shared" si="10"/>
        <v>2.1052631578947368E-2</v>
      </c>
      <c r="AG94" s="35">
        <f t="shared" si="10"/>
        <v>2.097902097902098E-2</v>
      </c>
      <c r="AH94" s="35">
        <f t="shared" si="10"/>
        <v>9.4936708860759497E-3</v>
      </c>
      <c r="AI94" s="35">
        <f>AI45/AI69</f>
        <v>2.5510204081632654E-2</v>
      </c>
      <c r="AJ94" s="35">
        <f t="shared" si="10"/>
        <v>3.1021897810218978E-2</v>
      </c>
      <c r="AK94" s="35">
        <f t="shared" si="10"/>
        <v>3.669724770642202E-2</v>
      </c>
      <c r="AL94" s="35">
        <f t="shared" si="10"/>
        <v>6.1315496098104792E-2</v>
      </c>
      <c r="AM94" s="36"/>
      <c r="AQ94" s="24">
        <v>0</v>
      </c>
      <c r="AR94" s="33">
        <f t="shared" ref="AR94:BA108" si="11">AR45/AR69</f>
        <v>0</v>
      </c>
      <c r="AS94" s="33">
        <f t="shared" si="11"/>
        <v>0</v>
      </c>
      <c r="AT94" s="33">
        <f t="shared" si="11"/>
        <v>2.5210084033613446E-2</v>
      </c>
      <c r="AU94" s="33">
        <f t="shared" si="11"/>
        <v>7.1925754060324823E-2</v>
      </c>
      <c r="AV94" s="33">
        <f t="shared" si="11"/>
        <v>0.12003311258278146</v>
      </c>
      <c r="AW94" s="33">
        <f t="shared" si="11"/>
        <v>8.6110071134406593E-2</v>
      </c>
      <c r="AX94" s="33">
        <f t="shared" si="11"/>
        <v>2.925413130861992E-2</v>
      </c>
      <c r="AY94" s="33">
        <f t="shared" si="11"/>
        <v>1.0895883777239709E-2</v>
      </c>
      <c r="AZ94" s="33">
        <f t="shared" si="11"/>
        <v>6.4405324173465008E-3</v>
      </c>
      <c r="BA94" s="33">
        <f t="shared" si="11"/>
        <v>4.9084161379145215E-3</v>
      </c>
      <c r="BB94" s="33"/>
    </row>
    <row r="95" spans="1:54" x14ac:dyDescent="0.2">
      <c r="A95" s="24">
        <v>1</v>
      </c>
      <c r="B95" s="33">
        <f t="shared" si="8"/>
        <v>1.7391304347826087E-2</v>
      </c>
      <c r="C95" s="33">
        <f t="shared" si="8"/>
        <v>1.9867549668874173E-2</v>
      </c>
      <c r="D95" s="33">
        <f t="shared" si="8"/>
        <v>2.9810298102981029E-2</v>
      </c>
      <c r="E95" s="33">
        <f t="shared" si="8"/>
        <v>1.5027322404371584E-2</v>
      </c>
      <c r="F95" s="33">
        <f t="shared" si="8"/>
        <v>1.2522361359570662E-2</v>
      </c>
      <c r="G95" s="33">
        <f t="shared" si="8"/>
        <v>1.6605166051660517E-2</v>
      </c>
      <c r="H95" s="33">
        <f t="shared" si="8"/>
        <v>1.4563106796116505E-2</v>
      </c>
      <c r="I95" s="33">
        <f t="shared" si="8"/>
        <v>9.3984962406015032E-3</v>
      </c>
      <c r="J95" s="33">
        <f t="shared" si="8"/>
        <v>1.3461538461538462E-2</v>
      </c>
      <c r="K95" s="33">
        <f t="shared" si="8"/>
        <v>9.8730606488011286E-3</v>
      </c>
      <c r="L95" s="33"/>
      <c r="N95" s="24">
        <v>1</v>
      </c>
      <c r="O95" s="33">
        <f t="shared" ref="O95:X110" si="12">O46/O70</f>
        <v>1.4705882352941176E-2</v>
      </c>
      <c r="P95" s="33">
        <f t="shared" si="12"/>
        <v>0.1092436974789916</v>
      </c>
      <c r="Q95" s="33">
        <f t="shared" si="12"/>
        <v>3.3653846153846152E-2</v>
      </c>
      <c r="R95" s="33">
        <f t="shared" si="12"/>
        <v>6.9767441860465115E-2</v>
      </c>
      <c r="S95" s="33">
        <f t="shared" si="12"/>
        <v>8.4380610412926396E-2</v>
      </c>
      <c r="T95" s="33">
        <f t="shared" si="12"/>
        <v>0.11946902654867257</v>
      </c>
      <c r="U95" s="33">
        <f t="shared" si="12"/>
        <v>0.22521655437921079</v>
      </c>
      <c r="V95" s="33">
        <f t="shared" si="12"/>
        <v>0.1667864845434939</v>
      </c>
      <c r="W95" s="33">
        <f t="shared" si="12"/>
        <v>0.17868852459016393</v>
      </c>
      <c r="X95" s="33">
        <f t="shared" si="12"/>
        <v>0.15268368942157373</v>
      </c>
      <c r="Y95" s="33"/>
      <c r="AB95" s="24">
        <v>1</v>
      </c>
      <c r="AC95" s="34">
        <f t="shared" si="10"/>
        <v>0</v>
      </c>
      <c r="AD95" s="34">
        <f t="shared" si="10"/>
        <v>0</v>
      </c>
      <c r="AE95" s="35">
        <f t="shared" si="10"/>
        <v>0</v>
      </c>
      <c r="AF95" s="35">
        <f t="shared" si="10"/>
        <v>5.8823529411764705E-3</v>
      </c>
      <c r="AG95" s="35">
        <f t="shared" si="10"/>
        <v>2.6315789473684209E-2</v>
      </c>
      <c r="AH95" s="35">
        <f t="shared" si="10"/>
        <v>2.097902097902098E-2</v>
      </c>
      <c r="AI95" s="35">
        <f t="shared" si="10"/>
        <v>4.1139240506329111E-2</v>
      </c>
      <c r="AJ95" s="35">
        <f t="shared" si="10"/>
        <v>4.0816326530612242E-2</v>
      </c>
      <c r="AK95" s="35">
        <f t="shared" si="10"/>
        <v>3.1021897810218978E-2</v>
      </c>
      <c r="AL95" s="35">
        <f t="shared" si="10"/>
        <v>9.0214067278287458E-2</v>
      </c>
      <c r="AM95" s="37"/>
      <c r="AQ95" s="24">
        <v>1</v>
      </c>
      <c r="AR95" s="33">
        <f t="shared" si="11"/>
        <v>0</v>
      </c>
      <c r="AS95" s="33">
        <f t="shared" si="11"/>
        <v>0</v>
      </c>
      <c r="AT95" s="33">
        <f t="shared" si="11"/>
        <v>0</v>
      </c>
      <c r="AU95" s="33">
        <f t="shared" si="11"/>
        <v>5.0420168067226892E-2</v>
      </c>
      <c r="AV95" s="33">
        <f t="shared" si="11"/>
        <v>7.1925754060324823E-2</v>
      </c>
      <c r="AW95" s="33">
        <f t="shared" si="11"/>
        <v>0.11009933774834436</v>
      </c>
      <c r="AX95" s="33">
        <f t="shared" si="11"/>
        <v>4.2680643953575438E-2</v>
      </c>
      <c r="AY95" s="33">
        <f t="shared" si="11"/>
        <v>1.9428316212594908E-2</v>
      </c>
      <c r="AZ95" s="33">
        <f t="shared" si="11"/>
        <v>7.955724662746454E-3</v>
      </c>
      <c r="BA95" s="33">
        <f t="shared" si="11"/>
        <v>5.0093029912695007E-3</v>
      </c>
      <c r="BB95" s="33"/>
    </row>
    <row r="96" spans="1:54" x14ac:dyDescent="0.2">
      <c r="A96" s="24">
        <v>2</v>
      </c>
      <c r="B96" s="33">
        <f t="shared" si="8"/>
        <v>0</v>
      </c>
      <c r="C96" s="33">
        <f t="shared" si="8"/>
        <v>1.7391304347826087E-2</v>
      </c>
      <c r="D96" s="33">
        <f t="shared" si="8"/>
        <v>2.3178807947019868E-2</v>
      </c>
      <c r="E96" s="33">
        <f t="shared" si="8"/>
        <v>1.6260162601626018E-2</v>
      </c>
      <c r="F96" s="33">
        <f t="shared" si="8"/>
        <v>5.4644808743169399E-3</v>
      </c>
      <c r="G96" s="33">
        <f t="shared" si="8"/>
        <v>3.5778175313059034E-3</v>
      </c>
      <c r="H96" s="33">
        <f t="shared" si="8"/>
        <v>9.2250922509225092E-3</v>
      </c>
      <c r="I96" s="33">
        <f t="shared" si="8"/>
        <v>3.6407766990291263E-3</v>
      </c>
      <c r="J96" s="33">
        <f t="shared" si="8"/>
        <v>5.6390977443609019E-3</v>
      </c>
      <c r="K96" s="33">
        <f t="shared" si="8"/>
        <v>6.7307692307692311E-3</v>
      </c>
      <c r="L96" s="33"/>
      <c r="N96" s="24">
        <v>2</v>
      </c>
      <c r="O96" s="33">
        <f t="shared" si="12"/>
        <v>5.8823529411764705E-2</v>
      </c>
      <c r="P96" s="33">
        <f t="shared" si="12"/>
        <v>5.8823529411764705E-2</v>
      </c>
      <c r="Q96" s="33">
        <f t="shared" si="12"/>
        <v>6.7226890756302518E-2</v>
      </c>
      <c r="R96" s="33">
        <f t="shared" si="12"/>
        <v>4.807692307692308E-2</v>
      </c>
      <c r="S96" s="33">
        <f t="shared" si="12"/>
        <v>6.9767441860465115E-2</v>
      </c>
      <c r="T96" s="33">
        <f t="shared" si="12"/>
        <v>6.1041292639138239E-2</v>
      </c>
      <c r="U96" s="33">
        <f t="shared" si="12"/>
        <v>0.11946902654867257</v>
      </c>
      <c r="V96" s="33">
        <f t="shared" si="12"/>
        <v>0.11934552454282965</v>
      </c>
      <c r="W96" s="33">
        <f t="shared" si="12"/>
        <v>0.13731128684399713</v>
      </c>
      <c r="X96" s="33">
        <f t="shared" si="12"/>
        <v>0.12131147540983607</v>
      </c>
      <c r="Y96" s="33"/>
      <c r="AB96" s="24">
        <v>2</v>
      </c>
      <c r="AC96" s="34">
        <f t="shared" si="10"/>
        <v>0</v>
      </c>
      <c r="AD96" s="34">
        <f t="shared" si="10"/>
        <v>0</v>
      </c>
      <c r="AE96" s="35">
        <f t="shared" si="10"/>
        <v>0</v>
      </c>
      <c r="AF96" s="35">
        <f t="shared" si="10"/>
        <v>0</v>
      </c>
      <c r="AG96" s="35">
        <f t="shared" si="10"/>
        <v>5.8823529411764705E-3</v>
      </c>
      <c r="AH96" s="35">
        <f t="shared" si="10"/>
        <v>5.263157894736842E-3</v>
      </c>
      <c r="AI96" s="35">
        <f t="shared" si="10"/>
        <v>2.7972027972027972E-2</v>
      </c>
      <c r="AJ96" s="35">
        <f t="shared" si="10"/>
        <v>3.1645569620253167E-2</v>
      </c>
      <c r="AK96" s="35">
        <f t="shared" si="10"/>
        <v>7.1428571428571425E-2</v>
      </c>
      <c r="AL96" s="35">
        <f t="shared" si="10"/>
        <v>6.569343065693431E-2</v>
      </c>
      <c r="AM96" s="37"/>
      <c r="AQ96" s="24">
        <v>2</v>
      </c>
      <c r="AR96" s="33">
        <f t="shared" si="11"/>
        <v>0</v>
      </c>
      <c r="AS96" s="33">
        <f t="shared" si="11"/>
        <v>0</v>
      </c>
      <c r="AT96" s="33">
        <f t="shared" si="11"/>
        <v>0</v>
      </c>
      <c r="AU96" s="33">
        <f t="shared" si="11"/>
        <v>2.7777777777777776E-2</v>
      </c>
      <c r="AV96" s="33">
        <f t="shared" si="11"/>
        <v>1.680672268907563E-2</v>
      </c>
      <c r="AW96" s="33">
        <f t="shared" si="11"/>
        <v>5.1044083526682132E-2</v>
      </c>
      <c r="AX96" s="33">
        <f t="shared" si="11"/>
        <v>2.4006622516556293E-2</v>
      </c>
      <c r="AY96" s="33">
        <f t="shared" si="11"/>
        <v>1.0108573567952079E-2</v>
      </c>
      <c r="AZ96" s="33">
        <f t="shared" si="11"/>
        <v>3.5730236712818221E-3</v>
      </c>
      <c r="BA96" s="33">
        <f t="shared" si="11"/>
        <v>3.4590107229332413E-3</v>
      </c>
      <c r="BB96" s="33"/>
    </row>
    <row r="97" spans="1:54" x14ac:dyDescent="0.2">
      <c r="A97" s="24">
        <v>3</v>
      </c>
      <c r="B97" s="33">
        <f t="shared" si="8"/>
        <v>0</v>
      </c>
      <c r="C97" s="33">
        <f t="shared" si="8"/>
        <v>0</v>
      </c>
      <c r="D97" s="33">
        <f t="shared" si="8"/>
        <v>0</v>
      </c>
      <c r="E97" s="33">
        <f t="shared" si="8"/>
        <v>3.3112582781456954E-3</v>
      </c>
      <c r="F97" s="33">
        <f t="shared" si="8"/>
        <v>1.8970189701897018E-2</v>
      </c>
      <c r="G97" s="33">
        <f t="shared" si="8"/>
        <v>9.562841530054645E-3</v>
      </c>
      <c r="H97" s="33">
        <f t="shared" si="8"/>
        <v>2.6833631484794273E-3</v>
      </c>
      <c r="I97" s="33">
        <f t="shared" si="8"/>
        <v>3.6900369003690036E-3</v>
      </c>
      <c r="J97" s="33">
        <f t="shared" si="8"/>
        <v>1.2135922330097086E-3</v>
      </c>
      <c r="K97" s="33">
        <f t="shared" si="8"/>
        <v>1.8796992481203006E-3</v>
      </c>
      <c r="L97" s="33"/>
      <c r="N97" s="24">
        <v>3</v>
      </c>
      <c r="O97" s="33">
        <f t="shared" si="12"/>
        <v>0.2857142857142857</v>
      </c>
      <c r="P97" s="33">
        <f t="shared" si="12"/>
        <v>0.23529411764705882</v>
      </c>
      <c r="Q97" s="33">
        <f t="shared" si="12"/>
        <v>5.8823529411764705E-2</v>
      </c>
      <c r="R97" s="33">
        <f t="shared" si="12"/>
        <v>5.8823529411764705E-2</v>
      </c>
      <c r="S97" s="33">
        <f t="shared" si="12"/>
        <v>8.1730769230769232E-2</v>
      </c>
      <c r="T97" s="33">
        <f t="shared" si="12"/>
        <v>0.12790697674418605</v>
      </c>
      <c r="U97" s="33">
        <f t="shared" si="12"/>
        <v>6.8222621184919216E-2</v>
      </c>
      <c r="V97" s="33">
        <f t="shared" si="12"/>
        <v>6.1946902654867256E-2</v>
      </c>
      <c r="W97" s="33">
        <f t="shared" si="12"/>
        <v>0.11068334937439846</v>
      </c>
      <c r="X97" s="33">
        <f t="shared" si="12"/>
        <v>0.11143062544931703</v>
      </c>
      <c r="Y97" s="33"/>
      <c r="AB97" s="24">
        <v>3</v>
      </c>
      <c r="AC97" s="34">
        <f t="shared" si="10"/>
        <v>0</v>
      </c>
      <c r="AD97" s="34">
        <f t="shared" si="10"/>
        <v>0</v>
      </c>
      <c r="AE97" s="35">
        <f t="shared" si="10"/>
        <v>0</v>
      </c>
      <c r="AF97" s="35">
        <f t="shared" si="10"/>
        <v>0</v>
      </c>
      <c r="AG97" s="35">
        <f t="shared" si="10"/>
        <v>0</v>
      </c>
      <c r="AH97" s="35">
        <f t="shared" si="10"/>
        <v>1.7647058823529412E-2</v>
      </c>
      <c r="AI97" s="35">
        <f t="shared" si="10"/>
        <v>3.6842105263157891E-2</v>
      </c>
      <c r="AJ97" s="35">
        <f t="shared" si="10"/>
        <v>3.4965034965034968E-2</v>
      </c>
      <c r="AK97" s="35">
        <f t="shared" si="10"/>
        <v>4.746835443037975E-2</v>
      </c>
      <c r="AL97" s="35">
        <f t="shared" si="10"/>
        <v>7.9081632653061229E-2</v>
      </c>
      <c r="AM97" s="37"/>
      <c r="AQ97" s="24">
        <v>3</v>
      </c>
      <c r="AR97" s="33">
        <f t="shared" si="11"/>
        <v>0</v>
      </c>
      <c r="AS97" s="33">
        <f t="shared" si="11"/>
        <v>0</v>
      </c>
      <c r="AT97" s="33">
        <f t="shared" si="11"/>
        <v>0</v>
      </c>
      <c r="AU97" s="33">
        <f t="shared" si="11"/>
        <v>0</v>
      </c>
      <c r="AV97" s="33">
        <f t="shared" si="11"/>
        <v>8.3333333333333329E-2</v>
      </c>
      <c r="AW97" s="33">
        <f t="shared" si="11"/>
        <v>1.680672268907563E-2</v>
      </c>
      <c r="AX97" s="33">
        <f t="shared" si="11"/>
        <v>9.2807424593967514E-3</v>
      </c>
      <c r="AY97" s="33">
        <f t="shared" si="11"/>
        <v>5.794701986754967E-3</v>
      </c>
      <c r="AZ97" s="33">
        <f t="shared" si="11"/>
        <v>4.8670909771621118E-3</v>
      </c>
      <c r="BA97" s="33">
        <f t="shared" si="11"/>
        <v>2.2331397945511387E-3</v>
      </c>
      <c r="BB97" s="33"/>
    </row>
    <row r="98" spans="1:54" x14ac:dyDescent="0.2">
      <c r="A98" s="24">
        <v>4</v>
      </c>
      <c r="B98" s="33">
        <f t="shared" si="8"/>
        <v>0</v>
      </c>
      <c r="C98" s="33">
        <f t="shared" si="8"/>
        <v>0</v>
      </c>
      <c r="D98" s="33">
        <f t="shared" si="8"/>
        <v>1.4705882352941176E-2</v>
      </c>
      <c r="E98" s="33">
        <f t="shared" si="8"/>
        <v>8.6956521739130436E-3</v>
      </c>
      <c r="F98" s="33">
        <f t="shared" si="8"/>
        <v>6.6225165562913907E-3</v>
      </c>
      <c r="G98" s="33">
        <f t="shared" si="8"/>
        <v>5.4200542005420054E-3</v>
      </c>
      <c r="H98" s="33">
        <f t="shared" si="8"/>
        <v>9.562841530054645E-3</v>
      </c>
      <c r="I98" s="33">
        <f t="shared" si="8"/>
        <v>8.9445438282647585E-4</v>
      </c>
      <c r="J98" s="33">
        <f t="shared" si="8"/>
        <v>3.6900369003690036E-3</v>
      </c>
      <c r="K98" s="33">
        <f t="shared" si="8"/>
        <v>3.6407766990291263E-3</v>
      </c>
      <c r="L98" s="33"/>
      <c r="N98" s="24">
        <v>4</v>
      </c>
      <c r="O98" s="33">
        <f t="shared" si="12"/>
        <v>0</v>
      </c>
      <c r="P98" s="33">
        <f t="shared" si="12"/>
        <v>0.2857142857142857</v>
      </c>
      <c r="Q98" s="33">
        <f t="shared" si="12"/>
        <v>0</v>
      </c>
      <c r="R98" s="33">
        <f t="shared" si="12"/>
        <v>2.9411764705882353E-2</v>
      </c>
      <c r="S98" s="33">
        <f t="shared" si="12"/>
        <v>7.5630252100840331E-2</v>
      </c>
      <c r="T98" s="33">
        <f t="shared" si="12"/>
        <v>7.2115384615384609E-2</v>
      </c>
      <c r="U98" s="33">
        <f t="shared" si="12"/>
        <v>9.3023255813953487E-2</v>
      </c>
      <c r="V98" s="33">
        <f t="shared" si="12"/>
        <v>6.8222621184919216E-2</v>
      </c>
      <c r="W98" s="33">
        <f t="shared" si="12"/>
        <v>0.13274336283185842</v>
      </c>
      <c r="X98" s="33">
        <f t="shared" si="12"/>
        <v>8.4696823869104904E-2</v>
      </c>
      <c r="Y98" s="33"/>
      <c r="AB98" s="24">
        <v>4</v>
      </c>
      <c r="AC98" s="34">
        <f t="shared" si="10"/>
        <v>0</v>
      </c>
      <c r="AD98" s="34">
        <f t="shared" si="10"/>
        <v>0</v>
      </c>
      <c r="AE98" s="35">
        <f t="shared" si="10"/>
        <v>0</v>
      </c>
      <c r="AF98" s="35">
        <f t="shared" si="10"/>
        <v>2.2222222222222223E-2</v>
      </c>
      <c r="AG98" s="35">
        <f t="shared" si="10"/>
        <v>0</v>
      </c>
      <c r="AH98" s="35">
        <f t="shared" si="10"/>
        <v>0</v>
      </c>
      <c r="AI98" s="35">
        <f t="shared" si="10"/>
        <v>0</v>
      </c>
      <c r="AJ98" s="35">
        <f t="shared" si="10"/>
        <v>1.5789473684210527E-2</v>
      </c>
      <c r="AK98" s="35">
        <f t="shared" si="10"/>
        <v>4.195804195804196E-2</v>
      </c>
      <c r="AL98" s="35">
        <f t="shared" si="10"/>
        <v>3.7974683544303799E-2</v>
      </c>
      <c r="AM98" s="37"/>
      <c r="AQ98" s="24">
        <v>4</v>
      </c>
      <c r="AR98" s="33">
        <f t="shared" si="11"/>
        <v>0</v>
      </c>
      <c r="AS98" s="33">
        <f t="shared" si="11"/>
        <v>0</v>
      </c>
      <c r="AT98" s="33">
        <f t="shared" si="11"/>
        <v>0</v>
      </c>
      <c r="AU98" s="33">
        <f t="shared" si="11"/>
        <v>0</v>
      </c>
      <c r="AV98" s="33">
        <f t="shared" si="11"/>
        <v>0</v>
      </c>
      <c r="AW98" s="33">
        <f t="shared" si="11"/>
        <v>2.7777777777777776E-2</v>
      </c>
      <c r="AX98" s="33">
        <f t="shared" si="11"/>
        <v>3.3613445378151259E-2</v>
      </c>
      <c r="AY98" s="33">
        <f t="shared" si="11"/>
        <v>4.6403712296983757E-3</v>
      </c>
      <c r="AZ98" s="33">
        <f t="shared" si="11"/>
        <v>4.1390728476821195E-3</v>
      </c>
      <c r="BA98" s="33">
        <f t="shared" si="11"/>
        <v>2.620741295394983E-3</v>
      </c>
      <c r="BB98" s="33"/>
    </row>
    <row r="99" spans="1:54" x14ac:dyDescent="0.2">
      <c r="A99" s="24">
        <v>5</v>
      </c>
      <c r="B99" s="33">
        <f t="shared" si="8"/>
        <v>0</v>
      </c>
      <c r="C99" s="33">
        <f t="shared" si="8"/>
        <v>0</v>
      </c>
      <c r="D99" s="33">
        <f t="shared" si="8"/>
        <v>0</v>
      </c>
      <c r="E99" s="33">
        <f t="shared" si="8"/>
        <v>0</v>
      </c>
      <c r="F99" s="33">
        <f t="shared" si="8"/>
        <v>8.6956521739130436E-3</v>
      </c>
      <c r="G99" s="33">
        <f t="shared" si="8"/>
        <v>9.9337748344370865E-3</v>
      </c>
      <c r="H99" s="33">
        <f t="shared" si="8"/>
        <v>1.6260162601626018E-2</v>
      </c>
      <c r="I99" s="33">
        <f t="shared" si="8"/>
        <v>1.366120218579235E-3</v>
      </c>
      <c r="J99" s="33">
        <f t="shared" si="8"/>
        <v>5.3667262969588547E-3</v>
      </c>
      <c r="K99" s="33">
        <f t="shared" si="8"/>
        <v>1.8450184501845018E-3</v>
      </c>
      <c r="L99" s="33"/>
      <c r="N99" s="24">
        <v>5</v>
      </c>
      <c r="O99" s="33">
        <f t="shared" si="12"/>
        <v>6.25E-2</v>
      </c>
      <c r="P99" s="33">
        <f t="shared" si="12"/>
        <v>0.19230769230769232</v>
      </c>
      <c r="Q99" s="33">
        <f t="shared" si="12"/>
        <v>7.1428571428571425E-2</v>
      </c>
      <c r="R99" s="33">
        <f t="shared" si="12"/>
        <v>0.11764705882352941</v>
      </c>
      <c r="S99" s="33">
        <f t="shared" si="12"/>
        <v>8.8235294117647065E-2</v>
      </c>
      <c r="T99" s="33">
        <f t="shared" si="12"/>
        <v>5.8823529411764705E-2</v>
      </c>
      <c r="U99" s="33">
        <f t="shared" si="12"/>
        <v>5.2884615384615384E-2</v>
      </c>
      <c r="V99" s="33">
        <f t="shared" si="12"/>
        <v>6.589147286821706E-2</v>
      </c>
      <c r="W99" s="33">
        <f t="shared" si="12"/>
        <v>8.0789946140035901E-2</v>
      </c>
      <c r="X99" s="33">
        <f t="shared" si="12"/>
        <v>9.9557522123893807E-2</v>
      </c>
      <c r="Y99" s="33"/>
      <c r="AB99" s="24">
        <v>5</v>
      </c>
      <c r="AC99" s="34">
        <f t="shared" si="10"/>
        <v>0</v>
      </c>
      <c r="AD99" s="34">
        <f t="shared" si="10"/>
        <v>0</v>
      </c>
      <c r="AE99" s="35">
        <f t="shared" si="10"/>
        <v>0</v>
      </c>
      <c r="AF99" s="35">
        <f t="shared" si="10"/>
        <v>0</v>
      </c>
      <c r="AG99" s="35">
        <f t="shared" si="10"/>
        <v>0</v>
      </c>
      <c r="AH99" s="35">
        <f t="shared" si="10"/>
        <v>3.0769230769230771E-2</v>
      </c>
      <c r="AI99" s="35">
        <f t="shared" si="10"/>
        <v>1.5748031496062992E-2</v>
      </c>
      <c r="AJ99" s="35">
        <f t="shared" si="10"/>
        <v>0</v>
      </c>
      <c r="AK99" s="35">
        <f t="shared" si="10"/>
        <v>5.263157894736842E-3</v>
      </c>
      <c r="AL99" s="35">
        <f t="shared" si="10"/>
        <v>3.4965034965034968E-2</v>
      </c>
      <c r="AM99" s="37"/>
      <c r="AQ99" s="24">
        <v>5</v>
      </c>
      <c r="AR99" s="33">
        <f t="shared" si="11"/>
        <v>0</v>
      </c>
      <c r="AS99" s="33">
        <f t="shared" si="11"/>
        <v>0</v>
      </c>
      <c r="AT99" s="33">
        <f t="shared" si="11"/>
        <v>0</v>
      </c>
      <c r="AU99" s="33">
        <f t="shared" si="11"/>
        <v>0</v>
      </c>
      <c r="AV99" s="33">
        <f t="shared" si="11"/>
        <v>0</v>
      </c>
      <c r="AW99" s="33">
        <f t="shared" si="11"/>
        <v>0</v>
      </c>
      <c r="AX99" s="33">
        <f t="shared" si="11"/>
        <v>0</v>
      </c>
      <c r="AY99" s="33">
        <f t="shared" si="11"/>
        <v>2.5210084033613446E-2</v>
      </c>
      <c r="AZ99" s="33">
        <f t="shared" si="11"/>
        <v>9.2807424593967514E-3</v>
      </c>
      <c r="BA99" s="33">
        <f t="shared" si="11"/>
        <v>4.9668874172185433E-3</v>
      </c>
      <c r="BB99" s="33"/>
    </row>
    <row r="100" spans="1:54" x14ac:dyDescent="0.2">
      <c r="A100" s="24">
        <v>6</v>
      </c>
      <c r="B100" s="33">
        <f t="shared" si="8"/>
        <v>0</v>
      </c>
      <c r="C100" s="33">
        <f t="shared" si="8"/>
        <v>0</v>
      </c>
      <c r="D100" s="33">
        <f t="shared" si="8"/>
        <v>0</v>
      </c>
      <c r="E100" s="33">
        <f t="shared" si="8"/>
        <v>0</v>
      </c>
      <c r="F100" s="33">
        <f t="shared" si="8"/>
        <v>0</v>
      </c>
      <c r="G100" s="33">
        <f t="shared" si="8"/>
        <v>0</v>
      </c>
      <c r="H100" s="33">
        <f t="shared" si="8"/>
        <v>9.9337748344370865E-3</v>
      </c>
      <c r="I100" s="33">
        <f t="shared" si="8"/>
        <v>0</v>
      </c>
      <c r="J100" s="33">
        <f t="shared" si="8"/>
        <v>9.562841530054645E-3</v>
      </c>
      <c r="K100" s="33">
        <f t="shared" si="8"/>
        <v>0</v>
      </c>
      <c r="L100" s="33"/>
      <c r="N100" s="24">
        <v>6</v>
      </c>
      <c r="O100" s="33">
        <f t="shared" si="12"/>
        <v>0</v>
      </c>
      <c r="P100" s="33">
        <f t="shared" si="12"/>
        <v>6.25E-2</v>
      </c>
      <c r="Q100" s="33">
        <f t="shared" si="12"/>
        <v>0.11538461538461539</v>
      </c>
      <c r="R100" s="33">
        <f t="shared" si="12"/>
        <v>7.1428571428571425E-2</v>
      </c>
      <c r="S100" s="33">
        <f t="shared" si="12"/>
        <v>5.8823529411764705E-2</v>
      </c>
      <c r="T100" s="33">
        <f t="shared" si="12"/>
        <v>5.8823529411764705E-2</v>
      </c>
      <c r="U100" s="33">
        <f t="shared" si="12"/>
        <v>7.5630252100840331E-2</v>
      </c>
      <c r="V100" s="33">
        <f t="shared" si="12"/>
        <v>6.7307692307692304E-2</v>
      </c>
      <c r="W100" s="33">
        <f t="shared" si="12"/>
        <v>8.9147286821705432E-2</v>
      </c>
      <c r="X100" s="33">
        <f t="shared" si="12"/>
        <v>0.10771992818671454</v>
      </c>
      <c r="Y100" s="33"/>
      <c r="AB100" s="24">
        <v>6</v>
      </c>
      <c r="AC100" s="34" t="s">
        <v>14</v>
      </c>
      <c r="AD100" s="34">
        <f t="shared" si="10"/>
        <v>0</v>
      </c>
      <c r="AE100" s="35">
        <f t="shared" si="10"/>
        <v>0</v>
      </c>
      <c r="AF100" s="35">
        <f t="shared" si="10"/>
        <v>0</v>
      </c>
      <c r="AG100" s="35">
        <f t="shared" si="10"/>
        <v>0</v>
      </c>
      <c r="AH100" s="35">
        <f t="shared" si="10"/>
        <v>0</v>
      </c>
      <c r="AI100" s="35">
        <f t="shared" si="10"/>
        <v>0</v>
      </c>
      <c r="AJ100" s="35">
        <f t="shared" si="10"/>
        <v>0</v>
      </c>
      <c r="AK100" s="35">
        <f t="shared" si="10"/>
        <v>5.8823529411764705E-3</v>
      </c>
      <c r="AL100" s="35">
        <f t="shared" si="10"/>
        <v>2.1052631578947368E-2</v>
      </c>
      <c r="AM100" s="37"/>
      <c r="AQ100" s="24">
        <v>6</v>
      </c>
      <c r="AR100" s="33">
        <f t="shared" si="11"/>
        <v>0</v>
      </c>
      <c r="AS100" s="33">
        <f t="shared" si="11"/>
        <v>0</v>
      </c>
      <c r="AT100" s="33">
        <f t="shared" si="11"/>
        <v>0</v>
      </c>
      <c r="AU100" s="33">
        <f t="shared" si="11"/>
        <v>0</v>
      </c>
      <c r="AV100" s="33">
        <f t="shared" si="11"/>
        <v>0</v>
      </c>
      <c r="AW100" s="33">
        <f t="shared" si="11"/>
        <v>0</v>
      </c>
      <c r="AX100" s="33">
        <f t="shared" si="11"/>
        <v>0</v>
      </c>
      <c r="AY100" s="33">
        <f t="shared" si="11"/>
        <v>2.7777777777777776E-2</v>
      </c>
      <c r="AZ100" s="33">
        <f t="shared" si="11"/>
        <v>1.680672268907563E-2</v>
      </c>
      <c r="BA100" s="33">
        <f t="shared" si="11"/>
        <v>4.6403712296983757E-3</v>
      </c>
      <c r="BB100" s="33"/>
    </row>
    <row r="101" spans="1:54" x14ac:dyDescent="0.2">
      <c r="A101" s="24">
        <v>7</v>
      </c>
      <c r="B101" s="33">
        <f t="shared" si="8"/>
        <v>0</v>
      </c>
      <c r="C101" s="33">
        <f t="shared" si="8"/>
        <v>0.33333333333333331</v>
      </c>
      <c r="D101" s="33">
        <f t="shared" si="8"/>
        <v>0</v>
      </c>
      <c r="E101" s="33">
        <f t="shared" si="8"/>
        <v>0</v>
      </c>
      <c r="F101" s="33">
        <f t="shared" si="8"/>
        <v>0</v>
      </c>
      <c r="G101" s="33">
        <f t="shared" si="8"/>
        <v>0</v>
      </c>
      <c r="H101" s="33">
        <f t="shared" si="8"/>
        <v>1.7391304347826087E-2</v>
      </c>
      <c r="I101" s="33">
        <f t="shared" si="8"/>
        <v>0</v>
      </c>
      <c r="J101" s="33">
        <f t="shared" si="8"/>
        <v>0</v>
      </c>
      <c r="K101" s="33">
        <f t="shared" si="8"/>
        <v>1.366120218579235E-3</v>
      </c>
      <c r="L101" s="33"/>
      <c r="N101" s="24">
        <v>7</v>
      </c>
      <c r="O101" s="33">
        <f t="shared" si="12"/>
        <v>3.3333333333333333E-2</v>
      </c>
      <c r="P101" s="33">
        <f t="shared" si="12"/>
        <v>0</v>
      </c>
      <c r="Q101" s="33">
        <f t="shared" si="12"/>
        <v>6.25E-2</v>
      </c>
      <c r="R101" s="33">
        <f t="shared" si="12"/>
        <v>0.11538461538461539</v>
      </c>
      <c r="S101" s="33">
        <f t="shared" si="12"/>
        <v>0.21428571428571427</v>
      </c>
      <c r="T101" s="33">
        <f t="shared" si="12"/>
        <v>5.8823529411764705E-2</v>
      </c>
      <c r="U101" s="33">
        <f t="shared" si="12"/>
        <v>4.4117647058823532E-2</v>
      </c>
      <c r="V101" s="33">
        <f t="shared" si="12"/>
        <v>4.2016806722689079E-2</v>
      </c>
      <c r="W101" s="33">
        <f t="shared" si="12"/>
        <v>8.6538461538461536E-2</v>
      </c>
      <c r="X101" s="33">
        <f t="shared" si="12"/>
        <v>7.7519379844961239E-2</v>
      </c>
      <c r="Y101" s="33"/>
      <c r="AB101" s="24">
        <v>7</v>
      </c>
      <c r="AC101" s="34">
        <f t="shared" ref="AC101:AL112" si="13">AC52/AC76</f>
        <v>0</v>
      </c>
      <c r="AD101" s="34" t="s">
        <v>14</v>
      </c>
      <c r="AE101" s="35">
        <f t="shared" si="13"/>
        <v>0</v>
      </c>
      <c r="AF101" s="35">
        <f t="shared" si="13"/>
        <v>0</v>
      </c>
      <c r="AG101" s="35">
        <f t="shared" si="13"/>
        <v>0</v>
      </c>
      <c r="AH101" s="35">
        <f t="shared" si="13"/>
        <v>0</v>
      </c>
      <c r="AI101" s="35">
        <f t="shared" si="13"/>
        <v>0</v>
      </c>
      <c r="AJ101" s="35">
        <f t="shared" si="13"/>
        <v>0</v>
      </c>
      <c r="AK101" s="35">
        <f t="shared" si="13"/>
        <v>1.5748031496062992E-2</v>
      </c>
      <c r="AL101" s="35">
        <f t="shared" si="13"/>
        <v>5.8823529411764705E-3</v>
      </c>
      <c r="AM101" s="37"/>
      <c r="AQ101" s="24">
        <v>7</v>
      </c>
      <c r="AR101" s="33">
        <f t="shared" si="11"/>
        <v>0</v>
      </c>
      <c r="AS101" s="33">
        <f t="shared" si="11"/>
        <v>0</v>
      </c>
      <c r="AT101" s="33">
        <f t="shared" si="11"/>
        <v>0</v>
      </c>
      <c r="AU101" s="33">
        <f t="shared" si="11"/>
        <v>0</v>
      </c>
      <c r="AV101" s="33">
        <f t="shared" si="11"/>
        <v>0</v>
      </c>
      <c r="AW101" s="33">
        <f t="shared" si="11"/>
        <v>0</v>
      </c>
      <c r="AX101" s="33">
        <f t="shared" si="11"/>
        <v>0</v>
      </c>
      <c r="AY101" s="33">
        <f t="shared" si="11"/>
        <v>0</v>
      </c>
      <c r="AZ101" s="33">
        <f t="shared" si="11"/>
        <v>2.7777777777777776E-2</v>
      </c>
      <c r="BA101" s="33">
        <f t="shared" si="11"/>
        <v>0</v>
      </c>
      <c r="BB101" s="33"/>
    </row>
    <row r="102" spans="1:54" x14ac:dyDescent="0.2">
      <c r="A102" s="24">
        <v>8</v>
      </c>
      <c r="B102" s="33">
        <f t="shared" si="8"/>
        <v>0</v>
      </c>
      <c r="C102" s="33">
        <f t="shared" si="8"/>
        <v>1</v>
      </c>
      <c r="D102" s="33">
        <f t="shared" si="8"/>
        <v>0</v>
      </c>
      <c r="E102" s="33">
        <f t="shared" si="8"/>
        <v>0.33333333333333331</v>
      </c>
      <c r="F102" s="33">
        <f t="shared" si="8"/>
        <v>0</v>
      </c>
      <c r="G102" s="33">
        <f t="shared" si="8"/>
        <v>0</v>
      </c>
      <c r="H102" s="33">
        <f t="shared" si="8"/>
        <v>0</v>
      </c>
      <c r="I102" s="33">
        <f t="shared" si="8"/>
        <v>0</v>
      </c>
      <c r="J102" s="33">
        <f t="shared" si="8"/>
        <v>6.6225165562913907E-3</v>
      </c>
      <c r="K102" s="33">
        <f t="shared" si="8"/>
        <v>2.7100271002710027E-3</v>
      </c>
      <c r="L102" s="33"/>
      <c r="N102" s="24">
        <v>8</v>
      </c>
      <c r="O102" s="33">
        <f t="shared" si="12"/>
        <v>0</v>
      </c>
      <c r="P102" s="33">
        <f t="shared" si="12"/>
        <v>0.23333333333333334</v>
      </c>
      <c r="Q102" s="33">
        <f t="shared" si="12"/>
        <v>7.6923076923076927E-2</v>
      </c>
      <c r="R102" s="33">
        <f t="shared" si="12"/>
        <v>0.15625</v>
      </c>
      <c r="S102" s="33">
        <f t="shared" si="12"/>
        <v>0.11538461538461539</v>
      </c>
      <c r="T102" s="33">
        <f t="shared" si="12"/>
        <v>7.1428571428571425E-2</v>
      </c>
      <c r="U102" s="33">
        <f t="shared" si="12"/>
        <v>5.8823529411764705E-2</v>
      </c>
      <c r="V102" s="33">
        <f t="shared" si="12"/>
        <v>1.4705882352941176E-2</v>
      </c>
      <c r="W102" s="33">
        <f t="shared" si="12"/>
        <v>7.5630252100840331E-2</v>
      </c>
      <c r="X102" s="33">
        <f t="shared" si="12"/>
        <v>5.2884615384615384E-2</v>
      </c>
      <c r="Y102" s="33"/>
      <c r="AB102" s="24">
        <v>8</v>
      </c>
      <c r="AC102" s="34">
        <f t="shared" si="13"/>
        <v>0</v>
      </c>
      <c r="AD102" s="34">
        <f t="shared" si="13"/>
        <v>0</v>
      </c>
      <c r="AE102" s="34" t="s">
        <v>14</v>
      </c>
      <c r="AF102" s="35">
        <f t="shared" si="13"/>
        <v>0</v>
      </c>
      <c r="AG102" s="35">
        <f t="shared" si="13"/>
        <v>0</v>
      </c>
      <c r="AH102" s="35">
        <f t="shared" si="13"/>
        <v>0</v>
      </c>
      <c r="AI102" s="35">
        <f t="shared" si="13"/>
        <v>0</v>
      </c>
      <c r="AJ102" s="35">
        <f t="shared" si="13"/>
        <v>2.2222222222222223E-2</v>
      </c>
      <c r="AK102" s="35">
        <f t="shared" si="13"/>
        <v>0</v>
      </c>
      <c r="AL102" s="35">
        <f t="shared" si="13"/>
        <v>7.874015748031496E-3</v>
      </c>
      <c r="AM102" s="37"/>
      <c r="AQ102" s="24">
        <v>8</v>
      </c>
      <c r="AR102" s="33">
        <f t="shared" si="11"/>
        <v>0</v>
      </c>
      <c r="AS102" s="33">
        <f t="shared" si="11"/>
        <v>0</v>
      </c>
      <c r="AT102" s="33">
        <f t="shared" si="11"/>
        <v>0</v>
      </c>
      <c r="AU102" s="33">
        <f t="shared" si="11"/>
        <v>0</v>
      </c>
      <c r="AV102" s="33">
        <f t="shared" si="11"/>
        <v>0</v>
      </c>
      <c r="AW102" s="33">
        <f t="shared" si="11"/>
        <v>0</v>
      </c>
      <c r="AX102" s="33">
        <f t="shared" si="11"/>
        <v>0</v>
      </c>
      <c r="AY102" s="33">
        <f t="shared" si="11"/>
        <v>0</v>
      </c>
      <c r="AZ102" s="33">
        <f t="shared" si="11"/>
        <v>0</v>
      </c>
      <c r="BA102" s="38">
        <f t="shared" si="11"/>
        <v>0</v>
      </c>
      <c r="BB102" s="38"/>
    </row>
    <row r="103" spans="1:54" x14ac:dyDescent="0.2">
      <c r="A103" s="24">
        <v>9</v>
      </c>
      <c r="B103" s="33">
        <f t="shared" si="8"/>
        <v>0</v>
      </c>
      <c r="C103" s="33">
        <f t="shared" si="8"/>
        <v>0</v>
      </c>
      <c r="D103" s="33">
        <f t="shared" si="8"/>
        <v>0</v>
      </c>
      <c r="E103" s="33">
        <f t="shared" si="8"/>
        <v>0</v>
      </c>
      <c r="F103" s="33">
        <f t="shared" si="8"/>
        <v>0</v>
      </c>
      <c r="G103" s="33">
        <f t="shared" si="8"/>
        <v>0</v>
      </c>
      <c r="H103" s="33">
        <f t="shared" si="8"/>
        <v>0</v>
      </c>
      <c r="I103" s="33">
        <f t="shared" si="8"/>
        <v>0</v>
      </c>
      <c r="J103" s="33">
        <f t="shared" si="8"/>
        <v>8.6956521739130436E-3</v>
      </c>
      <c r="K103" s="33">
        <f t="shared" si="8"/>
        <v>6.6225165562913907E-3</v>
      </c>
      <c r="L103" s="33"/>
      <c r="N103" s="24">
        <v>9</v>
      </c>
      <c r="O103" s="33">
        <f t="shared" si="12"/>
        <v>0</v>
      </c>
      <c r="P103" s="33">
        <f t="shared" si="12"/>
        <v>8.8235294117647065E-2</v>
      </c>
      <c r="Q103" s="33">
        <f t="shared" si="12"/>
        <v>0.2</v>
      </c>
      <c r="R103" s="33">
        <f t="shared" si="12"/>
        <v>0</v>
      </c>
      <c r="S103" s="33">
        <f t="shared" si="12"/>
        <v>3.125E-2</v>
      </c>
      <c r="T103" s="33">
        <f t="shared" si="12"/>
        <v>7.6923076923076927E-2</v>
      </c>
      <c r="U103" s="33">
        <f t="shared" si="12"/>
        <v>7.1428571428571425E-2</v>
      </c>
      <c r="V103" s="33">
        <f t="shared" si="12"/>
        <v>5.8823529411764705E-2</v>
      </c>
      <c r="W103" s="33">
        <f t="shared" si="12"/>
        <v>2.9411764705882353E-2</v>
      </c>
      <c r="X103" s="33">
        <f t="shared" si="12"/>
        <v>4.0201005025125629E-2</v>
      </c>
      <c r="Y103" s="33"/>
      <c r="AB103" s="24">
        <v>9</v>
      </c>
      <c r="AC103" s="34">
        <f t="shared" si="13"/>
        <v>0</v>
      </c>
      <c r="AD103" s="34">
        <f t="shared" si="13"/>
        <v>0</v>
      </c>
      <c r="AE103" s="35">
        <f t="shared" si="13"/>
        <v>0</v>
      </c>
      <c r="AF103" s="34" t="s">
        <v>14</v>
      </c>
      <c r="AG103" s="35">
        <f t="shared" si="13"/>
        <v>0</v>
      </c>
      <c r="AH103" s="35">
        <f t="shared" si="13"/>
        <v>9.0909090909090912E-2</v>
      </c>
      <c r="AI103" s="35">
        <f t="shared" si="13"/>
        <v>0</v>
      </c>
      <c r="AJ103" s="35">
        <f t="shared" si="13"/>
        <v>0</v>
      </c>
      <c r="AK103" s="35">
        <f t="shared" si="13"/>
        <v>2.2222222222222223E-2</v>
      </c>
      <c r="AL103" s="35">
        <f t="shared" si="13"/>
        <v>0</v>
      </c>
      <c r="AM103" s="39"/>
      <c r="AQ103" s="24">
        <v>9</v>
      </c>
      <c r="AR103" s="33">
        <f t="shared" si="11"/>
        <v>0</v>
      </c>
      <c r="AS103" s="33">
        <f t="shared" si="11"/>
        <v>0</v>
      </c>
      <c r="AT103" s="33">
        <f t="shared" si="11"/>
        <v>0</v>
      </c>
      <c r="AU103" s="33">
        <f t="shared" si="11"/>
        <v>0</v>
      </c>
      <c r="AV103" s="33">
        <f t="shared" si="11"/>
        <v>0</v>
      </c>
      <c r="AW103" s="33">
        <f t="shared" si="11"/>
        <v>0</v>
      </c>
      <c r="AX103" s="33">
        <f t="shared" si="11"/>
        <v>0</v>
      </c>
      <c r="AY103" s="33">
        <f t="shared" si="11"/>
        <v>9.0909090909090912E-2</v>
      </c>
      <c r="AZ103" s="33">
        <f t="shared" si="11"/>
        <v>0</v>
      </c>
      <c r="BA103" s="38">
        <f t="shared" si="11"/>
        <v>0</v>
      </c>
      <c r="BB103" s="38"/>
    </row>
    <row r="104" spans="1:54" x14ac:dyDescent="0.2">
      <c r="A104" s="24">
        <v>10</v>
      </c>
      <c r="B104" s="33">
        <f t="shared" si="8"/>
        <v>0</v>
      </c>
      <c r="C104" s="33">
        <f t="shared" si="8"/>
        <v>0</v>
      </c>
      <c r="D104" s="33">
        <f t="shared" si="8"/>
        <v>0</v>
      </c>
      <c r="E104" s="33">
        <f t="shared" si="8"/>
        <v>0.5</v>
      </c>
      <c r="F104" s="33">
        <f t="shared" si="8"/>
        <v>0</v>
      </c>
      <c r="G104" s="33">
        <f t="shared" si="8"/>
        <v>0</v>
      </c>
      <c r="H104" s="33">
        <f t="shared" si="8"/>
        <v>0</v>
      </c>
      <c r="I104" s="33">
        <f t="shared" si="8"/>
        <v>0</v>
      </c>
      <c r="J104" s="33">
        <f t="shared" si="8"/>
        <v>0</v>
      </c>
      <c r="K104" s="33">
        <f t="shared" si="8"/>
        <v>8.6956521739130436E-3</v>
      </c>
      <c r="L104" s="33"/>
      <c r="N104" s="24">
        <v>10</v>
      </c>
      <c r="O104" s="33">
        <f t="shared" si="12"/>
        <v>0</v>
      </c>
      <c r="P104" s="33">
        <f t="shared" si="12"/>
        <v>0</v>
      </c>
      <c r="Q104" s="33">
        <f t="shared" si="12"/>
        <v>0.17647058823529413</v>
      </c>
      <c r="R104" s="33">
        <f t="shared" si="12"/>
        <v>3.3333333333333333E-2</v>
      </c>
      <c r="S104" s="33">
        <f t="shared" si="12"/>
        <v>7.6923076923076927E-2</v>
      </c>
      <c r="T104" s="33">
        <f t="shared" si="12"/>
        <v>9.375E-2</v>
      </c>
      <c r="U104" s="33">
        <f t="shared" si="12"/>
        <v>0.15384615384615385</v>
      </c>
      <c r="V104" s="33">
        <f t="shared" si="12"/>
        <v>0</v>
      </c>
      <c r="W104" s="33">
        <f t="shared" si="12"/>
        <v>0.11764705882352941</v>
      </c>
      <c r="X104" s="33">
        <f t="shared" si="12"/>
        <v>4.4117647058823532E-2</v>
      </c>
      <c r="Y104" s="33"/>
      <c r="AB104" s="24">
        <v>10</v>
      </c>
      <c r="AC104" s="34">
        <f t="shared" si="13"/>
        <v>0</v>
      </c>
      <c r="AD104" s="34">
        <f t="shared" si="13"/>
        <v>0</v>
      </c>
      <c r="AE104" s="35">
        <f t="shared" si="13"/>
        <v>0</v>
      </c>
      <c r="AF104" s="35">
        <f t="shared" si="13"/>
        <v>0</v>
      </c>
      <c r="AG104" s="34" t="s">
        <v>14</v>
      </c>
      <c r="AH104" s="35">
        <f t="shared" si="13"/>
        <v>0</v>
      </c>
      <c r="AI104" s="35">
        <f t="shared" si="13"/>
        <v>0</v>
      </c>
      <c r="AJ104" s="35">
        <f t="shared" si="13"/>
        <v>0</v>
      </c>
      <c r="AK104" s="35">
        <f t="shared" si="13"/>
        <v>0</v>
      </c>
      <c r="AL104" s="35">
        <f t="shared" si="13"/>
        <v>2.2222222222222223E-2</v>
      </c>
      <c r="AM104" s="33"/>
      <c r="AQ104" s="24">
        <v>10</v>
      </c>
      <c r="AR104" s="33">
        <f t="shared" si="11"/>
        <v>0</v>
      </c>
      <c r="AS104" s="33">
        <f t="shared" si="11"/>
        <v>0</v>
      </c>
      <c r="AT104" s="33">
        <f t="shared" si="11"/>
        <v>0</v>
      </c>
      <c r="AU104" s="33">
        <f t="shared" si="11"/>
        <v>0</v>
      </c>
      <c r="AV104" s="33">
        <f t="shared" si="11"/>
        <v>0</v>
      </c>
      <c r="AW104" s="33">
        <f t="shared" si="11"/>
        <v>0</v>
      </c>
      <c r="AX104" s="33">
        <f t="shared" si="11"/>
        <v>0</v>
      </c>
      <c r="AY104" s="33">
        <f t="shared" si="11"/>
        <v>0</v>
      </c>
      <c r="AZ104" s="33">
        <f t="shared" si="11"/>
        <v>0</v>
      </c>
      <c r="BA104" s="38">
        <f t="shared" si="11"/>
        <v>0</v>
      </c>
      <c r="BB104" s="33"/>
    </row>
    <row r="105" spans="1:54" x14ac:dyDescent="0.2">
      <c r="A105" s="24">
        <v>11</v>
      </c>
      <c r="B105" s="25" t="s">
        <v>14</v>
      </c>
      <c r="C105" s="33">
        <f t="shared" si="8"/>
        <v>0</v>
      </c>
      <c r="D105" s="33">
        <f t="shared" si="8"/>
        <v>0</v>
      </c>
      <c r="E105" s="33">
        <f t="shared" si="8"/>
        <v>0</v>
      </c>
      <c r="F105" s="33">
        <f t="shared" si="8"/>
        <v>0</v>
      </c>
      <c r="G105" s="33">
        <f t="shared" si="8"/>
        <v>0</v>
      </c>
      <c r="H105" s="33">
        <f t="shared" si="8"/>
        <v>0</v>
      </c>
      <c r="I105" s="33">
        <f t="shared" si="8"/>
        <v>0</v>
      </c>
      <c r="J105" s="33">
        <f t="shared" si="8"/>
        <v>0</v>
      </c>
      <c r="K105" s="33">
        <f t="shared" si="8"/>
        <v>0</v>
      </c>
      <c r="L105" s="33"/>
      <c r="N105" s="24">
        <v>11</v>
      </c>
      <c r="O105" s="25" t="s">
        <v>14</v>
      </c>
      <c r="P105" s="33">
        <f t="shared" si="12"/>
        <v>0</v>
      </c>
      <c r="Q105" s="33">
        <f t="shared" si="12"/>
        <v>9.0909090909090912E-2</v>
      </c>
      <c r="R105" s="33">
        <f t="shared" si="12"/>
        <v>8.8235294117647065E-2</v>
      </c>
      <c r="S105" s="33">
        <f t="shared" si="12"/>
        <v>6.6666666666666666E-2</v>
      </c>
      <c r="T105" s="33">
        <f t="shared" si="12"/>
        <v>0</v>
      </c>
      <c r="U105" s="33">
        <f t="shared" si="12"/>
        <v>0.1875</v>
      </c>
      <c r="V105" s="33">
        <f t="shared" si="12"/>
        <v>0.11538461538461539</v>
      </c>
      <c r="W105" s="33">
        <f t="shared" si="12"/>
        <v>0</v>
      </c>
      <c r="X105" s="33">
        <f t="shared" si="12"/>
        <v>0</v>
      </c>
      <c r="Y105" s="33"/>
      <c r="AB105" s="24">
        <v>11</v>
      </c>
      <c r="AC105" s="34" t="s">
        <v>14</v>
      </c>
      <c r="AD105" s="34">
        <f t="shared" si="13"/>
        <v>0</v>
      </c>
      <c r="AE105" s="35">
        <f t="shared" si="13"/>
        <v>0</v>
      </c>
      <c r="AF105" s="35">
        <f t="shared" si="13"/>
        <v>0</v>
      </c>
      <c r="AG105" s="35">
        <f t="shared" si="13"/>
        <v>0</v>
      </c>
      <c r="AH105" s="34" t="s">
        <v>14</v>
      </c>
      <c r="AI105" s="35">
        <f t="shared" si="13"/>
        <v>0</v>
      </c>
      <c r="AJ105" s="35">
        <f t="shared" si="13"/>
        <v>0</v>
      </c>
      <c r="AK105" s="35">
        <f t="shared" si="13"/>
        <v>0</v>
      </c>
      <c r="AL105" s="35">
        <f t="shared" si="13"/>
        <v>0</v>
      </c>
      <c r="AM105" s="33"/>
      <c r="AQ105" s="24">
        <v>11</v>
      </c>
      <c r="AR105" s="25" t="s">
        <v>14</v>
      </c>
      <c r="AS105" s="33">
        <f t="shared" si="11"/>
        <v>0</v>
      </c>
      <c r="AT105" s="33">
        <f t="shared" si="11"/>
        <v>0</v>
      </c>
      <c r="AU105" s="33">
        <f t="shared" si="11"/>
        <v>0</v>
      </c>
      <c r="AV105" s="33">
        <f t="shared" si="11"/>
        <v>1</v>
      </c>
      <c r="AW105" s="33">
        <f t="shared" si="11"/>
        <v>0</v>
      </c>
      <c r="AX105" s="33">
        <f t="shared" si="11"/>
        <v>0</v>
      </c>
      <c r="AY105" s="33">
        <f t="shared" si="11"/>
        <v>0</v>
      </c>
      <c r="AZ105" s="33">
        <f t="shared" si="11"/>
        <v>0</v>
      </c>
      <c r="BA105" s="38">
        <f t="shared" si="11"/>
        <v>0</v>
      </c>
      <c r="BB105" s="25"/>
    </row>
    <row r="106" spans="1:54" x14ac:dyDescent="0.2">
      <c r="A106" s="24">
        <v>12</v>
      </c>
      <c r="B106" s="25" t="s">
        <v>14</v>
      </c>
      <c r="C106" s="25" t="s">
        <v>14</v>
      </c>
      <c r="D106" s="33">
        <f t="shared" si="8"/>
        <v>0</v>
      </c>
      <c r="E106" s="33">
        <f t="shared" si="8"/>
        <v>0</v>
      </c>
      <c r="F106" s="33">
        <f t="shared" si="8"/>
        <v>0</v>
      </c>
      <c r="G106" s="33">
        <f t="shared" si="8"/>
        <v>0</v>
      </c>
      <c r="H106" s="33">
        <f t="shared" si="8"/>
        <v>0</v>
      </c>
      <c r="I106" s="33">
        <f t="shared" si="8"/>
        <v>0</v>
      </c>
      <c r="J106" s="33">
        <f t="shared" si="8"/>
        <v>0</v>
      </c>
      <c r="K106" s="33">
        <f t="shared" si="8"/>
        <v>0</v>
      </c>
      <c r="L106" s="33"/>
      <c r="N106" s="24">
        <v>12</v>
      </c>
      <c r="O106" s="25" t="s">
        <v>14</v>
      </c>
      <c r="P106" s="25" t="s">
        <v>14</v>
      </c>
      <c r="Q106" s="33">
        <f t="shared" si="12"/>
        <v>0</v>
      </c>
      <c r="R106" s="33">
        <f t="shared" si="12"/>
        <v>9.0909090909090912E-2</v>
      </c>
      <c r="S106" s="33">
        <f t="shared" si="12"/>
        <v>8.8235294117647065E-2</v>
      </c>
      <c r="T106" s="33">
        <f t="shared" si="12"/>
        <v>6.6666666666666666E-2</v>
      </c>
      <c r="U106" s="33">
        <f t="shared" si="12"/>
        <v>0.15384615384615385</v>
      </c>
      <c r="V106" s="33">
        <f t="shared" si="12"/>
        <v>6.25E-2</v>
      </c>
      <c r="W106" s="33">
        <f t="shared" si="12"/>
        <v>0.11538461538461539</v>
      </c>
      <c r="X106" s="33">
        <f t="shared" si="12"/>
        <v>0.21428571428571427</v>
      </c>
      <c r="Y106" s="33"/>
      <c r="AB106" s="24">
        <v>12</v>
      </c>
      <c r="AC106" s="34" t="s">
        <v>14</v>
      </c>
      <c r="AD106" s="34" t="s">
        <v>14</v>
      </c>
      <c r="AE106" s="35">
        <f t="shared" si="13"/>
        <v>0</v>
      </c>
      <c r="AF106" s="35">
        <f t="shared" si="13"/>
        <v>0</v>
      </c>
      <c r="AG106" s="35">
        <f t="shared" si="13"/>
        <v>0</v>
      </c>
      <c r="AH106" s="35">
        <f t="shared" si="13"/>
        <v>0</v>
      </c>
      <c r="AI106" s="34" t="s">
        <v>14</v>
      </c>
      <c r="AJ106" s="35">
        <f t="shared" si="13"/>
        <v>0</v>
      </c>
      <c r="AK106" s="35">
        <f t="shared" si="13"/>
        <v>0</v>
      </c>
      <c r="AL106" s="35">
        <f t="shared" si="13"/>
        <v>0</v>
      </c>
      <c r="AM106" s="33"/>
      <c r="AQ106" s="24">
        <v>12</v>
      </c>
      <c r="AR106" s="25" t="s">
        <v>14</v>
      </c>
      <c r="AS106" s="25" t="s">
        <v>14</v>
      </c>
      <c r="AT106" s="33">
        <f t="shared" si="11"/>
        <v>0</v>
      </c>
      <c r="AU106" s="33">
        <f t="shared" si="11"/>
        <v>0</v>
      </c>
      <c r="AV106" s="33">
        <f t="shared" si="11"/>
        <v>0</v>
      </c>
      <c r="AW106" s="33">
        <f t="shared" si="11"/>
        <v>0</v>
      </c>
      <c r="AX106" s="33">
        <f t="shared" si="11"/>
        <v>0</v>
      </c>
      <c r="AY106" s="33">
        <f t="shared" si="11"/>
        <v>0</v>
      </c>
      <c r="AZ106" s="33">
        <f t="shared" si="11"/>
        <v>0</v>
      </c>
      <c r="BA106" s="38">
        <f t="shared" si="11"/>
        <v>0</v>
      </c>
      <c r="BB106" s="25"/>
    </row>
    <row r="107" spans="1:54" x14ac:dyDescent="0.2">
      <c r="A107" s="24">
        <v>13</v>
      </c>
      <c r="B107" s="25" t="s">
        <v>14</v>
      </c>
      <c r="C107" s="25" t="s">
        <v>14</v>
      </c>
      <c r="D107" s="25" t="s">
        <v>14</v>
      </c>
      <c r="E107" s="33">
        <f t="shared" si="8"/>
        <v>0</v>
      </c>
      <c r="F107" s="33">
        <f t="shared" si="8"/>
        <v>0</v>
      </c>
      <c r="G107" s="33">
        <f t="shared" si="8"/>
        <v>0</v>
      </c>
      <c r="H107" s="33">
        <f t="shared" si="8"/>
        <v>0</v>
      </c>
      <c r="I107" s="33">
        <f t="shared" si="8"/>
        <v>0</v>
      </c>
      <c r="J107" s="33">
        <f t="shared" si="8"/>
        <v>0</v>
      </c>
      <c r="K107" s="33">
        <f t="shared" si="8"/>
        <v>0</v>
      </c>
      <c r="L107" s="33"/>
      <c r="N107" s="24">
        <v>13</v>
      </c>
      <c r="O107" s="25" t="s">
        <v>14</v>
      </c>
      <c r="P107" s="25" t="s">
        <v>14</v>
      </c>
      <c r="Q107" s="25" t="s">
        <v>14</v>
      </c>
      <c r="R107" s="33">
        <f t="shared" si="12"/>
        <v>5.5555555555555552E-2</v>
      </c>
      <c r="S107" s="33">
        <f t="shared" si="12"/>
        <v>9.0909090909090912E-2</v>
      </c>
      <c r="T107" s="33">
        <f t="shared" si="12"/>
        <v>8.8235294117647065E-2</v>
      </c>
      <c r="U107" s="33">
        <f t="shared" si="12"/>
        <v>0.1</v>
      </c>
      <c r="V107" s="33">
        <f t="shared" si="12"/>
        <v>0.15384615384615385</v>
      </c>
      <c r="W107" s="33">
        <f t="shared" si="12"/>
        <v>6.25E-2</v>
      </c>
      <c r="X107" s="33">
        <f t="shared" si="12"/>
        <v>0.11538461538461539</v>
      </c>
      <c r="Y107" s="33"/>
      <c r="AB107" s="24">
        <v>13</v>
      </c>
      <c r="AC107" s="34" t="s">
        <v>14</v>
      </c>
      <c r="AD107" s="34" t="s">
        <v>14</v>
      </c>
      <c r="AE107" s="34" t="s">
        <v>14</v>
      </c>
      <c r="AF107" s="35">
        <f t="shared" si="13"/>
        <v>0</v>
      </c>
      <c r="AG107" s="35">
        <f t="shared" si="13"/>
        <v>0</v>
      </c>
      <c r="AH107" s="35">
        <f t="shared" si="13"/>
        <v>0</v>
      </c>
      <c r="AI107" s="35">
        <f t="shared" si="13"/>
        <v>0</v>
      </c>
      <c r="AJ107" s="34" t="s">
        <v>14</v>
      </c>
      <c r="AK107" s="35">
        <f t="shared" si="13"/>
        <v>0</v>
      </c>
      <c r="AL107" s="35">
        <f t="shared" si="13"/>
        <v>0</v>
      </c>
      <c r="AM107" s="33"/>
      <c r="AQ107" s="24">
        <v>13</v>
      </c>
      <c r="AR107" s="25" t="s">
        <v>14</v>
      </c>
      <c r="AS107" s="25" t="s">
        <v>14</v>
      </c>
      <c r="AT107" s="25" t="s">
        <v>14</v>
      </c>
      <c r="AU107" s="33">
        <f t="shared" si="11"/>
        <v>0</v>
      </c>
      <c r="AV107" s="33">
        <f t="shared" si="11"/>
        <v>0</v>
      </c>
      <c r="AW107" s="33">
        <f t="shared" si="11"/>
        <v>0</v>
      </c>
      <c r="AX107" s="33">
        <f t="shared" si="11"/>
        <v>0</v>
      </c>
      <c r="AY107" s="33">
        <f t="shared" si="11"/>
        <v>0</v>
      </c>
      <c r="AZ107" s="33">
        <f t="shared" si="11"/>
        <v>0</v>
      </c>
      <c r="BA107" s="38">
        <f t="shared" si="11"/>
        <v>0</v>
      </c>
      <c r="BB107" s="25"/>
    </row>
    <row r="108" spans="1:54" x14ac:dyDescent="0.2">
      <c r="A108" s="24">
        <v>14</v>
      </c>
      <c r="B108" s="25" t="s">
        <v>14</v>
      </c>
      <c r="C108" s="25" t="s">
        <v>14</v>
      </c>
      <c r="D108" s="25" t="s">
        <v>14</v>
      </c>
      <c r="E108" s="25" t="s">
        <v>14</v>
      </c>
      <c r="F108" s="33">
        <f t="shared" si="8"/>
        <v>0</v>
      </c>
      <c r="G108" s="33">
        <f t="shared" si="8"/>
        <v>0</v>
      </c>
      <c r="H108" s="33">
        <f t="shared" si="8"/>
        <v>0</v>
      </c>
      <c r="I108" s="33">
        <f t="shared" si="8"/>
        <v>0</v>
      </c>
      <c r="J108" s="33">
        <f t="shared" si="8"/>
        <v>0</v>
      </c>
      <c r="K108" s="33">
        <f t="shared" si="8"/>
        <v>0</v>
      </c>
      <c r="L108" s="33"/>
      <c r="N108" s="24">
        <v>14</v>
      </c>
      <c r="O108" s="25" t="s">
        <v>14</v>
      </c>
      <c r="P108" s="25" t="s">
        <v>14</v>
      </c>
      <c r="Q108" s="25" t="s">
        <v>14</v>
      </c>
      <c r="R108" s="25" t="s">
        <v>14</v>
      </c>
      <c r="S108" s="33">
        <f t="shared" si="12"/>
        <v>0</v>
      </c>
      <c r="T108" s="33">
        <f t="shared" si="12"/>
        <v>0</v>
      </c>
      <c r="U108" s="33">
        <f t="shared" si="12"/>
        <v>5.8823529411764705E-2</v>
      </c>
      <c r="V108" s="33">
        <f t="shared" si="12"/>
        <v>0</v>
      </c>
      <c r="W108" s="33">
        <f t="shared" si="12"/>
        <v>0</v>
      </c>
      <c r="X108" s="33">
        <f t="shared" si="12"/>
        <v>9.375E-2</v>
      </c>
      <c r="Y108" s="33"/>
      <c r="AB108" s="24">
        <v>14</v>
      </c>
      <c r="AC108" s="34" t="s">
        <v>14</v>
      </c>
      <c r="AD108" s="34" t="s">
        <v>14</v>
      </c>
      <c r="AE108" s="34" t="s">
        <v>14</v>
      </c>
      <c r="AF108" s="34" t="s">
        <v>14</v>
      </c>
      <c r="AG108" s="35">
        <f t="shared" si="13"/>
        <v>0</v>
      </c>
      <c r="AH108" s="35">
        <f t="shared" si="13"/>
        <v>0</v>
      </c>
      <c r="AI108" s="35">
        <f t="shared" si="13"/>
        <v>0</v>
      </c>
      <c r="AJ108" s="35">
        <f t="shared" si="13"/>
        <v>0</v>
      </c>
      <c r="AK108" s="34" t="s">
        <v>14</v>
      </c>
      <c r="AL108" s="35">
        <f t="shared" si="13"/>
        <v>0</v>
      </c>
      <c r="AM108" s="33"/>
      <c r="AQ108" s="24">
        <v>14</v>
      </c>
      <c r="AR108" s="25" t="s">
        <v>14</v>
      </c>
      <c r="AS108" s="25" t="s">
        <v>14</v>
      </c>
      <c r="AT108" s="25" t="s">
        <v>14</v>
      </c>
      <c r="AU108" s="25" t="s">
        <v>14</v>
      </c>
      <c r="AV108" s="33">
        <f t="shared" si="11"/>
        <v>0</v>
      </c>
      <c r="AW108" s="33">
        <f t="shared" si="11"/>
        <v>0</v>
      </c>
      <c r="AX108" s="33">
        <f t="shared" si="11"/>
        <v>0</v>
      </c>
      <c r="AY108" s="33">
        <f t="shared" si="11"/>
        <v>0</v>
      </c>
      <c r="AZ108" s="33">
        <f t="shared" si="11"/>
        <v>0</v>
      </c>
      <c r="BA108" s="38">
        <f t="shared" si="11"/>
        <v>0</v>
      </c>
      <c r="BB108" s="25"/>
    </row>
    <row r="109" spans="1:54" x14ac:dyDescent="0.2">
      <c r="A109" s="24">
        <v>15</v>
      </c>
      <c r="B109" s="25" t="s">
        <v>14</v>
      </c>
      <c r="C109" s="25" t="s">
        <v>14</v>
      </c>
      <c r="D109" s="25" t="s">
        <v>14</v>
      </c>
      <c r="E109" s="25" t="s">
        <v>14</v>
      </c>
      <c r="F109" s="25" t="s">
        <v>14</v>
      </c>
      <c r="G109" s="33">
        <f>G60/G84</f>
        <v>0</v>
      </c>
      <c r="H109" s="33">
        <f>H60/H84</f>
        <v>0</v>
      </c>
      <c r="I109" s="33">
        <f>I60/I84</f>
        <v>0</v>
      </c>
      <c r="J109" s="33">
        <f>J60/J84</f>
        <v>0</v>
      </c>
      <c r="K109" s="33">
        <f>K60/K84</f>
        <v>0</v>
      </c>
      <c r="L109" s="33"/>
      <c r="N109" s="24">
        <v>15</v>
      </c>
      <c r="O109" s="25" t="s">
        <v>14</v>
      </c>
      <c r="P109" s="25" t="s">
        <v>14</v>
      </c>
      <c r="Q109" s="25" t="s">
        <v>14</v>
      </c>
      <c r="R109" s="25" t="s">
        <v>14</v>
      </c>
      <c r="S109" s="25" t="s">
        <v>14</v>
      </c>
      <c r="T109" s="33">
        <f t="shared" si="12"/>
        <v>5.5555555555555552E-2</v>
      </c>
      <c r="U109" s="33">
        <f t="shared" si="12"/>
        <v>0</v>
      </c>
      <c r="V109" s="33">
        <f t="shared" si="12"/>
        <v>5.8823529411764705E-2</v>
      </c>
      <c r="W109" s="33">
        <f t="shared" si="12"/>
        <v>0</v>
      </c>
      <c r="X109" s="33">
        <f t="shared" si="12"/>
        <v>7.6923076923076927E-2</v>
      </c>
      <c r="Y109" s="33"/>
      <c r="AB109" s="24">
        <v>15</v>
      </c>
      <c r="AC109" s="34" t="s">
        <v>14</v>
      </c>
      <c r="AD109" s="34" t="s">
        <v>14</v>
      </c>
      <c r="AE109" s="34" t="s">
        <v>14</v>
      </c>
      <c r="AF109" s="34" t="s">
        <v>14</v>
      </c>
      <c r="AG109" s="34" t="s">
        <v>14</v>
      </c>
      <c r="AH109" s="35">
        <f t="shared" si="13"/>
        <v>0</v>
      </c>
      <c r="AI109" s="35">
        <f t="shared" si="13"/>
        <v>0</v>
      </c>
      <c r="AJ109" s="35">
        <f t="shared" si="13"/>
        <v>0</v>
      </c>
      <c r="AK109" s="35">
        <f t="shared" si="13"/>
        <v>0</v>
      </c>
      <c r="AL109" s="34" t="s">
        <v>14</v>
      </c>
      <c r="AM109" s="33"/>
      <c r="AQ109" s="24">
        <v>15</v>
      </c>
      <c r="AR109" s="25" t="s">
        <v>14</v>
      </c>
      <c r="AS109" s="25" t="s">
        <v>14</v>
      </c>
      <c r="AT109" s="25" t="s">
        <v>14</v>
      </c>
      <c r="AU109" s="25" t="s">
        <v>14</v>
      </c>
      <c r="AV109" s="25" t="s">
        <v>14</v>
      </c>
      <c r="AW109" s="33">
        <f>AW60/AW84</f>
        <v>0</v>
      </c>
      <c r="AX109" s="33">
        <f>AX60/AX84</f>
        <v>0</v>
      </c>
      <c r="AY109" s="33">
        <f>AY60/AY84</f>
        <v>0</v>
      </c>
      <c r="AZ109" s="33">
        <f>AZ60/AZ84</f>
        <v>0</v>
      </c>
      <c r="BA109" s="38">
        <f>BA60/BA84</f>
        <v>0</v>
      </c>
      <c r="BB109" s="25"/>
    </row>
    <row r="110" spans="1:54" x14ac:dyDescent="0.2">
      <c r="A110" s="24">
        <v>16</v>
      </c>
      <c r="B110" s="25" t="s">
        <v>14</v>
      </c>
      <c r="C110" s="25" t="s">
        <v>14</v>
      </c>
      <c r="D110" s="25" t="s">
        <v>14</v>
      </c>
      <c r="E110" s="25" t="s">
        <v>14</v>
      </c>
      <c r="F110" s="25" t="s">
        <v>14</v>
      </c>
      <c r="G110" s="25" t="s">
        <v>14</v>
      </c>
      <c r="H110" s="33">
        <f>H61/H85</f>
        <v>0</v>
      </c>
      <c r="I110" s="33">
        <f>I61/I85</f>
        <v>0</v>
      </c>
      <c r="J110" s="33">
        <f>J61/J85</f>
        <v>0</v>
      </c>
      <c r="K110" s="33">
        <f>K61/K85</f>
        <v>0</v>
      </c>
      <c r="L110" s="33"/>
      <c r="N110" s="24">
        <v>16</v>
      </c>
      <c r="O110" s="25" t="s">
        <v>14</v>
      </c>
      <c r="P110" s="25" t="s">
        <v>14</v>
      </c>
      <c r="Q110" s="25" t="s">
        <v>14</v>
      </c>
      <c r="R110" s="25" t="s">
        <v>14</v>
      </c>
      <c r="S110" s="25" t="s">
        <v>14</v>
      </c>
      <c r="T110" s="25" t="s">
        <v>14</v>
      </c>
      <c r="U110" s="33">
        <f t="shared" si="12"/>
        <v>5.5555555555555552E-2</v>
      </c>
      <c r="V110" s="33">
        <f t="shared" si="12"/>
        <v>0</v>
      </c>
      <c r="W110" s="33">
        <f t="shared" si="12"/>
        <v>0.20588235294117646</v>
      </c>
      <c r="X110" s="33">
        <f t="shared" si="12"/>
        <v>0</v>
      </c>
      <c r="Y110" s="33"/>
      <c r="AB110" s="24">
        <v>16</v>
      </c>
      <c r="AC110" s="34" t="s">
        <v>14</v>
      </c>
      <c r="AD110" s="34" t="s">
        <v>14</v>
      </c>
      <c r="AE110" s="34" t="s">
        <v>14</v>
      </c>
      <c r="AF110" s="34" t="s">
        <v>14</v>
      </c>
      <c r="AG110" s="34" t="s">
        <v>14</v>
      </c>
      <c r="AH110" s="34" t="s">
        <v>14</v>
      </c>
      <c r="AI110" s="35">
        <f t="shared" si="13"/>
        <v>0</v>
      </c>
      <c r="AJ110" s="35">
        <f t="shared" si="13"/>
        <v>0</v>
      </c>
      <c r="AK110" s="35">
        <f t="shared" si="13"/>
        <v>0</v>
      </c>
      <c r="AL110" s="35">
        <f t="shared" si="13"/>
        <v>0.16666666666666666</v>
      </c>
      <c r="AM110" s="33"/>
      <c r="AQ110" s="24">
        <v>16</v>
      </c>
      <c r="AR110" s="25" t="s">
        <v>14</v>
      </c>
      <c r="AS110" s="25" t="s">
        <v>14</v>
      </c>
      <c r="AT110" s="25" t="s">
        <v>14</v>
      </c>
      <c r="AU110" s="25" t="s">
        <v>14</v>
      </c>
      <c r="AV110" s="25" t="s">
        <v>14</v>
      </c>
      <c r="AW110" s="25" t="s">
        <v>14</v>
      </c>
      <c r="AX110" s="33">
        <f>AX61/AX85</f>
        <v>0</v>
      </c>
      <c r="AY110" s="33">
        <f>AY61/AY85</f>
        <v>0</v>
      </c>
      <c r="AZ110" s="33">
        <f>AZ61/AZ85</f>
        <v>0</v>
      </c>
      <c r="BA110" s="38">
        <f>BA61/BA85</f>
        <v>0</v>
      </c>
      <c r="BB110" s="25"/>
    </row>
    <row r="111" spans="1:54" x14ac:dyDescent="0.2">
      <c r="A111" s="24">
        <v>17</v>
      </c>
      <c r="B111" s="25" t="s">
        <v>14</v>
      </c>
      <c r="C111" s="25" t="s">
        <v>14</v>
      </c>
      <c r="D111" s="25" t="s">
        <v>14</v>
      </c>
      <c r="E111" s="25" t="s">
        <v>14</v>
      </c>
      <c r="F111" s="25" t="s">
        <v>14</v>
      </c>
      <c r="G111" s="25" t="s">
        <v>14</v>
      </c>
      <c r="H111" s="25" t="s">
        <v>14</v>
      </c>
      <c r="I111" s="33">
        <f>I62/I86</f>
        <v>0</v>
      </c>
      <c r="J111" s="33">
        <f>J62/J86</f>
        <v>0</v>
      </c>
      <c r="K111" s="33">
        <f>K62/K86</f>
        <v>0</v>
      </c>
      <c r="L111" s="33"/>
      <c r="N111" s="24">
        <v>17</v>
      </c>
      <c r="O111" s="25" t="s">
        <v>14</v>
      </c>
      <c r="P111" s="25" t="s">
        <v>14</v>
      </c>
      <c r="Q111" s="25" t="s">
        <v>14</v>
      </c>
      <c r="R111" s="25" t="s">
        <v>14</v>
      </c>
      <c r="S111" s="25" t="s">
        <v>14</v>
      </c>
      <c r="T111" s="25" t="s">
        <v>14</v>
      </c>
      <c r="U111" s="25" t="s">
        <v>14</v>
      </c>
      <c r="V111" s="33">
        <f t="shared" ref="V111:X112" si="14">V62/V86</f>
        <v>0</v>
      </c>
      <c r="W111" s="33">
        <f t="shared" si="14"/>
        <v>9.0909090909090912E-2</v>
      </c>
      <c r="X111" s="33">
        <f t="shared" si="14"/>
        <v>2.9411764705882353E-2</v>
      </c>
      <c r="Y111" s="33"/>
      <c r="AB111" s="24">
        <v>17</v>
      </c>
      <c r="AC111" s="34" t="s">
        <v>14</v>
      </c>
      <c r="AD111" s="34" t="s">
        <v>14</v>
      </c>
      <c r="AE111" s="34" t="s">
        <v>14</v>
      </c>
      <c r="AF111" s="34" t="s">
        <v>14</v>
      </c>
      <c r="AG111" s="34" t="s">
        <v>14</v>
      </c>
      <c r="AH111" s="34" t="s">
        <v>14</v>
      </c>
      <c r="AI111" s="34" t="s">
        <v>14</v>
      </c>
      <c r="AJ111" s="35">
        <f t="shared" si="13"/>
        <v>0</v>
      </c>
      <c r="AK111" s="35">
        <f t="shared" si="13"/>
        <v>0</v>
      </c>
      <c r="AL111" s="35">
        <f t="shared" si="13"/>
        <v>0</v>
      </c>
      <c r="AM111" s="33"/>
      <c r="AQ111" s="24">
        <v>17</v>
      </c>
      <c r="AR111" s="25" t="s">
        <v>14</v>
      </c>
      <c r="AS111" s="25" t="s">
        <v>14</v>
      </c>
      <c r="AT111" s="25" t="s">
        <v>14</v>
      </c>
      <c r="AU111" s="25" t="s">
        <v>14</v>
      </c>
      <c r="AV111" s="25" t="s">
        <v>14</v>
      </c>
      <c r="AW111" s="25" t="s">
        <v>14</v>
      </c>
      <c r="AX111" s="25" t="s">
        <v>14</v>
      </c>
      <c r="AY111" s="33">
        <f>AY62/AY86</f>
        <v>0</v>
      </c>
      <c r="AZ111" s="33">
        <f>AZ62/AZ86</f>
        <v>0</v>
      </c>
      <c r="BA111" s="38">
        <f>BA62/BA86</f>
        <v>0</v>
      </c>
      <c r="BB111" s="25"/>
    </row>
    <row r="112" spans="1:54" x14ac:dyDescent="0.2">
      <c r="A112" s="24">
        <v>18</v>
      </c>
      <c r="B112" s="25" t="s">
        <v>14</v>
      </c>
      <c r="C112" s="25" t="s">
        <v>14</v>
      </c>
      <c r="D112" s="25" t="s">
        <v>14</v>
      </c>
      <c r="E112" s="25" t="s">
        <v>14</v>
      </c>
      <c r="F112" s="25" t="s">
        <v>14</v>
      </c>
      <c r="G112" s="25" t="s">
        <v>14</v>
      </c>
      <c r="H112" s="25" t="s">
        <v>14</v>
      </c>
      <c r="I112" s="25" t="s">
        <v>14</v>
      </c>
      <c r="J112" s="33">
        <f>J63/J87</f>
        <v>0</v>
      </c>
      <c r="K112" s="33">
        <f>K63/K87</f>
        <v>0</v>
      </c>
      <c r="L112" s="33"/>
      <c r="N112" s="24">
        <v>18</v>
      </c>
      <c r="O112" s="25" t="s">
        <v>14</v>
      </c>
      <c r="P112" s="25" t="s">
        <v>14</v>
      </c>
      <c r="Q112" s="25" t="s">
        <v>14</v>
      </c>
      <c r="R112" s="25" t="s">
        <v>14</v>
      </c>
      <c r="S112" s="25" t="s">
        <v>14</v>
      </c>
      <c r="T112" s="25" t="s">
        <v>14</v>
      </c>
      <c r="U112" s="25" t="s">
        <v>14</v>
      </c>
      <c r="V112" s="25" t="s">
        <v>14</v>
      </c>
      <c r="W112" s="33">
        <f t="shared" si="14"/>
        <v>0</v>
      </c>
      <c r="X112" s="33">
        <f t="shared" si="14"/>
        <v>9.0909090909090912E-2</v>
      </c>
      <c r="Y112" s="33"/>
      <c r="AB112" s="24">
        <v>18</v>
      </c>
      <c r="AC112" s="34" t="s">
        <v>14</v>
      </c>
      <c r="AD112" s="34" t="s">
        <v>14</v>
      </c>
      <c r="AE112" s="34" t="s">
        <v>14</v>
      </c>
      <c r="AF112" s="34" t="s">
        <v>14</v>
      </c>
      <c r="AG112" s="34" t="s">
        <v>14</v>
      </c>
      <c r="AH112" s="34" t="s">
        <v>14</v>
      </c>
      <c r="AI112" s="34" t="s">
        <v>14</v>
      </c>
      <c r="AJ112" s="34" t="s">
        <v>14</v>
      </c>
      <c r="AK112" s="35">
        <f t="shared" si="13"/>
        <v>0</v>
      </c>
      <c r="AL112" s="35">
        <f t="shared" si="13"/>
        <v>0</v>
      </c>
      <c r="AM112" s="33"/>
      <c r="AQ112" s="24">
        <v>18</v>
      </c>
      <c r="AR112" s="25" t="s">
        <v>14</v>
      </c>
      <c r="AS112" s="25" t="s">
        <v>14</v>
      </c>
      <c r="AT112" s="25" t="s">
        <v>14</v>
      </c>
      <c r="AU112" s="25" t="s">
        <v>14</v>
      </c>
      <c r="AV112" s="25" t="s">
        <v>14</v>
      </c>
      <c r="AW112" s="25" t="s">
        <v>14</v>
      </c>
      <c r="AX112" s="25" t="s">
        <v>14</v>
      </c>
      <c r="AY112" s="25" t="s">
        <v>14</v>
      </c>
      <c r="AZ112" s="33">
        <f>AZ63/AZ87</f>
        <v>0</v>
      </c>
      <c r="BA112" s="38">
        <f>BA63/BA87</f>
        <v>0</v>
      </c>
      <c r="BB112" s="25"/>
    </row>
    <row r="113" spans="1:54" x14ac:dyDescent="0.2">
      <c r="A113" s="26" t="s">
        <v>15</v>
      </c>
      <c r="B113" s="23">
        <f t="shared" ref="B113:K113" si="15">B93-1995</f>
        <v>10</v>
      </c>
      <c r="C113" s="23">
        <f t="shared" si="15"/>
        <v>11</v>
      </c>
      <c r="D113" s="23">
        <f t="shared" si="15"/>
        <v>12</v>
      </c>
      <c r="E113" s="23">
        <f t="shared" si="15"/>
        <v>13</v>
      </c>
      <c r="F113" s="23">
        <f t="shared" si="15"/>
        <v>14</v>
      </c>
      <c r="G113" s="23">
        <f t="shared" si="15"/>
        <v>15</v>
      </c>
      <c r="H113" s="23">
        <f t="shared" si="15"/>
        <v>16</v>
      </c>
      <c r="I113" s="23">
        <f t="shared" si="15"/>
        <v>17</v>
      </c>
      <c r="J113" s="23">
        <f t="shared" si="15"/>
        <v>18</v>
      </c>
      <c r="K113" s="23">
        <f t="shared" si="15"/>
        <v>19</v>
      </c>
      <c r="L113" s="23"/>
      <c r="N113" s="26" t="s">
        <v>15</v>
      </c>
      <c r="O113" s="23">
        <f t="shared" ref="O113:X113" si="16">O93-1995</f>
        <v>10</v>
      </c>
      <c r="P113" s="23">
        <f t="shared" si="16"/>
        <v>11</v>
      </c>
      <c r="Q113" s="23">
        <f t="shared" si="16"/>
        <v>12</v>
      </c>
      <c r="R113" s="23">
        <f t="shared" si="16"/>
        <v>13</v>
      </c>
      <c r="S113" s="23">
        <f t="shared" si="16"/>
        <v>14</v>
      </c>
      <c r="T113" s="23">
        <f t="shared" si="16"/>
        <v>15</v>
      </c>
      <c r="U113" s="23">
        <f t="shared" si="16"/>
        <v>16</v>
      </c>
      <c r="V113" s="23">
        <f t="shared" si="16"/>
        <v>17</v>
      </c>
      <c r="W113" s="23">
        <f t="shared" si="16"/>
        <v>18</v>
      </c>
      <c r="X113" s="23">
        <f t="shared" si="16"/>
        <v>19</v>
      </c>
      <c r="Y113" s="23"/>
      <c r="AB113" s="26" t="s">
        <v>15</v>
      </c>
      <c r="AC113" s="34"/>
      <c r="AD113" s="34"/>
      <c r="AE113" s="35"/>
      <c r="AF113" s="35"/>
      <c r="AG113" s="35"/>
      <c r="AH113" s="35"/>
      <c r="AI113" s="35"/>
      <c r="AJ113" s="35"/>
      <c r="AK113" s="35"/>
      <c r="AL113" s="35"/>
      <c r="AM113" s="23"/>
      <c r="AQ113" s="26" t="s">
        <v>15</v>
      </c>
      <c r="AR113" s="23">
        <f t="shared" ref="AR113:BA113" si="17">AR93-1995</f>
        <v>10</v>
      </c>
      <c r="AS113" s="23">
        <f t="shared" si="17"/>
        <v>11</v>
      </c>
      <c r="AT113" s="23">
        <f t="shared" si="17"/>
        <v>12</v>
      </c>
      <c r="AU113" s="23">
        <f t="shared" si="17"/>
        <v>13</v>
      </c>
      <c r="AV113" s="23">
        <f t="shared" si="17"/>
        <v>14</v>
      </c>
      <c r="AW113" s="23">
        <f t="shared" si="17"/>
        <v>15</v>
      </c>
      <c r="AX113" s="23">
        <f t="shared" si="17"/>
        <v>16</v>
      </c>
      <c r="AY113" s="23">
        <f t="shared" si="17"/>
        <v>17</v>
      </c>
      <c r="AZ113" s="23">
        <f t="shared" si="17"/>
        <v>18</v>
      </c>
      <c r="BA113" s="23">
        <f t="shared" si="17"/>
        <v>19</v>
      </c>
      <c r="BB113" s="23"/>
    </row>
    <row r="115" spans="1:54" x14ac:dyDescent="0.2">
      <c r="B115" s="25"/>
      <c r="Z115" s="21"/>
    </row>
    <row r="120" spans="1:54" x14ac:dyDescent="0.2">
      <c r="C120" s="21"/>
      <c r="P120" s="21"/>
      <c r="AD120" s="21"/>
    </row>
    <row r="121" spans="1:54" x14ac:dyDescent="0.2">
      <c r="C121" s="21"/>
      <c r="P121" s="21"/>
      <c r="AD121" s="21"/>
    </row>
    <row r="122" spans="1:54" x14ac:dyDescent="0.2">
      <c r="C122" s="21"/>
      <c r="P122" s="21"/>
    </row>
    <row r="123" spans="1:54" x14ac:dyDescent="0.2">
      <c r="C123" s="21"/>
      <c r="P123" s="21"/>
    </row>
    <row r="124" spans="1:54" x14ac:dyDescent="0.2">
      <c r="C124" s="21"/>
      <c r="P124" s="21"/>
    </row>
    <row r="125" spans="1:54" x14ac:dyDescent="0.2">
      <c r="C125" s="21"/>
      <c r="P125" s="21"/>
    </row>
    <row r="126" spans="1:54" x14ac:dyDescent="0.2">
      <c r="C126" s="21"/>
      <c r="P126" s="21"/>
    </row>
    <row r="127" spans="1:54" x14ac:dyDescent="0.2">
      <c r="C127" s="21"/>
      <c r="P127" s="21"/>
    </row>
    <row r="128" spans="1:54" x14ac:dyDescent="0.2">
      <c r="C128" s="21"/>
      <c r="P128" s="21"/>
    </row>
    <row r="129" spans="3:45" x14ac:dyDescent="0.2">
      <c r="C129" s="21"/>
      <c r="P129" s="21"/>
    </row>
    <row r="130" spans="3:45" x14ac:dyDescent="0.2">
      <c r="C130" s="21"/>
      <c r="P130" s="21"/>
      <c r="AD130" s="21"/>
    </row>
    <row r="131" spans="3:45" x14ac:dyDescent="0.2">
      <c r="C131" s="21"/>
      <c r="P131" s="21"/>
      <c r="AD131" s="21"/>
    </row>
    <row r="132" spans="3:45" x14ac:dyDescent="0.2">
      <c r="C132" s="21"/>
      <c r="P132" s="21"/>
      <c r="AD132" s="21"/>
    </row>
    <row r="133" spans="3:45" x14ac:dyDescent="0.2">
      <c r="C133" s="21"/>
    </row>
    <row r="134" spans="3:45" x14ac:dyDescent="0.2">
      <c r="C134" s="21"/>
    </row>
    <row r="135" spans="3:45" x14ac:dyDescent="0.2">
      <c r="C135" s="21"/>
    </row>
    <row r="136" spans="3:45" x14ac:dyDescent="0.2">
      <c r="C136" s="21"/>
    </row>
    <row r="137" spans="3:45" x14ac:dyDescent="0.2">
      <c r="C137" s="21"/>
    </row>
    <row r="138" spans="3:45" x14ac:dyDescent="0.2">
      <c r="C138" s="21"/>
    </row>
    <row r="139" spans="3:45" x14ac:dyDescent="0.2">
      <c r="C139" s="21"/>
      <c r="AS139" s="21"/>
    </row>
    <row r="140" spans="3:45" x14ac:dyDescent="0.2">
      <c r="C140" s="21"/>
      <c r="P140" s="21"/>
      <c r="AD140" s="21"/>
    </row>
    <row r="141" spans="3:45" x14ac:dyDescent="0.2">
      <c r="C141" s="21"/>
      <c r="P141" s="21"/>
      <c r="AD141" s="21"/>
    </row>
    <row r="142" spans="3:45" x14ac:dyDescent="0.2">
      <c r="C142" s="21"/>
      <c r="P142" s="21"/>
      <c r="AD142" s="21"/>
    </row>
    <row r="143" spans="3:45" x14ac:dyDescent="0.2">
      <c r="C143" s="21"/>
      <c r="P143" s="21"/>
      <c r="AD143" s="21"/>
    </row>
    <row r="144" spans="3:45" x14ac:dyDescent="0.2">
      <c r="C144" s="21"/>
    </row>
    <row r="145" spans="3:45" x14ac:dyDescent="0.2">
      <c r="C145" s="21"/>
    </row>
    <row r="146" spans="3:45" x14ac:dyDescent="0.2">
      <c r="C146" s="21"/>
    </row>
    <row r="147" spans="3:45" x14ac:dyDescent="0.2">
      <c r="C147" s="21"/>
    </row>
    <row r="148" spans="3:45" x14ac:dyDescent="0.2">
      <c r="C148" s="21"/>
    </row>
    <row r="149" spans="3:45" x14ac:dyDescent="0.2">
      <c r="C149" s="21"/>
      <c r="AS149" s="21"/>
    </row>
    <row r="150" spans="3:45" x14ac:dyDescent="0.2">
      <c r="C150" s="21"/>
      <c r="P150" s="21"/>
      <c r="AD150" s="21"/>
      <c r="AS150" s="21"/>
    </row>
    <row r="151" spans="3:45" x14ac:dyDescent="0.2">
      <c r="C151" s="21"/>
      <c r="P151" s="21"/>
      <c r="AD151" s="21"/>
    </row>
    <row r="152" spans="3:45" x14ac:dyDescent="0.2">
      <c r="C152" s="21"/>
      <c r="P152" s="21"/>
      <c r="AD152" s="21"/>
    </row>
    <row r="153" spans="3:45" x14ac:dyDescent="0.2">
      <c r="C153" s="21"/>
      <c r="P153" s="21"/>
      <c r="AD153" s="21"/>
    </row>
    <row r="154" spans="3:45" x14ac:dyDescent="0.2">
      <c r="C154" s="21"/>
      <c r="P154" s="21"/>
      <c r="AD154" s="21"/>
    </row>
    <row r="155" spans="3:45" x14ac:dyDescent="0.2">
      <c r="C155" s="21"/>
      <c r="AD155" s="21"/>
    </row>
    <row r="156" spans="3:45" x14ac:dyDescent="0.2">
      <c r="C156" s="21"/>
    </row>
    <row r="157" spans="3:45" x14ac:dyDescent="0.2">
      <c r="C157" s="21"/>
    </row>
    <row r="158" spans="3:45" x14ac:dyDescent="0.2">
      <c r="C158" s="21"/>
    </row>
    <row r="159" spans="3:45" x14ac:dyDescent="0.2">
      <c r="C159" s="21"/>
      <c r="AS159" s="21"/>
    </row>
    <row r="160" spans="3:45" x14ac:dyDescent="0.2">
      <c r="C160" s="21"/>
      <c r="P160" s="21"/>
      <c r="AD160" s="21"/>
      <c r="AS160" s="21"/>
    </row>
    <row r="161" spans="3:45" x14ac:dyDescent="0.2">
      <c r="C161" s="21"/>
      <c r="P161" s="21"/>
      <c r="AD161" s="21"/>
      <c r="AS161" s="21"/>
    </row>
    <row r="162" spans="3:45" x14ac:dyDescent="0.2">
      <c r="C162" s="21"/>
      <c r="P162" s="21"/>
      <c r="AD162" s="21"/>
    </row>
    <row r="163" spans="3:45" x14ac:dyDescent="0.2">
      <c r="C163" s="21"/>
      <c r="P163" s="21"/>
      <c r="AD163" s="21"/>
    </row>
    <row r="164" spans="3:45" x14ac:dyDescent="0.2">
      <c r="C164" s="21"/>
      <c r="P164" s="21"/>
      <c r="AD164" s="21"/>
    </row>
    <row r="165" spans="3:45" x14ac:dyDescent="0.2">
      <c r="C165" s="21"/>
      <c r="P165" s="21"/>
      <c r="AD165" s="21"/>
    </row>
    <row r="166" spans="3:45" x14ac:dyDescent="0.2">
      <c r="C166" s="21"/>
      <c r="AD166" s="21"/>
    </row>
    <row r="167" spans="3:45" x14ac:dyDescent="0.2">
      <c r="C167" s="21"/>
    </row>
    <row r="168" spans="3:45" x14ac:dyDescent="0.2">
      <c r="C168" s="21"/>
    </row>
    <row r="169" spans="3:45" x14ac:dyDescent="0.2">
      <c r="C169" s="21"/>
      <c r="AS169" s="21"/>
    </row>
    <row r="170" spans="3:45" x14ac:dyDescent="0.2">
      <c r="C170" s="21"/>
      <c r="P170" s="21"/>
      <c r="AD170" s="21"/>
      <c r="AS170" s="21"/>
    </row>
    <row r="171" spans="3:45" x14ac:dyDescent="0.2">
      <c r="C171" s="21"/>
      <c r="P171" s="21"/>
      <c r="AD171" s="21"/>
      <c r="AS171" s="21"/>
    </row>
    <row r="172" spans="3:45" x14ac:dyDescent="0.2">
      <c r="C172" s="21"/>
      <c r="P172" s="21"/>
      <c r="AD172" s="21"/>
      <c r="AS172" s="21"/>
    </row>
    <row r="173" spans="3:45" x14ac:dyDescent="0.2">
      <c r="C173" s="21"/>
      <c r="P173" s="21"/>
      <c r="AD173" s="21"/>
    </row>
    <row r="174" spans="3:45" x14ac:dyDescent="0.2">
      <c r="C174" s="21"/>
      <c r="P174" s="21"/>
      <c r="AD174" s="21"/>
    </row>
    <row r="175" spans="3:45" x14ac:dyDescent="0.2">
      <c r="C175" s="21"/>
      <c r="P175" s="21"/>
      <c r="AD175" s="21"/>
    </row>
    <row r="176" spans="3:45" x14ac:dyDescent="0.2">
      <c r="C176" s="21"/>
      <c r="P176" s="21"/>
      <c r="AD176" s="21"/>
    </row>
    <row r="177" spans="3:45" x14ac:dyDescent="0.2">
      <c r="C177" s="21"/>
    </row>
    <row r="178" spans="3:45" x14ac:dyDescent="0.2">
      <c r="C178" s="21"/>
    </row>
    <row r="179" spans="3:45" x14ac:dyDescent="0.2">
      <c r="C179" s="21"/>
      <c r="AS179" s="21"/>
    </row>
    <row r="180" spans="3:45" x14ac:dyDescent="0.2">
      <c r="C180" s="21"/>
      <c r="P180" s="21"/>
      <c r="AD180" s="21"/>
      <c r="AS180" s="21"/>
    </row>
    <row r="181" spans="3:45" x14ac:dyDescent="0.2">
      <c r="C181" s="21"/>
      <c r="P181" s="21"/>
      <c r="AD181" s="21"/>
      <c r="AS181" s="21"/>
    </row>
    <row r="182" spans="3:45" x14ac:dyDescent="0.2">
      <c r="C182" s="21"/>
      <c r="P182" s="21"/>
      <c r="AD182" s="21"/>
      <c r="AS182" s="21"/>
    </row>
    <row r="183" spans="3:45" x14ac:dyDescent="0.2">
      <c r="C183" s="21"/>
      <c r="P183" s="21"/>
      <c r="AD183" s="21"/>
      <c r="AS183" s="21"/>
    </row>
    <row r="184" spans="3:45" x14ac:dyDescent="0.2">
      <c r="C184" s="21"/>
      <c r="P184" s="21"/>
      <c r="AD184" s="21"/>
    </row>
    <row r="185" spans="3:45" x14ac:dyDescent="0.2">
      <c r="C185" s="21"/>
      <c r="P185" s="21"/>
      <c r="AD185" s="21"/>
    </row>
    <row r="186" spans="3:45" x14ac:dyDescent="0.2">
      <c r="C186" s="21"/>
      <c r="P186" s="21"/>
      <c r="AD186" s="21"/>
    </row>
    <row r="187" spans="3:45" x14ac:dyDescent="0.2">
      <c r="C187" s="21"/>
      <c r="P187" s="21"/>
      <c r="AD187" s="21"/>
    </row>
    <row r="188" spans="3:45" x14ac:dyDescent="0.2">
      <c r="C188" s="21"/>
    </row>
    <row r="189" spans="3:45" x14ac:dyDescent="0.2">
      <c r="C189" s="21"/>
      <c r="AS189" s="21"/>
    </row>
    <row r="190" spans="3:45" x14ac:dyDescent="0.2">
      <c r="C190" s="21"/>
      <c r="P190" s="21"/>
      <c r="AD190" s="21"/>
      <c r="AS190" s="21"/>
    </row>
    <row r="191" spans="3:45" x14ac:dyDescent="0.2">
      <c r="C191" s="21"/>
      <c r="P191" s="21"/>
      <c r="AD191" s="21"/>
      <c r="AS191" s="21"/>
    </row>
    <row r="192" spans="3:45" x14ac:dyDescent="0.2">
      <c r="C192" s="21"/>
      <c r="P192" s="21"/>
      <c r="AD192" s="21"/>
      <c r="AS192" s="21"/>
    </row>
    <row r="193" spans="3:45" x14ac:dyDescent="0.2">
      <c r="C193" s="21"/>
      <c r="P193" s="21"/>
      <c r="AD193" s="21"/>
      <c r="AS193" s="21"/>
    </row>
    <row r="194" spans="3:45" x14ac:dyDescent="0.2">
      <c r="C194" s="21"/>
      <c r="P194" s="21"/>
      <c r="AD194" s="21"/>
      <c r="AS194" s="21"/>
    </row>
    <row r="195" spans="3:45" x14ac:dyDescent="0.2">
      <c r="C195" s="21"/>
      <c r="P195" s="21"/>
      <c r="AD195" s="21"/>
    </row>
    <row r="196" spans="3:45" x14ac:dyDescent="0.2">
      <c r="C196" s="21"/>
      <c r="P196" s="21"/>
      <c r="AD196" s="21"/>
    </row>
    <row r="197" spans="3:45" x14ac:dyDescent="0.2">
      <c r="C197" s="21"/>
      <c r="P197" s="21"/>
      <c r="AD197" s="21"/>
    </row>
    <row r="198" spans="3:45" x14ac:dyDescent="0.2">
      <c r="C198" s="21"/>
      <c r="P198" s="21"/>
      <c r="AD198" s="21"/>
    </row>
    <row r="199" spans="3:45" x14ac:dyDescent="0.2">
      <c r="C199" s="21"/>
      <c r="AS199" s="21"/>
    </row>
    <row r="200" spans="3:45" x14ac:dyDescent="0.2">
      <c r="C200" s="21"/>
      <c r="P200" s="21"/>
      <c r="AD200" s="21"/>
      <c r="AS200" s="21"/>
    </row>
    <row r="201" spans="3:45" x14ac:dyDescent="0.2">
      <c r="C201" s="21"/>
      <c r="P201" s="21"/>
      <c r="AD201" s="21"/>
      <c r="AS201" s="21"/>
    </row>
    <row r="202" spans="3:45" x14ac:dyDescent="0.2">
      <c r="C202" s="21"/>
      <c r="P202" s="21"/>
      <c r="AD202" s="21"/>
      <c r="AS202" s="21"/>
    </row>
    <row r="203" spans="3:45" x14ac:dyDescent="0.2">
      <c r="C203" s="21"/>
      <c r="P203" s="21"/>
      <c r="AD203" s="21"/>
      <c r="AS203" s="21"/>
    </row>
    <row r="204" spans="3:45" x14ac:dyDescent="0.2">
      <c r="C204" s="21"/>
      <c r="P204" s="21"/>
      <c r="AD204" s="21"/>
      <c r="AS204" s="21"/>
    </row>
    <row r="205" spans="3:45" x14ac:dyDescent="0.2">
      <c r="C205" s="21"/>
      <c r="P205" s="21"/>
      <c r="AD205" s="21"/>
      <c r="AS205" s="21"/>
    </row>
    <row r="206" spans="3:45" x14ac:dyDescent="0.2">
      <c r="C206" s="21"/>
      <c r="P206" s="21"/>
      <c r="AD206" s="21"/>
    </row>
    <row r="207" spans="3:45" x14ac:dyDescent="0.2">
      <c r="C207" s="21"/>
      <c r="P207" s="21"/>
      <c r="AD207" s="21"/>
    </row>
    <row r="208" spans="3:45" x14ac:dyDescent="0.2">
      <c r="C208" s="21"/>
      <c r="P208" s="21"/>
      <c r="AD208" s="21"/>
    </row>
    <row r="209" spans="3:45" x14ac:dyDescent="0.2">
      <c r="C209" s="21"/>
      <c r="P209" s="21"/>
      <c r="AD209" s="21"/>
      <c r="AS209" s="21"/>
    </row>
    <row r="210" spans="3:45" x14ac:dyDescent="0.2">
      <c r="C210" s="21"/>
      <c r="P210" s="21"/>
      <c r="AD210" s="21"/>
      <c r="AS210" s="21"/>
    </row>
    <row r="211" spans="3:45" x14ac:dyDescent="0.2">
      <c r="C211" s="21"/>
      <c r="P211" s="21"/>
      <c r="AD211" s="21"/>
      <c r="AS211" s="21"/>
    </row>
    <row r="212" spans="3:45" x14ac:dyDescent="0.2">
      <c r="C212" s="21"/>
      <c r="P212" s="21"/>
      <c r="AD212" s="21"/>
      <c r="AS212" s="21"/>
    </row>
    <row r="213" spans="3:45" x14ac:dyDescent="0.2">
      <c r="C213" s="21"/>
      <c r="P213" s="21"/>
      <c r="AD213" s="21"/>
      <c r="AS213" s="21"/>
    </row>
    <row r="214" spans="3:45" x14ac:dyDescent="0.2">
      <c r="C214" s="21"/>
      <c r="P214" s="21"/>
      <c r="AD214" s="21"/>
      <c r="AS214" s="21"/>
    </row>
    <row r="215" spans="3:45" x14ac:dyDescent="0.2">
      <c r="C215" s="21"/>
      <c r="P215" s="21"/>
      <c r="AD215" s="21"/>
      <c r="AS215" s="21"/>
    </row>
    <row r="216" spans="3:45" x14ac:dyDescent="0.2">
      <c r="C216" s="21"/>
      <c r="P216" s="21"/>
      <c r="AD216" s="21"/>
      <c r="AS216" s="21"/>
    </row>
    <row r="217" spans="3:45" x14ac:dyDescent="0.2">
      <c r="C217" s="21"/>
      <c r="P217" s="21"/>
      <c r="AD217" s="21"/>
    </row>
    <row r="218" spans="3:45" x14ac:dyDescent="0.2">
      <c r="C218" s="21"/>
      <c r="P218" s="21"/>
      <c r="AD218" s="21"/>
    </row>
    <row r="219" spans="3:45" x14ac:dyDescent="0.2">
      <c r="C219" s="21"/>
      <c r="P219" s="21"/>
      <c r="AD219" s="21"/>
    </row>
    <row r="220" spans="3:45" x14ac:dyDescent="0.2">
      <c r="C220" s="21"/>
      <c r="P220" s="21"/>
    </row>
  </sheetData>
  <conditionalFormatting sqref="B94:L94 C95:L95 D96:L96 E97:L97 F98:L98 G99:L99 H100:L100 I101:L101 J102:L102 K103:L103 L104">
    <cfRule type="colorScale" priority="5">
      <colorScale>
        <cfvo type="min"/>
        <cfvo type="max"/>
        <color rgb="FFFCFCFF"/>
        <color rgb="FFF8696B"/>
      </colorScale>
    </cfRule>
  </conditionalFormatting>
  <conditionalFormatting sqref="Y94:Y104">
    <cfRule type="colorScale" priority="4">
      <colorScale>
        <cfvo type="min"/>
        <cfvo type="max"/>
        <color rgb="FFFCFCFF"/>
        <color rgb="FFF8696B"/>
      </colorScale>
    </cfRule>
  </conditionalFormatting>
  <conditionalFormatting sqref="O94:X104 P105:X105 Q106:X106 R107:X107 S108:X108 T109:X109 U110:X110 V111:X111 W112:X112">
    <cfRule type="colorScale" priority="3">
      <colorScale>
        <cfvo type="min"/>
        <cfvo type="max"/>
        <color rgb="FFFCFCFF"/>
        <color rgb="FFF8696B"/>
      </colorScale>
    </cfRule>
  </conditionalFormatting>
  <conditionalFormatting sqref="AM95:AM103 AC94:AM94 AC95:AL113">
    <cfRule type="colorScale" priority="2">
      <colorScale>
        <cfvo type="min"/>
        <cfvo type="max"/>
        <color rgb="FFFCFCFF"/>
        <color rgb="FFF8696B"/>
      </colorScale>
    </cfRule>
  </conditionalFormatting>
  <conditionalFormatting sqref="AT94:BB94 AU95:BB95 AV96:BB96 AW97:BB97 AX98:BB98 AY99:BB99 AZ100:BB100 BA101:BB101 BB10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Brun</dc:creator>
  <cp:lastModifiedBy>Julien Brun</cp:lastModifiedBy>
  <dcterms:created xsi:type="dcterms:W3CDTF">2018-03-06T23:28:08Z</dcterms:created>
  <dcterms:modified xsi:type="dcterms:W3CDTF">2018-03-06T23:31:36Z</dcterms:modified>
</cp:coreProperties>
</file>