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heets/sheet1.xml" ContentType="application/vnd.openxmlformats-officedocument.spreadsheetml.chartsheet+xml"/>
  <Override PartName="/xl/worksheets/sheet4.xml" ContentType="application/vnd.openxmlformats-officedocument.spreadsheetml.worksheet+xml"/>
  <Override PartName="/xl/chartsheets/sheet2.xml" ContentType="application/vnd.openxmlformats-officedocument.spreadsheetml.chart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trlProps/ctrlProp3.xml" ContentType="application/vnd.ms-excel.controlproperties+xml"/>
  <Override PartName="/xl/ctrlProps/ctrlProp4.xml" ContentType="application/vnd.ms-excel.controlproperties+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221"/>
  <workbookPr showInkAnnotation="0" autoCompressPictures="0"/>
  <bookViews>
    <workbookView xWindow="0" yWindow="-460" windowWidth="38400" windowHeight="24000" tabRatio="500" activeTab="5"/>
  </bookViews>
  <sheets>
    <sheet name="Data" sheetId="4" r:id="rId1"/>
    <sheet name="Summary" sheetId="1" r:id="rId2"/>
    <sheet name="Analysis" sheetId="3" r:id="rId3"/>
    <sheet name="ElementDistribution" sheetId="5" r:id="rId4"/>
    <sheet name="Analysis_DataPackage" sheetId="6" r:id="rId5"/>
    <sheet name="ElementDistribution_dataPackage" sheetId="7" r:id="rId6"/>
  </sheets>
  <externalReferences>
    <externalReference r:id="rId7"/>
    <externalReference r:id="rId8"/>
  </externalReferences>
  <definedNames>
    <definedName name="allData">Analysis!$D$18:$F$33</definedName>
    <definedName name="allData2">Analysis_DataPackage!$D$18:$F$31</definedName>
    <definedName name="CollectionNames">Analysis!$D$17:$F$17</definedName>
    <definedName name="CollectionNames2">Analysis_DataPackage!$D$17:$F$17</definedName>
    <definedName name="ColumnOne">INDEX(allData,,Analysis!$D$2)</definedName>
    <definedName name="ColumnOne2">INDEX(allData2,,Analysis_DataPackage!$D$2)</definedName>
    <definedName name="Delimiter">Analysis!$C$5</definedName>
    <definedName name="Delimiter2">Analysis_DataPackage!$C$5</definedName>
    <definedName name="End">Analysis!$C$7</definedName>
    <definedName name="Endd">Analysis_DataPackage!$C$7</definedName>
    <definedName name="LowerLeft">INDEX(allData,,MATCH([1]Comparisons!$C$48,CollectionNames))</definedName>
    <definedName name="LowerMid">INDEX(allData,,MATCH([2]Comparisons!$M$48,CollectionNames))</definedName>
    <definedName name="LowerRight">INDEX(allData,,MATCH([1]Comparisons!$W$48,CollectionNames))</definedName>
    <definedName name="Start">Analysis!$C$6</definedName>
    <definedName name="Start2">Analysis_DataPackage!$C$6</definedName>
    <definedName name="UpperLeft">INDEX(allData,,MATCH([1]Comparisons!$C$11,CollectionNames))</definedName>
    <definedName name="UpperMid">INDEX(allData,,MATCH([1]Comparisons!$M$11,CollectionNames))</definedName>
    <definedName name="UpperRight">INDEX(allData,,MATCH([1]Comparisons!$W$11,CollectionNames))</definedName>
  </definedNames>
  <calcPr calcId="140001" concurrentCalc="0"/>
  <pivotCaches>
    <pivotCache cacheId="0" r:id="rId9"/>
  </pivotCaches>
  <extLst>
    <ext xmlns:mx="http://schemas.microsoft.com/office/mac/excel/2008/main" uri="{7523E5D3-25F3-A5E0-1632-64F254C22452}">
      <mx:ArchID Flags="2"/>
    </ext>
  </extLst>
</workbook>
</file>

<file path=xl/calcChain.xml><?xml version="1.0" encoding="utf-8"?>
<calcChain xmlns="http://schemas.openxmlformats.org/spreadsheetml/2006/main">
  <c r="C19" i="6" l="1"/>
  <c r="C20" i="6"/>
  <c r="C21" i="6"/>
  <c r="C22" i="6"/>
  <c r="C23" i="6"/>
  <c r="C24" i="6"/>
  <c r="C25" i="6"/>
  <c r="C26" i="6"/>
  <c r="C27" i="6"/>
  <c r="C28" i="6"/>
  <c r="C29" i="6"/>
  <c r="C30" i="6"/>
  <c r="C31" i="6"/>
  <c r="C18" i="6"/>
  <c r="C3" i="6"/>
  <c r="D3" i="6"/>
  <c r="D2" i="6"/>
  <c r="F19" i="6"/>
  <c r="F20" i="6"/>
  <c r="F21" i="6"/>
  <c r="F22" i="6"/>
  <c r="F23" i="6"/>
  <c r="F24" i="6"/>
  <c r="F25" i="6"/>
  <c r="F26" i="6"/>
  <c r="F27" i="6"/>
  <c r="F28" i="6"/>
  <c r="F29" i="6"/>
  <c r="F30" i="6"/>
  <c r="F31" i="6"/>
  <c r="F18" i="6"/>
  <c r="E19" i="6"/>
  <c r="E20" i="6"/>
  <c r="E21" i="6"/>
  <c r="E22" i="6"/>
  <c r="E23" i="6"/>
  <c r="E24" i="6"/>
  <c r="E25" i="6"/>
  <c r="E26" i="6"/>
  <c r="E27" i="6"/>
  <c r="E28" i="6"/>
  <c r="E29" i="6"/>
  <c r="E30" i="6"/>
  <c r="E31" i="6"/>
  <c r="E18" i="6"/>
  <c r="D18" i="6"/>
  <c r="D19" i="6"/>
  <c r="D20" i="6"/>
  <c r="D21" i="6"/>
  <c r="D22" i="6"/>
  <c r="D23" i="6"/>
  <c r="D24" i="6"/>
  <c r="D25" i="6"/>
  <c r="D26" i="6"/>
  <c r="D27" i="6"/>
  <c r="D28" i="6"/>
  <c r="D29" i="6"/>
  <c r="D30" i="6"/>
  <c r="D31" i="6"/>
  <c r="B18" i="6"/>
  <c r="F15" i="3"/>
  <c r="G18" i="6"/>
  <c r="B19" i="6"/>
  <c r="G19" i="6"/>
  <c r="B20" i="6"/>
  <c r="G20" i="6"/>
  <c r="B21" i="6"/>
  <c r="G21" i="6"/>
  <c r="B22" i="6"/>
  <c r="G22" i="6"/>
  <c r="B23" i="6"/>
  <c r="G23" i="6"/>
  <c r="B24" i="6"/>
  <c r="G24" i="6"/>
  <c r="B25" i="6"/>
  <c r="G25" i="6"/>
  <c r="B26" i="6"/>
  <c r="G26" i="6"/>
  <c r="B27" i="6"/>
  <c r="G27" i="6"/>
  <c r="B28" i="6"/>
  <c r="G28" i="6"/>
  <c r="G31" i="6"/>
  <c r="B31" i="6"/>
  <c r="G30" i="6"/>
  <c r="B30" i="6"/>
  <c r="G29" i="6"/>
  <c r="B29" i="6"/>
  <c r="E19" i="3"/>
  <c r="E20" i="3"/>
  <c r="E21" i="3"/>
  <c r="E22" i="3"/>
  <c r="E23" i="3"/>
  <c r="E24" i="3"/>
  <c r="E25" i="3"/>
  <c r="E26" i="3"/>
  <c r="E27" i="3"/>
  <c r="E28" i="3"/>
  <c r="E29" i="3"/>
  <c r="E30" i="3"/>
  <c r="E31" i="3"/>
  <c r="E32" i="3"/>
  <c r="E33" i="3"/>
  <c r="E18" i="3"/>
  <c r="D18" i="3"/>
  <c r="D2" i="3"/>
  <c r="C3" i="3"/>
  <c r="D19" i="3"/>
  <c r="G19" i="3"/>
  <c r="D20" i="3"/>
  <c r="G20" i="3"/>
  <c r="D21" i="3"/>
  <c r="G21" i="3"/>
  <c r="D22" i="3"/>
  <c r="G22" i="3"/>
  <c r="D23" i="3"/>
  <c r="G23" i="3"/>
  <c r="D24" i="3"/>
  <c r="G24" i="3"/>
  <c r="D25" i="3"/>
  <c r="G25" i="3"/>
  <c r="D26" i="3"/>
  <c r="G26" i="3"/>
  <c r="D27" i="3"/>
  <c r="G27" i="3"/>
  <c r="D28" i="3"/>
  <c r="G28" i="3"/>
  <c r="D29" i="3"/>
  <c r="G29" i="3"/>
  <c r="D30" i="3"/>
  <c r="G30" i="3"/>
  <c r="D31" i="3"/>
  <c r="G31" i="3"/>
  <c r="D32" i="3"/>
  <c r="G32" i="3"/>
  <c r="D33" i="3"/>
  <c r="G33" i="3"/>
  <c r="F19" i="3"/>
  <c r="F20" i="3"/>
  <c r="F21" i="3"/>
  <c r="F22" i="3"/>
  <c r="F23" i="3"/>
  <c r="F24" i="3"/>
  <c r="F25" i="3"/>
  <c r="F26" i="3"/>
  <c r="F27" i="3"/>
  <c r="F28" i="3"/>
  <c r="F29" i="3"/>
  <c r="F30" i="3"/>
  <c r="F31" i="3"/>
  <c r="F32" i="3"/>
  <c r="F33" i="3"/>
  <c r="G18" i="3"/>
  <c r="C19" i="3"/>
  <c r="C20" i="3"/>
  <c r="C21" i="3"/>
  <c r="C22" i="3"/>
  <c r="C23" i="3"/>
  <c r="C24" i="3"/>
  <c r="C25" i="3"/>
  <c r="C26" i="3"/>
  <c r="C27" i="3"/>
  <c r="C28" i="3"/>
  <c r="C29" i="3"/>
  <c r="C30" i="3"/>
  <c r="C31" i="3"/>
  <c r="C32" i="3"/>
  <c r="C33" i="3"/>
  <c r="C18" i="3"/>
  <c r="D15" i="3"/>
  <c r="B19" i="3"/>
  <c r="B20" i="3"/>
  <c r="B21" i="3"/>
  <c r="B22" i="3"/>
  <c r="B23" i="3"/>
  <c r="B24" i="3"/>
  <c r="B25" i="3"/>
  <c r="B26" i="3"/>
  <c r="B27" i="3"/>
  <c r="B28" i="3"/>
  <c r="B29" i="3"/>
  <c r="B30" i="3"/>
  <c r="B31" i="3"/>
  <c r="B32" i="3"/>
  <c r="B33" i="3"/>
  <c r="D3" i="3"/>
  <c r="B18" i="3"/>
  <c r="F18" i="3"/>
</calcChain>
</file>

<file path=xl/sharedStrings.xml><?xml version="1.0" encoding="utf-8"?>
<sst xmlns="http://schemas.openxmlformats.org/spreadsheetml/2006/main" count="24366" uniqueCount="4832">
  <si>
    <t>Number of Records</t>
  </si>
  <si>
    <t>Element Name</t>
  </si>
  <si>
    <t>Grand Total</t>
  </si>
  <si>
    <t>Grand Total Counts</t>
  </si>
  <si>
    <t>Collection</t>
  </si>
  <si>
    <t>FileName</t>
  </si>
  <si>
    <t>Path</t>
  </si>
  <si>
    <t>Value</t>
  </si>
  <si>
    <t>Path Elements</t>
  </si>
  <si>
    <t>Collection Selector</t>
  </si>
  <si>
    <t>Select Collection</t>
  </si>
  <si>
    <t>Series 1</t>
  </si>
  <si>
    <t>Delimiter</t>
  </si>
  <si>
    <t>/</t>
  </si>
  <si>
    <t>Start</t>
  </si>
  <si>
    <t>End</t>
  </si>
  <si>
    <t>Xpath</t>
  </si>
  <si>
    <t>Number of Collections</t>
  </si>
  <si>
    <t>DRYAD</t>
  </si>
  <si>
    <t>00759-metadata.xml</t>
  </si>
  <si>
    <t>/ns0:DryadDataFile/@xsi:schemaLocation</t>
  </si>
  <si>
    <t>http://purl.org/dryad/schema/terms/v3.1 http://datadryad.org/profile/v3.1/dryad.xsd</t>
  </si>
  <si>
    <t>/ns0:DryadDataFile/ns2:type</t>
  </si>
  <si>
    <t>file</t>
  </si>
  <si>
    <t>/ns0:DryadDataFile/ns2:creator</t>
  </si>
  <si>
    <t>Clark, Emily S.</t>
  </si>
  <si>
    <t>Pompini, Manuel</t>
  </si>
  <si>
    <t>Marques da Cunha, Lucas</t>
  </si>
  <si>
    <t>Wedekind, Claus</t>
  </si>
  <si>
    <t>/ns0:DryadDataFile/ns2:title</t>
  </si>
  <si>
    <t>Functional Ecology data file 2</t>
  </si>
  <si>
    <t>/ns0:DryadDataFile/ns2:identifier</t>
  </si>
  <si>
    <t>http://dx.doi.org/10.5061/dryad.t91gr/2</t>
  </si>
  <si>
    <t>/ns0:DryadDataFile/ns2:rights</t>
  </si>
  <si>
    <t>http://creativecommons.org/publicdomain/zero/1.0/</t>
  </si>
  <si>
    <t>/ns0:DryadDataFile/ns2:description</t>
  </si>
  <si>
    <t>Hatchling lenght and yolk sac dimensions</t>
  </si>
  <si>
    <t>/ns0:DryadDataFile/ns2:subject</t>
  </si>
  <si>
    <t>Coregonus</t>
  </si>
  <si>
    <t>salmonid</t>
  </si>
  <si>
    <t>quantitative genetics</t>
  </si>
  <si>
    <t>host-pathogen interaction</t>
  </si>
  <si>
    <t>reaction norms</t>
  </si>
  <si>
    <t>heritability</t>
  </si>
  <si>
    <t>susceptibility to infection</t>
  </si>
  <si>
    <t>/ns0:DryadDataFile/ns3:scientificName</t>
  </si>
  <si>
    <t>Coregonus palaea</t>
  </si>
  <si>
    <t>/ns0:DryadDataFile/ns2:spatial</t>
  </si>
  <si>
    <t>Lake Geneva</t>
  </si>
  <si>
    <t>Switzerland</t>
  </si>
  <si>
    <t>/ns0:DryadDataFile/ns2:temporal</t>
  </si>
  <si>
    <t>Holocene</t>
  </si>
  <si>
    <t>/ns0:DryadDataFile/ns2:dateSubmitted</t>
  </si>
  <si>
    <t>2013-11-11T16:52:13Z</t>
  </si>
  <si>
    <t>/ns0:DryadDataFile/ns2:available</t>
  </si>
  <si>
    <t>/ns0:DryadDataFile/ns2:provenance</t>
  </si>
  <si>
    <t>Step: dryadAcceptEditReject - action:dryadAcceptEditRejectAction Entered publication blackout by Dryad Queue(dryad.queue@gmail.com) on 2013-10-22T18:29:35Z (GMT)</t>
  </si>
  <si>
    <t>Made available in DSpace on 2013-11-11T16:52:13Z (GMT). No. of bitstreams: 1 Functional Ecology data file 2.txt: 1001674 bytes, checksum: ff70d44cf546adc011c02e422a15b6d1 (MD5)</t>
  </si>
  <si>
    <t>/ns0:DryadDataFile/ns2:isPartOf</t>
  </si>
  <si>
    <t>http://dx.doi.org/10.5061/dryad.t91gr</t>
  </si>
  <si>
    <t>00760-metadata.xml</t>
  </si>
  <si>
    <t>Young, Vanessa K. Hilliard</t>
  </si>
  <si>
    <t>Blob, Richard W.</t>
  </si>
  <si>
    <t>Young&amp;Blob_TurtleFemurStrainData_Dryad</t>
  </si>
  <si>
    <t>http://dx.doi.org/10.5061/dryad.0jd3t/1</t>
  </si>
  <si>
    <t>Peak strain data from turtle femoral mid-shafts during swimming and terrestrial walking.</t>
  </si>
  <si>
    <t>locomotion</t>
  </si>
  <si>
    <t>evolution</t>
  </si>
  <si>
    <t>bone strain</t>
  </si>
  <si>
    <t>Trachemys scripta</t>
  </si>
  <si>
    <t>North America</t>
  </si>
  <si>
    <t>South Carolina</t>
  </si>
  <si>
    <t>2015-06-04T15:37:59Z</t>
  </si>
  <si>
    <t>2015-06-17T18:46:30Z</t>
  </si>
  <si>
    <t>/ns0:DryadDataFile/ns2:format</t>
  </si>
  <si>
    <t>Made available in DSpace on 2015-06-04T15:37:59Z (GMT). No. of bitstreams: 1 Young&amp;Blob_TurtleFemurStrainData_Dryad.xls: 100864 bytes, checksum: 69c262464e6c6e20836fe6b2611161b9 (MD5)</t>
  </si>
  <si>
    <t>http://dx.doi.org/10.5061/dryad.0jd3t</t>
  </si>
  <si>
    <t>00761-metadata.xml</t>
  </si>
  <si>
    <t>Hadfield, Jarrod D.</t>
  </si>
  <si>
    <t>Krasnov, Boris R.</t>
  </si>
  <si>
    <t>Poulin, Robert</t>
  </si>
  <si>
    <t>Shinichi, Nakagawa</t>
  </si>
  <si>
    <t>HostTree</t>
  </si>
  <si>
    <t>http://dx.doi.org/10.5061/dryad.jf3tj/5</t>
  </si>
  <si>
    <t>Phylogenetic tree (Newick format) of small mammals used for analyses in Hadfield et al. `A tale of two phylogenies: comparative analyses of ecological interactions'</t>
  </si>
  <si>
    <t>Coevolution</t>
  </si>
  <si>
    <t>Community: structure</t>
  </si>
  <si>
    <t>Ecology: evolutionary</t>
  </si>
  <si>
    <t>Ecology: statistical</t>
  </si>
  <si>
    <t>Evolution: host/parasite</t>
  </si>
  <si>
    <t>Interactions: host/parasite</t>
  </si>
  <si>
    <t>Macroevolution</t>
  </si>
  <si>
    <t>Phylogeny</t>
  </si>
  <si>
    <t>Statistics</t>
  </si>
  <si>
    <t>2013-10-01T16:29:49Z</t>
  </si>
  <si>
    <t>2014-01-03T18:42:26Z</t>
  </si>
  <si>
    <t>Made available in DSpace on 2013-10-01T16:29:49Z (GMT). No. of bitstreams: 1 HostTree.tre: 4135 bytes, checksum: 640fe7a7965649d39bec459cab5cbd3e (MD5)</t>
  </si>
  <si>
    <t>http://dx.doi.org/10.5061/dryad.jf3tj</t>
  </si>
  <si>
    <t>00762-metadata.xml</t>
  </si>
  <si>
    <t>Bertrand, Yann</t>
  </si>
  <si>
    <t>T√∂pel, Mats</t>
  </si>
  <si>
    <t>Elv√§ng, Annelie</t>
  </si>
  <si>
    <t>Melik, Wessam</t>
  </si>
  <si>
    <t>Johansson, Magnus</t>
  </si>
  <si>
    <t>ALN2_NS4B</t>
  </si>
  <si>
    <t>http://dx.doi.org/10.5061/dryad.504636cd/12</t>
  </si>
  <si>
    <t>Alignment derived from ALN2.fas that corresponds to the NS4B-gene region.</t>
  </si>
  <si>
    <t>mammalian tick-borne flavivirus group</t>
  </si>
  <si>
    <t>Bayesian dating</t>
  </si>
  <si>
    <t>recombination</t>
  </si>
  <si>
    <t>Louping ill virus</t>
  </si>
  <si>
    <t>Tick-borne encephalitis virus</t>
  </si>
  <si>
    <t>network</t>
  </si>
  <si>
    <t>phylogeny</t>
  </si>
  <si>
    <t>2012-11-07T18:02:46Z</t>
  </si>
  <si>
    <t>Made available in DSpace on 2012-11-07T18:02:46Z (GMT). No. of bitstreams: 1 ALN2_NS4B.fas: 22467 bytes, checksum: 1b76e310d4f459c1be61d5f998cdc25a (MD5)</t>
  </si>
  <si>
    <t>http://dx.doi.org/10.5061/dryad.504636cd</t>
  </si>
  <si>
    <t>00763-metadata.xml</t>
  </si>
  <si>
    <t>/ns0:DryadDataPackage/@xsi:schemaLocation</t>
  </si>
  <si>
    <t>/ns0:DryadDataPackage/ns2:type</t>
  </si>
  <si>
    <t>package</t>
  </si>
  <si>
    <t>/ns0:DryadDataPackage/ns2:creator</t>
  </si>
  <si>
    <t>Peters, Kristian J.</t>
  </si>
  <si>
    <t>Ophelkeller, Kathy</t>
  </si>
  <si>
    <t>Bott, Nathan J.</t>
  </si>
  <si>
    <t>Deagle, Bruce E.</t>
  </si>
  <si>
    <t>Jarman, Simon N.</t>
  </si>
  <si>
    <t>Goldsworthy, Simon D.</t>
  </si>
  <si>
    <t>/ns0:DryadDataPackage/ns2:dateSubmitted</t>
  </si>
  <si>
    <t>2014-03-21T20:36:29Z</t>
  </si>
  <si>
    <t>/ns0:DryadDataPackage/ns2:available</t>
  </si>
  <si>
    <t>/ns0:DryadDataPackage/ns2:title</t>
  </si>
  <si>
    <t>Data from: Fine-scale diet of the Australian sea lion (Neophoca cinerea) using DNA-based analysis of faeces.</t>
  </si>
  <si>
    <t>/ns0:DryadDataPackage/ns2:identifier</t>
  </si>
  <si>
    <t>http://dx.doi.org/10.5061/dryad.d417q</t>
  </si>
  <si>
    <t>/ns0:DryadDataPackage/ns2:description</t>
  </si>
  <si>
    <t>We applied DNA-based faecal analysis to determine the diet of female Australian sea lions (n = 12) from two breeding colonies in South Australia. DNA dietary components of fish and cephalopods were amplified using the polymerase chain reaction and mitochondrial DNA primers targeting the short (~100 base pair) section of the 16S gene region. Prey diversity was determined by sequencing ~50 amplicons generated from clone libraries developed for each individual. Faecal DNA was also combined and cloned from multiple individuals at each colony and fish diversity determined. Diets varied between individuals and sites. Overall, DNA analysis identified a broad diversity of prey comprising 23 fish and five cephalopod taxa, including many species not previously described as prey of the Australian sea lion. Labridae (wrasse), Monacanthidae (leatherjackets) and Mullidae (goat fish) were important fish prey taxa. Commonly identified cephalopods were Octopodidae (octopus), Loliginidae (calamary squid) and Sepiidae (cuttlefish). Comparisons of fish prey diversity determined by pooling faecal DNA from several samples provided a reasonable but incomplete resemblance (55‚Äì71%) to the total fish diversity identified across individual diets at each site. Interpretation of diet based on the recovery of prey hard-parts identified one cephalopod beak (Octopus sp.) and one fish otolith (Parapriacanthus elongatus). The present study highlights the value of DNA-based analyses and their capabilities to enhance information of trophic interactions.</t>
  </si>
  <si>
    <t>/ns0:DryadDataPackage/ns2:subject</t>
  </si>
  <si>
    <t>Diet Analysis</t>
  </si>
  <si>
    <t>Foodwebs</t>
  </si>
  <si>
    <t>Mammals</t>
  </si>
  <si>
    <t>Predator Prey Interactions</t>
  </si>
  <si>
    <t>/ns0:DryadDataPackage/ns3:scientificName</t>
  </si>
  <si>
    <t>Neophoca cinerea</t>
  </si>
  <si>
    <t>/ns0:DryadDataPackage/ns2:spatial</t>
  </si>
  <si>
    <t>Lilliput Island</t>
  </si>
  <si>
    <t>Nuyt‚Äôs Archipelago</t>
  </si>
  <si>
    <t>South Australia</t>
  </si>
  <si>
    <t>32¬∞26'4.44"S</t>
  </si>
  <si>
    <t>133¬∞41'34.79"E</t>
  </si>
  <si>
    <t>Kangaroo Island</t>
  </si>
  <si>
    <t>35¬∫ 59' 49'' S</t>
  </si>
  <si>
    <t>137¬∫ 18' 112 21'' E</t>
  </si>
  <si>
    <t>/ns0:DryadDataPackage/ns2:references</t>
  </si>
  <si>
    <t>http://dx.doi.org/10.1111/maec.12145</t>
  </si>
  <si>
    <t>/ns0:DryadDataPackage/ns2:hasPart</t>
  </si>
  <si>
    <t>http://dx.doi.org/10.5061/dryad.d417q/2</t>
  </si>
  <si>
    <t>00764-metadata.xml</t>
  </si>
  <si>
    <t>Mitteldorf, Joshua</t>
  </si>
  <si>
    <t>Martins, Andr√© C. R.</t>
  </si>
  <si>
    <t>dosstuff</t>
  </si>
  <si>
    <t>http://dx.doi.org/10.5061/dryad.9898r/2</t>
  </si>
  <si>
    <t>Adaptation</t>
  </si>
  <si>
    <t>Modeling: individual based</t>
  </si>
  <si>
    <t>Modeling: population ecology</t>
  </si>
  <si>
    <t>Senescence</t>
  </si>
  <si>
    <t>Evolvability</t>
  </si>
  <si>
    <t>2014-05-20T18:59:17Z</t>
  </si>
  <si>
    <t>2014-08-08T15:20:02Z</t>
  </si>
  <si>
    <t>Made available in DSpace on 2014-05-20T18:59:17Z (GMT). No. of bitstreams: 1 dosstuff.pas: 5964 bytes, checksum: e70e2853c44038feab2d925de0367408 (MD5)</t>
  </si>
  <si>
    <t>http://dx.doi.org/10.5061/dryad.9898r</t>
  </si>
  <si>
    <t>00765-metadata.xml</t>
  </si>
  <si>
    <t>Payne, Jonathan L.</t>
  </si>
  <si>
    <t>Groves, John R.</t>
  </si>
  <si>
    <t>Jost, Adam B.</t>
  </si>
  <si>
    <t>Nguyen, Thienan</t>
  </si>
  <si>
    <t>Moffitt, Sarah E.</t>
  </si>
  <si>
    <t>Hill, Tessa M.</t>
  </si>
  <si>
    <t>Skotheim, Jan M.</t>
  </si>
  <si>
    <t>payne_database_S4</t>
  </si>
  <si>
    <t>http://dx.doi.org/10.5061/dryad.d37p59vg/4</t>
  </si>
  <si>
    <t>Fossils</t>
  </si>
  <si>
    <t>Morphological Evolution</t>
  </si>
  <si>
    <t>Paleobiology</t>
  </si>
  <si>
    <t>Physiology</t>
  </si>
  <si>
    <t>Foraminifera</t>
  </si>
  <si>
    <t>Fusulinida</t>
  </si>
  <si>
    <t>Fusulinoidea</t>
  </si>
  <si>
    <t>Global</t>
  </si>
  <si>
    <t>Sahul Shelf</t>
  </si>
  <si>
    <t>Santa Barbara Basin</t>
  </si>
  <si>
    <t>Paleozoic</t>
  </si>
  <si>
    <t>Devonian</t>
  </si>
  <si>
    <t>Carboniferous</t>
  </si>
  <si>
    <t>Mississippian</t>
  </si>
  <si>
    <t>Pennsylvanian</t>
  </si>
  <si>
    <t>Permian</t>
  </si>
  <si>
    <t>2012-02-29T21:04:46Z</t>
  </si>
  <si>
    <t>2012-03-28T15:09:16Z</t>
  </si>
  <si>
    <t>Made available in DSpace on 2012-02-29T21:04:46Z (GMT). No. of bitstreams: 2 README.txt: 2471 bytes, checksum: 8e15cc96a98545f0d86c108889445e11 (MD5) payne_database_S4.txt: 32372 bytes, checksum: 10895b95b47294817274f1bcffb658a8 (MD5)</t>
  </si>
  <si>
    <t>http://dx.doi.org/10.5061/dryad.d37p59vg</t>
  </si>
  <si>
    <t>00766-metadata.xml</t>
  </si>
  <si>
    <t>Zhang, Yuan-Ye</t>
  </si>
  <si>
    <t>Zhang, Da-Yong</t>
  </si>
  <si>
    <t>Barrett, Spencer C.H.</t>
  </si>
  <si>
    <t>AFLP data matrix of Eichhornia crassipes</t>
  </si>
  <si>
    <t>http://dx.doi.org/10.5061/dryad.1365/1</t>
  </si>
  <si>
    <t>AFLP data matrix of 49 water hyacinth (Eichhornia crassipes) populations from its native and introduced ranges. If you have any problem with the data, please contact zhang@ips.unibe.ch.</t>
  </si>
  <si>
    <t>Population Genetics - Empirical</t>
  </si>
  <si>
    <t>Plant Mating Systems</t>
  </si>
  <si>
    <t>Natural Selection and Contemporary Evolution</t>
  </si>
  <si>
    <t>Invasive Species</t>
  </si>
  <si>
    <t>Eichhornia crassipes</t>
  </si>
  <si>
    <t>global scale</t>
  </si>
  <si>
    <t>2010-03-16T20:07:03Z</t>
  </si>
  <si>
    <t>Made available in DSpace on 2010-03-16T20:07:03Z (GMT). No. of bitstreams: 1 water hyacinth AFLP data.xls: 2217472 bytes, checksum: cc399354678a2bb60339de23fcb3ff6d (MD5)</t>
  </si>
  <si>
    <t>http://dx.doi.org/10.5061/dryad.1365</t>
  </si>
  <si>
    <t>00767-metadata.xml</t>
  </si>
  <si>
    <t>Connallon, Tim</t>
  </si>
  <si>
    <t>Clark, Andrew G.</t>
  </si>
  <si>
    <t>DFE sim n = 10 dimensions</t>
  </si>
  <si>
    <t>http://dx.doi.org/10.5061/dryad.bt0ns/2</t>
  </si>
  <si>
    <t>Trade-Offs</t>
  </si>
  <si>
    <t>Genetic Variation</t>
  </si>
  <si>
    <t>Pleiotropy</t>
  </si>
  <si>
    <t>Fitness</t>
  </si>
  <si>
    <t>Mutations</t>
  </si>
  <si>
    <t>2015-04-21T18:07:53Z</t>
  </si>
  <si>
    <t>2015-04-29T14:52:14Z</t>
  </si>
  <si>
    <t>Made available in DSpace on 2015-04-21T18:07:53Z (GMT). No. of bitstreams: 1 DFE sim n : 24764 bytes, checksum: 1f0354b6bcb2f1976cfa0415a5d09fc5 (MD5)</t>
  </si>
  <si>
    <t>http://dx.doi.org/10.5061/dryad.bt0ns</t>
  </si>
  <si>
    <t>00768-metadata.xml</t>
  </si>
  <si>
    <t>Reichert, Michael S.</t>
  </si>
  <si>
    <t>Gerhardt, H. Carl</t>
  </si>
  <si>
    <t>2012-06-07T15:48:16Z</t>
  </si>
  <si>
    <t>Data from: Trade-offs and upper limits to signal performance during close-range vocal competition in gray treefrogs, Hyla versicolor</t>
  </si>
  <si>
    <t>http://dx.doi.org/10.5061/dryad.kq6kh</t>
  </si>
  <si>
    <t>Performance limitations on signal production constrain signal evolution. Variation in signaling performance may be related to signaler quality and therefore is likely to be a salient aspect of communication systems. When multiple signal components are involved in communication, there may be trade-offs between components, and performance can be measured as the degree to which signalers approach the upper limits of the trade-off function. We examined vocal performance in the gray treefrog, Hyla versicolor, in which females prefer values of call duration and rate exceeding the usual range of variation within and among males. We recorded interactions between pairs of males calling on mobile platforms that allowed us to manipulate inter-male distance and place males in highly competitive environments. We found that although there was a clear upper boundary on the ability of males to maximize simultaneously call duration and call rate, call effort did not remain constant in this highly competitive situation. Our estimates of an upper limit to vocal performance were corroborated by analyses of calling behavior in the context of close-range mate attraction. We discuss potential constraints on signaling performance and the relevance of this measure of performance for both intrasexual and intersexual communication.</t>
  </si>
  <si>
    <t>Behavior: evolution</t>
  </si>
  <si>
    <t>Behavior: reproductive</t>
  </si>
  <si>
    <t>Communication</t>
  </si>
  <si>
    <t>Communication: acoustic</t>
  </si>
  <si>
    <t>Competition</t>
  </si>
  <si>
    <t>Energetics</t>
  </si>
  <si>
    <t>Lekking</t>
  </si>
  <si>
    <t>Selection: sexual</t>
  </si>
  <si>
    <t>Trade offs</t>
  </si>
  <si>
    <t>Anurans (frogs and toads)</t>
  </si>
  <si>
    <t>Anura</t>
  </si>
  <si>
    <t>Hylidae</t>
  </si>
  <si>
    <t>Hyla versicolor</t>
  </si>
  <si>
    <t>Missouri</t>
  </si>
  <si>
    <t>http://dx.doi.org/10.1086/667575</t>
  </si>
  <si>
    <t>http://dx.doi.org/10.5061/dryad.kq6kh/1</t>
  </si>
  <si>
    <t>http://dx.doi.org/10.5061/dryad.kq6kh/2</t>
  </si>
  <si>
    <t>http://dx.doi.org/10.5061/dryad.kq6kh/3</t>
  </si>
  <si>
    <t>00769-metadata.xml</t>
  </si>
  <si>
    <t>Maxwell, Sean L.</t>
  </si>
  <si>
    <t>Rhodes, Jonathan R.</t>
  </si>
  <si>
    <t>Runge, Michael C.</t>
  </si>
  <si>
    <t>Possingham, Hugh P.</t>
  </si>
  <si>
    <t>Ng, Chooi Fei</t>
  </si>
  <si>
    <t>McDonald-Madden, Eve</t>
  </si>
  <si>
    <t>2014-12-12T19:58:01Z</t>
  </si>
  <si>
    <t>Data from: How much is new information worth? Evaluating the financial benefit of resolving management uncertainty.</t>
  </si>
  <si>
    <t>http://dx.doi.org/10.5061/dryad.m07bn</t>
  </si>
  <si>
    <t>1. Conservation decision-makers face a trade-off between spending limited funds on direct management action, or gaining new information in an attempt to improve management performance in the future. Value-of-information analysis can help to resolve this trade-off by evaluating how much management performance could improve if new information was gained. Value-of-information analysis has been used extensively in other disciplines, but there are only a few examples where it has informed conservation planning, none of which have used it to evaluate the financial value of gaining new information. 2. We address this gap by applying value-of-information analysis to the management of a declining koala Phascolarctos cinereus population. Decision-makers responsible for managing this population face uncertainty about survival and fecundity rates, and how habitat cover affects mortality threats. The value of gaining new information about these uncertainties was calculated using a deterministic matrix model of the koala population to find the expected population growth rate if koala mortality threats were optimally managed under alternative model hypotheses, which represented the uncertainties faced by koala managers. 3. Gaining new information about survival and fecundity rates and the effect of habitat cover on mortality threats will do little to improve koala management. Across a range of management budgets, no more than 1¬∑7% of the budget should be spent on resolving these uncertainties. 4. The value of information was low because optimal management decisions were not sensitive to the uncertainties we considered. Decisions were instead driven by a substantial difference in the cost efficiency of management actions. The value of information was up to forty times higher when the cost efficiencies of different koala management actions were similar. 5. Synthesis and applications. This study evaluates the ecological and financial benefits of gaining new information to inform a conservation problem. We also theoretically demonstrate that the value of reducing uncertainty is highest when it is not clear which management action is the most cost efficient. This study will help expand the use of value-of-information analyses in conservation by providing a cost efficiency metric by which to evaluate research or monitoring.</t>
  </si>
  <si>
    <t>budget</t>
  </si>
  <si>
    <t>conservation</t>
  </si>
  <si>
    <t>cost effective</t>
  </si>
  <si>
    <t>decision</t>
  </si>
  <si>
    <t>koala</t>
  </si>
  <si>
    <t>rule of thumb</t>
  </si>
  <si>
    <t>strategy</t>
  </si>
  <si>
    <t>value-of-information analysis</t>
  </si>
  <si>
    <t>Phascolarctos cinereus</t>
  </si>
  <si>
    <t>Australia</t>
  </si>
  <si>
    <t>south east Queensland</t>
  </si>
  <si>
    <t>Koala Coast</t>
  </si>
  <si>
    <t>http://dx.doi.org/10.1111/1365-2664.12373</t>
  </si>
  <si>
    <t>http://dx.doi.org/10.5061/dryad.m07bn/1</t>
  </si>
  <si>
    <t>00770-metadata.xml</t>
  </si>
  <si>
    <t>Courbin, Nicolas</t>
  </si>
  <si>
    <t>Fortin, Daniel</t>
  </si>
  <si>
    <t>Dussault, Christian</t>
  </si>
  <si>
    <t>Courtois, R.</t>
  </si>
  <si>
    <t>Data for RSF analysis of moose</t>
  </si>
  <si>
    <t>http://dx.doi.org/10.5061/dryad.h65f4/9</t>
  </si>
  <si>
    <t>Data used to model the relative probability of occurrence of moose in winter as a function of landscape features (Table 1). Landscape features (various land cover types and variation of elevation within a 50-m radius buffer) are provided at observed GPS locations and at random locations.</t>
  </si>
  <si>
    <t>Predator-prey interaction</t>
  </si>
  <si>
    <t>Graph theory</t>
  </si>
  <si>
    <t>Connectivity</t>
  </si>
  <si>
    <t>Spatial game</t>
  </si>
  <si>
    <t>Alces alces</t>
  </si>
  <si>
    <t>Caribou rangifer tarandus</t>
  </si>
  <si>
    <t>Canis lupus</t>
  </si>
  <si>
    <t>C√¥te Nord</t>
  </si>
  <si>
    <t>Qu√©bec</t>
  </si>
  <si>
    <t>Canada</t>
  </si>
  <si>
    <t>Boreal forest</t>
  </si>
  <si>
    <t>2014-05-08T16:07:18Z</t>
  </si>
  <si>
    <t>Step: dryadAcceptEditReject - action:dryadAcceptEditRejectAction Entered publication blackout by Dryad Queue(dryad.queue@gmail.com) on 2013-12-09T17:15:08Z (GMT)</t>
  </si>
  <si>
    <t>Made available in DSpace on 2014-05-08T16:07:18Z (GMT). No. of bitstreams: 1 RSF_Moose.xls: 15922176 bytes, checksum: 8762fd37ef1c97d2cff00aec76fa7f79 (MD5)</t>
  </si>
  <si>
    <t>http://dx.doi.org/10.5061/dryad.h65f4</t>
  </si>
  <si>
    <t>00771-metadata.xml</t>
  </si>
  <si>
    <t>Shedko, Sergei V.</t>
  </si>
  <si>
    <t>Miroshnichenko, Irina L.</t>
  </si>
  <si>
    <t>Nemkova, Galina A.</t>
  </si>
  <si>
    <t>mesocottusDATAMATRIXandTREES.x</t>
  </si>
  <si>
    <t>http://dx.doi.org/10.5061/dryad.vv840/1</t>
  </si>
  <si>
    <t>Data matrix (NEXUS format) used to estimate the phylogenetic position of Mesocottus. The matrix contains alignment of six complete (Clinocottus analis, Trachidermus fasciatus, Mesocottus haitej, Cottus reinii, C. koreanus and C. hangiongensis) and two partly sequenced (Rheopresbe kazika and Leptocottus armatus) mitogenomes of the Cottidae, as well as the mitogenomes of outgroup taxa ‚Äì Lycodes toyamensis (Zoarcidae), Anoplopoma fimbria (Anaplopomatidae), Arctoscopus japonicus (Trichodontidae) and Aptocyclus ventricosus (Cyclopteridae). In addition, it contains the final phylogenetic trees.</t>
  </si>
  <si>
    <t>mitochondrial genome</t>
  </si>
  <si>
    <t>Cottidae</t>
  </si>
  <si>
    <t>Trachidermus</t>
  </si>
  <si>
    <t>Rheopresbe</t>
  </si>
  <si>
    <t>Leptocottus</t>
  </si>
  <si>
    <t>Cottus</t>
  </si>
  <si>
    <t>Mesocottus</t>
  </si>
  <si>
    <t>Northern Hemisphere</t>
  </si>
  <si>
    <t>Western Pacific</t>
  </si>
  <si>
    <t>Amur River</t>
  </si>
  <si>
    <t>Neogene</t>
  </si>
  <si>
    <t>Quaternary</t>
  </si>
  <si>
    <t>2013-07-31T17:41:41Z</t>
  </si>
  <si>
    <t>Step: registerPendingPublicationStep - action:registerPendingPublicationAction Entered publication blackout by Dryad Queue(dryad.queue@gmail.com), on 2013-07-31T17:41:10Z (GMT)</t>
  </si>
  <si>
    <t>Made available in DSpace on 2013-07-31T17:41:41Z (GMT). No. of bitstreams: 1 mesocottusDATAMATRIXandTREES.x.nex: 263561 bytes, checksum: d47800040af12625bcbea5d337a01352 (MD5)</t>
  </si>
  <si>
    <t>http://dx.doi.org/10.5061/dryad.vv840</t>
  </si>
  <si>
    <t>00772-metadata.xml</t>
  </si>
  <si>
    <t>Secco, David</t>
  </si>
  <si>
    <t>Wang, Chuang</t>
  </si>
  <si>
    <t>Shou, Huixia</t>
  </si>
  <si>
    <t>Schultz, Matthew</t>
  </si>
  <si>
    <t>Chiarenza, Serge</t>
  </si>
  <si>
    <t>Nussaume, Laurent</t>
  </si>
  <si>
    <t>Ecker, Joseph R.</t>
  </si>
  <si>
    <t>Whelan, James</t>
  </si>
  <si>
    <t>Lister, Ryan</t>
  </si>
  <si>
    <t>Figure 1-source data 1</t>
  </si>
  <si>
    <t>http://dx.doi.org/10.5061/dryad.40gd6/1</t>
  </si>
  <si>
    <t>Figure 1-source data 1: FPKM and fold change of all genes in rice roots and shoots upon Pi treatments.</t>
  </si>
  <si>
    <t>epigenome</t>
  </si>
  <si>
    <t>transcriptome</t>
  </si>
  <si>
    <t>DNA methylation</t>
  </si>
  <si>
    <t>phosphate starvation</t>
  </si>
  <si>
    <t>nutrient stress</t>
  </si>
  <si>
    <t>rice</t>
  </si>
  <si>
    <t>Arabidopsis</t>
  </si>
  <si>
    <t>2015-08-06T11:55:50Z</t>
  </si>
  <si>
    <t>Step: dryadAcceptEditReject - action:dryadAcceptEditRejectAction Entered publication blackout by Sri Valluripalli(svalluripalli@datadryad.org) on 2015-07-28T14:04:04Z (GMT)</t>
  </si>
  <si>
    <t>Made available in DSpace on 2015-08-06T11:55:50Z (GMT). No. of bitstreams: 1 Figure 1-source data 1.xlsx: 16931360 bytes, checksum: 4bd648f673ee4f00a002310e3eead5be (MD5)</t>
  </si>
  <si>
    <t>http://dx.doi.org/10.5061/dryad.40gd6</t>
  </si>
  <si>
    <t>00773-metadata.xml</t>
  </si>
  <si>
    <t>Setiadi, Mohammad Iqbal</t>
  </si>
  <si>
    <t>McGuire, Jimmy A</t>
  </si>
  <si>
    <t>Brown, Rafe M</t>
  </si>
  <si>
    <t>Zubairi, Mohammad</t>
  </si>
  <si>
    <t>Iskandar, Djoko T</t>
  </si>
  <si>
    <t>Andayani, Noviar</t>
  </si>
  <si>
    <t>Supriatna, Jatna</t>
  </si>
  <si>
    <t>Evans, Ben J</t>
  </si>
  <si>
    <t>Brownie mtDNA input file for males</t>
  </si>
  <si>
    <t>http://dx.doi.org/10.5061/dryad.8913/22</t>
  </si>
  <si>
    <t>Biodiversity</t>
  </si>
  <si>
    <t>Biogeography</t>
  </si>
  <si>
    <t>Species diversity</t>
  </si>
  <si>
    <t>Species richness</t>
  </si>
  <si>
    <t>Island</t>
  </si>
  <si>
    <t>Limnonectes</t>
  </si>
  <si>
    <t>Southeast Asia</t>
  </si>
  <si>
    <t>Indonesia</t>
  </si>
  <si>
    <t>Philippines</t>
  </si>
  <si>
    <t>2011-03-24T18:43:32Z</t>
  </si>
  <si>
    <t>2011-07-14T15:17:01Z</t>
  </si>
  <si>
    <t>Made available in DSpace on 2011-03-24T18:43:32Z (GMT). No. of bitstreams: 1 limno_mt_in_malez_ln.nex: 6318 bytes, checksum: 3c10f56329153551321e81d9f71c542c (MD5)</t>
  </si>
  <si>
    <t>http://dx.doi.org/10.5061/dryad.8913</t>
  </si>
  <si>
    <t>00774-metadata.xml</t>
  </si>
  <si>
    <t>Martinsson, Svante</t>
  </si>
  <si>
    <t>Ers√©us, Christer</t>
  </si>
  <si>
    <t>Cognettia 16S consensus tree file from MrBayes analysis</t>
  </si>
  <si>
    <t>http://dx.doi.org/10.5061/dryad.6mh29/5</t>
  </si>
  <si>
    <t>species delimitation</t>
  </si>
  <si>
    <t>DNA-barcoding</t>
  </si>
  <si>
    <t>taxonomy</t>
  </si>
  <si>
    <t>cryptic species</t>
  </si>
  <si>
    <t>Annelida</t>
  </si>
  <si>
    <t>Clitellata</t>
  </si>
  <si>
    <t>Enchytraeidae</t>
  </si>
  <si>
    <t>Cognettia</t>
  </si>
  <si>
    <t>Cogenttia cognettii</t>
  </si>
  <si>
    <t>Cognettia glandulosa</t>
  </si>
  <si>
    <t>Cognettia lapponica</t>
  </si>
  <si>
    <t>Cognettia sphagnetorum</t>
  </si>
  <si>
    <t>Europe</t>
  </si>
  <si>
    <t>2013-11-01T17:23:10Z</t>
  </si>
  <si>
    <t>Step: dryadAcceptEditReject - action:dryadAcceptEditRejectAction Entered publication blackout by Dryad Queue(dryad.queue@gmail.com) on 2013-10-08T17:08:24Z (GMT)</t>
  </si>
  <si>
    <t>Made available in DSpace on 2013-11-01T17:23:10Z (GMT). No. of bitstreams: 1 16S_CognettiaMAFFT.nex.con: 4178 bytes, checksum: 4f08cbbf6ec3de6a6fab7ede6dfdc138 (MD5)</t>
  </si>
  <si>
    <t>http://dx.doi.org/10.5061/dryad.6mh29</t>
  </si>
  <si>
    <t>00775-metadata.xml</t>
  </si>
  <si>
    <t>Lendemer, James C.</t>
  </si>
  <si>
    <t>2013-10-22T19:34:28Z</t>
  </si>
  <si>
    <t>Data from: Thelomma ocellatum, a range extension to the Yukon Territory and case study in the use of molecular data to recognize asexually reproducing crustose lichens</t>
  </si>
  <si>
    <t>http://dx.doi.org/10.5061/dryad.6mp50</t>
  </si>
  <si>
    <t>An unusual sterile, asexually reproducing crustose lichen was encountered during fieldwork in the Yukon Territory of Canada. Genus and family level placement of the taxon were precluded by a lack of both sexual characters and any non-sexual characters that would have suggested an unambiguous generic affiliation. Examination of mtSSU and nrITS sequence data of the taxon revealed it to be a member of the Caliciaceae, with a sister relationship to the genus Tholurna. Subsequent molecular phylogenetic analyses of mtSSU sequence data suggested conspecificity with Thelomma ocellatum, one of the few calicioid lichens that reproduce asexually via lichenized diaspores. Comparison of the material from the Yukon with reference specimens and descriptions of T. ocellatum confirmed the identification of these populations, which extend the known distribution of T. ocellatum considerably northward in North America.</t>
  </si>
  <si>
    <t>Sterile crustose lichens</t>
  </si>
  <si>
    <t>biogeography</t>
  </si>
  <si>
    <t>Thelomma ocellatum</t>
  </si>
  <si>
    <t>Physciaceae</t>
  </si>
  <si>
    <t>Yukon</t>
  </si>
  <si>
    <t>/ns0:DryadDataPackage/ns2:temporal</t>
  </si>
  <si>
    <t>modern</t>
  </si>
  <si>
    <t>http://dx.doi.org/10.2509/naf2013.008.013</t>
  </si>
  <si>
    <t>http://dx.doi.org/10.5061/dryad.6mp50/1</t>
  </si>
  <si>
    <t>00776-metadata.xml</t>
  </si>
  <si>
    <t>Allen, Julie M</t>
  </si>
  <si>
    <t>Huang, Daisie I.</t>
  </si>
  <si>
    <t>Cronk, Quentin C</t>
  </si>
  <si>
    <t>Johnson, Kevin P</t>
  </si>
  <si>
    <t>2015-04-01T19:27:54Z</t>
  </si>
  <si>
    <t>Data from: aTRAM - automated Target Restricted Assembly Method: a fast method for assembling loci across divergent taxa from next-generation sequencing data</t>
  </si>
  <si>
    <t>http://dx.doi.org/10.5061/dryad.kh886</t>
  </si>
  <si>
    <t>Background: Assembling genes from next-generation sequencing data is not only time consuming but computationally difficult, particularly for taxa without a closely related reference genome. Assembling even a draft genome using de novo approaches can take days, even on a powerful computer, and these assemblies typically require data from a variety of genomic libraries. Here we describe software that will alleviate these issues by rapidly assembling genes from distantly related taxa using a single library of paired-end reads: aTRAM, automated Target Restricted Assembly Method. The aTRAM pipeline uses a reference sequence, BLAST, and an iterative approach to target and locally assemble the genes of interest. Results: Our results demonstrate that aTRAM rapidly assembles genes across distantly related taxa. In comparative tests with a closely related taxon, aTRAM assembled the same sequence as reference-based and de novo approaches taking on average‚Äâ&lt;‚Äâ1 min per gene. As a test case with divergent sequences, we assembled &gt;1,000 genes from six taxa ranging from 25 ‚Äì 110 million years divergent from the reference taxon. The gene recovery was between 97 ‚Äì 99% from each taxon. Conclusions: aTRAM can quickly assemble genes across distantly-related taxa, obviating the need for draft genome assembly of all taxa of interest. Because aTRAM uses a targeted approach, loci can be assembled in minutes depending on the size of the target. Our results suggest that this software will be useful in rapidly assembling genes for phylogenomic projects covering a wide taxonomic range, as well as other applications. The software is freely available: http://www.github.com/juliema/aTRAM</t>
  </si>
  <si>
    <t>Genomics</t>
  </si>
  <si>
    <t>Next-Generation Sequencing</t>
  </si>
  <si>
    <t>Lice</t>
  </si>
  <si>
    <t>Targeted Assembly</t>
  </si>
  <si>
    <t>Phylogenomics</t>
  </si>
  <si>
    <t>Pediculus schaeffi</t>
  </si>
  <si>
    <t>Pediculus humanus</t>
  </si>
  <si>
    <t>Pedicinus badii</t>
  </si>
  <si>
    <t>Haematopinus eurysternus</t>
  </si>
  <si>
    <t>Linognathus spicatus</t>
  </si>
  <si>
    <t>Proechinopthirus fluctus</t>
  </si>
  <si>
    <t>Brueelia antiqua</t>
  </si>
  <si>
    <t>Columbicola columbae</t>
  </si>
  <si>
    <t>Phthiraptera</t>
  </si>
  <si>
    <t>http://dx.doi.org/10.1186/s12859-015-0515-2</t>
  </si>
  <si>
    <t>http://dx.doi.org/10.5061/dryad.kh886/1</t>
  </si>
  <si>
    <t>http://dx.doi.org/10.5061/dryad.kh886/2</t>
  </si>
  <si>
    <t>00777-metadata.xml</t>
  </si>
  <si>
    <t>Powles, Stephen B.</t>
  </si>
  <si>
    <t>Yu, Qin</t>
  </si>
  <si>
    <t>Ahmad-Hamdani, M. S.</t>
  </si>
  <si>
    <t>Han, Heping</t>
  </si>
  <si>
    <t>Christoffers, Michael J.</t>
  </si>
  <si>
    <t>Fig. 5. Plastidic ACCase gene partial sequence alignment</t>
  </si>
  <si>
    <t>http://dx.doi.org/10.5061/dryad.04562/1</t>
  </si>
  <si>
    <t>Partial sequence alignment (from cloned fragments) showing the three haplotype sequences of the 2088, 1781 and 2078 mutations identified in the present study, corresponding respectively to the ACCase gene copies Acc1;1, Acc1;2, and Acc1;3 in wild oat (Christoffers et al., 2002). Note that the sequence region containing the 1781, 2078 or 2088 codon was not included due to infrequent informative SNPs. Boxed regions indicate SNPs discriminating the three haplotypes (GenBank accession AF231335 for Acc1;1-1, AF231334 for Acc1;1-2, AF231336 for Acc1;2 and AF464875 for Acc1;3).</t>
  </si>
  <si>
    <t>ACCase gene resistance mutations</t>
  </si>
  <si>
    <t>Avena fatua</t>
  </si>
  <si>
    <t>2012-08-11T18:37:21Z</t>
  </si>
  <si>
    <t>Made available in DSpace on 2012-08-11T18:37:21Z (GMT). No. of bitstreams: 1 Fig. 5 partial sequence alignment.doc: 31744 bytes, checksum: 72139cce5552413e845c623b16e40b19 (MD5)</t>
  </si>
  <si>
    <t>http://dx.doi.org/10.5061/dryad.04562</t>
  </si>
  <si>
    <t>00778-metadata.xml</t>
  </si>
  <si>
    <t>Muir, Anna P.</t>
  </si>
  <si>
    <t>Thomas, Rob</t>
  </si>
  <si>
    <t>Biek, Roman</t>
  </si>
  <si>
    <t>Mable, Barbara K.</t>
  </si>
  <si>
    <t>R script file, contemporary population structure</t>
  </si>
  <si>
    <t>http://dx.doi.org/10.5061/dryad.kh466/3</t>
  </si>
  <si>
    <t>R script used in the contemporary population structure analyses (general linear models).</t>
  </si>
  <si>
    <t>climate change</t>
  </si>
  <si>
    <t>altitude</t>
  </si>
  <si>
    <t>Rana temporaria</t>
  </si>
  <si>
    <t>Scotland</t>
  </si>
  <si>
    <t>2013-04-05T17:17:24Z</t>
  </si>
  <si>
    <t>2013-05-22T17:42:27Z</t>
  </si>
  <si>
    <t>Step: dryadAcceptEditReject - action:dryadAcceptEditRejectAction Rejected by Elena Feinstein(elenamfeinstein@gmail.com), reason: Please use the journal-provided link or enter a valid manuscript number when beginning your submission, in order to correctly link the Dryad data package to your manuscript and route the submission to journal review. Let us know if you have any questions. on 2013-04-01T02:48:12Z (GMT)</t>
  </si>
  <si>
    <t>Made available in DSpace on 2013-04-05T17:17:24Z (GMT). No. of bitstreams: 1 R script file.txt: 769 bytes, checksum: 7d5acbbbf07bfd906079bf1a407d9293 (MD5)</t>
  </si>
  <si>
    <t>http://dx.doi.org/10.5061/dryad.kh466</t>
  </si>
  <si>
    <t>00779-metadata.xml</t>
  </si>
  <si>
    <t>Whitehead, Susan R.</t>
  </si>
  <si>
    <t>Bowers, M. Deane</t>
  </si>
  <si>
    <t>2013-07-08T15:22:30Z</t>
  </si>
  <si>
    <t>Data from: Evidence for the adaptive significance of secondary compounds in vertebrate-dispersed fruits</t>
  </si>
  <si>
    <t>http://dx.doi.org/10.5061/dryad.29560</t>
  </si>
  <si>
    <t>Although the primary function of fleshy fruits is to attract seed dispersers, many ripe fruits contain toxic secondary compounds. A number of hypotheses have been proposed to explain this evolutionary paradox, most of which describe the potential adaptive role secondary compounds may play in seed dispersal. However, some authors have argued that fruit secondary compounds may be non-adaptive, and instead explain their occurrence as a pleiotropic consequence of selection for defense of leaves and other tissues. We address these alternative evolutionary hypotheses through a comparative examination of iridoid glycosides in leaves, unripe fruits, and ripe fruits of Lonicera x bella (Belle's bush honeysuckle), combined with an examination of fruit damage and removal in natural populations. We provide several lines of evidence that fruit secondary compounds cannot be explained solely as a consequence of foliar defense, including higher concentrations and more individual compounds in fruits compared to leaves and a negative relationship between iridoid glycoside concentration and fruit damage. However, we also show that the composition and concentrations of secondary compounds in leaves and fruits are not entirely independent, emphasizing that selection in different plant parts is intrinsically linked. We conclude that the adaptive significance of chemical traits is best considered in a whole-plant context that includes fruit-frugivore interactions.</t>
  </si>
  <si>
    <t>Dispersal</t>
  </si>
  <si>
    <t>Ecology: chemical</t>
  </si>
  <si>
    <t>Frugivory</t>
  </si>
  <si>
    <t>Interactions: mutualism</t>
  </si>
  <si>
    <t>Interactions: plant/animal</t>
  </si>
  <si>
    <t>Interactions: plant/herbivore</t>
  </si>
  <si>
    <t>Plant</t>
  </si>
  <si>
    <t>Lonicera x bella</t>
  </si>
  <si>
    <t>Caprifoliaceae</t>
  </si>
  <si>
    <t>Colorado</t>
  </si>
  <si>
    <t>http://dx.doi.org/10.1086/673258</t>
  </si>
  <si>
    <t>http://dx.doi.org/10.5061/dryad.29560/1</t>
  </si>
  <si>
    <t>http://dx.doi.org/10.5061/dryad.29560/2</t>
  </si>
  <si>
    <t>http://dx.doi.org/10.5061/dryad.29560/3</t>
  </si>
  <si>
    <t>http://dx.doi.org/10.5061/dryad.29560/4</t>
  </si>
  <si>
    <t>http://dx.doi.org/10.5061/dryad.29560/5</t>
  </si>
  <si>
    <t>http://dx.doi.org/10.5061/dryad.29560/6</t>
  </si>
  <si>
    <t>http://dx.doi.org/10.5061/dryad.29560/7</t>
  </si>
  <si>
    <t>http://dx.doi.org/10.5061/dryad.29560/8</t>
  </si>
  <si>
    <t>00780-metadata.xml</t>
  </si>
  <si>
    <t>Perez, Kestrel O.</t>
  </si>
  <si>
    <t>Munch, Stephan B.</t>
  </si>
  <si>
    <t>2014-09-18T16:48:12Z</t>
  </si>
  <si>
    <t>Data from: Sustained costs of growth and the trajectory of recovery</t>
  </si>
  <si>
    <t>http://dx.doi.org/10.5061/dryad.1n834</t>
  </si>
  <si>
    <t>1. Large body size is associated with many fitness advantages. Despite this, most species do not grow at their physiological maximum, suggesting costs to rapid growth. There are now many empirical examples of trade-offs with growth. 2. Despite the ubiquity of physiological delays, few studies have evaluated the duration over which growth costs occur. To address this question, we measured swimming ability in growth-manipulated Atlantic silversides (Menidia mendia). Fish were manipulated to grow at their maximum for two weeks and then were put on restricted rations so they grew slowly. We then compared swimming ability with fish that had always grown slowly. 3. Fast-grown fish had significantly poorer swimming ability, and continued to show a prolonged cost of this early period of rapid growth. We found that fish fully recovered normal swimming ability after ~1 month of growing slowly. Most surprisingly, the trajectory of recovery was not monotonic; performance actually decreased before it improved. 4. We conclude with a suggestion to develop a better understanding of the mechanisms linking growth to performance trade-offs. Our results suggest that reduced swimming performance following fast growth is unlikely to be completely explained by bioenergetic constraints. Additionally, there is need for more nuanced life history theory that incorporates prolonged growth costs to increase accuracy of growth rate prediction.</t>
  </si>
  <si>
    <t>prolonged trade-offs</t>
  </si>
  <si>
    <t>physiological delays</t>
  </si>
  <si>
    <t>swimming ability</t>
  </si>
  <si>
    <t>http://dx.doi.org/10.1111/1365-2435.12343</t>
  </si>
  <si>
    <t>http://dx.doi.org/10.5061/dryad.1n834/1</t>
  </si>
  <si>
    <t>00781-metadata.xml</t>
  </si>
  <si>
    <t>Buehlmann, Cornelia</t>
  </si>
  <si>
    <t>Hansson, Bill S.</t>
  </si>
  <si>
    <t>Knaden, Markus</t>
  </si>
  <si>
    <t>2013-04-17T15:43:06Z</t>
  </si>
  <si>
    <t>Data from: Flexible weighing of olfactory and vector information in the desert ant Cataglyphis fortis</t>
  </si>
  <si>
    <t>http://dx.doi.org/10.5061/dryad.d1jk8</t>
  </si>
  <si>
    <t>Desert ants, Cataglyphis fortis, are equipped with remarkable skills that enable them to navigate efficiently. When travelling between the nest and a previously visited feeding site, they perform path integration (PI), but pinpoint the nest or feeder by following odour plumes. Homing ants respond to nest plumes only when the path integrator indicates that they are near home. This is crucial, as homing ants often pass through plumes emanating from foreign nests and do not discriminate between the plume of their own and that of a foreign nest, but should absolutely avoid entering a wrong nest. Their behaviour towards food odours differs greatly. Here, we show that in ants on the way to food, olfactory information outweighs PI information. Although PI guides ants back to a learned feeder, the ants respond to food odours independently of whether or not they are close to the learned feeding site. This ability is beneficial, as new food sources‚Äîunlike foreign nests‚Äînever pose a threat but enable ants to shorten distances travelled while foraging. While it has been shown that navigating C. fortis ants rely strongly on PI, we report here that the ants retained the necessary flexibility in the use of PI.</t>
  </si>
  <si>
    <t>path integration</t>
  </si>
  <si>
    <t>odour plume</t>
  </si>
  <si>
    <t>navigation</t>
  </si>
  <si>
    <t>foraging</t>
  </si>
  <si>
    <t>homing</t>
  </si>
  <si>
    <t>Cataglyphis fortis</t>
  </si>
  <si>
    <t>Menzel Chaker</t>
  </si>
  <si>
    <t>Tunisia</t>
  </si>
  <si>
    <t>http://dx.doi.org/10.1098/rsbl.2013.0070</t>
  </si>
  <si>
    <t>http://dx.doi.org/10.5061/dryad.d1jk8/1</t>
  </si>
  <si>
    <t>00782-metadata.xml</t>
  </si>
  <si>
    <t>Potti, Jaime</t>
  </si>
  <si>
    <t>Canal, David</t>
  </si>
  <si>
    <t>Serrano, David</t>
  </si>
  <si>
    <t>2013-02-20T19:20:14Z</t>
  </si>
  <si>
    <t>Data from: Lifetime fitness and age-related female ornament signalling: evidence for survival and fecundity selection in the pied flycatcher</t>
  </si>
  <si>
    <t>http://dx.doi.org/10.5061/dryad.ff52k</t>
  </si>
  <si>
    <t>Ornaments displayed by females have often been denied evolutionary interest due to their frequently reduced expression relative to males, habitually attributed to a genetic correlation between the sexes. We estimated annual and lifetime reproductive success of female pied flycatchers (Ficedula hypoleuca) and applied capture‚Äìmark‚Äìrecapture models to analyse annual survival rates in relation to the patterns of expression (absence/presence) of an ornament displayed by all males and a fraction of females. Overall, the likelihood of expressing the ornament increased nonlinearly with female age and was due to within-individual variation, not to the selective appearance or disappearance of ornament-related expression of phenotypes in the population. Accordingly, expressing the forehead patch in a given year did not influence survival probability. However, those females expressing the ornament at early ages (1‚Äì2 years old) enjoyed survival advantages throughout lifetime. Although ornamented females had higher lifetime fecundity and fledging success, their yearly reproductive performance, in terms of fledging productivity, decreased as they aged so that, late in life, ornamented females reared fewer offspring than nonexpressing females of the same age. In addition, both strategies (expressing vs. not expressing the trait) returned similar fitness payoffs in terms of recruited offspring. Our results support the hypothesis that fecundity and survival selection are involved in the displaying of this ‚Äòmale‚Äô ornament by females.</t>
  </si>
  <si>
    <t>age-related expression</t>
  </si>
  <si>
    <t>fecundity</t>
  </si>
  <si>
    <t>lifetime reproductive success</t>
  </si>
  <si>
    <t>multistate models</t>
  </si>
  <si>
    <t>sexual conflict</t>
  </si>
  <si>
    <t>sexual selection</t>
  </si>
  <si>
    <t>Ficedula hypoleuca</t>
  </si>
  <si>
    <t>La Hiruela</t>
  </si>
  <si>
    <t>Spain</t>
  </si>
  <si>
    <t>41¬∞N 3¬∞W</t>
  </si>
  <si>
    <t>http://dx.doi.org/10.1111/jeb.12145</t>
  </si>
  <si>
    <t>http://dx.doi.org/10.5061/dryad.ff52k/1</t>
  </si>
  <si>
    <t>http://dx.doi.org/10.5061/dryad.ff52k/2</t>
  </si>
  <si>
    <t>00783-metadata.xml</t>
  </si>
  <si>
    <t>Ksepka, Daniel T.</t>
  </si>
  <si>
    <t>Phillips, Matthew J.</t>
  </si>
  <si>
    <t>Intron nDNA tree (fully calibrated)</t>
  </si>
  <si>
    <t>http://dx.doi.org/10.5061/dryad.3c3r3/6</t>
  </si>
  <si>
    <t>Timetree from divergence dating analysis in BEAST using intron nDNA dataset, with topology constrained and 15 fossil calibrations plus one root calibration applied.</t>
  </si>
  <si>
    <t>divergence dating</t>
  </si>
  <si>
    <t>fossils</t>
  </si>
  <si>
    <t>paleontology</t>
  </si>
  <si>
    <t>Aves</t>
  </si>
  <si>
    <t>Cenozoic</t>
  </si>
  <si>
    <t>Mesozoic</t>
  </si>
  <si>
    <t>2015-08-17T21:00:42Z</t>
  </si>
  <si>
    <t>Step: dryadAcceptEditReject - action:dryadAcceptEditRejectAction Entered publication blackout by Sri Valluripalli(svalluripalli@datadryad.org) on 2015-06-16T15:52:28Z (GMT)</t>
  </si>
  <si>
    <t>Made available in DSpace on 2015-08-17T21:00:42Z (GMT). No. of bitstreams: 1 introns.tre: 74472 bytes, checksum: 298941cc5bc8b84b82847706d65df368 (MD5)</t>
  </si>
  <si>
    <t>http://dx.doi.org/10.5061/dryad.3c3r3</t>
  </si>
  <si>
    <t>00784-metadata.xml</t>
  </si>
  <si>
    <t>Higginson, Dawn M.</t>
  </si>
  <si>
    <t>Badyaev, Alexander V.</t>
  </si>
  <si>
    <t>Segraves, Kari A.</t>
  </si>
  <si>
    <t>Pitnick, Scott</t>
  </si>
  <si>
    <t>2015-03-26T14:24:19Z</t>
  </si>
  <si>
    <t>Data from: Causes of discordance between allometries at and above species-level: an example with aquatic beetles</t>
  </si>
  <si>
    <t>http://dx.doi.org/10.5061/dryad.j13m3</t>
  </si>
  <si>
    <t>Covariation among organismal traits is nearly universal, occurring both within and among species (static and evolutionary allometry, respectively). If conserved developmental processes produce similarity in static and evolutionary allometry, then when species differ in development, it should be expressed in discordance between allometries. Here, we investigate whether rapidly evolving developmental processes result in discordant static and evolutionary allometries attributable to trade-offs in resource acquisition, allocation, or growth across 30 species of aquatic beetles. The highly divergent sperm phenotypes of these beetles might be an important contributor to allometric evolution of testis and accessory gland mass through altered requirements for the production of sperm and seminal fluids. We documented extensive discordance between static and evolutionary allometries, indicating that allometric relationships are flexibly modified over short time periods but subject to constraint over longer time spans. Among species, sperm phenotype did not influence relative investment in accessory glands but was weakly associated with investment in testes. Furthermore, except when sperm were long and simple, sperm phenotype was not associated with species-specific modification of the allometry of testis/accessory gland mass and body size. Our results demonstrate the utility of allometric discordance to infer species differences in the provisioning and growth of concurrently developing traits.</t>
  </si>
  <si>
    <t>Allometry</t>
  </si>
  <si>
    <t>Reproduction: comparative</t>
  </si>
  <si>
    <t>Reproduction: investment</t>
  </si>
  <si>
    <t>Reproduction: sperm competition</t>
  </si>
  <si>
    <t>sperm conjugation</t>
  </si>
  <si>
    <t>Dytisicidae</t>
  </si>
  <si>
    <t>Gyrinidae</t>
  </si>
  <si>
    <t>Haliplidae</t>
  </si>
  <si>
    <t>http://dx.doi.org/10.1086/682049</t>
  </si>
  <si>
    <t>http://dx.doi.org/10.5061/dryad.j13m3/1</t>
  </si>
  <si>
    <t>http://dx.doi.org/10.5061/dryad.j13m3/2</t>
  </si>
  <si>
    <t>http://dx.doi.org/10.5061/dryad.j13m3/3</t>
  </si>
  <si>
    <t>http://dx.doi.org/10.5061/dryad.j13m3/5</t>
  </si>
  <si>
    <t>http://dx.doi.org/10.5061/dryad.j13m3/4</t>
  </si>
  <si>
    <t>http://dx.doi.org/10.5061/dryad.j13m3/6</t>
  </si>
  <si>
    <t>http://dx.doi.org/10.5061/dryad.j13m3/7</t>
  </si>
  <si>
    <t>http://dx.doi.org/10.5061/dryad.j13m3/8</t>
  </si>
  <si>
    <t>00785-metadata.xml</t>
  </si>
  <si>
    <t>Elnagdy, Sherif</t>
  </si>
  <si>
    <t>Gardener, Mark</t>
  </si>
  <si>
    <t>Lawson-Handley, Lori-Jayne</t>
  </si>
  <si>
    <t>2013-04-12T18:05:28Z</t>
  </si>
  <si>
    <t>Data from: The direct effects of male-killer infection on fitness of ladybird hosts (Coleoptera: Coccinellidae)</t>
  </si>
  <si>
    <t>http://dx.doi.org/10.5061/dryad.1m166</t>
  </si>
  <si>
    <t>Male-killing bacteria are common in insects, and are thought to persist in host populations primarily by indirect fitness benefits to infected females, while direct fitness effects are generally assumed to be neutral or deleterious. Here, we estimated the effect of male-killer infection on direct fitness (number of eggs laid, as a measure of fecundity, together with survival) and other life-history traits (development time and body size) in seven ladybird host/male-killer combinations. Effects of male-killers on fecundity ranged, as expected, from costly to neutral, however we found evidence of reduced development time and increased survival and body size, in infected strains. Greater body size in Spiroplasma-infected Harmonia axyridis corresponded to greater ovariole number, and therefore higher potential fecundity. To our knowledge, this is the first report of direct benefits of male-killer infection after explicitly controlling for indirect fitness effects. Neutral or deleterious fitness effects of male-killer infection should not therefore be automatically assumed.</t>
  </si>
  <si>
    <t>Host-parasite interaction</t>
  </si>
  <si>
    <t>Insects</t>
  </si>
  <si>
    <t>Microbes</t>
  </si>
  <si>
    <t>Sex-ratio</t>
  </si>
  <si>
    <t>male-killing bacteria</t>
  </si>
  <si>
    <t>ladybirds</t>
  </si>
  <si>
    <t>direct fitness effects</t>
  </si>
  <si>
    <t>Coccinellidae</t>
  </si>
  <si>
    <t>http://dx.doi.org/10.1111/jeb.12186</t>
  </si>
  <si>
    <t>http://dx.doi.org/10.5061/dryad.1m166/1</t>
  </si>
  <si>
    <t>00786-metadata.xml</t>
  </si>
  <si>
    <t>Freitak, Dalial</t>
  </si>
  <si>
    <t>Bos, Nick</t>
  </si>
  <si>
    <t>Stucki, Dimitri</t>
  </si>
  <si>
    <t>Sundstr√∂m, Liselotte</t>
  </si>
  <si>
    <t>ROS_lytic_Day4</t>
  </si>
  <si>
    <t>http://dx.doi.org/10.5061/dryad.bk469/2</t>
  </si>
  <si>
    <t>inbreeding</t>
  </si>
  <si>
    <t>trade-offs</t>
  </si>
  <si>
    <t>immunity</t>
  </si>
  <si>
    <t>ROS</t>
  </si>
  <si>
    <t>diet</t>
  </si>
  <si>
    <t>Formica exsecta</t>
  </si>
  <si>
    <t>Tv√§rminne</t>
  </si>
  <si>
    <t>Finland</t>
  </si>
  <si>
    <t>2014-10-16T17:49:51Z</t>
  </si>
  <si>
    <t>2014-11-20T20:24:22Z</t>
  </si>
  <si>
    <t>Made available in DSpace on 2014-10-16T17:49:51Z (GMT). No. of bitstreams: 1 ROS_lytic_Day4.txt: 2419 bytes, checksum: 49196679237622707786b7a1e7c0d108 (MD5)</t>
  </si>
  <si>
    <t>http://dx.doi.org/10.5061/dryad.bk469</t>
  </si>
  <si>
    <t>00787-metadata.xml</t>
  </si>
  <si>
    <t>Torstensson, Anders</t>
  </si>
  <si>
    <t>Hedblom, Mikael</t>
  </si>
  <si>
    <t>Mattsdotter Bj√∂rk, My</t>
  </si>
  <si>
    <t>Chierici, Melissa</t>
  </si>
  <si>
    <t>Wulff, Angela</t>
  </si>
  <si>
    <t>Specific PP POC clean</t>
  </si>
  <si>
    <t>http://dx.doi.org/10.5061/dryad.h838q/5</t>
  </si>
  <si>
    <t>Clean version of longterm data, i.e. without NA</t>
  </si>
  <si>
    <t>2015-08-18T14:27:35Z</t>
  </si>
  <si>
    <t>2015-09-09T21:11:45Z</t>
  </si>
  <si>
    <t>Made available in DSpace on 2015-08-18T14:27:35Z (GMT). No. of bitstreams: 1 Spec_PP_POC.csv: 914 bytes, checksum: a8b2620b1620e51e50fd1691fbd76404 (MD5)</t>
  </si>
  <si>
    <t>http://dx.doi.org/10.5061/dryad.h838q</t>
  </si>
  <si>
    <t>00788-metadata.xml</t>
  </si>
  <si>
    <t>Tinner, Willy</t>
  </si>
  <si>
    <t>Colombaroli, Daniele</t>
  </si>
  <si>
    <t>Heiri, Oliver</t>
  </si>
  <si>
    <t>Henne, Paul</t>
  </si>
  <si>
    <t>Steinacher, Marco</t>
  </si>
  <si>
    <t>Untenecker, Johanna</t>
  </si>
  <si>
    <t>Vescovi, Elisa</t>
  </si>
  <si>
    <t>Allen, Judy</t>
  </si>
  <si>
    <t>Carraro, Gabriele</t>
  </si>
  <si>
    <t>Conedera, Marco</t>
  </si>
  <si>
    <t>Joos, Fortunat</t>
  </si>
  <si>
    <t>Lotter, Andr√©</t>
  </si>
  <si>
    <t>Luterbacher, J√ºrg</t>
  </si>
  <si>
    <t>Samartin, Stephanie</t>
  </si>
  <si>
    <t>Valsecchi, Verushka</t>
  </si>
  <si>
    <t>Figure 8 data</t>
  </si>
  <si>
    <t>http://dx.doi.org/10.5061/dryad.df3sn/5</t>
  </si>
  <si>
    <t>Annual temperature precipitation data within the extant range of Abies alba used to make histograms of precipitation abundance frequencies and mean July temperature frequencies. Data are from grid cells of the Climatic Research Unit Ten Minute Climatology (http://www.cru.uea.ac.uk/cru/data/hrg/tmc/). Column 1) precipitation abundances of each individual grid cell within the Abies alba range, column 2) mean July temperature in each individual grid cell within the Abies alba range.</t>
  </si>
  <si>
    <t>paleoecology</t>
  </si>
  <si>
    <t>paleoclimatology</t>
  </si>
  <si>
    <t>climatic niche</t>
  </si>
  <si>
    <t>realized niche</t>
  </si>
  <si>
    <t>bioclimatic envelope models</t>
  </si>
  <si>
    <t>dynamic vegetation models</t>
  </si>
  <si>
    <t>climate models</t>
  </si>
  <si>
    <t>global change</t>
  </si>
  <si>
    <t>Abies alba</t>
  </si>
  <si>
    <t>2013-10-15T13:10:32Z</t>
  </si>
  <si>
    <t>Step: dryadAcceptEditReject - action:dryadAcceptEditRejectAction Entered publication blackout by Dryad Queue(dryad.queue@gmail.com) on 2013-10-15T13:08:43Z (GMT)</t>
  </si>
  <si>
    <t>Made available in DSpace on 2013-10-15T13:10:32Z (GMT). No. of bitstreams: 1 Fig8_data.csv: 26195 bytes, checksum: e2aac20fb11e7885a42489cc9efc2bfb (MD5)</t>
  </si>
  <si>
    <t>http://dx.doi.org/10.5061/dryad.df3sn</t>
  </si>
  <si>
    <t>00789-metadata.xml</t>
  </si>
  <si>
    <t>Potts, Jonathan R.</t>
  </si>
  <si>
    <t>Mokross, Karl</t>
  </si>
  <si>
    <t>Lewis, Mark A.</t>
  </si>
  <si>
    <t>2014-06-24T17:54:41Z</t>
  </si>
  <si>
    <t>Data from: A unifying framework for quantifying the nature of animal interactions</t>
  </si>
  <si>
    <t>http://dx.doi.org/10.5061/dryad.47jh1</t>
  </si>
  <si>
    <t>Collective phenomena, whereby agent-agent interactions determine spatial patterns, are ubiquitous in the animal kingdom. On the other hand, movement and space use are also greatly influenced by the interactions between animals and their environment. Despite both types of interaction fundamentally influencing animal behaviour, there has hitherto been no unifying framework for the models proposed in both areas. Here, we construct a general method for inferring population-level spatial patterns from underlying individual movement and interaction processes, a key ingredient in building a statistical mechanics for ecological systems. We show that resource selection functions, as well as several examples of collective motion models, arise as special cases of our framework, thus bringing together resource selection analysis and collective animal behaviour into a single theory. In particular, we focus on combining the various mechanistic models of territorial interactions in the literature with step selection functions, by incorporate interactions into the step selection framework and demonstrating how to derive territorial patterns from the resulting models. We demonstrate the efficacy of our model by application to a population of insectivore birds in the Amazon rainforest.</t>
  </si>
  <si>
    <t>animal movement</t>
  </si>
  <si>
    <t>collective behaviour</t>
  </si>
  <si>
    <t>insectivore birds</t>
  </si>
  <si>
    <t>Thamnomanes caesius</t>
  </si>
  <si>
    <t>Amazon rainforest</t>
  </si>
  <si>
    <t>http://dx.doi.org/10.1098/rsif.2014.0333</t>
  </si>
  <si>
    <t>http://dx.doi.org/10.5061/dryad.47jh1/1</t>
  </si>
  <si>
    <t>00790-metadata.xml</t>
  </si>
  <si>
    <t>Broquet, Thomas</t>
  </si>
  <si>
    <t>Barranger, Audrey</t>
  </si>
  <si>
    <t>Billard, Emmanuelle</t>
  </si>
  <si>
    <t>Bestin, Anastasia</t>
  </si>
  <si>
    <t>Berger, R√©my</t>
  </si>
  <si>
    <t>Honnaert, Gaelle</t>
  </si>
  <si>
    <t>Viard, Fr√©d√©rique</t>
  </si>
  <si>
    <t>2015-04-22T16:23:55Z</t>
  </si>
  <si>
    <t>Data from: The size advantage model of sex allocation in the protandrous sex-changer Crepidula fornicata: role of the mating system, sperm storage, and male mobility</t>
  </si>
  <si>
    <t>http://dx.doi.org/10.5061/dryad.p0c02</t>
  </si>
  <si>
    <t>Sequential hermaphroditism is adaptive when the reproductive value of an individual varies with size or age, and this relationship differs between males and females. In this case, theory shows that the lifetime reproductive output of an individual is increased by changing sex (a hypothesis referred to as the size-advantage model). Sex-linked differences in size-fitness curves can stem from differential costs of reproduction, the mating system, and differences in growth and mortality between sexes. Detailed empirical data is required to disentangle the relative roles of each of these factors within the theory. Quantitative data are also needed to explore the role of sperm storage, which has not yet been considered with sequential hermaphrodites. Using experimental rearing and paternity assignment, we report relationships between size and reproductive success of Crepidula fornicata, a protandrous (male-first) gastropod. Male reproductive success increased with size due to the polygamous system and stacking behavior of the species, but females nonetheless had greater reproductive success than males of the same size, in agreement with the size-advantage theory. Sperm storage appeared to be a critical determinant of success for both sexes, and modeling the effect of sperm storage showed that it could potentially accelerate sex change in protandrous species.</t>
  </si>
  <si>
    <t>Life history: evolution</t>
  </si>
  <si>
    <t>Mating systems</t>
  </si>
  <si>
    <t>Reproduction: strategies</t>
  </si>
  <si>
    <t>Sex: allocation</t>
  </si>
  <si>
    <t>Social structure</t>
  </si>
  <si>
    <t>Crepidula fornicata</t>
  </si>
  <si>
    <t>http://dx.doi.org/10.1086/682361</t>
  </si>
  <si>
    <t>http://dx.doi.org/10.5061/dryad.p0c02/2</t>
  </si>
  <si>
    <t>http://dx.doi.org/10.5061/dryad.p0c02/3</t>
  </si>
  <si>
    <t>http://dx.doi.org/10.5061/dryad.p0c02/4</t>
  </si>
  <si>
    <t>http://dx.doi.org/10.5061/dryad.p0c02/5</t>
  </si>
  <si>
    <t>http://dx.doi.org/10.5061/dryad.p0c02/6</t>
  </si>
  <si>
    <t>http://dx.doi.org/10.5061/dryad.p0c02/7</t>
  </si>
  <si>
    <t>00791-metadata.xml</t>
  </si>
  <si>
    <t>Kingma, Sjouke A.</t>
  </si>
  <si>
    <t>Hall, Michelle L.</t>
  </si>
  <si>
    <t>Peters, Anne</t>
  </si>
  <si>
    <t>FeedingRates</t>
  </si>
  <si>
    <t>http://dx.doi.org/10.5061/dryad.8210/1</t>
  </si>
  <si>
    <t>File used for the analyses of feeding rates by subordinates purple-crowned fairy-wrens.</t>
  </si>
  <si>
    <t>Behavior: social</t>
  </si>
  <si>
    <t>Ecology: behavioral</t>
  </si>
  <si>
    <t>Ethology</t>
  </si>
  <si>
    <t>Evolution: social</t>
  </si>
  <si>
    <t>Foraging: social</t>
  </si>
  <si>
    <t>cooperative breeding</t>
  </si>
  <si>
    <t>Parental care</t>
  </si>
  <si>
    <t>Bird</t>
  </si>
  <si>
    <t>Malurus coronatus</t>
  </si>
  <si>
    <t>Mornington Wildlife Santuary</t>
  </si>
  <si>
    <t>Western Australia</t>
  </si>
  <si>
    <t>2011-01-03T16:56:53Z</t>
  </si>
  <si>
    <t>2012-03-10T07:30:13Z</t>
  </si>
  <si>
    <t>Made available in DSpace on 2011-01-03T16:56:53Z (GMT). No. of bitstreams: 3 README.txt: 1663 bytes, checksum: d505bd51c3097746dbe7e8af2e01a474 (MD5) README.doc: 34816 bytes, checksum: 453f1abfb04acccc87d75a3752c24e23 (MD5) FeedingRates.csv: 21400 bytes, checksum: a40a8ae0f64f3c6eb82ffbdb0d7f92a0 (MD5)</t>
  </si>
  <si>
    <t>http://dx.doi.org/10.5061/dryad.8210</t>
  </si>
  <si>
    <t>00792-metadata.xml</t>
  </si>
  <si>
    <t>de Boer, Jetske G.</t>
  </si>
  <si>
    <t>Kuijper, Bram</t>
  </si>
  <si>
    <t>Heimpel, George E.</t>
  </si>
  <si>
    <t>Beukeboom, Leo W.</t>
  </si>
  <si>
    <t>2012-06-22T15:34:48Z</t>
  </si>
  <si>
    <t>Data from: Sex determination meltdown upon biological control introduction of the parasitoid Cotesia rubecula?</t>
  </si>
  <si>
    <t>http://dx.doi.org/10.5061/dryad.qp6c3</t>
  </si>
  <si>
    <t>Natural enemies may go through genetic bottlenecks during the process of biological control introductions. Such bottlenecks are expected to be particularly detrimental in parasitoid Hymenoptera that exhibit complementary sex determination (CSD). CSD is associated with a severe form of inbreeding depression because homozygosity at one or multiple sex loci leads to the production of diploid males that are typically unviable or sterile. We observed that diploid males occur at a relatively high rate (8-13% of diploid adults) in a field population of Cotesia rubecula in Minnesota, USA, where this parasitoid was introduced for biological control of the cabbage white Pieris rapae. However, our laboratory crosses suggest two locus CSD in a native Dutch population of C. rubecula, and moderately high diploid males survival (~70%); a scenario expected to produce low proportions of diploid males. We also show that courtship behavior of diploid males is similar to that of haploid males, but females mated to diploid males produce very few daughters that are triploid. We use our laboratory data to estimate sex allele diversity in the field population of C. rubecula and discuss the possibility of a sex determination meltdown from two locus CSD to effective single locus CSD during or after introduction.</t>
  </si>
  <si>
    <t>Evolution of sex</t>
  </si>
  <si>
    <t>Biological Control</t>
  </si>
  <si>
    <t>Genetic load</t>
  </si>
  <si>
    <t>Inbreeding</t>
  </si>
  <si>
    <t>Cotesia rubecula</t>
  </si>
  <si>
    <t>Pieris rapae</t>
  </si>
  <si>
    <t>http://dx.doi.org/10.1111/j.1752-4571.2012.00270.x</t>
  </si>
  <si>
    <t>http://dx.doi.org/10.5061/dryad.qp6c3/1</t>
  </si>
  <si>
    <t>00793-metadata.xml</t>
  </si>
  <si>
    <t>Vijay, Nagarjun</t>
  </si>
  <si>
    <t>Poelstra, Jelmer W.</t>
  </si>
  <si>
    <t>K√ºnstner, Axel</t>
  </si>
  <si>
    <t>Wolf, Jochen B. W.</t>
  </si>
  <si>
    <t>Compare mapping assemblies - Mapping 2</t>
  </si>
  <si>
    <t>http://dx.doi.org/10.5061/dryad.3t3n7/11</t>
  </si>
  <si>
    <t>The quality of the mapping assemblies obtained after the consensus step is be evaluated.</t>
  </si>
  <si>
    <t>Bioinfomatics/Phyloinfomatics</t>
  </si>
  <si>
    <t>Transcriptomics</t>
  </si>
  <si>
    <t>Ecological Genetics</t>
  </si>
  <si>
    <t>Gene Structure and Function</t>
  </si>
  <si>
    <t>Genomics/Proteomics</t>
  </si>
  <si>
    <t>Molecular Evolution</t>
  </si>
  <si>
    <t>2012-08-13T16:07:55Z</t>
  </si>
  <si>
    <t>2012-10-02T17:04:25Z</t>
  </si>
  <si>
    <t>Made available in DSpace on 2012-08-13T16:07:55Z (GMT). No. of bitstreams: 1 6b_compare_mapping2.pl: 4071 bytes, checksum: 4e213c93f4e7b1c8549259b571e80a43 (MD5)</t>
  </si>
  <si>
    <t>http://dx.doi.org/10.5061/dryad.3t3n7</t>
  </si>
  <si>
    <t>00794-metadata.xml</t>
  </si>
  <si>
    <t>Lucero, Jacob E.</t>
  </si>
  <si>
    <t>Allen, Phil S.</t>
  </si>
  <si>
    <t>McMillan, Brock R.</t>
  </si>
  <si>
    <t>2015-08-12T20:39:36Z</t>
  </si>
  <si>
    <t>Data from: Increased primary production from an exotic invader does not subsidize native rodents</t>
  </si>
  <si>
    <t>http://dx.doi.org/10.5061/dryad.1v243</t>
  </si>
  <si>
    <t>Invasive plants have tremendous potential to enrich native food webs by subsidizing net primary productivity. Here, we explored how a potential food subsidy, seeds produced by the aggressive invader cheatgrass (Bromus tectorum), is utilized by an important guild of native consumers ‚Äì granivorous small mammals ‚Äì in the Great Basin Desert, USA. In a series of field experiments we examined 1) how cheatgrass invasion affects the density and biomass of seed rain at the ecosystem-level; 2) how seed resources from cheatgrass numerically affect granivorous small mammals; and 3) how the food preferences of native granivores might mediate the trophic integration of cheatgrass seeds. Relative to native productivity, cheatgrass invasion increased the density and biomass of seed rain by over 2000% (P &lt; 0.01) and 3500% (P &lt; 0.01), respectively. However, granivorous small mammals in native communities showed no positive response in abundance, richness, or diversity to experimental additions of cheatgrass seeds over one year. This lack of response correlated with a distinct preference for seeds from native grasses over seeds from cheatgrass. Our experiments demonstrate that increased primary productivity associated with exotic plant invasions may not necessarily subsidize consumers at higher trophic levels. In this context, cheatgrass invasion could disrupt native food webs by providing less-preferred resources that fail to enrich higher trophic levels.</t>
  </si>
  <si>
    <t>Invasion biology</t>
  </si>
  <si>
    <t>Community ecology</t>
  </si>
  <si>
    <t>Cheatgrass</t>
  </si>
  <si>
    <t>Granivory</t>
  </si>
  <si>
    <t>Preference</t>
  </si>
  <si>
    <t>Supplementation</t>
  </si>
  <si>
    <t>Primary productivity</t>
  </si>
  <si>
    <t>Bromus tectorum</t>
  </si>
  <si>
    <t>Elymus elymoides</t>
  </si>
  <si>
    <t>Achnatherum hymenoides</t>
  </si>
  <si>
    <t>Peromyscus maniculatus</t>
  </si>
  <si>
    <t>Dipodomys</t>
  </si>
  <si>
    <t>Perognathus parvus</t>
  </si>
  <si>
    <t>Rush Valley</t>
  </si>
  <si>
    <t>Tooele County</t>
  </si>
  <si>
    <t>Utah</t>
  </si>
  <si>
    <t>USA</t>
  </si>
  <si>
    <t>2010-2014</t>
  </si>
  <si>
    <t>http://dx.doi.org/10.1371/journal.pone.0131564</t>
  </si>
  <si>
    <t>http://dx.doi.org/10.5061/dryad.1v243/1</t>
  </si>
  <si>
    <t>http://dx.doi.org/10.5061/dryad.1v243/2</t>
  </si>
  <si>
    <t>http://dx.doi.org/10.5061/dryad.1v243/3</t>
  </si>
  <si>
    <t>00795-metadata.xml</t>
  </si>
  <si>
    <t>Vinicius, Lucio</t>
  </si>
  <si>
    <t>Mumby, Hannah S.</t>
  </si>
  <si>
    <t>2012-12-14T15:56:30Z</t>
  </si>
  <si>
    <t>Data from: Comparative analysis of animal growth: a primate continuum revealed by a new dimensionless growth rate coefficient</t>
  </si>
  <si>
    <t>http://dx.doi.org/10.5061/dryad.7187d</t>
  </si>
  <si>
    <t>The comparative analysis of animal growth still awaits full integration into life history studies, partially due to the difficulty of defining a comparable measure of growth rate across species. Using growth data from 50 primate species, we introduce a modified ‚Äògeneral growth model‚Äô and a dimensionless growth rate coefficient Œ≤ that controls for size scaling and phylogenetic effects in the distribution of growth rates. Our results contradict the prevailing idea that slow growth characterizes primates as a group: the observed range of Œ≤ values shows that not all primates grow slowly, with galago species exhibiting growth rates similar or above the mammalian average, while other strepsirrhines and most New World monkeys show limited reduction in growth rates. Low growth rate characterizes apes and some papionines. Phylogenetic regressions reveal associations between Œ≤ and life history variables, providing tests for theories of primate growth evolution. We also show that primate slow growth is an exclusively postnatal phenomenon. Our study exemplifies how the dimensionless approach promotes the integration of growth rate data into comparative life history analysis, and demonstrates its potential applicability to other cases of adaptive diversification of animal growth patterns.</t>
  </si>
  <si>
    <t>http://dx.doi.org/10.1111/evo.12043</t>
  </si>
  <si>
    <t>http://dx.doi.org/10.5061/dryad.7187d/1</t>
  </si>
  <si>
    <t>00796-metadata.xml</t>
  </si>
  <si>
    <t>Olson, Matthew</t>
  </si>
  <si>
    <t>Levsen, Nicholas</t>
  </si>
  <si>
    <t>Soolanayakanahally, Raju</t>
  </si>
  <si>
    <t>Guy, Robert</t>
  </si>
  <si>
    <t>Schroeder, William</t>
  </si>
  <si>
    <t>Keller, Stephen</t>
  </si>
  <si>
    <t>Tiffin, Peter</t>
  </si>
  <si>
    <t>CandidateSNPS</t>
  </si>
  <si>
    <t>http://dx.doi.org/10.5061/dryad.4p7t2/5</t>
  </si>
  <si>
    <t>Angiosperms</t>
  </si>
  <si>
    <t>Climate Change</t>
  </si>
  <si>
    <t>Life History Evolution</t>
  </si>
  <si>
    <t>Populus balsamifera</t>
  </si>
  <si>
    <t>Alaska</t>
  </si>
  <si>
    <t>Boreal Forest</t>
  </si>
  <si>
    <t>2012-09-12T19:39:42Z</t>
  </si>
  <si>
    <t>2012-10-30T18:19:51Z</t>
  </si>
  <si>
    <t>Made available in DSpace on 2012-09-12T19:39:42Z (GMT). No. of bitstreams: 2 CandidateSNPS.txt: 623069 bytes, checksum: bd8b5949e33366d480e8d34b9a23fc9b (MD5) README.txt: 910 bytes, checksum: d241127ce21ed0fa366900f997287762 (MD5)</t>
  </si>
  <si>
    <t>http://dx.doi.org/10.5061/dryad.4p7t2</t>
  </si>
  <si>
    <t>00797-metadata.xml</t>
  </si>
  <si>
    <t>Blight, Olivier</t>
  </si>
  <si>
    <t>Confrontation_between_the_Catalonian_and_Corsican_supercolonies</t>
  </si>
  <si>
    <t>http://dx.doi.org/10.5061/dryad.1kc982n5/1</t>
  </si>
  <si>
    <t>Behavior/Social Evolution</t>
  </si>
  <si>
    <t>Population Ecology</t>
  </si>
  <si>
    <t>Linepithema humile</t>
  </si>
  <si>
    <t>2012-05-07T15:54:01Z</t>
  </si>
  <si>
    <t>2012-08-07T18:40:49Z</t>
  </si>
  <si>
    <t>Made available in DSpace on 2012-05-07T15:54:01Z (GMT). No. of bitstreams: 1 Confrontation_between_the_Catalonian_and_Corsican_supercolonies.mp4: 24933991 bytes, checksum: c3742085cbd6dbb4f0840195b8aeb831 (MD5)</t>
  </si>
  <si>
    <t>http://dx.doi.org/10.5061/dryad.1kc982n5</t>
  </si>
  <si>
    <t>00798-metadata.xml</t>
  </si>
  <si>
    <t>Hemond, Elizabeth M.</t>
  </si>
  <si>
    <t>Vollmer, Steven V.</t>
  </si>
  <si>
    <t>Colony 1 Day Base Illumina Reads</t>
  </si>
  <si>
    <t>http://dx.doi.org/10.5061/dryad.7qq74/2</t>
  </si>
  <si>
    <t>Demultiplexed Illumina read data for Colony 1, daytime base sample of Acropora cervicornis.</t>
  </si>
  <si>
    <t>Cnidarians</t>
  </si>
  <si>
    <t>Invertebrates</t>
  </si>
  <si>
    <t>Acropora cervicornis</t>
  </si>
  <si>
    <t>Bocas del Toro</t>
  </si>
  <si>
    <t>Panama</t>
  </si>
  <si>
    <t>2015-07-14T19:27:58Z</t>
  </si>
  <si>
    <t>Made available in DSpace on 2015-07-14T19:27:58Z (GMT). No. of bitstreams: 1 C1dayB_trimmed.fastq.zip: 593077749 bytes, checksum: 4e5bb5096abd9e5ec69f61970b41a059 (MD5)</t>
  </si>
  <si>
    <t>http://dx.doi.org/10.5061/dryad.7qq74</t>
  </si>
  <si>
    <t>00799-metadata.xml</t>
  </si>
  <si>
    <t>Driscoll, Carlos</t>
  </si>
  <si>
    <t>Yamaguchi, Nobuyuki</t>
  </si>
  <si>
    <t>O‚ÄôBrien, Stephen J</t>
  </si>
  <si>
    <t>Macdonald, David W</t>
  </si>
  <si>
    <t>ST5</t>
  </si>
  <si>
    <t>http://dx.doi.org/10.5061/dryad.n40h2.2/3.2</t>
  </si>
  <si>
    <t>Supplementary Table 5: STR genotypes ascertained in range-wide survey. Header rows indicate cat chromosome location of STR loci with distances given according to conventions used in PHASE (STEPHENS 2004). Alleles are indicated by base-pair length. Missing data is denoted by -9. Individual cats are listed by LGD code in column one. Refer to Supplemental Table 1 for additional information regarding provenance and taxonomic assignment. Data is provided for 77 loci, however only the 36 that amplified most completely across different runs were further characterized and used in published analysis (DRISCOLL et al. 2007). A limited examination of alternative locus combinations (data not shown) that include loci other than the published 36 indicates similar levels of performance. For future studies requiring the greatest genetic resolution these additional data could be considered.</t>
  </si>
  <si>
    <t>Hybridization</t>
  </si>
  <si>
    <t>Introgression</t>
  </si>
  <si>
    <t>Conservation genetics</t>
  </si>
  <si>
    <t>Reintroduction</t>
  </si>
  <si>
    <t>microsatellite</t>
  </si>
  <si>
    <t>Captive breeding</t>
  </si>
  <si>
    <t>Felis silvestris</t>
  </si>
  <si>
    <t>Felis silvestris silvestris</t>
  </si>
  <si>
    <t>Felis silvestris catus</t>
  </si>
  <si>
    <t>Asia</t>
  </si>
  <si>
    <t>Africa</t>
  </si>
  <si>
    <t>2015-08-20T17:47:37Z</t>
  </si>
  <si>
    <t>2015-08-20T17:51:41Z</t>
  </si>
  <si>
    <t>Made available in DSpace on 2015-08-20T17:47:37Z (GMT). No. of bitstreams: 1 ST5.xls: 1083904 bytes, checksum: e95d841d61c29f84198ed873baf5ff9e (MD5) Previous issue date: 2011-04-21</t>
  </si>
  <si>
    <t>http://dx.doi.org/10.5061/dryad.n40h2.2</t>
  </si>
  <si>
    <t>00800-metadata.xml</t>
  </si>
  <si>
    <t>House, Clarissa M.</t>
  </si>
  <si>
    <t>Jensen, Kim</t>
  </si>
  <si>
    <t>Rapkin, James</t>
  </si>
  <si>
    <t>Lane, Sarah</t>
  </si>
  <si>
    <t>Okada, Kensuke</t>
  </si>
  <si>
    <t>Hosken, David J.</t>
  </si>
  <si>
    <t>Hunt, John</t>
  </si>
  <si>
    <t>House et al. ConditionData-Survival&amp;Development&amp;MorphologicalData</t>
  </si>
  <si>
    <t>http://dx.doi.org/10.5061/dryad.4gg88/1</t>
  </si>
  <si>
    <t>Sheet 1 includes survival (0 = died, 1 = survived), development time and body size. Diet is a number from 1 - 24, Plate number is a number from 1 - 96. The %P and %C is the percentage P and C in that diet. Sheet 2 includes the morphometric data - body size, mean eye area, mandible size &amp; genital size. As before, Diet is a number from 1 - 24, Plate number is a number from 1 - 71. The %P and %C is the percentage P and C in that diet. Please refer to the manuscript for information explaining why some diets aren't represented in the morphological data and the 'plate' effect.</t>
  </si>
  <si>
    <t>Condition-dependence</t>
  </si>
  <si>
    <t>genitalia</t>
  </si>
  <si>
    <t>larval diet</t>
  </si>
  <si>
    <t>nutritional geometry</t>
  </si>
  <si>
    <t>weapons</t>
  </si>
  <si>
    <t>Gnatocerus cornutus</t>
  </si>
  <si>
    <t>2015-09-02T18:46:21Z</t>
  </si>
  <si>
    <t>Step: dryadAcceptEditReject - action:dryadAcceptEditRejectAction Entered publication blackout by Edward Krause(ekrause@datadryad.org) on 2015-08-17T18:05:28Z (GMT)</t>
  </si>
  <si>
    <t>Made available in DSpace on 2015-09-02T18:46:21Z (GMT). No. of bitstreams: 1 House et al. ConditionDataSurvival&amp;Development.xlsx: 77847 bytes, checksum: 167745d48eb6efefb24959bb395b0db5 (MD5)</t>
  </si>
  <si>
    <t>http://dx.doi.org/10.5061/dryad.4gg88</t>
  </si>
  <si>
    <t>00801-metadata.xml</t>
  </si>
  <si>
    <t>Frantz, Alain C.</t>
  </si>
  <si>
    <t>Bertouille, Sabine</t>
  </si>
  <si>
    <t>Eloy, Marie-Christine</t>
  </si>
  <si>
    <t>Licoppe, Alain</t>
  </si>
  <si>
    <t>Chaumont, Francois</t>
  </si>
  <si>
    <t>Flamand, Marie-Christine</t>
  </si>
  <si>
    <t>Input_file_randomisation: adult red deer sampling locations</t>
  </si>
  <si>
    <t>http://dx.doi.org/10.5061/dryad.6023qs3k/8</t>
  </si>
  <si>
    <t>Input file required by the ransomisation script (1000 random straight lines) containing x y coordinates of samples and information on which side of the motorway individuals were sampled</t>
  </si>
  <si>
    <t>Bayesian clustering</t>
  </si>
  <si>
    <t>motorway</t>
  </si>
  <si>
    <t>population genetic structure</t>
  </si>
  <si>
    <t>red deer</t>
  </si>
  <si>
    <t>road ecology</t>
  </si>
  <si>
    <t>wild boar</t>
  </si>
  <si>
    <t>Cervus elaphus</t>
  </si>
  <si>
    <t>Wallonia</t>
  </si>
  <si>
    <t>Anthropocene</t>
  </si>
  <si>
    <t>2012-05-25T16:40:47Z</t>
  </si>
  <si>
    <t>2014-05-18T06:30:05Z</t>
  </si>
  <si>
    <t>Made available in DSpace on 2012-05-25T16:40:47Z (GMT). No. of bitstreams: 1 samples.txt: 11552 bytes, checksum: c3852c9cb5f507f8745cd0fa4d9a7440 (MD5)</t>
  </si>
  <si>
    <t>http://dx.doi.org/10.5061/dryad.6023qs3k</t>
  </si>
  <si>
    <t>00802-metadata.xml</t>
  </si>
  <si>
    <t>Unmack, Peter J.</t>
  </si>
  <si>
    <t>Barriga, Juan P.</t>
  </si>
  <si>
    <t>Battini, Miguel A.</t>
  </si>
  <si>
    <t>Habit, Evelyn M.</t>
  </si>
  <si>
    <t>Johnson, Jerald B.</t>
  </si>
  <si>
    <t>All Hatcheria Cytb sequences, plus outgroups</t>
  </si>
  <si>
    <t>http://dx.doi.org/10.5061/dryad.1t67j57q/1</t>
  </si>
  <si>
    <t>Fasta file containing all of the Cytochrome b sequences for Hatcheria macraei, plus outgroup samples. Unique haplotypes are labeled with the haplotype number preceding the isolate label. The isolate label usually consists of the initials of the species (HM, TA) followed by the first four letters of the locality. See readme file for which codes are associated with specific populations.</t>
  </si>
  <si>
    <t>Andes Mountains</t>
  </si>
  <si>
    <t>Cytochrome b</t>
  </si>
  <si>
    <t>Glaciation</t>
  </si>
  <si>
    <t>Trichomycteridae</t>
  </si>
  <si>
    <t>Drainage reversal</t>
  </si>
  <si>
    <t>Hatcheria macraei</t>
  </si>
  <si>
    <t>Trichomycterus areolatus</t>
  </si>
  <si>
    <t>Patagonia</t>
  </si>
  <si>
    <t>Chile</t>
  </si>
  <si>
    <t>Argentina</t>
  </si>
  <si>
    <t>2011-11-16T17:41:01Z</t>
  </si>
  <si>
    <t>Made available in DSpace on 2011-11-16T17:41:01Z (GMT). No. of bitstreams: 2 README.rtf: 27427 bytes, checksum: 854852034ba918675ed764df80e54c6b (MD5) hatch.cytb.all.individuals2.fas: 313094 bytes, checksum: 9b697ac25f636f016fbd977b7bcef106 (MD5)</t>
  </si>
  <si>
    <t>http://dx.doi.org/10.5061/dryad.1t67j57q</t>
  </si>
  <si>
    <t>00803-metadata.xml</t>
  </si>
  <si>
    <t>Peloso, Pedro L. V.</t>
  </si>
  <si>
    <t>Frost, Darrel R.</t>
  </si>
  <si>
    <t>Richards, Stephen J.</t>
  </si>
  <si>
    <t>Rodrigues, Miguel T.</t>
  </si>
  <si>
    <t>Donnellan, Stephen</t>
  </si>
  <si>
    <t>Matsui, Masafumi</t>
  </si>
  <si>
    <t>Raxworthy, Cristopher J.</t>
  </si>
  <si>
    <t>Biju, S. D.</t>
  </si>
  <si>
    <t>Lemmon, Emily M.</t>
  </si>
  <si>
    <t>Wheeler, Ward C.</t>
  </si>
  <si>
    <t>2015-03-19T16:58:59Z</t>
  </si>
  <si>
    <t>Data from: The impact of anchored phylogenomics and taxon sampling on phylogenetic inference in narrow-mouthed frogs (Anura, Microhylidae)</t>
  </si>
  <si>
    <t>http://dx.doi.org/10.5061/dryad.8112f</t>
  </si>
  <si>
    <t>Despite considerable progress in unravelling the phylogenetic relationships of microhylid frogs, relationships among subfamilies remain largely unstable and many genera are not demonstrably monophyletic. Here, we used five alternative combinations of DNA sequence data (ranging from seven loci for 48 taxa to up to 73 loci for as many as 142 taxa) generated using the anchored phylogenomics sequencing method (66 loci, derived from conserved genome regions, for 48 taxa) and Sanger sequencing (seven loci for up to 142 taxa) to tackle this problem. We assess the effects of character sampling, taxon sampling, analytical methods and assumptions in phylogenetic inference of microhylid frogs. The phylogeny of microhylids shows high susceptibility to different analytical methods and datasets used for the analyses. Clades inferred from maximum-likelihood are generally more stable across datasets than those inferred from parsimony. Parsimony trees inferred within a tree-alignment framework are generally better resolved and better supported than those inferred within a similarity-alignment framework, even under the same cost matrix (equally weighted) and same treatment of gaps (as a fifth nucleotide state). We discuss potential causes for these differences in resolution and clade stability among discovery operations. We also highlight the problem that commonly used algorithms for model-based analyses do not explicitly model insertion and deletion events (i.e. gaps are treated as missing data). Our results corroborate the monophyly of Microhylidae and most currently recognized subfamilies but fail to provide support for relationships among subfamilies. Several taxonomic updates are provided, including naming of two new subfamilies, both monotypic.</t>
  </si>
  <si>
    <t>Anchored Phylogenomics</t>
  </si>
  <si>
    <t>Narrow-mouthed frogs</t>
  </si>
  <si>
    <t>Systematics</t>
  </si>
  <si>
    <t>Maximum Likelihood</t>
  </si>
  <si>
    <t>Parsimony</t>
  </si>
  <si>
    <t>Data Exploration</t>
  </si>
  <si>
    <t>Microhylidae</t>
  </si>
  <si>
    <t>Amphibia</t>
  </si>
  <si>
    <t>http://dx.doi.org/10.1111/cla.12118</t>
  </si>
  <si>
    <t>http://dx.doi.org/10.5061/dryad.8112f/1</t>
  </si>
  <si>
    <t>http://dx.doi.org/10.5061/dryad.8112f/2</t>
  </si>
  <si>
    <t>http://dx.doi.org/10.5061/dryad.8112f/3</t>
  </si>
  <si>
    <t>http://dx.doi.org/10.5061/dryad.8112f/4</t>
  </si>
  <si>
    <t>http://dx.doi.org/10.5061/dryad.8112f/5</t>
  </si>
  <si>
    <t>http://dx.doi.org/10.5061/dryad.8112f/6</t>
  </si>
  <si>
    <t>http://dx.doi.org/10.5061/dryad.8112f/7</t>
  </si>
  <si>
    <t>http://dx.doi.org/10.5061/dryad.8112f/8</t>
  </si>
  <si>
    <t>00804-metadata.xml</t>
  </si>
  <si>
    <t>Mikaelyan, Aram</t>
  </si>
  <si>
    <t>Dietrich, Carsten</t>
  </si>
  <si>
    <t>K√∂hler, Tim</t>
  </si>
  <si>
    <t>Poulsen, Michael</t>
  </si>
  <si>
    <t>Sillam-Duss√®s, David</t>
  </si>
  <si>
    <t>Brune, Andreas</t>
  </si>
  <si>
    <t>2015-09-04T14:51:10Z</t>
  </si>
  <si>
    <t>Data from: Diet is the primary determinant of bacterial community structure in the guts of higher termites</t>
  </si>
  <si>
    <t>http://dx.doi.org/10.5061/dryad.v46f0</t>
  </si>
  <si>
    <t>The gut microbiota of termites plays critical roles in the symbiotic digestion of lignocellulose. While phylogenetically ‚Äúlower termites‚Äù are characterized by a unique association with cellulolytic flagellates, higher termites (family Termitidae) harbor exclusively prokaryotic communities in their dilated hindguts. Unlike the more primitive termite families, which primarily feed on wood, they have adapted to a variety of lignocellulosic food sources in different stages of humification, ranging from sound wood to soil organic matter. In this study, we comparatively analyzed representatives of different taxonomic lineages and feeding groups of higher termites to identify the major drivers of bacterial community structure in the termite gut, using amplicon libraries of 16S rRNA genes from 18 species of higher termites. In all analyses, the wood-feeding species were clearly separated from humus and soil feeders, irrespective of their taxonomic affiliation, offering compelling evidence that diet is the primary determinant of bacterial community structure. Within each diet group, however, gut communities of termites from the same subfamily were more similar than those of distantly related species. A highly resolved classification using a curated reference database revealed only few genus-level taxa whose distribution patterns indicated specificity for certain host lineages, limiting any possible cospeciation between the gut microbiota and host to short evolutionary time scales. Rather, the observed patterns in the host-specific distribution of the bacterial lineages in termite guts are best explained by diet-related differences in the availability of microhabitats and functional niches.</t>
  </si>
  <si>
    <t>Termites</t>
  </si>
  <si>
    <t>Gut microbiota</t>
  </si>
  <si>
    <t>Microhabitats</t>
  </si>
  <si>
    <t>Symbiosis</t>
  </si>
  <si>
    <t>Deepsequencing</t>
  </si>
  <si>
    <t>http://dx.doi.org/10.5061/dryad.v46f0/1</t>
  </si>
  <si>
    <t>http://dx.doi.org/10.5061/dryad.v46f0/2</t>
  </si>
  <si>
    <t>http://dx.doi.org/10.5061/dryad.v46f0/3</t>
  </si>
  <si>
    <t>http://dx.doi.org/10.5061/dryad.v46f0/4</t>
  </si>
  <si>
    <t>http://dx.doi.org/10.5061/dryad.v46f0/5</t>
  </si>
  <si>
    <t>http://dx.doi.org/10.5061/dryad.v46f0/6</t>
  </si>
  <si>
    <t>00805-metadata.xml</t>
  </si>
  <si>
    <t>Catalano, Ralph</t>
  </si>
  <si>
    <t>Margerison-Zilko, Claire</t>
  </si>
  <si>
    <t>Goldman-Mellor, Sidra</t>
  </si>
  <si>
    <t>Pearl, Michelle</t>
  </si>
  <si>
    <t>Anderson, Elizabeth</t>
  </si>
  <si>
    <t>Saxton, Katherine</t>
  </si>
  <si>
    <t>Bruckner, Tim</t>
  </si>
  <si>
    <t>Subbaraman, Meenakshi</t>
  </si>
  <si>
    <t>Goodman, Julia</t>
  </si>
  <si>
    <t>Epstein, Mollie</t>
  </si>
  <si>
    <t>Currier, Robert</t>
  </si>
  <si>
    <t>Kharrazi, Martin</t>
  </si>
  <si>
    <t>2012-02-28T16:45:21Z</t>
  </si>
  <si>
    <t>Data from: Natural selection in utero induced by mass layoffs: the hCG evidence</t>
  </si>
  <si>
    <t>http://dx.doi.org/10.5061/dryad.h4j28d1n</t>
  </si>
  <si>
    <t>Evolutionary theory, when coupled with research from epidemiology, demography, and population endocrinology, suggests that contracting economies affect the fitness and health of human populations via natural selection in utero. We know, for example, that fetal death increases more among males than females when the economy unexpectedly contracts; that unexpected economic contraction predicts low secondary sex ratios; and that males from low sex ratio birth cohorts live, on average, longer than those from high sex ratio cohorts. We also know that low levels of human chorionic gonadotropin (i.e., hCG) measured in the serum of pregnant women predict fetal death. We do not, however, know whether male survivors of conception cohorts subjected to contracting economies exhibit, as theory predicts, higher hCG than those from other cohorts. We show, in 71 monthly conception cohorts including nearly two million California births, that they do. We thereby add to the literature suggesting that the economy, a phenomenon over which we collectively exercise at least some control, affects population health. Our findings imply that the effect arises via natural selection ‚Äì a mechanism we largely ignore when attempting to explain, or alter, how collective choice affects our biology.</t>
  </si>
  <si>
    <t>selection in utero</t>
  </si>
  <si>
    <t>human chorionic gonadotropin</t>
  </si>
  <si>
    <t>mass layoffs</t>
  </si>
  <si>
    <t>California</t>
  </si>
  <si>
    <t>http://dx.doi.org/10.1111/j.1752-4571.2012.00258.x</t>
  </si>
  <si>
    <t>http://dx.doi.org/10.5061/dryad.h4j28d1n/1</t>
  </si>
  <si>
    <t>00806-metadata.xml</t>
  </si>
  <si>
    <t>Smith, Martin Ross</t>
  </si>
  <si>
    <t>Fig. 1b: ROM 49585 ‚Äì Nectocaris pteryx from the Burgess Shale</t>
  </si>
  <si>
    <t>http://dx.doi.org/10.5061/dryad.7m6kg/2</t>
  </si>
  <si>
    <t>Slight decay reveals internal anatomy but not fin structure</t>
  </si>
  <si>
    <t>Cambrian explosion</t>
  </si>
  <si>
    <t>Convergent evolution</t>
  </si>
  <si>
    <t>Burgess Shale</t>
  </si>
  <si>
    <t>Jet propulsion</t>
  </si>
  <si>
    <t>Nectocaris pteryx</t>
  </si>
  <si>
    <t>Nectocarididae</t>
  </si>
  <si>
    <t>Nectocaris</t>
  </si>
  <si>
    <t>Mollusca</t>
  </si>
  <si>
    <t>Cephalopoda</t>
  </si>
  <si>
    <t>Yoho National Park</t>
  </si>
  <si>
    <t>Cambrian</t>
  </si>
  <si>
    <t>Middle Cambrian</t>
  </si>
  <si>
    <t>Cambrian Series 3</t>
  </si>
  <si>
    <t>Cambrian Stage 5</t>
  </si>
  <si>
    <t>2013-02-15T19:43:22Z</t>
  </si>
  <si>
    <t>2013-04-02T19:23:57Z</t>
  </si>
  <si>
    <t>Made available in DSpace on 2013-02-15T19:43:22Z (GMT). No. of bitstreams: 2 UE88-0106A_071.g.JPG: 11192467 bytes, checksum: 4374bf27cf0fef1168bc7b70a53cfa89 (MD5) README.pdf: 69711 bytes, checksum: d9a3db542c42c03f383ca11e1d4ec3f3 (MD5)</t>
  </si>
  <si>
    <t>http://dx.doi.org/10.5061/dryad.7m6kg</t>
  </si>
  <si>
    <t>00807-metadata.xml</t>
  </si>
  <si>
    <t>Jojic, Vida</t>
  </si>
  <si>
    <t>Blagojevic, Jelena</t>
  </si>
  <si>
    <t>Vujosevic, Mladen</t>
  </si>
  <si>
    <t>Raw_coordinates</t>
  </si>
  <si>
    <t>http://dx.doi.org/10.5061/dryad.51696/1</t>
  </si>
  <si>
    <t>X and Y coordinates of each landmark</t>
  </si>
  <si>
    <t>fluctuating asymmetry</t>
  </si>
  <si>
    <t>geometric morphometrics</t>
  </si>
  <si>
    <t>mandible</t>
  </si>
  <si>
    <t>modularity</t>
  </si>
  <si>
    <t>traditional morphometrics</t>
  </si>
  <si>
    <t>Apodemus flavicollis</t>
  </si>
  <si>
    <t>2012-08-27T15:51:20Z</t>
  </si>
  <si>
    <t>2012-11-27T17:21:21Z</t>
  </si>
  <si>
    <t>Made available in DSpace on 2012-08-27T15:51:20Z (GMT). No. of bitstreams: 2 Raw_coordinates.txt: 177281 bytes, checksum: 209921293e93445c08d629536e73f726 (MD5) ReadMe.txt: 408 bytes, checksum: f58d31c3021755ee24ec0a1473432f81 (MD5)</t>
  </si>
  <si>
    <t>http://dx.doi.org/10.5061/dryad.51696</t>
  </si>
  <si>
    <t>00808-metadata.xml</t>
  </si>
  <si>
    <t>Onyango, Patrick Ogola</t>
  </si>
  <si>
    <t>Gesquiere, Laurence R.</t>
  </si>
  <si>
    <t>Altmann, Jeanne</t>
  </si>
  <si>
    <t>Alberts, Susan C.</t>
  </si>
  <si>
    <t>2013-02-11T16:52:11Z</t>
  </si>
  <si>
    <t>Data from: Testosterone positively associated with both male mating effort and paternal behavior in savanna baboons (Papio cynocephalus)</t>
  </si>
  <si>
    <t>http://dx.doi.org/10.5061/dryad.rm098</t>
  </si>
  <si>
    <t>Testosterone (T) is often positively associated with male sexual behavior and negatively associated with paternal care. These associations have primarily been demonstrated in species where investment in paternal care begins well after mating activity is complete, when offspring are hatched or born. Different patterns may emerge in studies of species where investment in mating and paternal care overlap temporally, for instance in non-seasonal breeders in which males mate with multiple females sequentially and may simultaneously have multiple offspring of different ages. In a 9-year data set on levels of T in male baboons, fecal concentrations of T (fT) were positively associated with both mate guarding (‚Äúconsortship‚Äù) ‚Äî a measure of current reproductive activity ‚Äî and with the number of immature offspring a male had in his social group ‚Äî a measure of past reproductive activity and an indicator of likely paternal behavior. To further examine the relationship between T and potential paternal behavior, we next drew on an intensive 8-month study of male behavior, and found that fathers were more likely to be in close proximity to their offspring than expected by chance. Because male baboons are known to provide paternal care, and because time in proximity to offspring would facilitate such care, this suggests that T concentrations in wild male baboons may be associated with both current reproductive activity and with current paternal behavior. These results are consistent with the predicted positive association between T and mating effort but not with a negative association between T and paternal care; in male baboons, high levels of T occur in males that are differentially associating with their offspring.</t>
  </si>
  <si>
    <t>Testosterone</t>
  </si>
  <si>
    <t>Mating effort</t>
  </si>
  <si>
    <t>Paternal behavior</t>
  </si>
  <si>
    <t>Baboons</t>
  </si>
  <si>
    <t>Papio cynocephalus</t>
  </si>
  <si>
    <t>Papio anubis</t>
  </si>
  <si>
    <t>http://dx.doi.org/10.1016/j.yhbeh.2012.11.014</t>
  </si>
  <si>
    <t>http://dx.doi.org/10.5061/dryad.rm098/1</t>
  </si>
  <si>
    <t>00809-metadata.xml</t>
  </si>
  <si>
    <t>Perlman, Marcus</t>
  </si>
  <si>
    <t>mturkAnalysisPython</t>
  </si>
  <si>
    <t>http://dx.doi.org/10.5061/dryad.vq33n/7</t>
  </si>
  <si>
    <t>Python code for analyzing data from the Mturk playback experiments.</t>
  </si>
  <si>
    <t>experimental semiotics</t>
  </si>
  <si>
    <t>iconicity</t>
  </si>
  <si>
    <t>language evolution</t>
  </si>
  <si>
    <t>vocalization</t>
  </si>
  <si>
    <t>2015-07-08T13:38:04Z</t>
  </si>
  <si>
    <t>Made available in DSpace on 2015-07-08T13:38:04Z (GMT). No. of bitstreams: 1 mturkAnalysis.py: 10779 bytes, checksum: 51a5142484172a654d632108595417f8 (MD5)</t>
  </si>
  <si>
    <t>http://dx.doi.org/10.5061/dryad.vq33n</t>
  </si>
  <si>
    <t>00810-metadata.xml</t>
  </si>
  <si>
    <t>Harrison, Ellie</t>
  </si>
  <si>
    <t>MacLean, R. Craig</t>
  </si>
  <si>
    <t>Koufopanou, Vassiliki</t>
  </si>
  <si>
    <t>Burt, Austin</t>
  </si>
  <si>
    <t>data1_copy number and growth rate</t>
  </si>
  <si>
    <t>http://dx.doi.org/10.5061/dryad.cf16m/1</t>
  </si>
  <si>
    <t>Copy number (plasmids/cell) and growth rate (mOD600/min) data collected from the same clones isolated from transfers 0 and 20 of the long term selection experiment.</t>
  </si>
  <si>
    <t>Experimental evolution</t>
  </si>
  <si>
    <t>Intragenomic conflict</t>
  </si>
  <si>
    <t>Sexual reproduction</t>
  </si>
  <si>
    <t>2 Micron Plasmid</t>
  </si>
  <si>
    <t>Mitochondria</t>
  </si>
  <si>
    <t>Saccharomyces cerevisiae</t>
  </si>
  <si>
    <t>2014-04-28T16:30:53Z</t>
  </si>
  <si>
    <t>2014-06-09T17:37:37Z</t>
  </si>
  <si>
    <t>Made available in DSpace on 2014-04-28T16:30:53Z (GMT). No. of bitstreams: 1 data1_copy number and growth rate.csv: 19407 bytes, checksum: dc1475b8f84a5eb18ddddeae59fd75c3 (MD5)</t>
  </si>
  <si>
    <t>http://dx.doi.org/10.5061/dryad.cf16m</t>
  </si>
  <si>
    <t>00811-metadata.xml</t>
  </si>
  <si>
    <t>Dai, Lei</t>
  </si>
  <si>
    <t>Vorselen, Daan</t>
  </si>
  <si>
    <t>Korolev, Kirill S.</t>
  </si>
  <si>
    <t>Gore, Jeff</t>
  </si>
  <si>
    <t>data_saltshock</t>
  </si>
  <si>
    <t>http://dx.doi.org/10.5061/dryad.p2481134/2</t>
  </si>
  <si>
    <t>2012-06-01T15:36:07Z</t>
  </si>
  <si>
    <t>Made available in DSpace on 2012-06-01T15:36:07Z (GMT). No. of bitstreams: 2 data_saltshock.zip: 2772 bytes, checksum: ae0c8e194b26549f8375950c5e4279d1 (MD5) README.pdf: 108194 bytes, checksum: 2a45c1666eca354ab31d3f3c68e8eb99 (MD5)</t>
  </si>
  <si>
    <t>http://dx.doi.org/10.5061/dryad.p2481134</t>
  </si>
  <si>
    <t>00812-metadata.xml</t>
  </si>
  <si>
    <t>Mauldin, Matthew</t>
  </si>
  <si>
    <t>Haynie, Michelle</t>
  </si>
  <si>
    <t>Hanson, John</t>
  </si>
  <si>
    <t>Baker, Robert</t>
  </si>
  <si>
    <t>Bradley, Robert</t>
  </si>
  <si>
    <t>Mauldin et al Microsatellite Data Dryad</t>
  </si>
  <si>
    <t>http://dx.doi.org/10.5061/dryad.t5st8/1</t>
  </si>
  <si>
    <t>This file contains all microsatellite data examined in the study. The first row contains column headers. The first column contains museum ID numbers. All following columns indicate allele sizes for the animal indicated at the beginning of the row. Missing data value is coded as "0"</t>
  </si>
  <si>
    <t>admixture</t>
  </si>
  <si>
    <t>hybridization</t>
  </si>
  <si>
    <t>introgression</t>
  </si>
  <si>
    <t>microsatellites</t>
  </si>
  <si>
    <t>parapatry</t>
  </si>
  <si>
    <t>Population structure</t>
  </si>
  <si>
    <t>phylogeography</t>
  </si>
  <si>
    <t>Neotoma floridana</t>
  </si>
  <si>
    <t>Neotoma micropus</t>
  </si>
  <si>
    <t>Major County</t>
  </si>
  <si>
    <t>Oklahoma</t>
  </si>
  <si>
    <t>2014-03-19T18:29:23Z</t>
  </si>
  <si>
    <t>Made available in DSpace on 2014-03-19T18:29:23Z (GMT). No. of bitstreams: 2 Mauldin et al Microsatellite Data Dryad.xlsx: 20421 bytes, checksum: 3052227aa95017b91894ff83820e7636 (MD5) Mauldin et al Microsatellite Data Dryad.xlsx: 20421 bytes, checksum: 3052227aa95017b91894ff83820e7636 (MD5)</t>
  </si>
  <si>
    <t>http://dx.doi.org/10.5061/dryad.t5st8</t>
  </si>
  <si>
    <t>00813-metadata.xml</t>
  </si>
  <si>
    <t>Satzer, David</t>
  </si>
  <si>
    <t>DiBartolomeo, Christina</t>
  </si>
  <si>
    <t>Ritchie, Michael M.</t>
  </si>
  <si>
    <t>Storino, Christine</t>
  </si>
  <si>
    <t>Liimatainen, Timo</t>
  </si>
  <si>
    <t>Hakkarainen, Hanne</t>
  </si>
  <si>
    <t>Idiyatullin, Djaudat</t>
  </si>
  <si>
    <t>Mangia, Silvia</t>
  </si>
  <si>
    <t>Michaeli, Shalom</t>
  </si>
  <si>
    <t>Parr, Ann M.</t>
  </si>
  <si>
    <t>Low, Walter C.</t>
  </si>
  <si>
    <t>MRI relaxation time constant maps</t>
  </si>
  <si>
    <t>http://dx.doi.org/10.5061/dryad.ng64q/4</t>
  </si>
  <si>
    <t>Zipped folder containing MRI relaxation time constant maps. Files are meant to be opened and analyzed using the Aedes toolbox for MATLAB. See the publication in PLOS ONE for more details. Files are titled "MRI _[mouse identifier]_[MRI sequence].t1r [or .t1]". Mice 13021, 13224, 13255, N3, N4, and N5 are mice with MPS I; mice 13257, 13258, N1, N2, and N6 are heterozygotes.</t>
  </si>
  <si>
    <t>myelin</t>
  </si>
  <si>
    <t>dysmyelination</t>
  </si>
  <si>
    <t>MRI</t>
  </si>
  <si>
    <t>mucopolysaccharidosis</t>
  </si>
  <si>
    <t>Mus musculus</t>
  </si>
  <si>
    <t>2015-02-23T16:47:35Z</t>
  </si>
  <si>
    <t>Step: dryadAcceptEditReject - action:dryadAcceptEditRejectAction Entered publication blackout by Christine Mayo(christine.mayo@unc.edu) on 2014-12-12T16:22:52Z (GMT)</t>
  </si>
  <si>
    <t>Made available in DSpace on 2015-02-23T16:47:35Z (GMT). No. of bitstreams: 1 MRI relaxation time constant maps.zip: 45238210 bytes, checksum: 5c2d7c9dbcc42f0bda7dff6d947280dd (MD5)</t>
  </si>
  <si>
    <t>http://dx.doi.org/10.5061/dryad.ng64q</t>
  </si>
  <si>
    <t>00814-metadata.xml</t>
  </si>
  <si>
    <t>Ahrens, Dirk</t>
  </si>
  <si>
    <t>Schwarzer, Julia</t>
  </si>
  <si>
    <t>Vogler, Alfried P.</t>
  </si>
  <si>
    <t>Results MrBayes analyses</t>
  </si>
  <si>
    <t>http://dx.doi.org/10.5061/dryad.v99j8/4</t>
  </si>
  <si>
    <t>species diversity</t>
  </si>
  <si>
    <t>time tree</t>
  </si>
  <si>
    <t>phytophagy</t>
  </si>
  <si>
    <t>coprophagy</t>
  </si>
  <si>
    <t>co-diversification</t>
  </si>
  <si>
    <t>Palaeogene</t>
  </si>
  <si>
    <t>Scarabaeoidea</t>
  </si>
  <si>
    <t>Scarabaeidae</t>
  </si>
  <si>
    <t>Pleurosticti</t>
  </si>
  <si>
    <t>Coleoptera</t>
  </si>
  <si>
    <t>2014-07-29T15:03:07Z</t>
  </si>
  <si>
    <t>2014-08-06T17:50:15Z</t>
  </si>
  <si>
    <t>Made available in DSpace on 2014-07-29T15:03:07Z (GMT). No. of bitstreams: 1 Results_MrBayes.zip: 262639916 bytes, checksum: 1559949e29c2cd9ebcfc58a68ef5f390 (MD5)</t>
  </si>
  <si>
    <t>http://dx.doi.org/10.5061/dryad.v99j8</t>
  </si>
  <si>
    <t>00815-metadata.xml</t>
  </si>
  <si>
    <t>Ziegler, Toni E.</t>
  </si>
  <si>
    <t>Chen, Patricia A.</t>
  </si>
  <si>
    <t>Epstein, Katherine A.</t>
  </si>
  <si>
    <t>2014-07-08T20:01:57Z</t>
  </si>
  <si>
    <t>Data from: Measuring fecal testosterone in females and fecal estrogens in males: comparison of RIA and LC/MS/MS methods for wild baboons (Papio cynocephalus).</t>
  </si>
  <si>
    <t>http://dx.doi.org/10.5061/dryad.6r9q6</t>
  </si>
  <si>
    <t>The development of non-invasive methods, particularly fecal determination, has made possible the assessment of hormone concentrations in wild animal populations. However, measuring fecal metabolites needs careful validation for each species and for each sex. We investigated whether radioimmunoassays (RIAs) previously used to measure fecal testosterone (fT) in male baboons and fecal estrogens (fE) in female baboons were well suited to measure these hormones in the opposite sex. We compared fE and fT concentrations determined by RIA to those measured by liquid chromatography combined with triple quadropole mass spectrometry (LC/MS/MS), a highly specific method. Additionally, we conducted a biological validation to assure that the measurements of fecal concentrations reflected physiological levels of the hormone of interest. Several tests produced expected results that led us to conclude that our RIAs can reliably measure fT and fE in both sexes, and that within-sex comparisons of these measures are valid: (i) fTRIA were significantly correlated to fTLC/MS/MS for both sexes; (ii) fTRIA were higher in adult than in immature males; (iii) fTRIA were higher in pregnant than non-pregnant females; (iv) fERIA were correlated with 17Œ≤-estradiol (fE2) and with estrone (fE1) determined by LC/MS/MS in pregnant females; (v) fERIA were significantly correlated with fE2 in non-pregnant females and nearly significantly correlated in males; (vi) fERIA were higher in adult males than in immature males. fERIA were higher in females than in males, as predicted, but unexpectedly, fTRIA were higher in females than in males, suggesting a difference in steroid metabolism in the two sexes; consequently, we conclude that while within-sex comparisons are valid, fTRIA should not be used for intersexual comparisons. Our results should open the field to important additional studies, as to date the roles of testosterone in females and estrogens in males have been little investigated.</t>
  </si>
  <si>
    <t>fecal</t>
  </si>
  <si>
    <t>estrogens</t>
  </si>
  <si>
    <t>testosterone</t>
  </si>
  <si>
    <t>method validation</t>
  </si>
  <si>
    <t>LC/MS/MS</t>
  </si>
  <si>
    <t>Amboseli</t>
  </si>
  <si>
    <t>Kenya</t>
  </si>
  <si>
    <t>http://dx.doi.org/10.1016/j.ygcen.2014.04.021</t>
  </si>
  <si>
    <t>http://dx.doi.org/10.5061/dryad.6r9q6/1</t>
  </si>
  <si>
    <t>http://dx.doi.org/10.5061/dryad.6r9q6/2</t>
  </si>
  <si>
    <t>http://dx.doi.org/10.5061/dryad.6r9q6/3</t>
  </si>
  <si>
    <t>http://dx.doi.org/10.5061/dryad.6r9q6/4</t>
  </si>
  <si>
    <t>00816-metadata.xml</t>
  </si>
  <si>
    <t>Ferenci, Thomas</t>
  </si>
  <si>
    <t>Maharjan, Ram</t>
  </si>
  <si>
    <t>McKenzie, Christopher</t>
  </si>
  <si>
    <t>Yeung, Anna</t>
  </si>
  <si>
    <t>2012-08-15T18:12:24Z</t>
  </si>
  <si>
    <t>Data from: The basis of antagonistic pleiotropy in hfq mutations that have opposite effects on fitness at slow and fast growth rates</t>
  </si>
  <si>
    <t>http://dx.doi.org/10.5061/dryad.5bd50</t>
  </si>
  <si>
    <t>Mutations beneficial in one environment may cause costs in different environments, resulting in antagonistic pleiotropy. Here we describe a novel form of antagonistic pleiotropy that operates even within the same environment, where benefits and deleterious effects exhibit themselves at different growth rates. The fitness of hfq mutations in Escherichia coli affecting the RNA chaperone involved in small-RNA regulation is remarkably sensitive to growth rate. E. coli populations evolving in chemostats under nutrient limitation acquired beneficial mutations in hfq during slow growth (0.1 h-1) but not in populations growing 6-fold faster. Four identified hfq alleles from parallel populations were beneficial at 0.1 h-1 and deleterious at 0.6 h-1. The hfq mutations were beneficial, deleterious or neutral at an intermediate growth rate (0.5 h-1) and one changed from beneficial to deleterious within a 36 min difference in doubling time. The benefit of hfq mutations was due t o the greater transport of limiting nutrient, which diminished at higher growth rates. The deleterious effects of hfq mutations at 0.6 h-1 were less clear, with decreased viability a contributing factor. The results demonstrate distinct pleiotropy characteristics in the alleles of the same gene, probably because the altered residues in Hfq affected the regulation of expression of different genes in distinct ways. In addition, these results point to a source of variation in experimental measurement of the selective advantage of a mutation; estimates of fitness need to consider variation in growth rate impacting on the magnitude of the benefit of mutations and on their fitness distributions.</t>
  </si>
  <si>
    <t>bacterial evolution</t>
  </si>
  <si>
    <t>fitness</t>
  </si>
  <si>
    <t>Escherichia coli</t>
  </si>
  <si>
    <t>http://dx.doi.org/doi:10.1038/hdy.2012.46</t>
  </si>
  <si>
    <t>http://dx.doi.org/10.5061/dryad.5bd50/1</t>
  </si>
  <si>
    <t>00817-metadata.xml</t>
  </si>
  <si>
    <t>Christie, Max</t>
  </si>
  <si>
    <t>Holland, Steven M.</t>
  </si>
  <si>
    <t>Bush, Andrew M.</t>
  </si>
  <si>
    <t>2013-05-08T16:00:17Z</t>
  </si>
  <si>
    <t>Data from: Contrasting the ecological and taxonomic consequences of extinction</t>
  </si>
  <si>
    <t>http://dx.doi.org/10.5061/dryad.2vg12</t>
  </si>
  <si>
    <t>Extinction in the fossil record is most often measured by the percentage of taxa (species, genera, families, etc.) that go extinct in a certain time interval. This is a measure of taxonomic loss, but previous work has indicated that taxonomic loss may be decoupled from the ecological effects of an extinction. To understand the role extinction plays in ecological change, extinction should also be measured in terms of loss of functional diversity. This study tests whether ecological changes increase correspondingly with taxonomic changes during the Late Ordovician M4/M5 extinction, the Ordovician/Silurian mass extinction, and the Late Devonian mass extinction. All three extinctions are evaluated with regional data sets from the eastern United States. Ecological effects are measured by classifying organisms into ecological lifestyles, which are groups based on ecological function rather than evolutionary history. The taxonomic and ecological effects of each extinction are evaluated with additive diversity partitioning, detrended correspondence analysis, and relative abundance distributions. Although the largest taxonomic changes occur in the Ordovician/Silurian extinction, the largest ecological changes occur in the Late Devonian extinction. These results suggest that the ecological consequences of extinction need to be considered in addition to the taxonomic effects of extinction.</t>
  </si>
  <si>
    <t>Ordovician Mass Extinction</t>
  </si>
  <si>
    <t>Devonian Mass Extinction</t>
  </si>
  <si>
    <t>Functional Ecology</t>
  </si>
  <si>
    <t>Ecological Lifestyle</t>
  </si>
  <si>
    <t>Ecological Change</t>
  </si>
  <si>
    <t>Brachiopoda</t>
  </si>
  <si>
    <t>New York</t>
  </si>
  <si>
    <t>Late Devonian</t>
  </si>
  <si>
    <t>Frasnian</t>
  </si>
  <si>
    <t>Famennian</t>
  </si>
  <si>
    <t>http://dx.doi.org/10.1666/12033</t>
  </si>
  <si>
    <t>http://dx.doi.org/10.5061/dryad.2vg12/1</t>
  </si>
  <si>
    <t>http://dx.doi.org/10.5061/dryad.2vg12/2</t>
  </si>
  <si>
    <t>00818-metadata.xml</t>
  </si>
  <si>
    <t>Tur, Cristina</t>
  </si>
  <si>
    <t>Traveset, Anna</t>
  </si>
  <si>
    <t>Pollen-transport networks</t>
  </si>
  <si>
    <t>http://dx.doi.org/10.5061/dryad.63fp5/1</t>
  </si>
  <si>
    <t>Quantitative matrices of interactions among insect pollinators and plant pollen types for species-species and individuals-species networks at two study sites.</t>
  </si>
  <si>
    <t>species-based networks</t>
  </si>
  <si>
    <t>individual-based networks</t>
  </si>
  <si>
    <t>pollen-load analysis</t>
  </si>
  <si>
    <t>pollination networks</t>
  </si>
  <si>
    <t>plant-pollinator interactions</t>
  </si>
  <si>
    <t>Mallorca</t>
  </si>
  <si>
    <t>Balearic Islands (Spain)</t>
  </si>
  <si>
    <t>2013-08-01T16:16:41Z</t>
  </si>
  <si>
    <t>Step: registerPendingPublicationStep - action:registerPendingPublicationAction Entered publication blackout by Dryad Queue(dryad.queue@gmail.com), on 2013-08-01T16:09:11Z (GMT)</t>
  </si>
  <si>
    <t>Made available in DSpace on 2013-08-01T16:16:41Z (GMT). No. of bitstreams: 2 weighted_webs.rar: 10394 bytes, checksum: 58ca2f7580bc07b18565cc4bfa27d231 (MD5) README.txt: 2415 bytes, checksum: f6576d2495b65c04f067961dd8094bf6 (MD5)</t>
  </si>
  <si>
    <t>http://dx.doi.org/10.5061/dryad.63fp5</t>
  </si>
  <si>
    <t>00819-metadata.xml</t>
  </si>
  <si>
    <t>Seymoure, Brett M.</t>
  </si>
  <si>
    <t>Aiello, Annette</t>
  </si>
  <si>
    <t>2015-07-02T16:53:09Z</t>
  </si>
  <si>
    <t>Data from: Keeping the band together: evidence for false boundary disruptive coloration in a butterfly</t>
  </si>
  <si>
    <t>http://dx.doi.org/10.5061/dryad.k528j</t>
  </si>
  <si>
    <t>There is a recent surge of evidence supporting disruptive coloration, in which patterns break up the animal's outline through false edges or boundaries, increasing survival in animals by reducing predator detection and/or preventing recognition. Though research has demonstrated that false edges are successful for reducing predation of prey, research into the role of internal false boundaries (i.e., stripes and bands) in reducing predation remains warranted. Many animals, have stripes and bands that may function disruptively. Here we test the possible disruptive function of wing band patterning in a butterfly, Anartia fatima, using artificial paper and plasticine models in Panama. We manipulated the band so that one model type had the band shifted to the wing margin (non-disruptive treatment) and another model had a discontinuous band located on the wing margin (discontinuous edge treatment). We kept the natural wing pattern to represent the false boundary treatment. Across all treatment groups, we standardized the area of color and used avian visual models to confirm a match between manipulated and natural wing colors. False boundary models had higher survival than either the discontinuous edge model or the non-disruptive model. There was no survival difference between the discontinuous edge model and the non-disruptive model. Our results demonstrate the importance of wing bands in reducing predation on butterflies and show that markings set in from the wing margin can reduce predation more effectively than marginal bands and discontinuous marginal patterns. This study demonstrates an adaptive benefit of having stripes and bands.</t>
  </si>
  <si>
    <t>Natural selection</t>
  </si>
  <si>
    <t>Coloration</t>
  </si>
  <si>
    <t>Disruption</t>
  </si>
  <si>
    <t>Camouflage</t>
  </si>
  <si>
    <t>Survival</t>
  </si>
  <si>
    <t>Plasticine Models</t>
  </si>
  <si>
    <t>Anartia fatima</t>
  </si>
  <si>
    <t>Nymphalidae</t>
  </si>
  <si>
    <t>Lepidoptera</t>
  </si>
  <si>
    <t>Insecta</t>
  </si>
  <si>
    <t>Central America</t>
  </si>
  <si>
    <t>http://dx.doi.org/10.1111/jeb.12681</t>
  </si>
  <si>
    <t>http://dx.doi.org/10.5061/dryad.k528j/1</t>
  </si>
  <si>
    <t>http://dx.doi.org/10.5061/dryad.k528j/2</t>
  </si>
  <si>
    <t>00820-metadata.xml</t>
  </si>
  <si>
    <t>K√§rcher, Martin Hans</t>
  </si>
  <si>
    <t>Ratnieks, Francis L. W.</t>
  </si>
  <si>
    <t>exp. 1 incl. fem. data of col. f</t>
  </si>
  <si>
    <t>http://dx.doi.org/10.5061/dryad.g4052/4</t>
  </si>
  <si>
    <t>see read me file</t>
  </si>
  <si>
    <t>Kin</t>
  </si>
  <si>
    <t>Kin: conflict</t>
  </si>
  <si>
    <t>Kin: recognition</t>
  </si>
  <si>
    <t>Kin: selection</t>
  </si>
  <si>
    <t>bees</t>
  </si>
  <si>
    <t>social</t>
  </si>
  <si>
    <t>Apis mellifera</t>
  </si>
  <si>
    <t>England</t>
  </si>
  <si>
    <t>Austria</t>
  </si>
  <si>
    <t>2014-02-14T17:28:28Z</t>
  </si>
  <si>
    <t>2014-05-20T16:46:50Z</t>
  </si>
  <si>
    <t>Made available in DSpace on 2014-02-14T17:28:28Z (GMT). No. of bitstreams: 2 exp. 1 incl. fem. data of col. f.xls: 8072192 bytes, checksum: d3c9d570bb105248f1366cd12e60bba9 (MD5) README.txt: 3338 bytes, checksum: 2d16327a2801144f2009f4133b946b9a (MD5)</t>
  </si>
  <si>
    <t>http://dx.doi.org/10.5061/dryad.g4052</t>
  </si>
  <si>
    <t>00821-metadata.xml</t>
  </si>
  <si>
    <t>Bodenmann, Patrick</t>
  </si>
  <si>
    <t>Favrat, Bernard</t>
  </si>
  <si>
    <t>Wolff, Hans</t>
  </si>
  <si>
    <t>Guessous, Idris</t>
  </si>
  <si>
    <t>Panese, Francesco</t>
  </si>
  <si>
    <t>Herzig, Lilli</t>
  </si>
  <si>
    <t>Bischoff, Thomas</t>
  </si>
  <si>
    <t>Casillas, Alejandra</t>
  </si>
  <si>
    <t>Golano, Thomas</t>
  </si>
  <si>
    <t>Vaucher, Paul</t>
  </si>
  <si>
    <t>2014-04-04T20:06:30Z</t>
  </si>
  <si>
    <t>Data from: Screening primary-care patients forgoing health care for economic reasons</t>
  </si>
  <si>
    <t>http://dx.doi.org/10.5061/dryad.2mg29</t>
  </si>
  <si>
    <t>Background: Growing social inequities have made it important for general practitioners to verify if patients can afford treatment and procedures. Incorporating social conditions into clinical decision-making allows general practitioners to address mismatches between patients‚Äô health-care needs and financial resources. Objectives: Identify a screening question to, indirectly, rule out patients‚Äô social risk of forgoing health care for economic reasons, and estimate prevalence of forgoing health care and the influence of physicians‚Äô attitudes toward deprivation. Design: Multicenter cross-sectional survey. Participants: Forty-seven general practitioners working in the French‚Äìspeaking part of Switzerland enrolled a random sample of patients attending their private practices. Main Measures: Patients who had forgone health care were defined as those reporting a household member (including themselves) having forgone treatment for economic reasons during the previous 12 months, through a self-administered questionnaire. Patients were also asked about education and income levels, self-perceived social position, and deprivation levels. Key Results: Overall, 2,026 patients were included in the analysis; 10.7% (CI95% 9.4-12.1) reported a member of their household to have forgone health care during the 12 previous months. The question ‚ÄúDid you have difficulties paying your household bills during the last 12 months‚Äù performed better in identifying patients at risk of forgoing health care than a combination of four objective measures of socio-economic status (gender, age, education level, and income) (R2=0.184 vs. 0.083). This question effectively ruled out that patients had forgone health care, with a negative predictive value of 96%. Furthermore, for physicians who felt powerless in the face of deprivation, we observed an increase in the odds of patients forgoing health care of 1.5 times. Conclusion: General practitioners should systematically evaluate the socio-economic status of their patients. Asking patients whether they experience any difficulties in paying their bills is an effective means of identifying patients who might forgo health care.</t>
  </si>
  <si>
    <t>Primary Health Care</t>
  </si>
  <si>
    <t>Cost Sharing</t>
  </si>
  <si>
    <t>Health Services Accessibility</t>
  </si>
  <si>
    <t>Poverty</t>
  </si>
  <si>
    <t>Social Isolation</t>
  </si>
  <si>
    <t>http://dx.doi.org/10.1371/journal.pone.0094006</t>
  </si>
  <si>
    <t>http://dx.doi.org/10.5061/dryad.2mg29/2</t>
  </si>
  <si>
    <t>http://dx.doi.org/10.5061/dryad.2mg29/5</t>
  </si>
  <si>
    <t>http://dx.doi.org/10.5061/dryad.2mg29/6</t>
  </si>
  <si>
    <t>http://dx.doi.org/10.5061/dryad.2mg29/7</t>
  </si>
  <si>
    <t>00822-metadata.xml</t>
  </si>
  <si>
    <t>Stephens, Jessica D.</t>
  </si>
  <si>
    <t>Rogers, Willie L.</t>
  </si>
  <si>
    <t>Mason, Chase M.</t>
  </si>
  <si>
    <t>Donovan, Lisa A.</t>
  </si>
  <si>
    <t>Malmberg, Russell L.</t>
  </si>
  <si>
    <t>bootstrap_genetrees</t>
  </si>
  <si>
    <t>http://dx.doi.org/10.5061/dryad.4n28n/11</t>
  </si>
  <si>
    <t>The zip file contains all the bootstrap gene files. There are 170 files (one for each gene) with 500 bootstrapped gene trees within each file. These were all estimated from RAxML and used in MP-EST to estimate the species tree.</t>
  </si>
  <si>
    <t>coalescent</t>
  </si>
  <si>
    <t>gene capture</t>
  </si>
  <si>
    <t>phylogenomics</t>
  </si>
  <si>
    <t>sunflower</t>
  </si>
  <si>
    <t>2015-06-23T15:25:36Z</t>
  </si>
  <si>
    <t>Made available in DSpace on 2015-06-23T15:25:36Z (GMT). No. of bitstreams: 1 bootstrap_genetrees.zip: 12218882 bytes, checksum: e9e7b3093e63ace4ec9e5baa7354f993 (MD5)</t>
  </si>
  <si>
    <t>http://dx.doi.org/10.5061/dryad.4n28n</t>
  </si>
  <si>
    <t>00823-metadata.xml</t>
  </si>
  <si>
    <t>Koch, Hanna</t>
  </si>
  <si>
    <t>Jeschke, Alina</t>
  </si>
  <si>
    <t>Becks, Lutz</t>
  </si>
  <si>
    <t>Fig8_and_Fig9</t>
  </si>
  <si>
    <t>http://dx.doi.org/10.5061/dryad.8kv2s/4</t>
  </si>
  <si>
    <t>ddPCR</t>
  </si>
  <si>
    <t>experimental evolution</t>
  </si>
  <si>
    <t>mating types</t>
  </si>
  <si>
    <t>genotypes</t>
  </si>
  <si>
    <t>multiplex</t>
  </si>
  <si>
    <t>microbes</t>
  </si>
  <si>
    <t>allele frequencies</t>
  </si>
  <si>
    <t>digital PCR</t>
  </si>
  <si>
    <t>Chlamydomonas</t>
  </si>
  <si>
    <t>2015-08-31T19:58:39Z</t>
  </si>
  <si>
    <t>Step: dryadAcceptEditReject - action:dryadAcceptEditRejectAction Entered publication blackout by Edward Krause(ekrause@datadryad.org) on 2015-08-24T18:11:05Z (GMT)</t>
  </si>
  <si>
    <t>Made available in DSpace on 2015-08-31T19:58:39Z (GMT). No. of bitstreams: 1 Fig8_and_Fig9.csv: 1546 bytes, checksum: f6e933601c76f37d11b82e9599b7f6c8 (MD5)</t>
  </si>
  <si>
    <t>http://dx.doi.org/10.5061/dryad.8kv2s</t>
  </si>
  <si>
    <t>00824-metadata.xml</t>
  </si>
  <si>
    <t>Backstr√∂m, Niclas</t>
  </si>
  <si>
    <t>Shipilina, Daria</t>
  </si>
  <si>
    <t>Blom, Mozes P. K.</t>
  </si>
  <si>
    <t>Edwards, Scott V.</t>
  </si>
  <si>
    <t>all_combined</t>
  </si>
  <si>
    <t>http://dx.doi.org/10.5061/dryad.5p91k/1</t>
  </si>
  <si>
    <t>All sequences in fasta format. The fasta identifier includes the name of the gene and individual IDs for included specimens.</t>
  </si>
  <si>
    <t>2013-01-14T17:28:41Z</t>
  </si>
  <si>
    <t>Made available in DSpace on 2013-01-14T17:28:41Z (GMT). No. of bitstreams: 1 all_combined.fasta: 418346 bytes, checksum: a2dcb40ebd584f293f7f0b35b560c135 (MD5)</t>
  </si>
  <si>
    <t>http://dx.doi.org/10.5061/dryad.5p91k</t>
  </si>
  <si>
    <t>00825-metadata.xml</t>
  </si>
  <si>
    <t>Phylogenetic tree of 16S rRNA phylotypes from Fibrobacteres and TG3 in higher termites</t>
  </si>
  <si>
    <t>Phylogenetic tree of 16S rRNA sequences representing OTUs from the phyla Fibrobacteres and TG3. The tip labels in the tree include each OTU's sample affiliation and relative abundance in that sample.</t>
  </si>
  <si>
    <t>2015-09-04T14:51:15Z</t>
  </si>
  <si>
    <t>Made available in DSpace on 2015-09-04T14:51:15Z (GMT). No. of bitstreams: 1 Dryad_TG3_Fibrobacteres.tree: 9302 bytes, checksum: 9c851bd6b843d4cf53f6339c28bb1ea3 (MD5)</t>
  </si>
  <si>
    <t>00826-metadata.xml</t>
  </si>
  <si>
    <t>Song, Yinchen</t>
  </si>
  <si>
    <t>Sanganahalli, Basavaraju G.</t>
  </si>
  <si>
    <t>Hyder, Fahmeed</t>
  </si>
  <si>
    <t>Lin, Wei-Chiang</t>
  </si>
  <si>
    <t>Riera, Jorge J.</t>
  </si>
  <si>
    <t>EEG-fMRI study part 2</t>
  </si>
  <si>
    <t>http://dx.doi.org/10.5061/dryad.76qd7/2</t>
  </si>
  <si>
    <t>Rat 5 - Rat 6</t>
  </si>
  <si>
    <t>2015-08-06T14:27:42Z</t>
  </si>
  <si>
    <t>Made available in DSpace on 2015-08-06T14:27:42Z (GMT). No. of bitstreams: 1 EEG-fMRI study part 2.zip: 854685472 bytes, checksum: f0c2bbce0bf7635dba84ce2809837292 (MD5)</t>
  </si>
  <si>
    <t>http://dx.doi.org/10.5061/dryad.76qd7</t>
  </si>
  <si>
    <t>00827-metadata.xml</t>
  </si>
  <si>
    <t>Qi, Xinshuai</t>
  </si>
  <si>
    <t>Liu, Yan</t>
  </si>
  <si>
    <t>Vigueira, Cynthia C.</t>
  </si>
  <si>
    <t>Young, Ned</t>
  </si>
  <si>
    <t>Caicedo, Ana L.</t>
  </si>
  <si>
    <t>Jia, Yulin</t>
  </si>
  <si>
    <t>Gealy, David R.</t>
  </si>
  <si>
    <t>Olsen, Kenneth M.</t>
  </si>
  <si>
    <t>Pericarp S</t>
  </si>
  <si>
    <t>http://dx.doi.org/10.5061/dryad.566h9/17</t>
  </si>
  <si>
    <t>Agricultural weeds</t>
  </si>
  <si>
    <t>domestication</t>
  </si>
  <si>
    <t>genotyping by sequencing (GBS)</t>
  </si>
  <si>
    <t>QTL mapping</t>
  </si>
  <si>
    <t>parallel evolution</t>
  </si>
  <si>
    <t>weedy rice</t>
  </si>
  <si>
    <t>Oryza sativa</t>
  </si>
  <si>
    <t>US</t>
  </si>
  <si>
    <t>2015-05-29T14:28:30Z</t>
  </si>
  <si>
    <t>Made available in DSpace on 2015-05-29T14:28:30Z (GMT). No. of bitstreams: 1 Y_Phe_rot_Pericarp.csv: 1138 bytes, checksum: 11f4897b45fa7b3cc4d2c1f3a8d6aac1 (MD5)</t>
  </si>
  <si>
    <t>http://dx.doi.org/10.5061/dryad.566h9</t>
  </si>
  <si>
    <t>00828-metadata.xml</t>
  </si>
  <si>
    <t>Essenberg, Carla J.</t>
  </si>
  <si>
    <t>TransectDensities</t>
  </si>
  <si>
    <t>http://dx.doi.org/10.5061/dryad.mf172sf0/4</t>
  </si>
  <si>
    <t>Weekly average densities of the flowerheads of H. virgata and flower visitors to H. virgata in six 1m x 30m transects located within the approximately 0.7-ha H. virgata patch containing the experimental plots referenced above. All flowerheads in each transect were counted once weekly. Insect densities were recorded during slow walks along the side of each transect three times per morning of the experiment, for a total of 15 times per week. These transect walks were randomly interspersed with the insect visitation observations described in Visitation.csv.</t>
  </si>
  <si>
    <t>Density dependence</t>
  </si>
  <si>
    <t>pollination</t>
  </si>
  <si>
    <t>mutualism</t>
  </si>
  <si>
    <t>density</t>
  </si>
  <si>
    <t>flower visitation</t>
  </si>
  <si>
    <t>Asteracea</t>
  </si>
  <si>
    <t>Holocarpha virgata</t>
  </si>
  <si>
    <t>Hymenoptera</t>
  </si>
  <si>
    <t>Halictidae</t>
  </si>
  <si>
    <t>Lasioglossum titusi</t>
  </si>
  <si>
    <t>Halictus ligatus</t>
  </si>
  <si>
    <t>Coast Ranges</t>
  </si>
  <si>
    <t>38.86N</t>
  </si>
  <si>
    <t>122.41W</t>
  </si>
  <si>
    <t>2012-03-30T19:02:49Z</t>
  </si>
  <si>
    <t>2012-08-14T15:22:19Z</t>
  </si>
  <si>
    <t>Made available in DSpace on 2012-03-30T19:02:49Z (GMT). No. of bitstreams: 2 README.txt: 3737 bytes, checksum: a88ece9aeb5702d65b6ac8a811fe4cea (MD5) TransectDensities.csv: 965 bytes, checksum: aaf54c9f3026255e8faa11a4296774e3 (MD5)</t>
  </si>
  <si>
    <t>http://dx.doi.org/10.5061/dryad.mf172sf0</t>
  </si>
  <si>
    <t>00829-metadata.xml</t>
  </si>
  <si>
    <t>Claidi√®re, Nicolas</t>
  </si>
  <si>
    <t>Smith, Kenny</t>
  </si>
  <si>
    <t>Kirby, Simon</t>
  </si>
  <si>
    <t>Fagot, Jo√´l</t>
  </si>
  <si>
    <t>2014-10-09T16:01:04Z</t>
  </si>
  <si>
    <t>Data from: Cultural evolution of systematically structured behaviour in a non-human primate</t>
  </si>
  <si>
    <t>http://dx.doi.org/10.5061/dryad.0f1m0</t>
  </si>
  <si>
    <t>Culture pervades human life and is at the origin of the success of our species. A wide range of other animals have culture too, but often in a limited form that does not complexify through the gradual accumulation of innovations. We developed a new paradigm to study cultural evolution in primates in order to better evaluate our closest relatives' cultural capacities. Previous studies using transmission chain experimental paradigms, in which the behavioural output of one individual becomes the target behaviour for the next individual in the chain, show that cultural transmission can lead to the progressive emergence of systematically structured behaviours in humans. Inspired by this work, we combined a pattern reproduction task on touch screens with an iterated learning procedure to develop transmission chains of baboons (Papio papio). Using this procedure, we show that baboons can exhibit three fundamental aspects of human cultural evolution: a progressive increase in performance, the emergence of systematic structure and the presence of lineage specificity. Our results shed new light on human uniqueness: we share with our closest relatives essential capacities to produce human-like cultural evolution.</t>
  </si>
  <si>
    <t>Social learning</t>
  </si>
  <si>
    <t>Iterated learning</t>
  </si>
  <si>
    <t>Cultural evolution</t>
  </si>
  <si>
    <t>Human evolution</t>
  </si>
  <si>
    <t>Papio papio</t>
  </si>
  <si>
    <t>http://dx.doi.org/10.1098/rspb.2014.1541</t>
  </si>
  <si>
    <t>http://dx.doi.org/10.5061/dryad.0f1m0/1</t>
  </si>
  <si>
    <t>00830-metadata.xml</t>
  </si>
  <si>
    <t>Stachowicz, John Jay</t>
  </si>
  <si>
    <t>Kamel, Stephanie J.</t>
  </si>
  <si>
    <t>Hughes, A. Randall</t>
  </si>
  <si>
    <t>Grosberg, Richard K.</t>
  </si>
  <si>
    <t>2013-01-04T15:57:13Z</t>
  </si>
  <si>
    <t>Data from: Genetic relatedness influences plant biomass accumulation in eelgrass (Zostera marina)</t>
  </si>
  <si>
    <t>http://dx.doi.org/10.5061/dryad.1j833</t>
  </si>
  <si>
    <t>In multispecies assemblages, phylogenetic relatedness often predicts total community biomass. In assemblages dominated by a single species, increasing the number of genotypes increases total production, but the role of genetic relatedness is unknown. We used data from three published experiments and a field survey of eelgrass (Zostera marina), a habitat-forming marine angiosperm, to examine the strength and direction of the relationship between genetic relatedness and plant biomass. The genetic relatedness of an assemblage strongly predicted its biomass, more so than the number of genotypes. However, contrary to the pattern observed in multispecies assemblages, maximum biomass occurred in assemblages of more closely related individuals. The mechanisms underlying this pattern remain unclear; however, our data support a role for both trait differentiation and cooperation among kin. Many habitat-forming species interact intensely with conspecifics of varying relatedness; thus, genetic relatedness could influence the functioning of ecosystems dominated by such species.</t>
  </si>
  <si>
    <t>Ecology: community</t>
  </si>
  <si>
    <t>Genetics: ecological</t>
  </si>
  <si>
    <t>Interactions: plant/plant</t>
  </si>
  <si>
    <t>Zostera marina</t>
  </si>
  <si>
    <t>Bodega Harbor</t>
  </si>
  <si>
    <t>Tomales Bay</t>
  </si>
  <si>
    <t>http://dx.doi.org/10.1086/669969</t>
  </si>
  <si>
    <t>http://dx.doi.org/10.5061/dryad.1j833/1</t>
  </si>
  <si>
    <t>00831-metadata.xml</t>
  </si>
  <si>
    <t>Baldo, Laura</t>
  </si>
  <si>
    <t>V34_OTUs_alignment</t>
  </si>
  <si>
    <t>http://dx.doi.org/10.5061/dryad.2rq05/4</t>
  </si>
  <si>
    <t>OTU fasta alignment of V3-4 16S amplicon</t>
  </si>
  <si>
    <t>gut microbiome</t>
  </si>
  <si>
    <t>2015-05-18T14:55:45Z</t>
  </si>
  <si>
    <t>Step: dryadAcceptEditReject - action:dryadAcceptEditRejectAction Entered publication blackout by Edward Krause(ekrause@datadryad.org) on 2015-04-22T17:22:04Z (GMT)</t>
  </si>
  <si>
    <t>Made available in DSpace on 2015-05-18T14:55:45Z (GMT). No. of bitstreams: 1 V34_OTUs_alignment.fasta: 347393 bytes, checksum: a3be9990f7364c5245085dda02b921e1 (MD5)</t>
  </si>
  <si>
    <t>http://dx.doi.org/10.5061/dryad.2rq05</t>
  </si>
  <si>
    <t>00832-metadata.xml</t>
  </si>
  <si>
    <t>Palumbo, Maria C.</t>
  </si>
  <si>
    <t>Zenoni, Sara</t>
  </si>
  <si>
    <t>Fasoli, Marianna</t>
  </si>
  <si>
    <t>Massonnet, Melanie</t>
  </si>
  <si>
    <t>Farina, Lorenzo</t>
  </si>
  <si>
    <t>Castiglione, Filippo</t>
  </si>
  <si>
    <t>Pezzotti, Mario</t>
  </si>
  <si>
    <t>Paci, Paola</t>
  </si>
  <si>
    <t>tpc133710_SupplementalDS14</t>
  </si>
  <si>
    <t>http://dx.doi.org/10.5061/dryad.5h979/14</t>
  </si>
  <si>
    <t>Network analysis</t>
  </si>
  <si>
    <t>Vitis vinifera</t>
  </si>
  <si>
    <t>Italy</t>
  </si>
  <si>
    <t>2014-12-15T19:53:15Z</t>
  </si>
  <si>
    <t>Step: dryadAcceptEditReject - action:dryadAcceptEditRejectAction Entered publication blackout by Debra Fagan(dfagan@datadryad.org) on 2014-11-25T05:39:31Z (GMT)</t>
  </si>
  <si>
    <t>Made available in DSpace on 2014-12-15T19:53:15Z (GMT). No. of bitstreams: 1 tpc133710_SupplementalDS14.xlsx: 23420 bytes, checksum: 2fcb1a3b3b70d0cb6f982fde8bf957fb (MD5)</t>
  </si>
  <si>
    <t>http://dx.doi.org/10.5061/dryad.5h979</t>
  </si>
  <si>
    <t>00833-metadata.xml</t>
  </si>
  <si>
    <t>Bell, Graham</t>
  </si>
  <si>
    <t>AcAgExpt Incidental Mass 2</t>
  </si>
  <si>
    <t>http://dx.doi.org/10.5061/dryad.0tt5k/3</t>
  </si>
  <si>
    <t>Colony morphology and selection coefficient Anc 2</t>
  </si>
  <si>
    <t>2013-06-05T19:02:17Z</t>
  </si>
  <si>
    <t>Made available in DSpace on 2013-06-05T19:02:17Z (GMT). No. of bitstreams: 1 AcAgExpt Incidental Mass 2.xlsx: 36029 bytes, checksum: 4bbc08dc7458b4113dc2314dceee4f88 (MD5)</t>
  </si>
  <si>
    <t>http://dx.doi.org/10.5061/dryad.0tt5k</t>
  </si>
  <si>
    <t>00834-metadata.xml</t>
  </si>
  <si>
    <t>Iwamoto, Hiroyuki</t>
  </si>
  <si>
    <t>Yagi, Naoto</t>
  </si>
  <si>
    <t>BeeXraydata_Tiff</t>
  </si>
  <si>
    <t>http://dx.doi.org/10.5061/dryad.bt51g/2</t>
  </si>
  <si>
    <t>Bombus ignitus</t>
  </si>
  <si>
    <t>2013-12-12T15:02:13Z</t>
  </si>
  <si>
    <t>Step: registerPendingPublicationStep - action:registerPendingPublicationAction Entered publication blackout by Dryad Queue(dryad.queue@gmail.com), on 2013-08-23T16:07:42Z (GMT)</t>
  </si>
  <si>
    <t>Made available in DSpace on 2013-12-12T15:02:13Z (GMT). No. of bitstreams: 2 BeeXraydata_Tiff.zip: 146320206 bytes, checksum: c4ea02a48fe3fbaf254c3e6013c8c5cb (MD5) README.txt: 1282 bytes, checksum: 6724abd290a2d6238202e1be501575bc (MD5)</t>
  </si>
  <si>
    <t>http://dx.doi.org/10.5061/dryad.bt51g</t>
  </si>
  <si>
    <t>00835-metadata.xml</t>
  </si>
  <si>
    <t>Hall, James P. J.</t>
  </si>
  <si>
    <t>Wang, Huanhuan</t>
  </si>
  <si>
    <t>Barry, J. David</t>
  </si>
  <si>
    <t>Hall2013_ReadMe.txt</t>
  </si>
  <si>
    <t>http://dx.doi.org/10.5061/dryad.7pc00/4</t>
  </si>
  <si>
    <t>ReadMe file for associated data files.</t>
  </si>
  <si>
    <t>antigenic variation</t>
  </si>
  <si>
    <t>parasite</t>
  </si>
  <si>
    <t>segmental gene conversion</t>
  </si>
  <si>
    <t>trypanosome</t>
  </si>
  <si>
    <t>immune evasion</t>
  </si>
  <si>
    <t>pseudogene</t>
  </si>
  <si>
    <t>Trypanosoma brucei</t>
  </si>
  <si>
    <t>2013-07-12T17:54:50Z</t>
  </si>
  <si>
    <t>2013-07-12T18:07:17Z</t>
  </si>
  <si>
    <t>Step: registerPendingPublicationStep - action:registerPendingPublicationAction Entered publication blackout by Dryad Queue(dryad.queue@gmail.com), on 2013-07-12T17:54:50Z (GMT)</t>
  </si>
  <si>
    <t>Made available in DSpace on 2013-07-12T18:07:17Z (GMT). No. of bitstreams: 1 Hall2013_ReadMe.txt: 4597 bytes, checksum: c6ce9eef1b7a3c74d34a0d1d3fa45ae7 (MD5)</t>
  </si>
  <si>
    <t>http://dx.doi.org/10.5061/dryad.7pc00</t>
  </si>
  <si>
    <t>00836-metadata.xml</t>
  </si>
  <si>
    <t>Marra, Nicholas J.</t>
  </si>
  <si>
    <t>Romero, Andrea</t>
  </si>
  <si>
    <t>DeWoody, J. Andrew</t>
  </si>
  <si>
    <t>Guide Tree for PAML analysis</t>
  </si>
  <si>
    <t>http://dx.doi.org/10.5061/dryad.ts98d/7</t>
  </si>
  <si>
    <t>This is the tree that was used in codeml as a guide tree for the branch and branch-site tests (see text of methods). The tree is unrooted to as is required for these tests. The two desert lineages, Dipodomys spectabilis and Chaetodipus baileyi have been marked with #1 to indicate them as foreground branches to be assigned a different rate than the rest of the tree. D_spec = Dipodomys spectabilis, C_bail = Chaetodipus baileyi, H_desm = Heteromys desmarestianus, M_musc = Mus musculus.</t>
  </si>
  <si>
    <t>Kidney</t>
  </si>
  <si>
    <t>Kangaroo Rat</t>
  </si>
  <si>
    <t>desert rodent</t>
  </si>
  <si>
    <t>differential expression</t>
  </si>
  <si>
    <t>Dipodomys spectabilis</t>
  </si>
  <si>
    <t>Chaetodipus baileyi</t>
  </si>
  <si>
    <t>Heteromys desmarestianus</t>
  </si>
  <si>
    <t>Portal Arizona</t>
  </si>
  <si>
    <t>La Selva Biological Station Puerto Viejo Costa Rica</t>
  </si>
  <si>
    <t>2014-04-18T16:51:33Z</t>
  </si>
  <si>
    <t>2014-04-24T18:13:52Z</t>
  </si>
  <si>
    <t>Made available in DSpace on 2014-04-18T16:51:33Z (GMT). No. of bitstreams: 1 COI_tree_unrooted_marked.newick: 40 bytes, checksum: c37e55b3524565576954c8f9fc20645c (MD5)</t>
  </si>
  <si>
    <t>http://dx.doi.org/10.5061/dryad.ts98d</t>
  </si>
  <si>
    <t>00837-metadata.xml</t>
  </si>
  <si>
    <t>Jaatinen, Kim</t>
  </si>
  <si>
    <t>Jaari, Sonja</t>
  </si>
  <si>
    <t>O'Hara, Robert</t>
  </si>
  <si>
    <t>√ñst, Markus</t>
  </si>
  <si>
    <t>Meril√§, Juha</t>
  </si>
  <si>
    <t>2010-06-02T11:41:25Z</t>
  </si>
  <si>
    <t>Data from: Relatedness and spatial proximity as determinants of host-parasite interactions in the brood parasitic Barrow's goldeneye (Bucephala islandica)</t>
  </si>
  <si>
    <t>http://dx.doi.org/10.5061/dryad.1600</t>
  </si>
  <si>
    <t>Recent studies which have found evidence for kin-biased egg donation have sparked interest in re-assessing the parasitic nature of conspecific brood parasitism (CBP). Since host-parasite kinship is essential for mutual benefits to arise from CBP, we explored the role of relatedness in determining the behaviour of conspecific nest parasites and their hosts in nesting female Barrow's goldeneyes (Bucephala islandica), a duck in which CBP is common. The results revealed that the amount of parasitism increased with host-parasite relatedness, the effect of which was independent of geographic proximity of host and parasite nests. Proximity per se was also positively associated with the amount of parasitism. Furthermore, while hosts appeared to reduce their clutch size as a response to the presence of parasitic eggs, the magnitude of host clutch reduction also tended to increase with increasing relatedness to the parasite. Hence, our results indicate that both relatedness and spatial proximity are important determinants of CBP, and that host clutch reduction may be an adaptation to nest parasitism, modulated by host-parasite relatedness. Taken together, the results provide a demonstration that relatedness influences host and parasite behaviour in Barrow's goldeneyes, resulting in kin-biased egg donation.</t>
  </si>
  <si>
    <t>Animal Mating/Breeding Systems</t>
  </si>
  <si>
    <t>Birds</t>
  </si>
  <si>
    <t>Host Parasite Interactions</t>
  </si>
  <si>
    <t>Bucephala islandica</t>
  </si>
  <si>
    <t>Riske Creek</t>
  </si>
  <si>
    <t>British Columbia</t>
  </si>
  <si>
    <t>http://dx.doi.org/10.1111/j.1365-294X.2009.04223.x</t>
  </si>
  <si>
    <t>http://dx.doi.org/10.5061/dryad.1600/1</t>
  </si>
  <si>
    <t>http://dx.doi.org/10.5061/dryad.1600/2</t>
  </si>
  <si>
    <t>http://dx.doi.org/10.5061/dryad.1600/3</t>
  </si>
  <si>
    <t>http://dx.doi.org/10.5061/dryad.1600/4</t>
  </si>
  <si>
    <t>http://dx.doi.org/10.5061/dryad.1600/5</t>
  </si>
  <si>
    <t>00838-metadata.xml</t>
  </si>
  <si>
    <t>Goicoechea, Noemi</t>
  </si>
  <si>
    <t>Padial, Jose M.</t>
  </si>
  <si>
    <t>Chaparro, Juan C.</t>
  </si>
  <si>
    <t>Castroviejo-Fisher, Santiago</t>
  </si>
  <si>
    <t>De la Riva, Ignacio</t>
  </si>
  <si>
    <t>2013-02-07T16:01:32Z</t>
  </si>
  <si>
    <t>Data from: Molecular phylogenetics, species diversity, and biogeography of the Andean lizards Proctoporus (Squamata: Gymnophthalmidae)</t>
  </si>
  <si>
    <t>http://dx.doi.org/10.5061/dryad.364j2</t>
  </si>
  <si>
    <t>The family Gymnophthalmidae comprises ca. 220 described species of Neotropical lizards distributed from southern Mexico to Argentina. It includes 36 genera, among them Proctoporus, which contains six currently recognized species occurring across the yungas forests and wet montane grasslands of the Amazonian versant of the Andes from central Peru to central Bolivia. Here, we investigate the phylogenetic relationships and species limits of Proctoporus and closely related taxa by analyzing 2121 base pairs of mitochondrial (12S, 16S, and ND4) and nuclear (c-mos) genes. Our taxon sampling of 92 terminals includes all currently recognized species of Proctoporus and 15 additional species representing the most closely related groups to the genus. Maximum parsimony, maximum likelihood and Bayesian phylogenetic analyses recovered a congruent, fully resolved, and strongly supported hypothesis of relationships that challenges previous phylogenetic hypotheses and classifications, and biogeographic scenarios. Our main results are: (i) discovery of a strongly supported clade that includes all species of Proctoporus and within which are nested the monotypic Opipeuter xestus (a genus that we consider a junior synonym of Proctoporus), and two species of Euspondylus, that are therefore transferred to Proctoporus; (ii) the paraphyly of Proctoporus bolivianus with respect to P. subsolanus, which is proposed as a junior synonym of P. bolivianus; (iii) the detection of seven divergent and reciprocally monophyletic lineages (five of them previously assigned to P. bolivianus) that are considered confirmed candidate species, which implies that more candidate species are awaiting formal description and naming than currently recognized species in the genus; (iv) rejection of the hypothesis that Proctoporus diversified following a south to north pattern parallel to the elevation of the Andes; (v) species diversity in Proctoporus is the result of in situ diversification through vicariance in the grasslands of the high Andes, with at least five dispersals contributing to montane forest species.</t>
  </si>
  <si>
    <t>Molecular phylogenetics</t>
  </si>
  <si>
    <t>lizards</t>
  </si>
  <si>
    <t>Gymnophthalmidae</t>
  </si>
  <si>
    <t>Proctoporus</t>
  </si>
  <si>
    <t>Opipeuter xestus</t>
  </si>
  <si>
    <t>Euspondylus</t>
  </si>
  <si>
    <t>P. bolivianus</t>
  </si>
  <si>
    <t>South America</t>
  </si>
  <si>
    <t>http://dx.doi.org/10.1016/j.ympev.2012.08.017</t>
  </si>
  <si>
    <t>http://dx.doi.org/10.5061/dryad.364j2/1</t>
  </si>
  <si>
    <t>http://dx.doi.org/10.5061/dryad.364j2/2</t>
  </si>
  <si>
    <t>http://dx.doi.org/10.5061/dryad.364j2/3</t>
  </si>
  <si>
    <t>http://dx.doi.org/10.5061/dryad.364j2/4</t>
  </si>
  <si>
    <t>00839-metadata.xml</t>
  </si>
  <si>
    <t>Perez, Guillermo</t>
  </si>
  <si>
    <t>Slippers, Bernard</t>
  </si>
  <si>
    <t>Wingfield, Michael J,</t>
  </si>
  <si>
    <t>Wingfield, Brenda D.</t>
  </si>
  <si>
    <t>Carnegie, Angus J.</t>
  </si>
  <si>
    <t>Burgess, Treena I.</t>
  </si>
  <si>
    <t>2012-06-22T16:35:48Z</t>
  </si>
  <si>
    <t>Data from: Cryptic species, native populations and biological invasions by a eucalypt forest pathogen</t>
  </si>
  <si>
    <t>http://dx.doi.org/10.5061/dryad.541v5</t>
  </si>
  <si>
    <t>Human associated introduction of pathogens and consequent invasions are very evident in areas where no related organisms existed before. In areas where related but distinct populations or closely related cryptic species already exist, the invasion process is much harder to unravel. In this study, the population structure of the Eucalyptus leaf pathogen Teratosphaeria nubilosa was studied within its native range in Australia, including both commercial plantations and native forests. A collection of 521 isolates from across its distribution was characterized using eight microsatellite loci, resulting in 112 multilocus haplotypes (MLH). Multivariate and Bayesian analyses of the population conducted in STRUCTURE revealed three genetically isolated groups (A, B and C), with no evidence for recombination or hybridization among groups, even when they co-occur in the same plantation. DNA sequence data of the ITS (n=32), Œ≤-tubulin (n=32) and 27 anonymous loci (n=16) were consistent with microsatellite data in suggesting that T. nubilosa should be considered as a species complex. Patterns of genetic diversity provided evidence of biological invasions by the pathogen within Australia in the states of Western Australia and New South Wales, and helped unravel the pattern of invasion beyond Australia into New Zealand, Brazil and Uruguay. No significant genetic differences in pathogen populations collected in native forests and commercial plantations were observed. This emphasizes the importance of sanitation in the acquisition of nursery stock for the establishment of commercial plantations.</t>
  </si>
  <si>
    <t>Contemporary Evolution</t>
  </si>
  <si>
    <t>Speciation</t>
  </si>
  <si>
    <t>Teratosphaeria nubilosa</t>
  </si>
  <si>
    <t>Fungi</t>
  </si>
  <si>
    <t>http://dx.doi.org/10.1111/j.1365-294X.2012.05714.x</t>
  </si>
  <si>
    <t>http://dx.doi.org/10.5061/dryad.541v5/1</t>
  </si>
  <si>
    <t>http://dx.doi.org/10.5061/dryad.541v5/2</t>
  </si>
  <si>
    <t>00840-metadata.xml</t>
  </si>
  <si>
    <t>Addison, Owen</t>
  </si>
  <si>
    <t>Davenport, Alison J.</t>
  </si>
  <si>
    <t>Newport, Robert J.</t>
  </si>
  <si>
    <t>Kalra, Sonam</t>
  </si>
  <si>
    <t>Monir, Mehdi</t>
  </si>
  <si>
    <t>Mosselmans, Frederick J. F. W.</t>
  </si>
  <si>
    <t>Proops, David</t>
  </si>
  <si>
    <t>Martin, Richard A.</t>
  </si>
  <si>
    <t>Figure 5 map data</t>
  </si>
  <si>
    <t>http://dx.doi.org/10.5061/dryad.r5rh1/3</t>
  </si>
  <si>
    <t>Titanium</t>
  </si>
  <si>
    <t>crevice corrosion</t>
  </si>
  <si>
    <t>microfocus spectroscopy</t>
  </si>
  <si>
    <t>2012-10-15T17:03:05Z</t>
  </si>
  <si>
    <t>Made available in DSpace on 2012-10-15T17:03:05Z (GMT). No. of bitstreams: 2 Figure 5 map data.opj: 101040 bytes, checksum: 04e2fa4aa9ecb417497caf57e2e2542d (MD5) README.txt: 704 bytes, checksum: 0946fbe495b1e52566b0fb931c3d2f80 (MD5)</t>
  </si>
  <si>
    <t>http://dx.doi.org/10.5061/dryad.r5rh1</t>
  </si>
  <si>
    <t>00841-metadata.xml</t>
  </si>
  <si>
    <t>Danner, Raymond M.</t>
  </si>
  <si>
    <t>Greenberg, Russell S.</t>
  </si>
  <si>
    <t>Danner, Julie E.</t>
  </si>
  <si>
    <t>Walters, Jeffrey R.</t>
  </si>
  <si>
    <t>2014-08-06T16:15:04Z</t>
  </si>
  <si>
    <t>Data from: Winter food limits timing of pre-alternate molt in a short-distance migratory bird</t>
  </si>
  <si>
    <t>http://dx.doi.org/10.5061/dryad.8t581</t>
  </si>
  <si>
    <t>1. Molt is critical for fitness for many organisms for several reasons: it allows growth and maintains the function of the integument for protection, thermoregulation and communication. 2. Feather molt in birds is costly and therefore typically does not overlap with migration or reproduction. In spring, the rapid succession of pre-alternate molt, migration (if a migrant), and breeding suggests that timing of molt could constrain the initiation of breeding. A tradeoff between time spent molting and breeding might also limit molt quality. 3. The proximate basis for the timing of pre-alternate molt initiation is not well known, though it typically occurs during a resource poor time of year. Food limitation combined with fitness consequences of molting earlier suggests that plasticity in timing of pre-alternate molt in response to food abundance should be advantageous. 4. We experimentally tested, for the first time, if food abundance influences the timing of molt in the wild. We conducted a controlled food supplementation experiment on free-living swamp sparrows (Melospiza georgiana) preceding and during the time of natural pre-alternate molt (January‚ÄìMarch 2009, 2010). 5. Supplemented birds began molting the body, face, and crown earlier than control birds (11, 14, and 8 days earlier, respectively) indicating that food abundance limits the initiation of molt. Along with interannual variation, these results indicate that photoperiod is not the sole cue for initiation of molt. 6. Both control and supplemented birds molted in sequence, starting with the body, followed by the crown 9 days later, and the face 11 days after the body. The presence of a sequence further suggests energetic limitation of molt or possibly a strategy to molt specific regions first to ensure completion or at an optimal time. 7. This study provides novel experimental evidence that food abundance can: i) limit pre-alternate molt timing and ii) limit molt timing in the wild. Food limitation of molt timing could allow earlier breeding or production of higher quality feathers, and thus cascade through other life history stages and affect reproductive success. These results indicate that food availability is a cue for molt initiation, possibly acting secondarily to photostimulation.</t>
  </si>
  <si>
    <t>feather molt</t>
  </si>
  <si>
    <t>molt timing</t>
  </si>
  <si>
    <t>molt sequence</t>
  </si>
  <si>
    <t>food-limitation</t>
  </si>
  <si>
    <t>carry-over effects</t>
  </si>
  <si>
    <t>Melospiza georgiana</t>
  </si>
  <si>
    <t>Coastal North Carolina</t>
  </si>
  <si>
    <t>Hyde County</t>
  </si>
  <si>
    <t>http://dx.doi.org/10.1111/1365-2435.12322</t>
  </si>
  <si>
    <t>http://dx.doi.org/10.5061/dryad.8t581/1</t>
  </si>
  <si>
    <t>00842-metadata.xml</t>
  </si>
  <si>
    <t>Andujar, Carmelo</t>
  </si>
  <si>
    <t>Arribas, Paula</t>
  </si>
  <si>
    <t>Ruzicka, Filip</t>
  </si>
  <si>
    <t>Crampton-Platt, Alex</t>
  </si>
  <si>
    <t>Timmermans, Martijn</t>
  </si>
  <si>
    <t>Vogler, Alfried</t>
  </si>
  <si>
    <t>#8. Phylogenetic_tree_in Figure_S2_Andujar_et_al. 2015</t>
  </si>
  <si>
    <t>http://dx.doi.org/10.5061/dryad.f61bp/8</t>
  </si>
  <si>
    <t>Phylogenetic tree in figure S3 in Andujar et al. 2015 Mol. Ecol.: Maximum likelihood phylogenetic tree including all reference mitogenomes (named in black), contigs in the 3KB dataset (green), contigs in BC dataset (blue) and Sanger cox1 barcodes (red). A backbone tree was obtained on the 3KB dataset including references using Phylobayes and BEAST software and subsequently metagenomic contigs from the BC dataset and the Sanger cox1 barcodes were added using a backbone tree approach in RAxML.</t>
  </si>
  <si>
    <t>NGS</t>
  </si>
  <si>
    <t>Genome skimming</t>
  </si>
  <si>
    <t>phylogenetic community structure</t>
  </si>
  <si>
    <t>beta diversity</t>
  </si>
  <si>
    <t>soil biodiversity</t>
  </si>
  <si>
    <t>South Spain</t>
  </si>
  <si>
    <t>2015-04-09T15:55:50Z</t>
  </si>
  <si>
    <t>Made available in DSpace on 2015-04-09T15:55:50Z (GMT). No. of bitstreams: 1 #8. Phylogenetic_tree_in Figure_S3_Andujar_et_al. 2015.tree: 211428 bytes, checksum: a978374ef2dba32b5d3ef8e7cc870ec9 (MD5)</t>
  </si>
  <si>
    <t>http://dx.doi.org/10.5061/dryad.f61bp</t>
  </si>
  <si>
    <t>00843-metadata.xml</t>
  </si>
  <si>
    <t>ACEVEDO, MIGUEL A.</t>
  </si>
  <si>
    <t>VILLANUEVA-RIVERA, LUIS J.</t>
  </si>
  <si>
    <t>Site03-01</t>
  </si>
  <si>
    <t>http://dx.doi.org/10.5061/dryad.g4n13/7</t>
  </si>
  <si>
    <t>Eleutherodactylus</t>
  </si>
  <si>
    <t>Bioacoustics</t>
  </si>
  <si>
    <t>amphibians</t>
  </si>
  <si>
    <t>ADRS</t>
  </si>
  <si>
    <t>Automated Digital Recording System</t>
  </si>
  <si>
    <t>birds</t>
  </si>
  <si>
    <t>monitoring methods</t>
  </si>
  <si>
    <t>Puerto Rico</t>
  </si>
  <si>
    <t>Coereba flaveola</t>
  </si>
  <si>
    <t>Vireo altiloquus</t>
  </si>
  <si>
    <t>Columbina passerina</t>
  </si>
  <si>
    <t>Tyrannus dominicensis</t>
  </si>
  <si>
    <t>Quiscalus niger</t>
  </si>
  <si>
    <t>Butorides virescens</t>
  </si>
  <si>
    <t>Coccyzus minor</t>
  </si>
  <si>
    <t>Myiarchus antillarum</t>
  </si>
  <si>
    <t>Melanerpes portoricensis</t>
  </si>
  <si>
    <t>Turdus plumbeus</t>
  </si>
  <si>
    <t>Molothrus bonariensis</t>
  </si>
  <si>
    <t>Crotophaga ani</t>
  </si>
  <si>
    <t>Zenaida asiatica</t>
  </si>
  <si>
    <t>Zenaida aurita</t>
  </si>
  <si>
    <t>Estrilda melpoda</t>
  </si>
  <si>
    <t>Patagioneas leucocephala</t>
  </si>
  <si>
    <t>Spindalis portoricensis</t>
  </si>
  <si>
    <t>Buteo jamaicensis</t>
  </si>
  <si>
    <t>Dendroica petechia</t>
  </si>
  <si>
    <t>Bufo marinus</t>
  </si>
  <si>
    <t>Eleutherodactylus coqui</t>
  </si>
  <si>
    <t>Rana grylio</t>
  </si>
  <si>
    <t>Leptodactylus albilabris</t>
  </si>
  <si>
    <t>Eleutherodactylus antillensis</t>
  </si>
  <si>
    <t>Sabana Seca</t>
  </si>
  <si>
    <t>Toa Baja</t>
  </si>
  <si>
    <t>Pterocarpus forest</t>
  </si>
  <si>
    <t>2013-01-24T20:02:11Z</t>
  </si>
  <si>
    <t>Made available in DSpace on 2013-01-24T20:02:11Z (GMT). No. of bitstreams: 2 README.txt: 1413 bytes, checksum: c522ae2bcf4398b12e4580dd1cb9ef42 (MD5) Site03-01.zip: 258996601 bytes, checksum: ce6fba1301b89f9716a8916922342b21 (MD5)</t>
  </si>
  <si>
    <t>http://dx.doi.org/10.5061/dryad.g4n13</t>
  </si>
  <si>
    <t>00844-metadata.xml</t>
  </si>
  <si>
    <t>Tsagkogeorga, Georgia</t>
  </si>
  <si>
    <t>Turon, Xavier</t>
  </si>
  <si>
    <t>Hopcroft, Russell R.</t>
  </si>
  <si>
    <t>Tilak, Marie-Ka</t>
  </si>
  <si>
    <t>Feldstein, Tamar</t>
  </si>
  <si>
    <t>Shenkar, Noa</t>
  </si>
  <si>
    <t>Loya, Yossi</t>
  </si>
  <si>
    <t>Huchon, Doroth√©e</t>
  </si>
  <si>
    <t>Douzery, Emmanuel J. P.</t>
  </si>
  <si>
    <t>Delsuc, Fr√©d√©ric</t>
  </si>
  <si>
    <t>Tsagkogeorga-BMCEvolBiol2010-Tunicata_18S_110taxa</t>
  </si>
  <si>
    <t>http://dx.doi.org/10.5061/dryad.8333/3</t>
  </si>
  <si>
    <t>Secondary structure-based 18S rRNA alignment for 110 taxa</t>
  </si>
  <si>
    <t>Urochordates</t>
  </si>
  <si>
    <t>Tunicates</t>
  </si>
  <si>
    <t>18S rRNA</t>
  </si>
  <si>
    <t>Molecular phylogeny</t>
  </si>
  <si>
    <t>Evolutionary rate</t>
  </si>
  <si>
    <t>Secondary structure</t>
  </si>
  <si>
    <t>Mixture models</t>
  </si>
  <si>
    <t>Tunicata</t>
  </si>
  <si>
    <t>Urochordata</t>
  </si>
  <si>
    <t>Aplousobranchia</t>
  </si>
  <si>
    <t>Worldwide</t>
  </si>
  <si>
    <t>2011-01-14T17:04:41Z</t>
  </si>
  <si>
    <t>Made available in DSpace on 2011-01-14T17:04:41Z (GMT). No. of bitstreams: 1 Tsagkogeorga-BMCEvolBiol2010-Tunicata_18S_110taxa.nex: 256958 bytes, checksum: 5d0ce252a00c00786735c6658b5ebb41 (MD5)</t>
  </si>
  <si>
    <t>http://dx.doi.org/10.5061/dryad.8333</t>
  </si>
  <si>
    <t>00845-metadata.xml</t>
  </si>
  <si>
    <t>Bataille, Arnaud</t>
  </si>
  <si>
    <t>Cunningham, Andrew</t>
  </si>
  <si>
    <t>Cedeno, Virna</t>
  </si>
  <si>
    <t>Cruz, Marilyn</t>
  </si>
  <si>
    <t>Goodman, Simon</t>
  </si>
  <si>
    <t>2010-09-27T14:46:03Z</t>
  </si>
  <si>
    <t>Data from: Seasonal effects and fine-scale population dynamics of Aedes taeniorhynchus, a major disease vector in the Galapagos Islands</t>
  </si>
  <si>
    <t>http://dx.doi.org/10.5061/dryad.2013</t>
  </si>
  <si>
    <t>mosquito</t>
  </si>
  <si>
    <t>Population Dynamics</t>
  </si>
  <si>
    <t>selection</t>
  </si>
  <si>
    <t>Aedes taeniorhynchus</t>
  </si>
  <si>
    <t>Galapagos Islands</t>
  </si>
  <si>
    <t>Santa Cruz Island</t>
  </si>
  <si>
    <t>http://dx.doi.org/10.1111/j.1365-294X.2010.04843.x</t>
  </si>
  <si>
    <t>http://dx.doi.org/10.5061/dryad.2013/1</t>
  </si>
  <si>
    <t>00846-metadata.xml</t>
  </si>
  <si>
    <t>Del Rio, Eduardo S.L.</t>
  </si>
  <si>
    <t>Oliveira, Leonardo C.</t>
  </si>
  <si>
    <t>2015-03-21T15:41:47Z</t>
  </si>
  <si>
    <t>Data from: On the Helmert-blocking Technique: its acceleration by Block Choleski decomposition and formulae to insert observations into an adjusted network</t>
  </si>
  <si>
    <t>http://dx.doi.org/10.5061/dryad.t23n3</t>
  </si>
  <si>
    <t>The Helmert-blocking (HB) technique is a common approach to adjust large geodetic networks like Europeans and Brazilians. The technique is based upon a division of the network into partial networks called blocks. This way, the global network adjustment can be done by manipulating these blocks. Here we show alternatives to solve the block system that arises from the application of the technique. We show an alternative that optimizes its implementation as the elapsed processing time is decreased by about 33%. We also show that to insert observations into an adjusted network it is not necessary to readjust the whole network. We show the formulae to insert new observations into an adjusted network that are more efficient than simply readjusting the whole new network.</t>
  </si>
  <si>
    <t>Large geodetic networks</t>
  </si>
  <si>
    <t>Block system</t>
  </si>
  <si>
    <t>Helmert-blocking</t>
  </si>
  <si>
    <t>Block Choleski decomposition</t>
  </si>
  <si>
    <t>Insertion of new observations</t>
  </si>
  <si>
    <t>http://dx.doi.org/10.5061/dryad.t23n3/1</t>
  </si>
  <si>
    <t>00847-metadata.xml</t>
  </si>
  <si>
    <t>Deng, Li</t>
  </si>
  <si>
    <t>Ignacio-Espinoza, J. Cesar</t>
  </si>
  <si>
    <t>Gregory, Ann C.</t>
  </si>
  <si>
    <t>Poulos, Bonnie T.</t>
  </si>
  <si>
    <t>Weitz, Joshua S.</t>
  </si>
  <si>
    <t>Hugenholtz, Philip</t>
  </si>
  <si>
    <t>Sullivan, Matthew B.</t>
  </si>
  <si>
    <t>Viral Tagged Metagenome 454</t>
  </si>
  <si>
    <t>http://dx.doi.org/10.5061/dryad.gr3ks/3</t>
  </si>
  <si>
    <t>This is identical to VT_MG.fna as it appears in CAM_P_0001068 in camera.</t>
  </si>
  <si>
    <t>Synechococcus</t>
  </si>
  <si>
    <t>Monterrey Bay</t>
  </si>
  <si>
    <t>2014-07-14T13:16:49Z</t>
  </si>
  <si>
    <t>Step: dryadAcceptEditReject - action:dryadAcceptEditRejectAction Entered publication blackout by Christine Mayo(christine.mayo@unc.edu) on 2014-04-16T17:55:29Z (GMT)</t>
  </si>
  <si>
    <t>Step: dryadAcceptEditReject - action:dryadAcceptEditRejectAction Entered publication blackout by Erin Clary(erin.dryad@gmail.com) on 2014-05-02T20:51:01Z (GMT)</t>
  </si>
  <si>
    <t>Made available in DSpace on 2014-07-14T13:16:49Z (GMT). No. of bitstreams: 1 VT_MG.fna: 40104417 bytes, checksum: 39e5a1546d62148115d9ef5466b7fe0c (MD5)</t>
  </si>
  <si>
    <t>http://dx.doi.org/10.5061/dryad.gr3ks</t>
  </si>
  <si>
    <t>00848-metadata.xml</t>
  </si>
  <si>
    <t>Young, Nelson D.</t>
  </si>
  <si>
    <t>Bh4</t>
  </si>
  <si>
    <t>http://dx.doi.org/10.5061/dryad.566h9/22</t>
  </si>
  <si>
    <t>2015-05-29T14:28:44Z</t>
  </si>
  <si>
    <t>Made available in DSpace on 2015-05-29T14:28:44Z (GMT). No. of bitstreams: 1 Bh4.fas: 2163 bytes, checksum: d6a9dc9e0980dd0319f7266a7d90d4b6 (MD5)</t>
  </si>
  <si>
    <t>00849-metadata.xml</t>
  </si>
  <si>
    <t>Hasselman, Daniel J.</t>
  </si>
  <si>
    <t>Argo, Emily E.</t>
  </si>
  <si>
    <t>McBride, Meghan C.</t>
  </si>
  <si>
    <t>Bentzen, Paul</t>
  </si>
  <si>
    <t>Schultz, Thomas F.</t>
  </si>
  <si>
    <t>Perez-Umphrey, Anna A.</t>
  </si>
  <si>
    <t>Palkovacs, Eric P.</t>
  </si>
  <si>
    <t>2014-01-24T17:11:56Z</t>
  </si>
  <si>
    <t>Data from: Human disturbance causes the formation of a hybrid swarm between two naturally sympatric fish species</t>
  </si>
  <si>
    <t>http://dx.doi.org/10.5061/dryad.ft48k</t>
  </si>
  <si>
    <t>Most evidence for hybrid swarm formation stemming from anthropogenic habitat disturbance comes from the breakdown of reproductive isolation between incipient species, or introgression between allopatric species following secondary contact. Human impacts on hybridization between divergent species that naturally occur in sympatry has received considerably less attention. Theory predicts that reinforcement should act to preserve reproductive isolation under such circumstances, potentially making reproductive barriers resistant to human habitat alteration. Using 15 microsatellites we examined hybridization between sympatric populations of alewife (Alosa pseudoharengus) and blueback herring (A. aestivalis) to test whether the frequency of hybridization and pattern of introgression have been impacted by the construction of a dam that isolated formerly anadromous populations of both species in a landlocked freshwater reservoir. The frequency of hybridization and pattern of introgression differed markedly between anadromous and landlocked populations. The range-wide frequency of hybridization among anadromous populations was generally 0-8%, whereas all landlocked individuals were hybrids. Although neutral introgression was observed among anadromous hybrids, directional introgression leading to increased prevalence of alewife genotypes was detected among landlocked hybrids. We demonstrate that habitat alteration can lead to hybrid swarm formation between divergent species that naturally occur sympatrically, and provide empirical evidence that reinforcement does not always sustain reproductive isolation under such circumstances.</t>
  </si>
  <si>
    <t>hybrid swarm</t>
  </si>
  <si>
    <t>anadromous</t>
  </si>
  <si>
    <t>landlocked</t>
  </si>
  <si>
    <t>Alosa pseudoharengus</t>
  </si>
  <si>
    <t>Alosa aestivalis</t>
  </si>
  <si>
    <t>Atlantic coast of North America</t>
  </si>
  <si>
    <t>http://dx.doi.org/10.1111/mec.12674</t>
  </si>
  <si>
    <t>http://dx.doi.org/10.5061/dryad.ft48k/2</t>
  </si>
  <si>
    <t>http://dx.doi.org/10.5061/dryad.ft48k/3</t>
  </si>
  <si>
    <t>http://dx.doi.org/10.5061/dryad.ft48k/4</t>
  </si>
  <si>
    <t>http://dx.doi.org/10.5061/dryad.ft48k/5</t>
  </si>
  <si>
    <t>http://dx.doi.org/10.5061/dryad.ft48k/6</t>
  </si>
  <si>
    <t>00850-metadata.xml</t>
  </si>
  <si>
    <t>Rohr, Rudolf Philippe</t>
  </si>
  <si>
    <t>Bascompte, Jordi</t>
  </si>
  <si>
    <t>Network data</t>
  </si>
  <si>
    <t>http://dx.doi.org/10.5061/dryad.5m0m5/1</t>
  </si>
  <si>
    <t>Food web</t>
  </si>
  <si>
    <t>2014-06-25T15:09:00Z</t>
  </si>
  <si>
    <t>2014-10-30T16:35:22Z</t>
  </si>
  <si>
    <t>Made available in DSpace on 2014-06-25T15:09:00Z (GMT). No. of bitstreams: 2 data.zip: 75760 bytes, checksum: 79a67fa10319961705cd8798ba0077da (MD5) README: 795 bytes, checksum: 3d6b9b54f3ac5a6a95b4f068f43bbd0b (MD5)</t>
  </si>
  <si>
    <t>http://dx.doi.org/10.5061/dryad.5m0m5</t>
  </si>
  <si>
    <t>00851-metadata.xml</t>
  </si>
  <si>
    <t>Yasuhara, Moriaki</t>
  </si>
  <si>
    <t>Hunt, Gene</t>
  </si>
  <si>
    <t>Okahashi, Hisayo</t>
  </si>
  <si>
    <t>Brand√£o, Somone, N.</t>
  </si>
  <si>
    <t>Fig. 36</t>
  </si>
  <si>
    <t>http://dx.doi.org/10.5061/dryad.rd234/31</t>
  </si>
  <si>
    <t>High-resolution Fig. 36</t>
  </si>
  <si>
    <t>Deep sea</t>
  </si>
  <si>
    <t>Taxonomy</t>
  </si>
  <si>
    <t>Ostracoda</t>
  </si>
  <si>
    <t>Cretaceous</t>
  </si>
  <si>
    <t>2015-08-19T19:39:25Z</t>
  </si>
  <si>
    <t>Step: dryadAcceptEditReject - action:dryadAcceptEditRejectAction Entered publication blackout by Jasmine Clark(jasmineclark.dryad@gmail.com) on 2015-04-02T16:28:36Z (GMT)</t>
  </si>
  <si>
    <t>Made available in DSpace on 2015-08-19T19:39:25Z (GMT). No. of bitstreams: 1 Yasuhara_Fig36_internal.tif: 8223711 bytes, checksum: f90d5807085bf801f7e6f6d8d5dde43b (MD5)</t>
  </si>
  <si>
    <t>http://dx.doi.org/10.5061/dryad.rd234</t>
  </si>
  <si>
    <t>00852-metadata.xml</t>
  </si>
  <si>
    <t>Windisch, Heidrun S.</t>
  </si>
  <si>
    <t>Frickenhaus, Stephan</t>
  </si>
  <si>
    <t>John, Uwe</t>
  </si>
  <si>
    <t>Knust, Rainer</t>
  </si>
  <si>
    <t>P√∂rtner, Hans-Otto</t>
  </si>
  <si>
    <t>Lucassen, Magnus</t>
  </si>
  <si>
    <t>Pb_nr_annotated_Blast2GO</t>
  </si>
  <si>
    <t>http://dx.doi.org/10.5061/dryad.40rk0/2</t>
  </si>
  <si>
    <t>This file contains sequence annotations from the nr-database of all represented transcripts on the array. The file can be loaded using the open source software Blast2GO. (http://www.blast2go.com/b2ghome)</t>
  </si>
  <si>
    <t>cold-adaptation</t>
  </si>
  <si>
    <t>gene regulation</t>
  </si>
  <si>
    <t>chronic thermal exposure</t>
  </si>
  <si>
    <t>cDNA library</t>
  </si>
  <si>
    <t>ESTs</t>
  </si>
  <si>
    <t>microarray</t>
  </si>
  <si>
    <t>Pachycara brachycephalum</t>
  </si>
  <si>
    <t>Antarctic Peninsula</t>
  </si>
  <si>
    <t>2014-06-03T18:01:54Z</t>
  </si>
  <si>
    <t>2014-06-06T16:45:22Z</t>
  </si>
  <si>
    <t>Made available in DSpace on 2014-06-03T18:01:54Z (GMT). No. of bitstreams: 1 Pb_nr_annotated_Blast2GO.dat: 24301916 bytes, checksum: ee3f8838d55888c2ce68e7203c1d3894 (MD5)</t>
  </si>
  <si>
    <t>http://dx.doi.org/10.5061/dryad.40rk0</t>
  </si>
  <si>
    <t>00853-metadata.xml</t>
  </si>
  <si>
    <t>Hinks, Amy Elizabeth</t>
  </si>
  <si>
    <t>Cole, Ella Frances</t>
  </si>
  <si>
    <t>Daniels, Katherine J.</t>
  </si>
  <si>
    <t>Wilkin, Teddy A.</t>
  </si>
  <si>
    <t>Nakagawa, Shinichi</t>
  </si>
  <si>
    <t>Sheldon, Ben C.</t>
  </si>
  <si>
    <t>2015-01-26T17:41:42Z</t>
  </si>
  <si>
    <t>Data from: Scale-dependent phenological synchrony between songbirds and their caterpillar food source</t>
  </si>
  <si>
    <t>http://dx.doi.org/10.5061/dryad.n6g3q</t>
  </si>
  <si>
    <t>In seasonal environments, the timing of reproduction has important fitness consequences. Our current understanding of the determinants of reproductive phenology in natural systems is limited because studies often ignore the spatial scale on which animals interact with their environment. When animals use a restricted amount of space and the phenology of resources is spatially variable, selection may favor sensitivity to small-scale environmental variation. Population-level studies of how songbirds track the changing phenology of their food source have been influential in explaining how populations adjust to changing climates but have largely ignored the spatial scale at which phenology varies. We explored whether individual great tits (Parus major) synchronize their breeding with phenological events in their local environment and investigated the spatial scale at which this occurs. We demonstrate marked variation in the timing of food availability, at a spatial scale relevant to individual birds, and that such local variation predicts the breeding phenology of individuals. Using a 45-year data set, we show that measures of vegetation phenology at very local scales are the most important predictors of timing of breeding within years, suggesting that birds can fine-tune their phenology to that of other trophic levels. Knowledge of the determinants of variation in reproductive behavior at different spatial scales is likely to be critical in understanding how selection operates on breeding phenology in natural populations.</t>
  </si>
  <si>
    <t>Climate change</t>
  </si>
  <si>
    <t>Ecology: spatial</t>
  </si>
  <si>
    <t>Interactions: trophic</t>
  </si>
  <si>
    <t>Life history: ecology</t>
  </si>
  <si>
    <t>Phenotypic plasticity</t>
  </si>
  <si>
    <t>Parus major</t>
  </si>
  <si>
    <t>Quercus robur</t>
  </si>
  <si>
    <t>Operophtera brumata</t>
  </si>
  <si>
    <t>Wytham Woods</t>
  </si>
  <si>
    <t>Oxford</t>
  </si>
  <si>
    <t>51¬∞ 46‚Ä≤ 23.39‚Ä≥ N</t>
  </si>
  <si>
    <t>1¬∞ 18‚Ä≤ 46.74‚Ä≥ W</t>
  </si>
  <si>
    <t>20th century</t>
  </si>
  <si>
    <t>http://dx.doi.org/10.1086/681572</t>
  </si>
  <si>
    <t>http://dx.doi.org/10.5061/dryad.n6g3q/1</t>
  </si>
  <si>
    <t>00854-metadata.xml</t>
  </si>
  <si>
    <t>Martin, Benjamin T.</t>
  </si>
  <si>
    <t>Czesny, Sergiusz</t>
  </si>
  <si>
    <t>Wahl, David H.</t>
  </si>
  <si>
    <t>Grimm, Volker</t>
  </si>
  <si>
    <t>2015-09-02T14:30:30Z</t>
  </si>
  <si>
    <t>Data from: Scale-dependent role of demography and dispersal on the distribution of populations in heterogeneous landscapes</t>
  </si>
  <si>
    <t>http://dx.doi.org/10.5061/dryad.hk2gc</t>
  </si>
  <si>
    <t>Both dispersal and local demographic processes determine a population's distribution among habitats of varying quality, yet most theory, experiments, and field studies have focused on the former. We use a generic model to show how both processes contribute to a population's distribution, and how the relative importance of each mechanism depends on scale. In contrast to studies only considering habitat-dependent dispersal, we show that predictions of ideal free distribution (IFD) theory are relevant even at landscape scales, where the assumptions of IFD theory are violated. This is because scales that inhibit one process, promote the other's ability to drive populations to the IFD. Furthermore, because multiple processes can generate IFDs, the pattern alone does not specify a causal mechanism. This is important because populations with IFDs generated by dispersal or demography respond much differently to shifts in resource distributions.</t>
  </si>
  <si>
    <t>Demography</t>
  </si>
  <si>
    <t>Ideal Free Distribution</t>
  </si>
  <si>
    <t>http://dx.doi.org/10.1111/oik.02345</t>
  </si>
  <si>
    <t>http://dx.doi.org/10.5061/dryad.hk2gc/1</t>
  </si>
  <si>
    <t>00855-metadata.xml</t>
  </si>
  <si>
    <t>Kodama, Sayaka</t>
  </si>
  <si>
    <t>Nunome, Mitsuo</t>
  </si>
  <si>
    <t>Suzuki, Hitoshi</t>
  </si>
  <si>
    <t>Moriwaki, Kazuo</t>
  </si>
  <si>
    <t>2015-01-20T20:50:59Z</t>
  </si>
  <si>
    <t>Data from: Ancient onset of geographic divergence, interpopulation genetic exchange, and natural selection on the Mc1r coat-color gene in the house mouse (Mus musculus) inferred from tandemly arranged nuclear gene markers</t>
  </si>
  <si>
    <t>http://dx.doi.org/10.5061/dryad.kt0s8</t>
  </si>
  <si>
    <t>We examined genetic variation in house mice from India and Pakistan, a predominant part of the predicted homeland of this species and also the territory of the subspecies Mus musculus castaneus (CAS), using a nuclear marker for seven tandemly arranged genes (Fanca‚ÄìSpire2‚ÄìTcf25‚ÄìMc1r‚ÄìDef8‚ÄìAfg3l1‚ÄìDbndd1) and compared them with those previously determined for mice from other parts of Eurasia. Construction of a network with the concatenate sequences yielded three distinct clusters representing the three major subspecies groups: CAS, Mus musculus domesticus (DOM) and Mus musculus musculus (MUS). STRUCTURE analysis provided evidence for further subdivision of CAS into two main haplogroups within the Indian subcontinent. Single-gene networks revealed not only gene-specific architecture for subgrouping in CAS, but also allelic exchange among subspecies. These results suggest the earlier onset of allopatric divergence in the predicted homeland (the Middle East and Indian subcontinent) and subsequent intermittent admixing via gene flow across the CAS haplogroups and among the three subspecies groups. A comparison of the levels of nucleotide diversity among the gene regions revealed a less divergent state in the chromosome region containing Mc1r and its adjacent genes, indicative of a selective sweep, suggesting the involvement of natural selection in the Mc1r allelic variation</t>
  </si>
  <si>
    <t>natural selection</t>
  </si>
  <si>
    <t>coat color variaion</t>
  </si>
  <si>
    <t>Eurasia</t>
  </si>
  <si>
    <t>Pleistocene</t>
  </si>
  <si>
    <t>http://dx.doi.org/10.1111/bij.12471</t>
  </si>
  <si>
    <t>http://dx.doi.org/10.5061/dryad.kt0s8/1</t>
  </si>
  <si>
    <t>http://dx.doi.org/10.5061/dryad.kt0s8/2</t>
  </si>
  <si>
    <t>http://dx.doi.org/10.5061/dryad.kt0s8/3</t>
  </si>
  <si>
    <t>http://dx.doi.org/10.5061/dryad.kt0s8/4</t>
  </si>
  <si>
    <t>http://dx.doi.org/10.5061/dryad.kt0s8/5</t>
  </si>
  <si>
    <t>http://dx.doi.org/10.5061/dryad.kt0s8/6</t>
  </si>
  <si>
    <t>http://dx.doi.org/10.5061/dryad.kt0s8/7</t>
  </si>
  <si>
    <t>http://dx.doi.org/10.5061/dryad.kt0s8/8</t>
  </si>
  <si>
    <t>http://dx.doi.org/10.5061/dryad.kt0s8/9</t>
  </si>
  <si>
    <t>http://dx.doi.org/10.5061/dryad.kt0s8/10</t>
  </si>
  <si>
    <t>http://dx.doi.org/10.5061/dryad.kt0s8/11</t>
  </si>
  <si>
    <t>http://dx.doi.org/10.5061/dryad.kt0s8/12</t>
  </si>
  <si>
    <t>00856-metadata.xml</t>
  </si>
  <si>
    <t>Raynes, Yevgeniy</t>
  </si>
  <si>
    <t>Halstead, Angela L.</t>
  </si>
  <si>
    <t>Sniegowski, Paul D.</t>
  </si>
  <si>
    <t>2013-10-25T16:26:19Z</t>
  </si>
  <si>
    <t>Data from: The effect of population bottlenecks on mutation rate evolution in asexual populations</t>
  </si>
  <si>
    <t>http://dx.doi.org/10.5061/dryad.03g17</t>
  </si>
  <si>
    <t>In the absence of recombination, a mutator allele can spread through a population by hitchhiking with beneficial mutations that appear in its genetic background. Theoretical studies over the past decade have shown that the survival and fixation probability of beneficial mutations can be severely reduced by population size bottlenecks. Here, we use computational modelling and evolution experiments with the yeast S. cerevisiae to examine whether population bottlenecks can affect mutator dynamics in adapting asexual populations. In simulation, we show that population bottlenecks can inhibit mutator hitchhiking with beneficial mutations and are most effective at lower beneficial mutation supply rates. We then subjected experimental populations of yeast propagated at the same effective population size to three different bottleneck regimes and observed that the speed of mutator hitchhiking was significantly slower at smaller bottlenecks, consistent with our theoretical expectations. Our results, thus, suggest that bottlenecks can be an important factor in mutation rate evolution and can in certain circumstances act to stabilize or, at least, delay the progressive elevation of mutation rates in asexual populations. Additionally, our findings provide the first experimental support for the theoretically postulated effect of population bottlenecks on beneficial mutations and demonstrate the usefulness of studying mutator frequency dynamics for understanding the underlying dynamics of fitness-affecting mutations.</t>
  </si>
  <si>
    <t>mutation rate</t>
  </si>
  <si>
    <t>hitchhiking</t>
  </si>
  <si>
    <t>population bottlenecks</t>
  </si>
  <si>
    <t>beneficial mutations</t>
  </si>
  <si>
    <t>asexual populations</t>
  </si>
  <si>
    <t>yeast</t>
  </si>
  <si>
    <t>Simulation</t>
  </si>
  <si>
    <t>http://dx.doi.org/10.1111/jeb.12284</t>
  </si>
  <si>
    <t>http://dx.doi.org/10.5061/dryad.03g17/1</t>
  </si>
  <si>
    <t>http://dx.doi.org/10.5061/dryad.03g17/2</t>
  </si>
  <si>
    <t>http://dx.doi.org/10.5061/dryad.03g17/3</t>
  </si>
  <si>
    <t>00857-metadata.xml</t>
  </si>
  <si>
    <t>Debroas, Didier</t>
  </si>
  <si>
    <t>Hugoni, Myl√®ne</t>
  </si>
  <si>
    <t>Domaizon, Isabelle</t>
  </si>
  <si>
    <t>Table1_data</t>
  </si>
  <si>
    <t>http://dx.doi.org/10.5061/dryad.5mv53/2</t>
  </si>
  <si>
    <t>Similarity and phylogenetic indices determined for each phylogenetic units (PUs) presented in the table 1</t>
  </si>
  <si>
    <t>Rare biosphere</t>
  </si>
  <si>
    <t>Protists</t>
  </si>
  <si>
    <t>Activity</t>
  </si>
  <si>
    <t>Lakes</t>
  </si>
  <si>
    <t>Eukaryota</t>
  </si>
  <si>
    <t>45¬∞55‚ÄôN; 2¬∞54‚ÄôE</t>
  </si>
  <si>
    <t>45¬∞44‚ÄôN; 5¬∞51‚ÄôE</t>
  </si>
  <si>
    <t>2015-02-17T18:41:06Z</t>
  </si>
  <si>
    <t>2015-02-17T18:45:56Z</t>
  </si>
  <si>
    <t>Made available in DSpace on 2015-02-17T18:41:06Z (GMT). No. of bitstreams: 1 Table1_data.csv: 41950 bytes, checksum: f471b98c6fdfa8ce7a8ee987ab6f40a8 (MD5)</t>
  </si>
  <si>
    <t>http://dx.doi.org/10.5061/dryad.5mv53</t>
  </si>
  <si>
    <t>00858-metadata.xml</t>
  </si>
  <si>
    <t>Auld, Stuart K. J. R.</t>
  </si>
  <si>
    <t>Penczykowski, Rachel M.</t>
  </si>
  <si>
    <t>Housley Ochs, Jessica</t>
  </si>
  <si>
    <t>Grippi, Dylan C.</t>
  </si>
  <si>
    <t>Hall, Spencer R.</t>
  </si>
  <si>
    <t>Duffy, Meghan A.</t>
  </si>
  <si>
    <t>2013-09-24T17:06:01Z</t>
  </si>
  <si>
    <t>Data from: Variation in costs of parasite resistance among natural host populations</t>
  </si>
  <si>
    <t>http://dx.doi.org/10.5061/dryad.8kr0m</t>
  </si>
  <si>
    <t>Organisms that can resist parasitic infection often have lower fitness in the absence of parasites. These costs of resistance can mediate host evolution during parasite epidemics. For example, large epidemics will select for increased host resistance. In contrast, small epidemics (or no disease) can select for increased host susceptibility when costly resistance allows more susceptible hosts to outcompete their resistant counterparts. Despite their importance for evolution in host populations, costs of resistance (which are also known as resistance trade-offs) have mainly been examined in laboratory-based host-parasite systems. Very few examples come from field-collected hosts. Furthermore, little is known about how resistance trade-offs vary across natural populations. We addressed these gaps using the freshwater crustacean Daphnia dentifera and its natural yeast parasite, Metschnikowia bicuspidata. We found a cost of resistance in two of the five populations we studied ‚Äì those with the most genetic variation in resistance and the smallest epidemics in the previous year. However, yeast epidemics in the current year did not alter slopes of these trade-offs before and after epidemics. In contrast, the no-cost populations showed little variation in resistance, possibly because large yeast epidemics eroded that variation in the previous year. Consequently, our results demonstrate variation in costs of resistance in wild host populations. This variation has important implications for host evolution during epidemics in nature.</t>
  </si>
  <si>
    <t>Trade-offs</t>
  </si>
  <si>
    <t>Life history evolution</t>
  </si>
  <si>
    <t>Daphnia magna</t>
  </si>
  <si>
    <t>Metschnikowia bicuspidata</t>
  </si>
  <si>
    <t>http://dx.doi.org/10.1111/jeb.12243</t>
  </si>
  <si>
    <t>http://dx.doi.org/10.5061/dryad.8kr0m/1</t>
  </si>
  <si>
    <t>00859-metadata.xml</t>
  </si>
  <si>
    <t>Brennan, Adrian C.</t>
  </si>
  <si>
    <t>Hiscock, Simon J.</t>
  </si>
  <si>
    <t>Abbott, Richard J.</t>
  </si>
  <si>
    <t>F2ACcodominantgenotypes</t>
  </si>
  <si>
    <t>http://dx.doi.org/10.5061/dryad.7b56k/1</t>
  </si>
  <si>
    <t>Codominant marker genotypes for an F2 Senecio aethnensis x S. chrysanthemifolius mapping family</t>
  </si>
  <si>
    <t>genetic divergence</t>
  </si>
  <si>
    <t>genetic maps</t>
  </si>
  <si>
    <t>genomic incompatibility</t>
  </si>
  <si>
    <t>hybrid zone</t>
  </si>
  <si>
    <t>intrinsic hybrid barrier</t>
  </si>
  <si>
    <t>transmission ratio distortion</t>
  </si>
  <si>
    <t>Senecio aethnensis</t>
  </si>
  <si>
    <t>Senecio chrysanthemifolius</t>
  </si>
  <si>
    <t>Mount Etna</t>
  </si>
  <si>
    <t>Sicily</t>
  </si>
  <si>
    <t>2014-01-29T20:58:50Z</t>
  </si>
  <si>
    <t>2014-06-25T14:41:23Z</t>
  </si>
  <si>
    <t>Made available in DSpace on 2014-01-29T20:58:50Z (GMT). No. of bitstreams: 1 F2ACcodominantgenotypes.csv: 44273 bytes, checksum: 5be54a94bdb5b5fed7d96a30418200c9 (MD5)</t>
  </si>
  <si>
    <t>http://dx.doi.org/10.5061/dryad.7b56k</t>
  </si>
  <si>
    <t>00860-metadata.xml</t>
  </si>
  <si>
    <t>Cinget, Benjamin</t>
  </si>
  <si>
    <t>de Lafontaine, Guillaume</t>
  </si>
  <si>
    <t>G√©rardi, S√©bastien</t>
  </si>
  <si>
    <t>Bousquet, Jean</t>
  </si>
  <si>
    <t>CCA input file</t>
  </si>
  <si>
    <t>http://dx.doi.org/10.5061/dryad.nk374/3</t>
  </si>
  <si>
    <t>Environmental data for each population was extracted from a shapefile provided in the Canadian EcoAtlas (available at: http://www.data.gc.ca/data/en/dataset/9099a060-77ea-57f6-b1b9-50f9eeef435b)and pollen data were downloaded from the Neotoma Database (http://www.neotomadb.org/). CCA was performed using the Vegan package 2.0 in R 3.0.</t>
  </si>
  <si>
    <t>chloroplast DNA</t>
  </si>
  <si>
    <t>conifers</t>
  </si>
  <si>
    <t>gene flow</t>
  </si>
  <si>
    <t>mitochondrial DNA</t>
  </si>
  <si>
    <t>pollen analysis</t>
  </si>
  <si>
    <t>Abies balsamea</t>
  </si>
  <si>
    <t>Abies lasiocarpa</t>
  </si>
  <si>
    <t>Western North America (Canada and USA)</t>
  </si>
  <si>
    <t>2015-04-09T16:14:47Z</t>
  </si>
  <si>
    <t>Made available in DSpace on 2015-04-09T16:14:47Z (GMT). No. of bitstreams: 1 CCA input file.csv: 3161 bytes, checksum: 74f3ce2e86ebf14116446279dfaae476 (MD5)</t>
  </si>
  <si>
    <t>http://dx.doi.org/10.5061/dryad.nk374</t>
  </si>
  <si>
    <t>00861-metadata.xml</t>
  </si>
  <si>
    <t>Weigert, Anne</t>
  </si>
  <si>
    <t>Helm, Conrad</t>
  </si>
  <si>
    <t>Meyer, Matthias</t>
  </si>
  <si>
    <t>Nickel, Birgit</t>
  </si>
  <si>
    <t>Arendt, Detlev</t>
  </si>
  <si>
    <t>Hausdorf, Bernhard</t>
  </si>
  <si>
    <t>Santos, Scott R.</t>
  </si>
  <si>
    <t>Halanych, Kenneth M.</t>
  </si>
  <si>
    <t>Purschke, G√ºnther</t>
  </si>
  <si>
    <t>Bleidorn, Christoph</t>
  </si>
  <si>
    <t>Struck, Torsten H.</t>
  </si>
  <si>
    <t>Alignment_Dataset_77-1.5</t>
  </si>
  <si>
    <t>http://dx.doi.org/10.5061/dryad.g2qp5/2</t>
  </si>
  <si>
    <t>Alignment of the dataset comprising 77 taxa with MARE Œ±=1.5 applied.</t>
  </si>
  <si>
    <t>Annelid fossils</t>
  </si>
  <si>
    <t>Next Generation Sequencing</t>
  </si>
  <si>
    <t>2014-02-25T16:46:38Z</t>
  </si>
  <si>
    <t>2014-02-28T19:21:04Z</t>
  </si>
  <si>
    <t>Made available in DSpace on 2014-02-25T16:46:38Z (GMT). No. of bitstreams: 1 Dataset_77-1.5.fas: 8309271 bytes, checksum: cc13aa9f41b4ba8ba5f8d594cd2b2875 (MD5)</t>
  </si>
  <si>
    <t>http://dx.doi.org/10.5061/dryad.g2qp5</t>
  </si>
  <si>
    <t>00862-metadata.xml</t>
  </si>
  <si>
    <t>Shokralla, Shadi</t>
  </si>
  <si>
    <t>Porter, Teresita M.</t>
  </si>
  <si>
    <t>Gibson, Joel F.</t>
  </si>
  <si>
    <t>Dobosz, Rafal</t>
  </si>
  <si>
    <t>Janzen, Daniel H.</t>
  </si>
  <si>
    <t>Hallwachs, Winnie</t>
  </si>
  <si>
    <t>Golding, G. Brian</t>
  </si>
  <si>
    <t>Hajibabaei, Mehrdad</t>
  </si>
  <si>
    <t>Plate10-malaise-FC_S10_L001_R1_001.fastq</t>
  </si>
  <si>
    <t>http://dx.doi.org/10.5061/dryad.j897m/39</t>
  </si>
  <si>
    <t>Next generation sequencing</t>
  </si>
  <si>
    <t>DNA barcoding</t>
  </si>
  <si>
    <t>multiplexing tagging</t>
  </si>
  <si>
    <t>metabarcoding</t>
  </si>
  <si>
    <t>Malaise trap</t>
  </si>
  <si>
    <t>Arthropoda</t>
  </si>
  <si>
    <t>Area de Conservaci√≥n Guanacaste Costa Rica</t>
  </si>
  <si>
    <t>2015-04-23T20:07:45Z</t>
  </si>
  <si>
    <t>Step: dryadAcceptEditReject - action:dryadAcceptEditRejectAction Entered publication blackout by Edward Krause(ekrause@datadryad.org) on 2015-02-18T18:42:01Z (GMT)</t>
  </si>
  <si>
    <t>Step: dryadAcceptEditReject - action:dryadAcceptEditRejectAction Approved for entry into archive by Daisie Curator(mutantdaisies@gmail.com) on 2015-04-23T20:07:45Z (GMT)</t>
  </si>
  <si>
    <t>Made available in DSpace on 2015-04-23T20:07:45Z (GMT). No. of bitstreams: 1 Plate10-malaise-FC_S10_L001_R1_001.fastq.gz: 194264440 bytes, checksum: 458b06fc10549f3a6b67c863d648a231 (MD5)</t>
  </si>
  <si>
    <t>http://dx.doi.org/10.5061/dryad.j897m</t>
  </si>
  <si>
    <t>00863-metadata.xml</t>
  </si>
  <si>
    <t>Phylogeny_fasttree_files</t>
  </si>
  <si>
    <t>http://dx.doi.org/10.5061/dryad.5mv53/3</t>
  </si>
  <si>
    <t>This compressed file aggregates the FastTree files (newick format) generated by the script panam.pl</t>
  </si>
  <si>
    <t>2015-02-17T18:41:45Z</t>
  </si>
  <si>
    <t>2015-02-17T18:45:45Z</t>
  </si>
  <si>
    <t>Made available in DSpace on 2015-02-17T18:41:45Z (GMT). No. of bitstreams: 1 Phylogeny_fasttree_files.zip: 9428440 bytes, checksum: ae5e67319af5fb7e356d96a37fd6d7e2 (MD5)</t>
  </si>
  <si>
    <t>00864-metadata.xml</t>
  </si>
  <si>
    <t>Kemppainen, Petri</t>
  </si>
  <si>
    <t>Knight, Christopher G.</t>
  </si>
  <si>
    <t>Sarma, Devojit K.</t>
  </si>
  <si>
    <t>Hlaing, Thaung</t>
  </si>
  <si>
    <t>Prakash, Anil</t>
  </si>
  <si>
    <t>Maung Maung, Yan Naung</t>
  </si>
  <si>
    <t>Somboon, Pradya</t>
  </si>
  <si>
    <t>Mahanta, Jagadish</t>
  </si>
  <si>
    <t>Walton, Catherine</t>
  </si>
  <si>
    <t>2015-01-16T19:39:08Z</t>
  </si>
  <si>
    <t>Data from: Linkage disequilibrium network analysis (LDna) gives a global view of chromosomal inversions, local adaptation and geographic structure</t>
  </si>
  <si>
    <t>http://dx.doi.org/10.5061/dryad.2t764</t>
  </si>
  <si>
    <t>Recent advances in sequencing allow population-genomic data to be generated for virtually any species. However, approaches to analyse such data lag behind the ability to generate it, particularly in nonmodel species. Linkage disequilibrium (LD, the nonrandom association of alleles from different loci) is a highly sensitive indicator of many evolutionary phenomena including chromosomal inversions, local adaptation and geographical structure. Here, we present linkage disequilibrium network analysis (LDna), which accesses information on LD shared between multiple loci genomewide. In LD networks, vertices represent loci, and connections between vertices represent the LD between them. We analysed such networks in two test cases: a new restriction-site-associated DNA sequence (RAD-seq) data set for Anopheles baimaii, a Southeast Asian malaria vector; and a well-characterized single nucleotide polymorphism (SNP) data set from 21 three-spined stickleback individuals. In each case, we readily identified five distinct LD network clusters (single-outlier clusters, SOCs), each comprising many loci connected by high LD. In A. baimaii, further population-genetic analyses supported the inference that each SOC corresponds to a large inversion, consistent with previous cytological studies. For sticklebacks, we inferred that each SOC was associated with a distinct evolutionary phenomenon: two chromosomal inversions, local adaptation, population-demographic history and geographic structure. LDna is thus a useful exploratory tool, able to give a global overview of LD associated with diverse evolutionary phenomena and identify loci potentially involved. LDna does not require a linkage map or reference genome, so it is applicable to any population-genomic data set, making it especially valuable for nonmodel species.</t>
  </si>
  <si>
    <t>Landscape Genetics</t>
  </si>
  <si>
    <t>Population Genetics - Theoretical</t>
  </si>
  <si>
    <t>Anopheles baimaii</t>
  </si>
  <si>
    <t>Gasterosteus aculeatus</t>
  </si>
  <si>
    <t>http://dx.doi.org/10.1111/1755-0998.12369</t>
  </si>
  <si>
    <t>http://dx.doi.org/10.5061/dryad.2t764/1</t>
  </si>
  <si>
    <t>http://dx.doi.org/10.5061/dryad.2t764/2</t>
  </si>
  <si>
    <t>http://dx.doi.org/10.5061/dryad.2t764/3</t>
  </si>
  <si>
    <t>http://dx.doi.org/10.5061/dryad.2t764/4</t>
  </si>
  <si>
    <t>http://dx.doi.org/10.5061/dryad.2t764/5</t>
  </si>
  <si>
    <t>http://dx.doi.org/10.5061/dryad.2t764/6</t>
  </si>
  <si>
    <t>http://dx.doi.org/10.5061/dryad.2t764/7</t>
  </si>
  <si>
    <t>http://dx.doi.org/10.5061/dryad.2t764/8</t>
  </si>
  <si>
    <t>http://dx.doi.org/10.5061/dryad.2t764/9</t>
  </si>
  <si>
    <t>http://dx.doi.org/10.5061/dryad.2t764/10</t>
  </si>
  <si>
    <t>http://dx.doi.org/10.5061/dryad.2t764/11</t>
  </si>
  <si>
    <t>http://dx.doi.org/10.5061/dryad.2t764/12</t>
  </si>
  <si>
    <t>00865-metadata.xml</t>
  </si>
  <si>
    <t>Slater, Graham J.</t>
  </si>
  <si>
    <t>Pennell, Matt W.</t>
  </si>
  <si>
    <t>2013-10-08T13:42:12Z</t>
  </si>
  <si>
    <t>Data from: Robust regression and posterior predictive simulation increase power to detect early bursts of trait evolution</t>
  </si>
  <si>
    <t>http://dx.doi.org/10.5061/dryad.sp521</t>
  </si>
  <si>
    <t>A central prediction of much theory on adaptive radiations is that traits should evolve rapidly during the early stages of a clade's history and subsequently slowdown in rate as niches become saturated ‚Äì a so-called ‚ÄúEarly Burst‚Äù. Although a common pattern in the fossil record, evidence for early bursts of trait evolution in phylogenetic comparative data has been equivocal at best. We show here that this may not necessarily be due to the absence of this pattern in nature. Rather, commonly used methods to infer its presence perform poorly when when the strength of the burst - the rate at which phenotypic evolution declines - is small, and when some morphological convergence is present within the clade. We present two modifications to existing comparative methods that allow greater power to detect early bursts in simulated datasets. First, we develop posterior predictive simulation approaches and show that they outperform maximum likelihood approaches at identifying early bursts at moderate strength. Second, we use a robust regression procedure that allows for the identification and down-weighting of convergent taxa, leading to moderate increases in method performance. We demonstrate the utility and power of these approach by investigating the evolution of body size in cetaceans. Model fitting using maximum likelihood is equivocal with regards the mode of cetacean body size evolution. However, posterior predictive simulation combined with a robust node height test return low support for Brownian motion or rate shift models, but not the early burst model. While the jury is still out on whether early bursts are actually common in nature, our approach will hopefully facilitate more robust testing of this hypothesis. We advocate the adoption of similar posterior predictive approaches to improve the fit and to assess the adequacy of macroevolutionary models in general.</t>
  </si>
  <si>
    <t>Adaptive Radiations</t>
  </si>
  <si>
    <t>Early Burst</t>
  </si>
  <si>
    <t>Quantitative Characters</t>
  </si>
  <si>
    <t>Predictive Simulations</t>
  </si>
  <si>
    <t>Comparative Methods</t>
  </si>
  <si>
    <t>http://dx.doi.org/10.1093/sysbio/syt066</t>
  </si>
  <si>
    <t>http://dx.doi.org/10.5061/dryad.sp521/1</t>
  </si>
  <si>
    <t>http://dx.doi.org/10.5061/dryad.sp521/2</t>
  </si>
  <si>
    <t>http://dx.doi.org/10.5061/dryad.sp521/3</t>
  </si>
  <si>
    <t>http://dx.doi.org/10.5061/dryad.sp521/4</t>
  </si>
  <si>
    <t>http://dx.doi.org/10.5061/dryad.sp521/5</t>
  </si>
  <si>
    <t>http://dx.doi.org/10.5061/dryad.sp521/6</t>
  </si>
  <si>
    <t>00866-metadata.xml</t>
  </si>
  <si>
    <t>Clemente, Christofer J.</t>
  </si>
  <si>
    <t>Clemente_Supp_data3</t>
  </si>
  <si>
    <t>http://dx.doi.org/10.5061/dryad.14mb6/3</t>
  </si>
  <si>
    <t>Clemente_Supp_data3.csv contains the stride kinematics used to determine predicted threshold kinematics for each species. Column 1 contain species names, formatted as in the Pyron et al. (2013) phylogeny. Column 2 contain the average position of the foot relative to the hip during the stance phase (xfh). Column 3 contains the average hip height during the stance phase used to approximate the vertical COM (ybc). Column 4 contains hind limb length (HLL) used to standardize kinematics for size. Column 5 contains the horizontal BCOM forward of the hip (BCOM). Pyron, R. A., F. T. Burbrink, and J. J. Wiens. 2013. A phylogeny and revised classification of Squamata, including 4161 species of lizards and snakes. BMC evolutionary biology 13:93.</t>
  </si>
  <si>
    <t>Exaptation</t>
  </si>
  <si>
    <t>Selection - Natural</t>
  </si>
  <si>
    <t>rates of evolution</t>
  </si>
  <si>
    <t>adaptive radiations</t>
  </si>
  <si>
    <t>co-opted traits</t>
  </si>
  <si>
    <t>2014-04-23T18:26:20Z</t>
  </si>
  <si>
    <t>2014-08-06T16:24:19Z</t>
  </si>
  <si>
    <t>Made available in DSpace on 2014-04-23T18:26:20Z (GMT). No. of bitstreams: 1 Clemente_Supp_data3.csv: 582 bytes, checksum: 545b24300e6c2d65c0fa1f7ac044475a (MD5)</t>
  </si>
  <si>
    <t>http://dx.doi.org/10.5061/dryad.14mb6</t>
  </si>
  <si>
    <t>00867-metadata.xml</t>
  </si>
  <si>
    <t>Beauchamp, Guy</t>
  </si>
  <si>
    <t>jab_island</t>
  </si>
  <si>
    <t>http://dx.doi.org/10.5061/dryad.51p67/1</t>
  </si>
  <si>
    <t>Data set used to analyze the data. Legends are provided for each column.</t>
  </si>
  <si>
    <t>visual obstruction</t>
  </si>
  <si>
    <t>vigilance</t>
  </si>
  <si>
    <t>shorebird</t>
  </si>
  <si>
    <t>Calidris pusilla</t>
  </si>
  <si>
    <t>Bay of Fundy</t>
  </si>
  <si>
    <t>2015-03-09T16:04:25Z</t>
  </si>
  <si>
    <t>2015-04-29T18:17:07Z</t>
  </si>
  <si>
    <t>Made available in DSpace on 2015-03-09T16:04:25Z (GMT). No. of bitstreams: 1 jab_island.xls: 154112 bytes, checksum: 08fd670bd2211cb2532a3f6af64965cc (MD5)</t>
  </si>
  <si>
    <t>http://dx.doi.org/10.5061/dryad.51p67</t>
  </si>
  <si>
    <t>00868-metadata.xml</t>
  </si>
  <si>
    <t>Foitzik, Susanne</t>
  </si>
  <si>
    <t>Bauer, Sabine</t>
  </si>
  <si>
    <t>Laurent, Stefan</t>
  </si>
  <si>
    <t>Pennings, Pleuni S</t>
  </si>
  <si>
    <t>Lacer_MtDNA_113seqs_Pops.nex</t>
  </si>
  <si>
    <t>http://dx.doi.org/10.5061/dryad.8309/9</t>
  </si>
  <si>
    <t>L acervorum MtDNA sequences in nexus format with population information.</t>
  </si>
  <si>
    <t>ants</t>
  </si>
  <si>
    <t>coevolution</t>
  </si>
  <si>
    <t>host-parasite interaction</t>
  </si>
  <si>
    <t>population genetics</t>
  </si>
  <si>
    <t>population structure</t>
  </si>
  <si>
    <t>sex-biased dispersal</t>
  </si>
  <si>
    <t>Harpagoxenus sublaevis</t>
  </si>
  <si>
    <t>Leptothorax acervorum</t>
  </si>
  <si>
    <t>Leptothorax muscorum</t>
  </si>
  <si>
    <t>2011-01-14T15:54:59Z</t>
  </si>
  <si>
    <t>Made available in DSpace on 2011-01-14T15:54:59Z (GMT). No. of bitstreams: 1 Lacer_1pernest_113seqs_Pops.nex: 156428 bytes, checksum: a755ca1e3d3688496ef3d8c7e744c91d (MD5)</t>
  </si>
  <si>
    <t>http://dx.doi.org/10.5061/dryad.8309</t>
  </si>
  <si>
    <t>00869-metadata.xml</t>
  </si>
  <si>
    <t>Brandley, Matthew C.</t>
  </si>
  <si>
    <t>Kuriyama, Takeo</t>
  </si>
  <si>
    <t>Hasegawa, Masami</t>
  </si>
  <si>
    <t>2014-05-02T16:12:32Z</t>
  </si>
  <si>
    <t>Data from: Snake and bird predation drive the repeated convergent evolution of correlated life history traits and phenotype in the Izu Island scincid lizard (Plestiodon latiscutatus)</t>
  </si>
  <si>
    <t>http://dx.doi.org/10.5061/dryad.v47s1</t>
  </si>
  <si>
    <t>Predation may create strong natural selection pressure on the phenotype and life history characteristics of prey species. The Izu scincid lizards (Plestiodon latiscutatus) that inhabit the four Japanese Izu Islands with only bird predators are drab brown, mature later, lay small clutches of large eggs, and hatch large neonates. In contrast, skinks on seven islands with both snake and bird predators are conspicuously colored, mature early, lay large clutches of small eggs, and hatch small neonates. We test the hypothesis that these suites of traits have evolved independently on each island via natural selection pressures from one of two predator regimes ‚Äì birds-only and birds + snakes. Using two mtDNA genes and a nuclear locus, we infer a time-calibrated phylogeny of P. latiscutatus that reveals a basal split between Mikura and all islands south, and Miyake, all islands north, and the Izu Peninsula. Populations inhabiting Miyake, Niijima, Shikine, and Toshima are not monophyletic, suggesting either multiple colonizations or an artifact of incomplete lineage sorting (ILS). We therefore developed novel phylogenetic comparative analyses that assume either a multiple colonization or more restrictive single colonization ILS scenario and found 1) statistically significant support for the of different suites of phenotypic and life history characteristics with the presence of bird-only or bird + snake predator assemblages, and 2) strong phylogenetic support for at least two independent derivations of either the ‚Äúbird-only‚Äù or ‚Äúsnakes + birds‚Äù phenotypes regardless of colonization scenario. Finally, our time-calibrated phylogeographic analysis supports the conclusion that the ancestor to modern Izu Island P. latiscutatus dispersed from the mainland to the Izu proto-islands between 3‚Äì7.6 million years ago (Ma). These lineages remained present in the area during successive formation of the islands, with one lineage re-colonizing the mainland 0.24-0.7 Ma.</t>
  </si>
  <si>
    <t>Bayesian</t>
  </si>
  <si>
    <t>comparative analysis</t>
  </si>
  <si>
    <t>phylogenetic ANOVA</t>
  </si>
  <si>
    <t>independent contrasts</t>
  </si>
  <si>
    <t>island biogeography</t>
  </si>
  <si>
    <t>skink</t>
  </si>
  <si>
    <t>Squamata</t>
  </si>
  <si>
    <t>Plestiodon latiscutatus</t>
  </si>
  <si>
    <t>Plestiodon japonicus</t>
  </si>
  <si>
    <t>Japan</t>
  </si>
  <si>
    <t>http://dx.doi.org/10.1371/journal.pone.0092233</t>
  </si>
  <si>
    <t>http://dx.doi.org/10.5061/dryad.v47s1/1</t>
  </si>
  <si>
    <t>00870-metadata.xml</t>
  </si>
  <si>
    <t>Jowers, Michael J.</t>
  </si>
  <si>
    <t>Amor, Fernando</t>
  </si>
  <si>
    <t>Ortega, Patrocinio</t>
  </si>
  <si>
    <t>Lenoir, Alain</t>
  </si>
  <si>
    <t>Boulay, Rapha√´l R.</t>
  </si>
  <si>
    <t>Cerd√°, Xim</t>
  </si>
  <si>
    <t>Galarza, Juan A.</t>
  </si>
  <si>
    <t>Raw data used in: Recent speciation and secondary contact in endemic ants.</t>
  </si>
  <si>
    <t>http://dx.doi.org/10.5061/dryad.qk6d9/1</t>
  </si>
  <si>
    <t>This package contains the data used in the Manuscript Recent speciation and secondary contact in endemic ants, by Jowers et al. The files included are: 1) A table containing all sampling locations and GIS coordinates. 2) An by-indvidual sequence alignment of the mtDNA data in FASTA format, as well as the phylogenetic tree block in Newick format. 3) The microsatellite genotypes. 4) The raw morphological data (copulatory pieces) measurements and, 5) the raw cuticular hydrocarbon data. For each of these, a ReadMe file is included, giving specific details of the contents and author's contact information.</t>
  </si>
  <si>
    <t>Behavior</t>
  </si>
  <si>
    <t>Phylogeography</t>
  </si>
  <si>
    <t>Social Evolution</t>
  </si>
  <si>
    <t>Cataglyphis floricola</t>
  </si>
  <si>
    <t>Southern Spain</t>
  </si>
  <si>
    <t>2014-04-10T18:22:11Z</t>
  </si>
  <si>
    <t>2014-05-15T16:55:01Z</t>
  </si>
  <si>
    <t>Made available in DSpace on 2014-04-10T18:22:11Z (GMT). No. of bitstreams: 1 Jowers_et_al_Dryad.zip: 76737 bytes, checksum: f7a192ff8db39bde96c3913dd16aeefb (MD5)</t>
  </si>
  <si>
    <t>http://dx.doi.org/10.5061/dryad.qk6d9</t>
  </si>
  <si>
    <t>00871-metadata.xml</t>
  </si>
  <si>
    <t>Sovic, Michael G.</t>
  </si>
  <si>
    <t>Fries, Anthony C.</t>
  </si>
  <si>
    <t>Gibbs, H. Lisle</t>
  </si>
  <si>
    <t>Mallard_Barcode_Info</t>
  </si>
  <si>
    <t>http://dx.doi.org/10.5061/dryad.sn034/6</t>
  </si>
  <si>
    <t>Barcode information for Mallard fastq dataset.</t>
  </si>
  <si>
    <t>Conservation Genetics</t>
  </si>
  <si>
    <t>2015-01-29T15:37:44Z</t>
  </si>
  <si>
    <t>Made available in DSpace on 2015-01-29T15:37:44Z (GMT). No. of bitstreams: 1 Mallard_Barcode_Info.txt: 217 bytes, checksum: c1c6f496cfd04eaf51cebbad7303912b (MD5)</t>
  </si>
  <si>
    <t>http://dx.doi.org/10.5061/dryad.sn034</t>
  </si>
  <si>
    <t>00872-metadata.xml</t>
  </si>
  <si>
    <t>Mariac, C√©dric</t>
  </si>
  <si>
    <t>Scarcelli, Nora</t>
  </si>
  <si>
    <t>Pouzadou, Juliette</t>
  </si>
  <si>
    <t>Barnaud, Adeline</t>
  </si>
  <si>
    <t>Billot, Claire</t>
  </si>
  <si>
    <t>Faye, Adama</t>
  </si>
  <si>
    <t>Maillol, Vincent</t>
  </si>
  <si>
    <t>Santoni, Sylvain</t>
  </si>
  <si>
    <t>Vigouroux, Yves</t>
  </si>
  <si>
    <t>Couvreur, Thomas L. P.</t>
  </si>
  <si>
    <t>De novo assembly Chloroplast of Cenchrus americanus</t>
  </si>
  <si>
    <t>http://dx.doi.org/10.5061/dryad.t6b05/4</t>
  </si>
  <si>
    <t>The software MITObim (v. 1.5, Hahn et al. 2013) was used to reconstruct de novo plastid genomes. We used as initial references: Zea mays</t>
  </si>
  <si>
    <t>DNA probes</t>
  </si>
  <si>
    <t>long range PCR</t>
  </si>
  <si>
    <t>MiSeq</t>
  </si>
  <si>
    <t>next generation sequencing</t>
  </si>
  <si>
    <t>plastomes</t>
  </si>
  <si>
    <t>whole chloroplast sequencing</t>
  </si>
  <si>
    <t>2014-03-27T17:51:57Z</t>
  </si>
  <si>
    <t>2014-04-02T21:14:38Z</t>
  </si>
  <si>
    <t>Made available in DSpace on 2014-03-27T17:51:57Z (GMT). No. of bitstreams: 1 cpmilv3100it.fasta: 143071 bytes, checksum: 751f626324aa49e27997a4a9620e599e (MD5)</t>
  </si>
  <si>
    <t>http://dx.doi.org/10.5061/dryad.t6b05</t>
  </si>
  <si>
    <t>00873-metadata.xml</t>
  </si>
  <si>
    <t>Steinig, Eike J.</t>
  </si>
  <si>
    <t>Neuditschko, Markus</t>
  </si>
  <si>
    <t>Khatkar, Mehar S.</t>
  </si>
  <si>
    <t>Raadsma, Herman W.</t>
  </si>
  <si>
    <t>Zenger, Kyall R.</t>
  </si>
  <si>
    <t>Oyster Data</t>
  </si>
  <si>
    <t>http://dx.doi.org/10.5061/dryad.p3b3f/1</t>
  </si>
  <si>
    <t>Archive containing data for P. maxima analysis with NetView P, including wild (n = 83, SNPs = 999), captive (n = 684, SNPs = 834) and simulated (n = 3000, SNPs = 1271) genotypes, as well as input files (PED/MAP), node attributes and networks for visualization in Cytoscape.</t>
  </si>
  <si>
    <t>Wildlife Management</t>
  </si>
  <si>
    <t>Captive Populations</t>
  </si>
  <si>
    <t>Pinctada maxima</t>
  </si>
  <si>
    <t>Merluccius merluccius</t>
  </si>
  <si>
    <t>Mediterranean</t>
  </si>
  <si>
    <t>Atlantic</t>
  </si>
  <si>
    <t>2015-07-01T19:05:42Z</t>
  </si>
  <si>
    <t>Made available in DSpace on 2015-07-01T19:05:42Z (GMT). No. of bitstreams: 1 oyster_data.zip: 50053060 bytes, checksum: 3f54447abe2be4daf09cfc45f66bfd3a (MD5)</t>
  </si>
  <si>
    <t>http://dx.doi.org/10.5061/dryad.p3b3f</t>
  </si>
  <si>
    <t>00874-metadata.xml</t>
  </si>
  <si>
    <t>Morgans, Courtney L.</t>
  </si>
  <si>
    <t>Ord, Terry J.</t>
  </si>
  <si>
    <t>2013-10-25T17:43:51Z</t>
  </si>
  <si>
    <t>Data from: Natural selection in novel environments: predation selects for background matching in the body colour of a land fish</t>
  </si>
  <si>
    <t>http://dx.doi.org/10.5061/dryad.kp815</t>
  </si>
  <si>
    <t>The invasion of a novel habitat often results in a variety of new selective pressures on an individual. One pressure that can severely impact population establishment is predation. The strategies that animals use to minimize predation, especially the extent to which those strategies are habitat or predator specific, will subsequently affect an individuals‚Äô dispersal ability. The invasion of land by a fish, the Pacific leaping blenny, Alticus arnoldorum, offers a unique opportunity to study natural selection following the colonization of a novel habitat. Various studies have examined adaptations in respiration and locomotion, but how these fish have responded to the predation regime on land was unknown. We studied five replicate populations of this fish around the island of Guam and found their body coloration converged on the terrestrial rocky backgrounds on which the fish were most often found. Subsequent experiments confirmed that this background matching significantly reduced predation. Natural selection has therefore selected for background matching in the body coloration of the Pacific leaping blenny to minimize predation, but it is a strategy that is habitat specific. A subsequent comparative study of closely related blenny species suggested that the evolutionary ancestor of the Pacific leaping blenny might have resembled the rocky backgrounds on land prior to invasion. The ancestors of the Pacific leaping blenny may therefore have already been ideally suited for the predator regime on land. More generally our results imply that animals must either already possess antipredator strategies that will be effective in new environments, or must adapt very quickly to new predation pressures if successful establishment is to occur.</t>
  </si>
  <si>
    <t>adaptive evolution</t>
  </si>
  <si>
    <t>antipredator</t>
  </si>
  <si>
    <t>camouflage</t>
  </si>
  <si>
    <t>colonization</t>
  </si>
  <si>
    <t>colour</t>
  </si>
  <si>
    <t>crypsis</t>
  </si>
  <si>
    <t>invasion success</t>
  </si>
  <si>
    <t>Pacific leaping blenny</t>
  </si>
  <si>
    <t>Alticus arnoldorum</t>
  </si>
  <si>
    <t>Guam</t>
  </si>
  <si>
    <t>North Pacific</t>
  </si>
  <si>
    <t>Present day</t>
  </si>
  <si>
    <t>http://dx.doi.org/10.1016/j.anbehav.2013.09.027</t>
  </si>
  <si>
    <t>http://dx.doi.org/10.5061/dryad.kp815/1</t>
  </si>
  <si>
    <t>http://dx.doi.org/10.5061/dryad.kp815/2</t>
  </si>
  <si>
    <t>http://dx.doi.org/10.5061/dryad.kp815/3</t>
  </si>
  <si>
    <t>00875-metadata.xml</t>
  </si>
  <si>
    <t>Washburn, Jacob D.</t>
  </si>
  <si>
    <t>Schnable, James C.</t>
  </si>
  <si>
    <t>Davidse, Gerrit</t>
  </si>
  <si>
    <t>Pires, J. Chris</t>
  </si>
  <si>
    <t>GPWGII_and_Washburn_tree_matrix</t>
  </si>
  <si>
    <t>http://dx.doi.org/10.5061/dryad.92137/2</t>
  </si>
  <si>
    <t>Grass phylogeny work group tree and alignment combined with tree and alignment from figure 1 of manuscript</t>
  </si>
  <si>
    <t>C4</t>
  </si>
  <si>
    <t>chloroplast</t>
  </si>
  <si>
    <t>NAD-ME</t>
  </si>
  <si>
    <t>NADP-ME</t>
  </si>
  <si>
    <t>PCK</t>
  </si>
  <si>
    <t>photosynthesis</t>
  </si>
  <si>
    <t>Paniceae</t>
  </si>
  <si>
    <t>Panicoideae</t>
  </si>
  <si>
    <t>Poaceae</t>
  </si>
  <si>
    <t>2015-09-17T14:45:58Z</t>
  </si>
  <si>
    <t>Step: dryadAcceptEditReject - action:dryadAcceptEditRejectAction Entered publication blackout by Christine Mayo(christine.mayo@unc.edu) on 2015-08-28T14:47:51Z (GMT)</t>
  </si>
  <si>
    <t>Made available in DSpace on 2015-09-17T14:45:58Z (GMT). No. of bitstreams: 1 GPWGII_and_Washburn_tree_matrix.nex: 26209663 bytes, checksum: ec708653e3b7c8e4b56ea4fd674cb9a0 (MD5)</t>
  </si>
  <si>
    <t>http://dx.doi.org/10.5061/dryad.92137</t>
  </si>
  <si>
    <t>00876-metadata.xml</t>
  </si>
  <si>
    <t>Chauvenet, Alienor L. M.</t>
  </si>
  <si>
    <t>Hutson, Anthony M.</t>
  </si>
  <si>
    <t>Smith, Graham C.</t>
  </si>
  <si>
    <t>Aegerter, James N.</t>
  </si>
  <si>
    <t>2014-09-20T16:53:12Z</t>
  </si>
  <si>
    <t>Data from: Demographic variation in the U.K. serotine bat: filling gaps in knowledge for management</t>
  </si>
  <si>
    <t>http://dx.doi.org/10.5061/dryad.6kp2j</t>
  </si>
  <si>
    <t>Species of conservation concern, or those in conflict with man, are most efficiently managed with an understanding of their population dynamics. European bats exemplify the need for successful and cost-effective management for both reasons, often simultaneously. Across Europe, bats are protected, and the concept of Favourable Conservation Status (FCS) is used as a key tool for the assessment and licensing of disruptive actions to populations. However, for efficient decision-making, this assessment requires knowledge on the demographic rates and long-term dynamics of populations. We used capture‚Äìmark‚Äìrecapture to describe demographic rates for the Serotine bat (Eptesicus serotinus) at two sites in England and investigate the transition rates between three stages: juveniles, immatures, and breeders. We then use these rates in an individual-based population dynamics model to investigate the expected trajectories for both populations. Our results demonstrate for the first time the presence and scale of temporal variation in this species' demography. We describe the lengthy prereproductive period (3.5 years) that female Serotines experience. Finally, we show how site-specific variation in demographic rates can produce divergent population trajectories. Effective management of European bat populations can be achieved through the understanding of life histories, and local demographic rates and population dynamics, in order to anticipate the presence of source and sink sites in the landscape. Using the Serotine bat in England, we show that these can be obtained from rigorous and systematic studies of long-term demographic datasets.</t>
  </si>
  <si>
    <t>individual-based model</t>
  </si>
  <si>
    <t>capture-mark-recapture</t>
  </si>
  <si>
    <t>serotine bat</t>
  </si>
  <si>
    <t>modelling</t>
  </si>
  <si>
    <t>Eptesicus serotinus</t>
  </si>
  <si>
    <t>United Kingdom</t>
  </si>
  <si>
    <t>http://dx.doi.org/10.1002/ece3.1174</t>
  </si>
  <si>
    <t>http://dx.doi.org/10.5061/dryad.6kp2j/1</t>
  </si>
  <si>
    <t>http://dx.doi.org/10.5061/dryad.6kp2j/2</t>
  </si>
  <si>
    <t>http://dx.doi.org/10.5061/dryad.6kp2j/3</t>
  </si>
  <si>
    <t>http://dx.doi.org/10.5061/dryad.6kp2j/4</t>
  </si>
  <si>
    <t>00877-metadata.xml</t>
  </si>
  <si>
    <t>Breitman, Maria</t>
  </si>
  <si>
    <t>Avila, Luciano</t>
  </si>
  <si>
    <t>Sites, Jack</t>
  </si>
  <si>
    <t>Morando, Mariana</t>
  </si>
  <si>
    <t>1- All cytb</t>
  </si>
  <si>
    <t>http://dx.doi.org/10.5061/dryad.n5d5t/1</t>
  </si>
  <si>
    <t>Refugia</t>
  </si>
  <si>
    <t>Nuclear and Mitochondrial genes</t>
  </si>
  <si>
    <t>Liolaemus lineomaculatus</t>
  </si>
  <si>
    <t>Liolaemus avilae</t>
  </si>
  <si>
    <t>Liolaemus morandae</t>
  </si>
  <si>
    <t>Liolaemus kolengh</t>
  </si>
  <si>
    <t>Liolaemus hatcheri</t>
  </si>
  <si>
    <t>Liolaemidae</t>
  </si>
  <si>
    <t>Miocene-Pleistocene</t>
  </si>
  <si>
    <t>2012-09-14T19:34:47Z</t>
  </si>
  <si>
    <t>2012-10-30T17:54:37Z</t>
  </si>
  <si>
    <t>Made available in DSpace on 2012-09-14T19:34:47Z (GMT). No. of bitstreams: 1 1- All cytb.nex: 133095 bytes, checksum: 77d2796bf4f34022761235b7d0c15af4 (MD5)</t>
  </si>
  <si>
    <t>http://dx.doi.org/10.5061/dryad.n5d5t</t>
  </si>
  <si>
    <t>00878-metadata.xml</t>
  </si>
  <si>
    <t>Winney, Isabel S.</t>
  </si>
  <si>
    <t>Hsu, Yu-Hsun</t>
  </si>
  <si>
    <t>Burke, Terry</t>
  </si>
  <si>
    <t>Schroeder, Julia</t>
  </si>
  <si>
    <t>2015-02-03T21:15:53Z</t>
  </si>
  <si>
    <t>Data from: Troubleshooting the potential pitfalls of cross-fostering</t>
  </si>
  <si>
    <t>http://dx.doi.org/10.5061/dryad.2386p</t>
  </si>
  <si>
    <t>1. Cross-fostering is the transfer of offspring between their natal environment and a new social environment. This method allows researchers to disentangle the genetic and interacting environmental effects that influence phenotypes, and is popular in both wild and laboratory studies. Here, we discuss three factors that might bias cross-fostering and influence ecological and evolutionary conclusions if not accommodated. 2. First, cross-fostering tends to be spatially and temporally non-random because heterogeneous breeding conditions can result in clustered breeding attempts. Second, cross-fostering will often change the brood composition because the exchanged broods are unlikely to be precisely matched in age, size, and composition. Third, some methods can introduce bias by using a systematically structured subset of the population, leading to a systematically structured data-set. 3. We use a 12-year case study of wild house sparrows (Passer domesticus) to demonstrate how to identify these biases with statistical modelling and how to adjust the cross-fostering protocol according to the identified biases. 4. In our dataset, cross-fostered nestlings were more likely to survive than non-cross-fostered nestlings, but post-fledging and overall survival were not affected. Survival differed between cross-fostering treatments, partially due to temporally non-random breeding conditions and non-random offspring selection, demonstrating two of the three forms of bias in data from a wild population. 5. In all cases, we suggest using statistical models to examine whether cross-fostering opportunities and offspring fitness are affected by non-random breeding, changes to the brood composition, and biased methodology. We provide guidelines for optimising a cross-fostering design and reducing inherent bias.</t>
  </si>
  <si>
    <t>chick survival</t>
  </si>
  <si>
    <t>field methods</t>
  </si>
  <si>
    <t>fitness correlates</t>
  </si>
  <si>
    <t>nestboxes</t>
  </si>
  <si>
    <t>Passer domesticus</t>
  </si>
  <si>
    <t>Lundy Island</t>
  </si>
  <si>
    <t>UK</t>
  </si>
  <si>
    <t>http://dx.doi.org/10.1111/2041-210X.12341</t>
  </si>
  <si>
    <t>http://dx.doi.org/10.5061/dryad.2386p/1</t>
  </si>
  <si>
    <t>http://dx.doi.org/10.5061/dryad.2386p/2</t>
  </si>
  <si>
    <t>00879-metadata.xml</t>
  </si>
  <si>
    <t>Butlin, Roger K.</t>
  </si>
  <si>
    <t>Saura, Maria</t>
  </si>
  <si>
    <t>Charrier, Gr√©gory</t>
  </si>
  <si>
    <t>Jackson, Benjamin</t>
  </si>
  <si>
    <t>Andr√©, Carl</t>
  </si>
  <si>
    <t>Caballero, Armando</t>
  </si>
  <si>
    <t>Coyne, Jerry A.</t>
  </si>
  <si>
    <t>Galindo, Juan</t>
  </si>
  <si>
    <t>Grahame, John W.</t>
  </si>
  <si>
    <t>Hollander, Johann</t>
  </si>
  <si>
    <t>Mart√≠nez-Fern√°ndez, M√≥nica</t>
  </si>
  <si>
    <t>Panova, Marina</t>
  </si>
  <si>
    <t>Quesada, Humberto</t>
  </si>
  <si>
    <t>Johannesson, Kerstin</t>
  </si>
  <si>
    <t>Rol√°n-Alvarez, Emilio</t>
  </si>
  <si>
    <t>2013-11-15T15:43:48Z</t>
  </si>
  <si>
    <t>Data from: Parallel evolution of local adaptation and reproductive isolation in the face of gene flow</t>
  </si>
  <si>
    <t>http://dx.doi.org/10.5061/dryad.m186r</t>
  </si>
  <si>
    <t>Parallel evolution of similar phenotypes provides strong evidence for the operation of natural selection. Where these phenotypes contribute to reproductive isolation, they further support a role for divergent, habitat-associated selection in speciation. However, the observation of pairs of divergent ecotypes currently occupying contrasting habitats in distinct geographical regions is not sufficient to infer parallel origins. Here we show striking parallel phenotypic divergence between populations of the rocky-shore gastropod, Littorina saxatilis, occupying contrasting habitats exposed to either wave action or crab predation. This divergence is associated with barriers to gene exchange but, nevertheless, genetic variation is more strongly structured by geography than by ecotype. Using approximate Bayesian analysis of sequence data and AFLP markers, we show that the ecotypes are likely to have arisen in the face of continuous gene flow and that the demographic separation of ecotypes has occurred in parallel at both regional and local scales. Parameter estimates suggest a long delay between colonisation of a locality and ecotype formation, perhaps because the postglacial spread of crab populations was slower than the spread of snails. Adaptive differentiation may not be fully genetically independent despite being demographically parallel. These results provide new insight into a major model of ecologically-driven speciation.</t>
  </si>
  <si>
    <t>Littorina saxatilis</t>
  </si>
  <si>
    <t>http://dx.doi.org/10.1111/evo.12329</t>
  </si>
  <si>
    <t>http://dx.doi.org/10.5061/dryad.m186r/1</t>
  </si>
  <si>
    <t>http://dx.doi.org/10.5061/dryad.m186r/2</t>
  </si>
  <si>
    <t>http://dx.doi.org/10.5061/dryad.m186r/3</t>
  </si>
  <si>
    <t>http://dx.doi.org/10.5061/dryad.m186r/4</t>
  </si>
  <si>
    <t>00880-metadata.xml</t>
  </si>
  <si>
    <t>Suez, Marie</t>
  </si>
  <si>
    <t>Gidoin, Cindy</t>
  </si>
  <si>
    <t>Lef√®vre, Fran√ßois</t>
  </si>
  <si>
    <t>Candau, Jean-No√´l</t>
  </si>
  <si>
    <t>Chalon, Alain</t>
  </si>
  <si>
    <t>Boivin, Thomas</t>
  </si>
  <si>
    <t>2013-11-05T19:58:17Z</t>
  </si>
  <si>
    <t>Data from: Temporal population genetics of time travelling insects: a long term longitudinal study in a seed-specialized wasp</t>
  </si>
  <si>
    <t>http://dx.doi.org/10.5061/dryad.c1g08</t>
  </si>
  <si>
    <t>Many animal species experiencing spatial or interannual fluctuations of their environment are capable of prolonged diapause, a kind of dormancy that extends over more than one year. Such a prolonged diapause is commonly perceived as a temporal demographic refuge in stochastic environments, but empirical evidence is still lacking of its consequences on temporal population genetic structures. In this long-term study, we investigated how a particular pattern of prolonged diapause may influence the temporal population genetics of the invasive seed-specialized wasp Megastigmus schimitscheki (Hymenoptera: Torymidae) in southeastern France. We characterized the diapause strategy of M. schimitscheki using records of emergence from diapause in 97 larval cohorts, and we conducted a temporal population genetic study on a natural invasive wasp population sampled during ten consecutive years (1999‚Äì2008) using polymorphic microsatellite markers. We found that M. schimitscheki can undergo a prolonged diapause of up to five years and displays two main adult emergence peaks after two and four years of diapause. Such a bimodal and atypical pattern did not disrupt temporal gene flow between cohorts produced in even and in odd years during the period of the study. Unexpectedly, we found that this wasp population consisted of two distinct genetic sub-populations that strongly diverged in their diapause strategies, with very few admixed individuals. One of the sub-populations displayed both short and prolonged diapause (2 and 4 years respectively) in equal proportions, whereas the other sub-population displayed mainly short diapause. This study provided empirical evidence that prolonged diapause phenotypes can substantially contribute to reproduction and impact temporal genetic structures. Prolonged diapause is likely to act as both demographic and genetic refuges for insect populations living in fluctuating environments.</t>
  </si>
  <si>
    <t>prolonged diapause</t>
  </si>
  <si>
    <t>dormancy</t>
  </si>
  <si>
    <t>invasion</t>
  </si>
  <si>
    <t>Megastigmus schimitscheki (Hymenoptera : Torymidae)</t>
  </si>
  <si>
    <t>Megastigmus</t>
  </si>
  <si>
    <t>Cedrus</t>
  </si>
  <si>
    <t>Mont Ventoux</t>
  </si>
  <si>
    <t>Southeastern France</t>
  </si>
  <si>
    <t>Southern Europe</t>
  </si>
  <si>
    <t>44.141389¬∞N</t>
  </si>
  <si>
    <t>5.386111¬∞E</t>
  </si>
  <si>
    <t>http://dx.doi.org/10.1371/journal.pone.0070818</t>
  </si>
  <si>
    <t>http://dx.doi.org/10.5061/dryad.c1g08/1</t>
  </si>
  <si>
    <t>00881-metadata.xml</t>
  </si>
  <si>
    <t>Cornille, Amandine</t>
  </si>
  <si>
    <t>Vander Mijnsbrugge, Kristine</t>
  </si>
  <si>
    <t>Gladieux, Pierre</t>
  </si>
  <si>
    <t>Giraud, Tatiana</t>
  </si>
  <si>
    <t>2015-01-19T17:30:59Z</t>
  </si>
  <si>
    <t>Data from: Anthropogenic and natural drivers of gene flow in a temperate wild fruit tree: a basis for conservation and breeding programs in apples</t>
  </si>
  <si>
    <t>http://dx.doi.org/10.5061/dryad.bm46p</t>
  </si>
  <si>
    <t>Gene flow is an essential component of population adaptation and species evolution. Understanding of the natural and anthropogenic factors affecting gene flow is also critical for the development of appropriate management, breeding and conservation programs. Here, we explored the natural and anthropogenic factors impacting crop-to-wild and within wild gene flow in apples in Europe using an unprecedented dense sampling of 1,889 wild apple (Malus sylvestris) from European forests and 339 apple cultivars (Malus domestica). We made use of genetic, environmental and ecological data (microsatellite markers, apple production across landscapes and records of apple flower visitors respectively). We provide the first evidence that both human activities, through apple production, and human disturbance, through modifications of apple flower visitor diversity, have had a significant impact on crop-to-wild interspecific introgression rates. Our analysis also revealed the impact of previous natural climate change on historical gene flow in the non-introgressed wild apple M. sylvestris, by identifying five distinct genetic groups in Europe and a north-south gradient of genetic diversity. These findings identify human activities and climate as key drivers of gene flow in a wild temperate fruit tree, and provide a practical basis for conservation, agroforestry and breeding programs for apples in Europe.</t>
  </si>
  <si>
    <t>Forest Management</t>
  </si>
  <si>
    <t>Last Glacial Maximum and present</t>
  </si>
  <si>
    <t>http://dx.doi.org/10.1111/eva.12250</t>
  </si>
  <si>
    <t>http://dx.doi.org/10.5061/dryad.bm46p/1</t>
  </si>
  <si>
    <t>http://dx.doi.org/10.5061/dryad.bm46p/2</t>
  </si>
  <si>
    <t>http://dx.doi.org/10.5061/dryad.bm46p/3</t>
  </si>
  <si>
    <t>00882-metadata.xml</t>
  </si>
  <si>
    <t>Chen, Chun-Hsi</t>
  </si>
  <si>
    <t>Liao, Ben-Yang</t>
  </si>
  <si>
    <t>Chen, Feng-Chi</t>
  </si>
  <si>
    <t>2011-05-31T16:10:10Z</t>
  </si>
  <si>
    <t>Data from: Exploring the selective constraint on the sizes of insertions and deletions in 5‚Äô untranslated regions in mammals</t>
  </si>
  <si>
    <t>http://dx.doi.org/10.5061/dryad.vh3dm</t>
  </si>
  <si>
    <t>Background: Small insertions and deletions ("indels" with size ‚â¶ 100 bp) whose lengths are not multiples of three (non-3n) are strongly constrained and depleted in protein-coding sequences. Such a constraint has never been reported in noncoding genomic regions. In 5'untranslated regions (5'UTRs) in mammalian genomes, upstream start codons (uAUGs) and upstream open reading frames (uORFs) can regulate protein translation. The presence of non-3n indels in uORFs can potentially disrupt the functions of these regulatory elements. We thus hypothesize that natural selection disfavors non-3n indels in 5'UTRs when these regulatory elements are present. Results: We design the Indel Selection Index to measure the selective constraint on non-3n indels in 5'UTRs. The index controls for the genomic compositions of the analyzed 5'UTRs and measures the probability of non-3n indel depletion downstream of uAUGs. By comparing the experimentally supported transcripts of human-mouse orthologous genes, we demonstrate that non-3n indels downstream of two types of uAUGs (alternative translation initiation sites and the uAUGs of coding sequence-overlapping uORFs) are underrepresented. The results hold well regardless of differences in alignment tool, gene structures between human and mouse, or the criteria in selecting alternatively spliced isoforms used for the analysis. Conclusions: To our knowledge, this is the first study to demonstrate selective constraints on non-3n indels in 5'UTRs. Such constraints may be associated with the regulatory functions of uAUGs/uORFs in translational regulation or the generation of protein isoforms. Our study thus brings a new perspective to the evolution of 5'UTRs in mammals.</t>
  </si>
  <si>
    <t>indel</t>
  </si>
  <si>
    <t>5'UTR</t>
  </si>
  <si>
    <t>upstream open reading frame</t>
  </si>
  <si>
    <t>upstream start codon</t>
  </si>
  <si>
    <t>selective constraint</t>
  </si>
  <si>
    <t>Homo sapiens</t>
  </si>
  <si>
    <t>http://dx.doi.org/10.1186/1471-2148-11-192</t>
  </si>
  <si>
    <t>http://dx.doi.org/10.5061/dryad.vh3dm/1</t>
  </si>
  <si>
    <t>00883-metadata.xml</t>
  </si>
  <si>
    <t>St-Louis, V√©ronique</t>
  </si>
  <si>
    <t>Pidgeon, Anna M.</t>
  </si>
  <si>
    <t>Kuemmerle, Tobias</t>
  </si>
  <si>
    <t>Sonnenschein, Ruth</t>
  </si>
  <si>
    <t>Radeloff, Volker C.</t>
  </si>
  <si>
    <t>Clayton, Murray K.</t>
  </si>
  <si>
    <t>Locke, Brian A.</t>
  </si>
  <si>
    <t>Bash, Dallas</t>
  </si>
  <si>
    <t>Hostert, Patrick</t>
  </si>
  <si>
    <t>Avian point count data, image texture, and spectral unmixing fractions</t>
  </si>
  <si>
    <t>http://dx.doi.org/10.5061/dryad.sk792/1</t>
  </si>
  <si>
    <t>The dataset includes the avian count data as well as image texture measures of NDVI and spectral unmixing fractions that were used in the analysis. The avian count data were collected in New Mexico, USA, between 1996 and 1998. A complete description of the methodology is available in Pidgeon et al. (1996).Pidgeon AM, Radeloff VC, Mathews NE. 2003 Landscape-scale patterns of black-throated sparrow (Amphispiza bilineata) abundance and nest success. Ecol. Appl. 13, 530 ‚Äì542.</t>
  </si>
  <si>
    <t>Avian habitat modeling</t>
  </si>
  <si>
    <t>Biodiversity conservation</t>
  </si>
  <si>
    <t>Chihuahuan Desert</t>
  </si>
  <si>
    <t>Image texture</t>
  </si>
  <si>
    <t>spectral mixture analysis</t>
  </si>
  <si>
    <t>Landsat</t>
  </si>
  <si>
    <t>Myiarchus cinerascens</t>
  </si>
  <si>
    <t>Pheucticus melanocephalus</t>
  </si>
  <si>
    <t>Amphispiza bilineata</t>
  </si>
  <si>
    <t>Campylorhynchus brunneicapillus</t>
  </si>
  <si>
    <t>Psaltriparus minimus</t>
  </si>
  <si>
    <t>Sturnella magna</t>
  </si>
  <si>
    <t>Icterus parisorum</t>
  </si>
  <si>
    <t>Callipepla squamata</t>
  </si>
  <si>
    <t>Pipilo maculatus</t>
  </si>
  <si>
    <t>Auriparus flaviceps</t>
  </si>
  <si>
    <t>New Mexico</t>
  </si>
  <si>
    <t>2014-04-25T20:36:02Z</t>
  </si>
  <si>
    <t>Step: dryadAcceptEditReject - action:dryadAcceptEditRejectAction Entered publication blackout by Liz Turner(eeturner@live.unc.edu) on 2014-03-10T20:42:37Z (GMT)</t>
  </si>
  <si>
    <t>Made available in DSpace on 2014-04-25T20:36:02Z (GMT). No. of bitstreams: 2 St-Louisetal_bird_texture.xls: 973824 bytes, checksum: e24c3dfe98dc1fddd27ef21e7c3d2828 (MD5) README.txt: 1584 bytes, checksum: 72feadbed087bd8755963c7879b1ec70 (MD5)</t>
  </si>
  <si>
    <t>http://dx.doi.org/10.5061/dryad.sk792</t>
  </si>
  <si>
    <t>00884-metadata.xml</t>
  </si>
  <si>
    <t>Heers, Ashley M.</t>
  </si>
  <si>
    <t>Dial, Kenneth P.</t>
  </si>
  <si>
    <t>Tobalske, Bret W.</t>
  </si>
  <si>
    <t>Supplemental material</t>
  </si>
  <si>
    <t>http://dx.doi.org/10.5061/dryad.7pg3d/1</t>
  </si>
  <si>
    <t>Supplemental tables 1-5, figures 1-7 and boxes 1-2</t>
  </si>
  <si>
    <t>protowings</t>
  </si>
  <si>
    <t>feathers</t>
  </si>
  <si>
    <t>theropods</t>
  </si>
  <si>
    <t>origin of flight</t>
  </si>
  <si>
    <t>Alectoris chukar</t>
  </si>
  <si>
    <t>2014-03-06T18:39:07Z</t>
  </si>
  <si>
    <t>2014-05-09T19:40:53Z</t>
  </si>
  <si>
    <t>Made available in DSpace on 2014-03-06T18:39:07Z (GMT). No. of bitstreams: 1 5. Figures, supplemental v2.pdf: 2595895 bytes, checksum: ffd9241ee23134688357c7430c393802 (MD5)</t>
  </si>
  <si>
    <t>http://dx.doi.org/10.5061/dryad.7pg3d</t>
  </si>
  <si>
    <t>00885-metadata.xml</t>
  </si>
  <si>
    <t>Hohmann, Nora</t>
  </si>
  <si>
    <t>Schmickl, Roswitha</t>
  </si>
  <si>
    <t>Chiang, Tzen-Yuh</t>
  </si>
  <si>
    <t>Luƒçanov√°, Magdalena</t>
  </si>
  <si>
    <t>Kol√°≈ô, Filip</t>
  </si>
  <si>
    <t>Marhold, Karol</t>
  </si>
  <si>
    <t>Koch, Marcus A.</t>
  </si>
  <si>
    <t>Chloroplast trnLF alignment</t>
  </si>
  <si>
    <t>http://dx.doi.org/10.5061/dryad.497sg/3</t>
  </si>
  <si>
    <t>Alignment of the trnL-trnLF region and respective suprahaplotypes.</t>
  </si>
  <si>
    <t>cytology</t>
  </si>
  <si>
    <t>ITS</t>
  </si>
  <si>
    <t>systematics</t>
  </si>
  <si>
    <t>2014-11-07T15:47:50Z</t>
  </si>
  <si>
    <t>Made available in DSpace on 2014-11-07T15:47:50Z (GMT). No. of bitstreams: 1 Additional_File_2_Alignment_trnLF.txt: 190751 bytes, checksum: f39eadbcbad705f2f14092f1dc2fb2d7 (MD5)</t>
  </si>
  <si>
    <t>http://dx.doi.org/10.5061/dryad.497sg</t>
  </si>
  <si>
    <t>00886-metadata.xml</t>
  </si>
  <si>
    <t>Dupou√©, Andr√©az</t>
  </si>
  <si>
    <t>Brischoux, Fran√ßois</t>
  </si>
  <si>
    <t>Angelier, Fr√©d√©ric</t>
  </si>
  <si>
    <t>DeNardo, Dale F.</t>
  </si>
  <si>
    <t>Wright, Christian D.</t>
  </si>
  <si>
    <t>Lourdais, Olivier</t>
  </si>
  <si>
    <t>Neonate morphology</t>
  </si>
  <si>
    <t>http://dx.doi.org/10.5061/dryad.mn40k/2</t>
  </si>
  <si>
    <t>File containing measurements of neonate morphology</t>
  </si>
  <si>
    <t>aspic viper</t>
  </si>
  <si>
    <t>dehydration</t>
  </si>
  <si>
    <t>parent-offspring conflict</t>
  </si>
  <si>
    <t>pregnancy</t>
  </si>
  <si>
    <t>reproductive mode</t>
  </si>
  <si>
    <t>trade-off</t>
  </si>
  <si>
    <t>2014-09-24T18:24:06Z</t>
  </si>
  <si>
    <t>Step: dryadAcceptEditReject - action:dryadAcceptEditRejectAction Entered publication blackout by Christine Mayo(christine.mayo@unc.edu) on 2014-08-31T19:58:30Z (GMT)</t>
  </si>
  <si>
    <t>Made available in DSpace on 2014-09-24T18:24:06Z (GMT). No. of bitstreams: 1 neonate morphology.txt: 12235 bytes, checksum: 486299e1c8e7f8df7d61317e4bcf7845 (MD5)</t>
  </si>
  <si>
    <t>http://dx.doi.org/10.5061/dryad.mn40k</t>
  </si>
  <si>
    <t>00887-metadata.xml</t>
  </si>
  <si>
    <t>Nedelec, Sophie</t>
  </si>
  <si>
    <t>Simpson, Stephen</t>
  </si>
  <si>
    <t>Morley, Erica</t>
  </si>
  <si>
    <t>Nedelec, Brendan</t>
  </si>
  <si>
    <t>Radford, Andrew</t>
  </si>
  <si>
    <t>2015-09-21T15:46:25Z</t>
  </si>
  <si>
    <t>Data from: Impacts of regular and random noise on the behaviour, growth and development of larval Atlantic cod (Gadus morhua)</t>
  </si>
  <si>
    <t>http://dx.doi.org/10.5061/dryad.v30kv</t>
  </si>
  <si>
    <t>Anthropogenic noise impacts behaviour and physiology in many species, but responses could change with repeat exposures. As repeat exposures can vary in regularity, identifying regimes with less impact is important for regulation. We use a 16 day split-brood experiment to compare effects of regular and random acoustic noise (playbacks of recordings of ships), relative to ambient-noise controls, on behaviour, growth and development of larval Atlantic cod (Gadus morhua). Short-term noise caused startle responses in newly hatched fish, irrespective of rearing noise. Two days of both regular and random noise regimes reduced growth, while regular noise led to faster yolk sac use. After 16 days, growth in all three sound treatments converged, although fish exposed to regular noise had lower body width‚Äìlength ratios. Larvae with lower body width‚Äìlength ratios were easier to catch in a predator-avoidance experiment. Our results demonstrate that the timing of acoustic disturbances can impact survival-related measures during development. Much current work focuses on sound levels, but future studies should consider the role of noise regularity and its importance for noise management and mitigation measures.</t>
  </si>
  <si>
    <t>Anthropogenic noise</t>
  </si>
  <si>
    <t>predictability</t>
  </si>
  <si>
    <t>developmental stages</t>
  </si>
  <si>
    <t>tank experiments</t>
  </si>
  <si>
    <t>fish</t>
  </si>
  <si>
    <t>Gadus morhua</t>
  </si>
  <si>
    <t>http://dx.doi.org/10.5061/dryad.v30kv/1</t>
  </si>
  <si>
    <t>http://dx.doi.org/10.5061/dryad.v30kv/2</t>
  </si>
  <si>
    <t>http://dx.doi.org/10.5061/dryad.v30kv/3</t>
  </si>
  <si>
    <t>http://dx.doi.org/10.5061/dryad.v30kv/4</t>
  </si>
  <si>
    <t>http://dx.doi.org/10.5061/dryad.v30kv/5</t>
  </si>
  <si>
    <t>00888-metadata.xml</t>
  </si>
  <si>
    <t>Perrard, Adrien</t>
  </si>
  <si>
    <t>Villemant, Claire</t>
  </si>
  <si>
    <t>Carpenter, James M.</t>
  </si>
  <si>
    <t>Baylac, Michel</t>
  </si>
  <si>
    <t>JEB-Perrard-2012-Caste-dimorphism</t>
  </si>
  <si>
    <t>http://dx.doi.org/10.5061/dryad.4588r/1</t>
  </si>
  <si>
    <t>Coordinates of the 19 landmarks from the right forewing of specimens used in the study, in a .NTS format. An associate table provide names, species, caste and geographic informations in a .NTS format.</t>
  </si>
  <si>
    <t>Social wasps</t>
  </si>
  <si>
    <t>Geometric Morphometrics</t>
  </si>
  <si>
    <t>Caste dimorphism</t>
  </si>
  <si>
    <t>Wing shape</t>
  </si>
  <si>
    <t>Vespa crabro</t>
  </si>
  <si>
    <t>Vespa tropica</t>
  </si>
  <si>
    <t>Vespa velutina</t>
  </si>
  <si>
    <t>Vespa</t>
  </si>
  <si>
    <t>France</t>
  </si>
  <si>
    <t>Java</t>
  </si>
  <si>
    <t>2012-06-12T19:38:38Z</t>
  </si>
  <si>
    <t>2012-06-12T19:49:22Z</t>
  </si>
  <si>
    <t>Made available in DSpace on 2012-06-12T19:38:38Z (GMT). No. of bitstreams: 1 JEB-Perrard-caste.NTS: 115486 bytes, checksum: ce20b598b686b057951b2c6e14188902 (MD5)</t>
  </si>
  <si>
    <t>http://dx.doi.org/10.5061/dryad.4588r</t>
  </si>
  <si>
    <t>00889-metadata.xml</t>
  </si>
  <si>
    <t>Peters, Jeffrey L.</t>
  </si>
  <si>
    <t>Robert, Trina E.</t>
  </si>
  <si>
    <t>Winker, Kevin</t>
  </si>
  <si>
    <t>McCracken, Kevin G.</t>
  </si>
  <si>
    <t>Intron 2 of LDHB gene</t>
  </si>
  <si>
    <t>http://dx.doi.org/10.5061/dryad.nv5v1v59/15</t>
  </si>
  <si>
    <t>Contains DNA sequences for 100 phased and aligned alleles from intron 2 of LDHB gene sampled from gadwalls (Anas strepera). The first 50 alleles were sampled from Eurasia, and the second set of 50 alleles were sampled from North America. The sequences were aligned in Sequencher.</t>
  </si>
  <si>
    <t>Holarctic</t>
  </si>
  <si>
    <t>neutrality</t>
  </si>
  <si>
    <t>multilocus</t>
  </si>
  <si>
    <t>simulations</t>
  </si>
  <si>
    <t>introns</t>
  </si>
  <si>
    <t>Anas strepera</t>
  </si>
  <si>
    <t>Northern hemisphere</t>
  </si>
  <si>
    <t>2012-03-01T16:42:05Z</t>
  </si>
  <si>
    <t>Step: dryadAcceptEditReject - action:dryadAcceptEditRejectAction Rejected by Dryad Queue(dryad.queue@gmail.com), reason: Author would like to edit and re-submit. on 2011-12-08T14:51:44Z (GMT)</t>
  </si>
  <si>
    <t>Made available in DSpace on 2012-03-01T16:42:05Z (GMT). No. of bitstreams: 1 LDHB.fas: 48588 bytes, checksum: f79dab848fa9daba944136ce1590eebc (MD5)</t>
  </si>
  <si>
    <t>http://dx.doi.org/10.5061/dryad.nv5v1v59</t>
  </si>
  <si>
    <t>00890-metadata.xml</t>
  </si>
  <si>
    <t>Cox, Siobhan C.</t>
  </si>
  <si>
    <t>Prys-Jones, Robert P.</t>
  </si>
  <si>
    <t>Habel, Jan C.</t>
  </si>
  <si>
    <t>Amakobe, Bernard A.</t>
  </si>
  <si>
    <t>Day, Julia J.</t>
  </si>
  <si>
    <t>2014-06-18T15:00:45Z</t>
  </si>
  <si>
    <t>Data from: Niche divergence promotes rapid diversification of East African sky island white-eyes (Aves: Zosteropidae)</t>
  </si>
  <si>
    <t>http://dx.doi.org/10.5061/dryad.st56h</t>
  </si>
  <si>
    <t>The Eastern Afromontane biodiversity hotspot composed of highly fragmented forested highlands (sky islands) harbours exceptional diversity and endemicity, particularly within birds. To explain their elevated diversity within this region, models founded on niche conservatism have been offered, although detailed phylogeographic studies are limited to a few avian lineages. Here we focus on the recent songbird genus Zosterops, represented by montane and lowland members, to test the roles of niche conservatism versus niche divergence in the diversification and colonization of East Africa‚Äôs sky islands. The species-rich white-eyes are a typically homogeneous family with an exceptional colonizing ability, but in contrast to their diversity on oceanic islands, continental diversity is considered depauperate and has been largely neglected. Molecular phylogenetic analysis reveals extensive polyphyly among different montane populations of Z. poliogastrus with these larger and heavier endemic populations more closely related to taxa with divergent habitat types, altitudinal distributions and dispersal abilities than they are to populations of restricted endemics that occur in neighbouring montane forest fragments. This repeated transition between lowland and highland habitats over time demonstrate that diversification of the focal group is explained by niche divergence. The results also highlight an underestimation of diversity compared to morphological studies that has implications for their taxonomy and conservation. Molecular dating suggests that the spatially extensive African radiation arose exceptionally rapidly (1-2.5 Ma) during the fluctuating Plio-Pleistocene climate, which may have provided the primary driver for lineage diversification.</t>
  </si>
  <si>
    <t>Zosteropidae</t>
  </si>
  <si>
    <t>Zosterops</t>
  </si>
  <si>
    <t>East Africa</t>
  </si>
  <si>
    <t>Plio-Pleistocene</t>
  </si>
  <si>
    <t>http://dx.doi.org/10.5061/dryad.st56h/1</t>
  </si>
  <si>
    <t>http://dx.doi.org/10.5061/dryad.st56h/2</t>
  </si>
  <si>
    <t>http://dx.doi.org/10.5061/dryad.st56h/9</t>
  </si>
  <si>
    <t>00891-metadata.xml</t>
  </si>
  <si>
    <t>Evans, Simon R.</t>
  </si>
  <si>
    <t>Wavelength-specific quantitative genetics datasheet</t>
  </si>
  <si>
    <t>http://dx.doi.org/10.5061/dryad.1cn02/1</t>
  </si>
  <si>
    <t>File containing reflectance measurements and other phenotypic data for all samples.</t>
  </si>
  <si>
    <t>Animal model</t>
  </si>
  <si>
    <t>Great tit</t>
  </si>
  <si>
    <t>Heritability</t>
  </si>
  <si>
    <t>Natal environment</t>
  </si>
  <si>
    <t>Plumage reflectance</t>
  </si>
  <si>
    <t>Bagley Wood</t>
  </si>
  <si>
    <t>2014-06-04T17:19:26Z</t>
  </si>
  <si>
    <t>Step: dryadAcceptEditReject - action:dryadAcceptEditRejectAction Entered publication blackout by Rachel Walton(rwalton@live.unc.edu) on 2014-04-10T16:23:17Z (GMT)</t>
  </si>
  <si>
    <t>Made available in DSpace on 2014-06-04T17:19:26Z (GMT). No. of bitstreams: 1 Wavelength-specific quantitative genetics datasheet.csv: 6033031 bytes, checksum: edd995bdab43860ddb26bf34b57a5a59 (MD5)</t>
  </si>
  <si>
    <t>http://dx.doi.org/10.5061/dryad.1cn02</t>
  </si>
  <si>
    <t>00892-metadata.xml</t>
  </si>
  <si>
    <t>Reznick, David N.</t>
  </si>
  <si>
    <t>Bassar, Ronald D.</t>
  </si>
  <si>
    <t>Travis, Joseph</t>
  </si>
  <si>
    <t>Rodd, F. Helen</t>
  </si>
  <si>
    <t>2012-03-20T19:07:00Z</t>
  </si>
  <si>
    <t>Data from: Life history evolution in guppies VIII: the demographics of density regulation in guppies (Poecilia reticulata)</t>
  </si>
  <si>
    <t>http://dx.doi.org/10.5061/dryad.ps1931hb</t>
  </si>
  <si>
    <t>In prior research, we found the way guppy life histories evolve in response to living in environments with a high or low risk of predation is consistent with life history theory that assumes no density-dependence. We later found that guppies from high predation environments experience higher mortality rates than those from low predation environments, but the increased risk was evenly distributed across all age/size classes. Life history theory that assumes density-independent population growth predicts that life histories will not evolve under such circumstances, yet we have shown with field introduction experiments that they do evolve. However, theory that incorporates density regulation predicts this pattern of mortality can result in the patterns of life history evolution we had observed. Here we report on density manipulation experiments performed in populations of guppies from low predation environments to ask whether natural populations normally experience density regulation and, if so, to characterize the short term demographic changes that underlie density regulation. Our experiments reveal that these populations are density regulated. Decreased density resulted in higher juvenile growth, decreased juvenile mortality rates and increased reproductive investment by adult females. Increased density causes reduced offspring size, increased fat storage by adult females and increased adult mortality.</t>
  </si>
  <si>
    <t>Population Biology</t>
  </si>
  <si>
    <t>Life-History Evolution</t>
  </si>
  <si>
    <t>Poecilia reticulata</t>
  </si>
  <si>
    <t>http://dx.doi.org/10.1111/j.1558-5646.2012.01650.x</t>
  </si>
  <si>
    <t>http://dx.doi.org/10.5061/dryad.ps1931hb/1</t>
  </si>
  <si>
    <t>http://dx.doi.org/10.5061/dryad.ps1931hb/2</t>
  </si>
  <si>
    <t>http://dx.doi.org/10.5061/dryad.ps1931hb/3</t>
  </si>
  <si>
    <t>http://dx.doi.org/10.5061/dryad.ps1931hb/4</t>
  </si>
  <si>
    <t>http://dx.doi.org/10.5061/dryad.ps1931hb/6</t>
  </si>
  <si>
    <t>http://dx.doi.org/10.5061/dryad.ps1931hb/7</t>
  </si>
  <si>
    <t>00893-metadata.xml</t>
  </si>
  <si>
    <t>Sreekar, Rachakonda</t>
  </si>
  <si>
    <t>Quader, Suhel</t>
  </si>
  <si>
    <t>R script used to analyse flight initiation distance data</t>
  </si>
  <si>
    <t>http://dx.doi.org/10.5061/dryad.1h551/2</t>
  </si>
  <si>
    <t>This is a plain text file contain the R script that we used to analyse the lizard FID data. It is self-explanatory, so no separate ReadMe file is provided.</t>
  </si>
  <si>
    <t>anti-predator behaviour</t>
  </si>
  <si>
    <t>agamid</t>
  </si>
  <si>
    <t>gaze</t>
  </si>
  <si>
    <t>orientation</t>
  </si>
  <si>
    <t>tail-raise</t>
  </si>
  <si>
    <t>Psammophilus dorsalis</t>
  </si>
  <si>
    <t>india</t>
  </si>
  <si>
    <t>andhra pradesh</t>
  </si>
  <si>
    <t>rishi valley</t>
  </si>
  <si>
    <t>13.63N 78.45E</t>
  </si>
  <si>
    <t>holocene</t>
  </si>
  <si>
    <t>2013-11-05T17:43:00Z</t>
  </si>
  <si>
    <t>Step: dryadAcceptEditReject - action:dryadAcceptEditRejectAction Entered publication blackout by Dryad Queue(dryad.queue@gmail.com) on 2013-10-21T14:30:31Z (GMT)</t>
  </si>
  <si>
    <t>Made available in DSpace on 2013-11-05T17:43:00Z (GMT). No. of bitstreams: 1 lizardFID-script.R: 3516 bytes, checksum: fc7def334f57d8bece6fbaccb7f99f26 (MD5)</t>
  </si>
  <si>
    <t>http://dx.doi.org/10.5061/dryad.1h551</t>
  </si>
  <si>
    <t>00894-metadata.xml</t>
  </si>
  <si>
    <t>Revzen, Shai</t>
  </si>
  <si>
    <t>Guckenheimer, John</t>
  </si>
  <si>
    <t>Reger, Johann</t>
  </si>
  <si>
    <t>Seyfarth, Andre</t>
  </si>
  <si>
    <t>Experimental data subject 7: 5/6</t>
  </si>
  <si>
    <t>http://dx.doi.org/10.5061/dryad.r9v30/23</t>
  </si>
  <si>
    <t>Force and kinematic recordings from subject 7, dataset 5 out of 6 consecutive recording sequences.</t>
  </si>
  <si>
    <t>human running</t>
  </si>
  <si>
    <t>kinematics</t>
  </si>
  <si>
    <t>motion capture</t>
  </si>
  <si>
    <t>Germany</t>
  </si>
  <si>
    <t>2015-01-19T15:27:16Z</t>
  </si>
  <si>
    <t>Step: dryadAcceptEditReject - action:dryadAcceptEditRejectAction Entered publication blackout by Christine Mayo(christine.mayo@unc.edu) on 2014-11-19T16:11:12Z (GMT)</t>
  </si>
  <si>
    <t>Made available in DSpace on 2015-01-19T15:27:16Z (GMT). No. of bitstreams: 1 subj7_r5.zip: 76853890 bytes, checksum: fea22c8950be6cf0620ae3f1e25c9f5e (MD5)</t>
  </si>
  <si>
    <t>http://dx.doi.org/10.5061/dryad.r9v30</t>
  </si>
  <si>
    <t>00895-metadata.xml</t>
  </si>
  <si>
    <t>Korpela, Katri</t>
  </si>
  <si>
    <t>Helle, Pekka</t>
  </si>
  <si>
    <t>Henttonen, Heikki</t>
  </si>
  <si>
    <t>Korpimaki, Erkki</t>
  </si>
  <si>
    <t>Koskela, Esa</t>
  </si>
  <si>
    <t>Ovaskainen, Otso</t>
  </si>
  <si>
    <t>Pietiainen, Hannu</t>
  </si>
  <si>
    <t>Sundell, Janne</t>
  </si>
  <si>
    <t>Valkama, Jari</t>
  </si>
  <si>
    <t>Huitu, Otso</t>
  </si>
  <si>
    <t>2014-10-02T18:05:44Z</t>
  </si>
  <si>
    <t>Data from: Predator-vole interactions in boreal Europe: the necessity of small mustelid predation in summer</t>
  </si>
  <si>
    <t>http://dx.doi.org/10.5061/dryad.h3bt7</t>
  </si>
  <si>
    <t>The cyclic population dynamics of vole and predator communities is a key phenomenon in the northern ecosystem, and it appears to be influenced by climate change. Reports of collapsing rodent cycles have implicated warmer winters, which weaken the interaction between voles and their specialist subnivean predators, as a causal factor. Using population data collected throughout Finland during 1986-2011, we analyze the spatiotemporal variation in the interactions between populations of voles and specialist, generalist, and avian predators, and investigate by simulations the roles of the different predators in the vole cycle. We test the hypothesis that the vole population cyclicity is dependent on predator-prey interactions during winter. Our results support the importance of small mustelids for the vole cycle. However, weakening specialist predation during winters, or an increase in generalist predation, was not associated with the loss of cyclicity. Strengthening of delayed density dependence coincided with strengthening small mustelid influence on the summer population growth rates of voles. In conclusion, while a strong impact of small mustelids during summers appears highly influential to cyclic vole dynamics, deteriorating winter conditions are not a viable explanation for collapsing small mammal population cycles.</t>
  </si>
  <si>
    <t>population cycles</t>
  </si>
  <si>
    <t>population dynamics</t>
  </si>
  <si>
    <t>population growth rate</t>
  </si>
  <si>
    <t>density dependence</t>
  </si>
  <si>
    <t>vole</t>
  </si>
  <si>
    <t>http://dx.doi.org/10.5061/dryad.h3bt7/1</t>
  </si>
  <si>
    <t>00896-metadata.xml</t>
  </si>
  <si>
    <t>Lonsinger, Robert C.</t>
  </si>
  <si>
    <t>Gese, Eric M.</t>
  </si>
  <si>
    <t>Dempsey, Steven J.</t>
  </si>
  <si>
    <t>Kluever, Bryan M.</t>
  </si>
  <si>
    <t>Waits, Lisette P.</t>
  </si>
  <si>
    <t>kitfoxes</t>
  </si>
  <si>
    <t>http://dx.doi.org/10.5061/dryad.23k27/3</t>
  </si>
  <si>
    <t>Raw DNA degradation data for kit fox faecal DNA samples used in the mixed-effects logistic regression models for PCR success, allelic dropout (ADO) and false alleles (FA). Faecal DNA samples collected in 2012 during winter and summer at Dugway Proving Ground, Utah. (Coding: 1 indicates successful PCR amplification, presence of ADO, or presence of FA; 0 indicates failed PCR amplification, no detection of ADO, or no detection of FA)</t>
  </si>
  <si>
    <t>DNA degradation</t>
  </si>
  <si>
    <t>genotyping error</t>
  </si>
  <si>
    <t>noninvasive genetic sampling</t>
  </si>
  <si>
    <t>scat deposition</t>
  </si>
  <si>
    <t>Canis latrans</t>
  </si>
  <si>
    <t>Vulpes macrotis</t>
  </si>
  <si>
    <t>Dugway Proving Ground</t>
  </si>
  <si>
    <t>western Utah</t>
  </si>
  <si>
    <t>2014-12-04T16:01:38Z</t>
  </si>
  <si>
    <t>2014-12-11T17:39:07Z</t>
  </si>
  <si>
    <t>Made available in DSpace on 2014-12-04T16:01:38Z (GMT). No. of bitstreams: 1 kitfoxes.csv: 90098 bytes, checksum: 10ceca0afdd9338967081735646fde07 (MD5)</t>
  </si>
  <si>
    <t>http://dx.doi.org/10.5061/dryad.23k27</t>
  </si>
  <si>
    <t>00897-metadata.xml</t>
  </si>
  <si>
    <t>Fragata, In√™s</t>
  </si>
  <si>
    <t>Lopes-Cunha, Miguel</t>
  </si>
  <si>
    <t>B√°rbaro, Margarida</t>
  </si>
  <si>
    <t>Kellen, B√°rbara</t>
  </si>
  <si>
    <t>Lima, Margarida</t>
  </si>
  <si>
    <t>Santos, Marta A.</t>
  </si>
  <si>
    <t>Faria, Gon√ßalo S.</t>
  </si>
  <si>
    <t>Santos, Mauro</t>
  </si>
  <si>
    <t>Matos, Margarida</t>
  </si>
  <si>
    <t>Sim√µes, Pedro</t>
  </si>
  <si>
    <t>2014-10-22T16:18:59Z</t>
  </si>
  <si>
    <t>Data from: How much can history constrain adaptive evolution? A real time evolutionary approach of inversion polymorphisms in Drosophila subobscura</t>
  </si>
  <si>
    <t>http://dx.doi.org/10.5061/dryad.n0mv4</t>
  </si>
  <si>
    <t>Chromosomal inversions are present in a wide range of animals and plants, having an important role in adaptation and speciation. Although empirical evidence of their adaptive value is abundant, the role of different processes underlying evolution of chromosomal polymorphisms is not fully understood. History and selection are likely to shape inversion polymorphism variation to an extent yet largely unknown. Here, we perform a real-time evolution study addressing the role of historical constraints and selection in the evolution of these polymorphisms. We founded laboratory populations of Drosophila subobscura derived from three locations along the European cline and followed the evolutionary dynamics of inversion polymorphisms throughout the first 40 generations. At the beginning, populations were highly differentiated and remained so throughout generations. We report evidence of positive selection for some inversions, variable between foundations. Signs of negative selection were more frequent, in particular for most cold-climate standard inversions across the three foundations. We found that previously observed convergence at the phenotypic level in these populations was not associated with convergence in inversion frequencies. In conclusion, our study shows that selection has shaped the evolutionary dynamics of inversion frequencies, but doing so within the constraints imposed by previous history. Both history and selection are therefore fundamental to predict the evolutionary potential of different populations to respond to global environmental changes.</t>
  </si>
  <si>
    <t>Molecular evolution</t>
  </si>
  <si>
    <t>Adaptive dynamics</t>
  </si>
  <si>
    <t>Population genetics</t>
  </si>
  <si>
    <t>http://dx.doi.org/10.1111/jeb.12533</t>
  </si>
  <si>
    <t>http://dx.doi.org/10.5061/dryad.n0mv4/1</t>
  </si>
  <si>
    <t>00898-metadata.xml</t>
  </si>
  <si>
    <t>Lunzer, Mark</t>
  </si>
  <si>
    <t>Miller, Stephen P.</t>
  </si>
  <si>
    <t>Felsheim, Roderick</t>
  </si>
  <si>
    <t>Dean, Antony M.</t>
  </si>
  <si>
    <t>2013-02-20T19:50:03Z</t>
  </si>
  <si>
    <t>Data from: The biochemical architecture of an ancient adaptive landscape</t>
  </si>
  <si>
    <t>http://dx.doi.org/10.5061/dryad.7nd70</t>
  </si>
  <si>
    <t>Molecular evolution is moving from statistical descriptions of adaptive molecular changes toward predicting the fitness effects of mutations. Here, we characterize the fitness landscape of the six amino acids controlling coenzyme use in isopropylmalate dehydrogenase (IMDH). Although all natural IMDHs use nicotinamide adenine dinucleotide (NAD) as a coenzyme, they can be engineered to use nicotinamide adenine dinucleotide phosphate (NADP) instead. Intermediates between these two phenotypic extremes show that each amino acid contributes additively to enzyme function, with epistatic contributions confined to fitness. The genotype-phenotype-fitness map shows that NAD use is a global optimum.</t>
  </si>
  <si>
    <t>http://dx.doi.org/10.1126/science.1115649</t>
  </si>
  <si>
    <t>http://dx.doi.org/10.5061/dryad.7nd70/1</t>
  </si>
  <si>
    <t>00899-metadata.xml</t>
  </si>
  <si>
    <t>Horn, Rebekah L.</t>
  </si>
  <si>
    <t>Cowley, David E.</t>
  </si>
  <si>
    <t>Triopsnewberryi_454Reads_mtGenomeAssembly</t>
  </si>
  <si>
    <t>http://dx.doi.org/10.5061/dryad.v7h47/3</t>
  </si>
  <si>
    <t>The reads in this FASTA file were generated by a Roche 454 Life Sciences GS FLX genome sequencer at New Mexico State University, NM, USA. The sequence reads were used to assembly the mitochondrial genome from Triops newberryi.</t>
  </si>
  <si>
    <t>tadpole shrimp</t>
  </si>
  <si>
    <t>phylogenetics</t>
  </si>
  <si>
    <t>Branchiopod</t>
  </si>
  <si>
    <t>Triops</t>
  </si>
  <si>
    <t>Triops newberryi</t>
  </si>
  <si>
    <t>2014-12-12T03:34:02Z</t>
  </si>
  <si>
    <t>Step: dryadAcceptEditReject - action:dryadAcceptEditRejectAction Entered publication blackout by Christine Mayo(christine.mayo@unc.edu) on 2014-09-16T17:10:50Z (GMT)</t>
  </si>
  <si>
    <t>Made available in DSpace on 2014-12-12T03:34:02Z (GMT). No. of bitstreams: 1 Triopsnewberryi_454Reads_mtGenomeAssembly.fasta: 201407 bytes, checksum: 455dbb2736e101ca8c0ab0846cfda839 (MD5)</t>
  </si>
  <si>
    <t>http://dx.doi.org/10.5061/dryad.v7h47</t>
  </si>
  <si>
    <t>00900-metadata.xml</t>
  </si>
  <si>
    <t>Matysiokov√°, Beata</t>
  </si>
  <si>
    <t>Reme≈°, Vladim√≠r</t>
  </si>
  <si>
    <t>2012-10-23T14:49:47Z</t>
  </si>
  <si>
    <t>Data from: Faithful females receive more help: the extent of male parental care during incubation in relation to extra-pair paternity in songbirds</t>
  </si>
  <si>
    <t>http://dx.doi.org/10.5061/dryad.3b869</t>
  </si>
  <si>
    <t>Parental care provided by males occurs in a diverse array of animals and there are large differences among species in its extent compared to female care. However, social and ecological factors responsible for interspecific differences in male‚Äôs share of parental duties remain unclear. Genetic fidelity of females has been long considered important. Theory predicts that females should receive more help from their mates in raising the offspring in species with high genetic fidelity. Using avian incubation behavior as a model system, we confirmed this prediction. The extent of male‚Äôs help during incubation increased with decreasing rate of extra-pair paternity across species (22 species of socially monogamous songbirds from 13 families; male‚Äôs share of incubation ranged from 6% to 58%), even after accounting for covariates, biases in species selection and intraspecific variability. Moreover, this result was not sensitive to two different phylogenies and branch length estimates. We suggest that our findings support the notion, backed by theory, that genetic fidelity is an important factor in the evolution of male parental care. We offer several behavioral scenarios for the coevolution between male‚Äôs share of parental duties and the genetic mating system.</t>
  </si>
  <si>
    <t>Comparative studies</t>
  </si>
  <si>
    <t>Passeriformes</t>
  </si>
  <si>
    <t>http://dx.doi.org/10.1111/jeb.12039</t>
  </si>
  <si>
    <t>http://dx.doi.org/10.5061/dryad.3b869/1</t>
  </si>
  <si>
    <t>http://dx.doi.org/10.5061/dryad.3b869/2</t>
  </si>
  <si>
    <t>http://dx.doi.org/10.5061/dryad.3b869/3</t>
  </si>
  <si>
    <t>http://dx.doi.org/10.5061/dryad.3b869/4</t>
  </si>
  <si>
    <t>00901-metadata.xml</t>
  </si>
  <si>
    <t>Paolucci, Esteban M.</t>
  </si>
  <si>
    <t>Hernandez, Marco R.</t>
  </si>
  <si>
    <t>Potapov, Alexei</t>
  </si>
  <si>
    <t>MacIsaac, Hugh J.</t>
  </si>
  <si>
    <t>2015-02-02T18:16:08Z</t>
  </si>
  <si>
    <t>Data from: Hybrid system increases efficiency of ballast water treatment</t>
  </si>
  <si>
    <t>http://dx.doi.org/10.5061/dryad.rm83s</t>
  </si>
  <si>
    <t>1. Ballast water has been a principal pathway of nonindigenous species introduction to global ports for much of the 20th century. In an effort to reduce the scale of this pathway, and recognizing forthcoming global regulations that will supplant ballast water exchange (BWE) with ballast water treatment (BWT), we explore whether a combined hybrid treatment of BWE and chlorination (Cl) exceeds individual effects of either BWE or chlorination alone in reducing densities of bacteria, microplankton and macroplankton. 2. Five full-scale trials were conducted on an operational bulk carrier travelling between Canada and Brazil. 3. The hybrid treatment generally had the lowest final densities among all treatments for putative enterococci, Escherichia coli, and coliform bacteria, as well as microplankton and macroplankton, with the former two being synergistically lower than individual treatments alone. Microplankton abundance in the hybrid treatment was significantly but antagonistically reduced relative to individual treatments alone. Macroplankton final density was lowest in the hybrid treatment, though the interaction between treatments was not significant. 4. Synthesis and applications. In most cases the combined hybrid treatment of ballast water exchange (BWE) and chlorination reduced population densities of indicator organisms in ballast water below those proposed by the International Maritime Organization‚Äôs D-2 performance standards. BWE alone was often ineffective at reducing bacterial and macroplankton densities. Even when performance standards are implemented globally, continued use of BWE could further reduce risk of invasions to freshwater ecosystems that receive ballast water from foreign sources by accentuating the decline in propagule pressure and enhancing demographic constraints for putative invaders.</t>
  </si>
  <si>
    <t>ballast water treatment</t>
  </si>
  <si>
    <t>alien species</t>
  </si>
  <si>
    <t>nonindigenous</t>
  </si>
  <si>
    <t>synergistic</t>
  </si>
  <si>
    <t>additive</t>
  </si>
  <si>
    <t>chlorine</t>
  </si>
  <si>
    <t>IMO-D2</t>
  </si>
  <si>
    <t>enterococci</t>
  </si>
  <si>
    <t>coliform</t>
  </si>
  <si>
    <t>Vibrio cholerae</t>
  </si>
  <si>
    <t>algae</t>
  </si>
  <si>
    <t>zooplankton</t>
  </si>
  <si>
    <t>Brazil</t>
  </si>
  <si>
    <t>Atlantic Ocean</t>
  </si>
  <si>
    <t>Port Alfred</t>
  </si>
  <si>
    <t>Quebec</t>
  </si>
  <si>
    <t>Trois Rivi√®res</t>
  </si>
  <si>
    <t>B√©cancour</t>
  </si>
  <si>
    <t>Saguenay River</t>
  </si>
  <si>
    <t>Saint Lawrence River</t>
  </si>
  <si>
    <t>http://dx.doi.org/10.1111/1365-2664.12397</t>
  </si>
  <si>
    <t>http://dx.doi.org/10.5061/dryad.rm83s/1</t>
  </si>
  <si>
    <t>00902-metadata.xml</t>
  </si>
  <si>
    <t>DiLeo, Michelle F.</t>
  </si>
  <si>
    <t>Rouse, Jeremy D.</t>
  </si>
  <si>
    <t>D√°vila, Jos√© A.</t>
  </si>
  <si>
    <t>Lougheed, Stephen C.</t>
  </si>
  <si>
    <t>Circuitscape Input Files</t>
  </si>
  <si>
    <t>http://dx.doi.org/10.5061/dryad.v22n5/2</t>
  </si>
  <si>
    <t>This .zip includes two folders of Circuitscape input files: BP for the Bruce Peninsula, and EGB for eastern Georgian Bay. Res_x files are the resistance surfaces used to calculate pairwise resistances in Circuitscape and correspond to the models described in Table 1 of the main text. Please contact michelle.dileo@gmail.com for focal points input files.</t>
  </si>
  <si>
    <t>Reptiles</t>
  </si>
  <si>
    <t>Sistrurus catenatus</t>
  </si>
  <si>
    <t>Bruce Peninsula</t>
  </si>
  <si>
    <t>Eastern Georgian Bay</t>
  </si>
  <si>
    <t>2013-06-05T17:58:11Z</t>
  </si>
  <si>
    <t>2014-07-29T06:30:05Z</t>
  </si>
  <si>
    <t>Made available in DSpace on 2013-06-05T17:58:11Z (GMT). No. of bitstreams: 1 Circuitscape Input Files.zip: 9434601 bytes, checksum: 1da922fe0113b132f0e8f37983de2542 (MD5)</t>
  </si>
  <si>
    <t>http://dx.doi.org/10.5061/dryad.v22n5</t>
  </si>
  <si>
    <t>00903-metadata.xml</t>
  </si>
  <si>
    <t>McCormack, John E.</t>
  </si>
  <si>
    <t>Harvey, Michael G.</t>
  </si>
  <si>
    <t>Faircloth, Brant C.</t>
  </si>
  <si>
    <t>Crawford, Nicholas G.</t>
  </si>
  <si>
    <t>Glenn, Travis C.</t>
  </si>
  <si>
    <t>Brumfield, Robb T.</t>
  </si>
  <si>
    <t>birds-1541-loci-raxml.phylip.gz</t>
  </si>
  <si>
    <t>http://dx.doi.org/10.5061/dryad.sd080/12</t>
  </si>
  <si>
    <t>Phylip formatted, concatenated alignment of 1541 UCE loci enriched from birds.</t>
  </si>
  <si>
    <t>ultraconserved elements</t>
  </si>
  <si>
    <t>Ardeotis kori</t>
  </si>
  <si>
    <t>Balaeniceps rex</t>
  </si>
  <si>
    <t>Cathartes aura</t>
  </si>
  <si>
    <t>Colibri coruscans</t>
  </si>
  <si>
    <t>Eudyptula minor</t>
  </si>
  <si>
    <t>Eurypyga helias</t>
  </si>
  <si>
    <t>Gampsonyx swainsonii</t>
  </si>
  <si>
    <t>Gavia immer</t>
  </si>
  <si>
    <t>Megalaima virens</t>
  </si>
  <si>
    <t>Micrastur semitorquatus</t>
  </si>
  <si>
    <t>Momotus momota</t>
  </si>
  <si>
    <t>Nyctibius grandis</t>
  </si>
  <si>
    <t>Oceanites oceanicus</t>
  </si>
  <si>
    <t>Opisthocomus hoazin</t>
  </si>
  <si>
    <t>Phaethon rubicauda</t>
  </si>
  <si>
    <t>Phalacrocorax carbo</t>
  </si>
  <si>
    <t>Phegornis mitchelli</t>
  </si>
  <si>
    <t>Phoenicopterus chilensis</t>
  </si>
  <si>
    <t>Pitta guajana</t>
  </si>
  <si>
    <t>Podiceps auritus</t>
  </si>
  <si>
    <t>Psittacula alexandri</t>
  </si>
  <si>
    <t>Psophia crepitans</t>
  </si>
  <si>
    <t>Pterocles exustus</t>
  </si>
  <si>
    <t>Rhinopomastus cyanomelas</t>
  </si>
  <si>
    <t>Scopus umbretta</t>
  </si>
  <si>
    <t>Sphyrapicus varius</t>
  </si>
  <si>
    <t>Tauraco erythrolophus</t>
  </si>
  <si>
    <t>Treron vernans</t>
  </si>
  <si>
    <t>Trogon personata</t>
  </si>
  <si>
    <t>Tyto alba</t>
  </si>
  <si>
    <t>Urocolius indicus</t>
  </si>
  <si>
    <t>Vidua macroura</t>
  </si>
  <si>
    <t>2013-01-30T17:24:51Z</t>
  </si>
  <si>
    <t>Step: dryadAcceptEditReject - action:dryadAcceptEditRejectAction Rejected by Elena Feinstein(elenamfeinstein@gmail.com), reason: Author would like to edit and resubmit. on 2012-12-18T19:15:41Z (GMT)</t>
  </si>
  <si>
    <t>Made available in DSpace on 2013-01-30T17:24:51Z (GMT). No. of bitstreams: 1 birds-1541-loci-raxml.phylip.gz: 4508724 bytes, checksum: 07368beaba06744ff31c1bc39981060a (MD5)</t>
  </si>
  <si>
    <t>http://dx.doi.org/10.5061/dryad.sd080</t>
  </si>
  <si>
    <t>00904-metadata.xml</t>
  </si>
  <si>
    <t>Dean, Sarah L.</t>
  </si>
  <si>
    <t>Farrer, Emily C.</t>
  </si>
  <si>
    <t>Porras-Alfaro, Andrea</t>
  </si>
  <si>
    <t>Suding, Katharine N.</t>
  </si>
  <si>
    <t>Sinsabaugh, Robert L.</t>
  </si>
  <si>
    <t>alpha</t>
  </si>
  <si>
    <t>http://dx.doi.org/10.5061/dryad.7535k/35</t>
  </si>
  <si>
    <t>R code: statistical analysis (ANOVA) on collated alpha diversity metrics (phylogenetic diversity, richness, simpson's evenness, and simpson's diversity) calculated for 100 rarefaction tables.</t>
  </si>
  <si>
    <t>Bacteria</t>
  </si>
  <si>
    <t>Nitrogen</t>
  </si>
  <si>
    <t>Root</t>
  </si>
  <si>
    <t>Alpine Tundra</t>
  </si>
  <si>
    <t>Deschampsia cespitosa</t>
  </si>
  <si>
    <t>Geum rossii</t>
  </si>
  <si>
    <t>Niwot Ridge</t>
  </si>
  <si>
    <t>CO</t>
  </si>
  <si>
    <t>2014-08-06T14:25:33Z</t>
  </si>
  <si>
    <t>Made available in DSpace on 2014-08-06T14:25:33Z (GMT). No. of bitstreams: 1 alpha.R: 14262 bytes, checksum: 3708239345464cd9a1a823aa278aa904 (MD5)</t>
  </si>
  <si>
    <t>http://dx.doi.org/10.5061/dryad.7535k</t>
  </si>
  <si>
    <t>00905-metadata.xml</t>
  </si>
  <si>
    <t>Tegelaar, Karolina</t>
  </si>
  <si>
    <t>Leimar, Olof</t>
  </si>
  <si>
    <t>Aphid embryo size distribution</t>
  </si>
  <si>
    <t>http://dx.doi.org/10.5061/dryad.s4s2b/4</t>
  </si>
  <si>
    <t>The file contains data on the distribution of aphid embryos over size categories, for a number of dissected adult aphids that were sampled from the main experiment of the study, including unattended and ant-attended aphids. Each row of the data file corresponds to one dissected aphid.</t>
  </si>
  <si>
    <t>aphid-ant mutualism</t>
  </si>
  <si>
    <t>maternal effects</t>
  </si>
  <si>
    <t>reproductive investment</t>
  </si>
  <si>
    <t>embryo size</t>
  </si>
  <si>
    <t>plasticity</t>
  </si>
  <si>
    <t>Aphis fabae</t>
  </si>
  <si>
    <t>Lasius niger</t>
  </si>
  <si>
    <t>2013-05-22T19:21:40Z</t>
  </si>
  <si>
    <t>Made available in DSpace on 2013-05-22T19:21:40Z (GMT). No. of bitstreams: 2 aphid_embryo_data.txt: 4833 bytes, checksum: 21f7f0aede74fd7646477e817ff2a2f4 (MD5) README.txt: 4034 bytes, checksum: 41a7225f7d173fb0a936174ab7af89a7 (MD5)</t>
  </si>
  <si>
    <t>http://dx.doi.org/10.5061/dryad.s4s2b</t>
  </si>
  <si>
    <t>00906-metadata.xml</t>
  </si>
  <si>
    <t>Niemiller, Matthew Lance</t>
  </si>
  <si>
    <t>Fitzpatrick, Benjamin Minault</t>
  </si>
  <si>
    <t>Shah, Premal</t>
  </si>
  <si>
    <t>Schmitz, Lars</t>
  </si>
  <si>
    <t>Near, Thomas J.</t>
  </si>
  <si>
    <t>Amblyopsidae-ND2</t>
  </si>
  <si>
    <t>http://dx.doi.org/10.5061/dryad.bv7tv/1</t>
  </si>
  <si>
    <t>species tree</t>
  </si>
  <si>
    <t>loss of function</t>
  </si>
  <si>
    <t>regressive evolution</t>
  </si>
  <si>
    <t>subterranean</t>
  </si>
  <si>
    <t>molecular clock</t>
  </si>
  <si>
    <t>United States</t>
  </si>
  <si>
    <t>Alabama</t>
  </si>
  <si>
    <t>Arkansas</t>
  </si>
  <si>
    <t>Georgia</t>
  </si>
  <si>
    <t>Indiana</t>
  </si>
  <si>
    <t>Kentucky</t>
  </si>
  <si>
    <t>North Carolina</t>
  </si>
  <si>
    <t>Tennessee</t>
  </si>
  <si>
    <t>2012-10-03T15:06:28Z</t>
  </si>
  <si>
    <t>Made available in DSpace on 2012-10-03T15:06:28Z (GMT). No. of bitstreams: 1 Amblyopsidae-ND2.nex: 38537 bytes, checksum: 1599620efc0e9846503cedc1aa96fd58 (MD5)</t>
  </si>
  <si>
    <t>http://dx.doi.org/10.5061/dryad.bv7tv</t>
  </si>
  <si>
    <t>00907-metadata.xml</t>
  </si>
  <si>
    <t>Liu, Jun</t>
  </si>
  <si>
    <t>Jung, Choonkyun</t>
  </si>
  <si>
    <t>Xu, Jun</t>
  </si>
  <si>
    <t>Wang, Huan</t>
  </si>
  <si>
    <t>Deng, Shulin</t>
  </si>
  <si>
    <t>Bernad, Lucia</t>
  </si>
  <si>
    <t>Arenas-Huertero, Catalina</t>
  </si>
  <si>
    <t>Chua, Nam-Hai</t>
  </si>
  <si>
    <t>Supplemental Dataset 8. Design of ATH LincRNA v1 Array</t>
  </si>
  <si>
    <t>http://dx.doi.org/10.5061/dryad.n40hc/8</t>
  </si>
  <si>
    <t>Noncoding RNA</t>
  </si>
  <si>
    <t>lincRNA</t>
  </si>
  <si>
    <t>RNA-seq</t>
  </si>
  <si>
    <t>Arabidopsis thaliana</t>
  </si>
  <si>
    <t>2012-11-13T15:52:14Z</t>
  </si>
  <si>
    <t>Step: dryadAcceptEditReject - action:dryadAcceptEditRejectAction Rejected by Elena Feinstein(elenamfeinstein@gmail.com), reason: It appears that you have used the title of your journal in place of the title of your forthcoming article. We need to know the article title in order to appropriately release the data to the public when the article has been published. We welcome you to resubmit this item with an appropriate title. Thanks! on 2012-09-13T18:04:19Z (GMT)</t>
  </si>
  <si>
    <t>Step: dryadAcceptEditReject - action:dryadAcceptEditRejectAction Rejected by Elena Feinstein(elenamfeinstein@gmail.com), reason: It appears that you have used the title of your journal in place of the title of your forthcoming article. We need to know the article title in order to appropriately release the data to the public when the article has been published. Please contact help@datadryad.org if you have any questions. on 2012-10-19T15:03:18Z (GMT)</t>
  </si>
  <si>
    <t>Made available in DSpace on 2012-11-13T15:52:14Z (GMT). No. of bitstreams: 1 Supplemental Dataset 8. Design of ATH LincRNA v1 Array.xls: 1262592 bytes, checksum: e230318d8c66865bdf9c4de883b790cf (MD5)</t>
  </si>
  <si>
    <t>http://dx.doi.org/10.5061/dryad.n40hc</t>
  </si>
  <si>
    <t>00908-metadata.xml</t>
  </si>
  <si>
    <t>Perez and Munch_Data_Sustained costs of growth and the trajectory of recovery</t>
  </si>
  <si>
    <t>2014-09-18T16:48:16Z</t>
  </si>
  <si>
    <t>Step: dryadAcceptEditReject - action:dryadAcceptEditRejectAction Entered publication blackout by Christine Mayo(christine.mayo@unc.edu) on 2014-09-05T20:53:09Z (GMT)</t>
  </si>
  <si>
    <t>Made available in DSpace on 2014-09-18T16:48:16Z (GMT). No. of bitstreams: 1 Perez and Munch_Data_Sustained costs of growth and the trajectory of recovery.xlsx: 55229 bytes, checksum: 0b74a1764ea22f20bd633f03c8f6af22 (MD5)</t>
  </si>
  <si>
    <t>00909-metadata.xml</t>
  </si>
  <si>
    <t>Reid, J. Leighton</t>
  </si>
  <si>
    <t>Holste, Ellen K.</t>
  </si>
  <si>
    <t>Zahawi, Rakan A.</t>
  </si>
  <si>
    <t>2013-09-10T18:43:32Z</t>
  </si>
  <si>
    <t>Data from: Artificial bat roosts did not accelerate forest regeneration in abandoned pastures in southern Costa Rica</t>
  </si>
  <si>
    <t>http://dx.doi.org/10.5061/dryad.c9m2d</t>
  </si>
  <si>
    <t>Artificial roosts have been proposed as a tool for augmenting bat populations and catalyzing tropical forest regeneration. In the best case scenario, roosts would attract seed-carrying bats (Family Phyllostomidae) into degraded pastures and form nucleating patches of native vegetation. We tested this scenario by monitoring 48 artificial roosts in pastures and adjacent forest fragments in southern Costa Rica over 2 years. Half of the pasture roosts were exposed to direct sunlight and half were affixed to 4-m living stakes of Erythrina poeppigiana (Walp.) O.F. Cook that provided shade. After 2 years, 94% of roosts in forest and 40% of roosts in pasture had been used by bats at least once ‚Äì primarily for nocturnal feeding. Maximum daily temperature inside of roosts was the best microclimatic predictor of bat visitation. We identified at least five species of bats that visited roosts, including two frugivores (Carollia and Glossophaga spp.). Bat-mediated seed dispersal increased with the number of frugivorous bat detections at roosts, but seedling recruitment did not increase with either bat detections or seed abundance over a 2-year period. Given that bats rarely used roosts in pastures, and bat visitation did not increase seedling recruitment, our data suggest that artificial bat roosts did not accelerate forest regeneration in abandoned, premontane pastures in southern Costa Rica. This method could be refined by investigating alternative roost designs, barriers to seedling recruitment below roosts, improvement of roost microclimatic conditions in pastures, and ability of bats to detect roosts in different habitats.</t>
  </si>
  <si>
    <t>Costa Rica</t>
  </si>
  <si>
    <t>ecological restoration</t>
  </si>
  <si>
    <t>roosting ecology</t>
  </si>
  <si>
    <t>seed dispersal</t>
  </si>
  <si>
    <t>succession</t>
  </si>
  <si>
    <t>Phyllostomidae</t>
  </si>
  <si>
    <t>Carollia</t>
  </si>
  <si>
    <t>Glossophaga</t>
  </si>
  <si>
    <t>Desmodus rotundus</t>
  </si>
  <si>
    <t>Micronycteris</t>
  </si>
  <si>
    <t>Mimon crenulatum</t>
  </si>
  <si>
    <t>Las Cruces Biological Station</t>
  </si>
  <si>
    <t>Coto Brus</t>
  </si>
  <si>
    <t>Puntarenas</t>
  </si>
  <si>
    <t>Present</t>
  </si>
  <si>
    <t>http://dx.doi.org/10.1016/j.biocon.2013.06.026</t>
  </si>
  <si>
    <t>http://dx.doi.org/10.5061/dryad.c9m2d/1</t>
  </si>
  <si>
    <t>00910-metadata.xml</t>
  </si>
  <si>
    <t>00911-metadata.xml</t>
  </si>
  <si>
    <t>Homolka, Andreas</t>
  </si>
  <si>
    <t>Eder, Thomas</t>
  </si>
  <si>
    <t>Kopecky, Dieter</t>
  </si>
  <si>
    <t>Berenyi, Maria</t>
  </si>
  <si>
    <t>Burg, Kornel</t>
  </si>
  <si>
    <t>Fluch, Silvia</t>
  </si>
  <si>
    <t>OAK Sequencing Pool 5</t>
  </si>
  <si>
    <t>http://dx.doi.org/10.5061/dryad.83gf113b/5</t>
  </si>
  <si>
    <t>Quercus petraea</t>
  </si>
  <si>
    <t>2012-04-03T16:46:24Z</t>
  </si>
  <si>
    <t>Made available in DSpace on 2012-04-03T16:46:24Z (GMT). No. of bitstreams: 2 README.txt: 1131 bytes, checksum: fbf5fba8cde3eaa3ebee126b8d320a2d (MD5) NG-5357_OAK5_sequence.zip: 38868450 bytes, checksum: ba7d0705f1193be9103a603f9aaee154 (MD5)</t>
  </si>
  <si>
    <t>http://dx.doi.org/10.5061/dryad.83gf113b</t>
  </si>
  <si>
    <t>00912-metadata.xml</t>
  </si>
  <si>
    <t>Pereyra, Mart√≠n O.</t>
  </si>
  <si>
    <t>Cardozo, Dar√≠o E.</t>
  </si>
  <si>
    <t>Baldo, Jorge</t>
  </si>
  <si>
    <t>Baldo, Diego</t>
  </si>
  <si>
    <t>Oreobates_sequences</t>
  </si>
  <si>
    <t>http://dx.doi.org/10.5061/dryad.t114v/1</t>
  </si>
  <si>
    <t>Compressed zip file containing the alignments of DNA sequences used in the study in NEXUS format</t>
  </si>
  <si>
    <t>2014-06-10T18:25:52Z</t>
  </si>
  <si>
    <t>Step: dryadAcceptEditReject - action:dryadAcceptEditRejectAction Entered publication blackout by Dryad Queue(dryad.queue@gmail.com) on 2014-01-13T19:22:58Z (GMT)</t>
  </si>
  <si>
    <t>Made available in DSpace on 2014-06-10T18:25:52Z (GMT). No. of bitstreams: 1 Oreobates_sequences.zip: 33342 bytes, checksum: 80926ef80c8b542bf208321036afcd7d (MD5)</t>
  </si>
  <si>
    <t>http://dx.doi.org/10.5061/dryad.t114v</t>
  </si>
  <si>
    <t>00913-metadata.xml</t>
  </si>
  <si>
    <t>Saravia, Leonardo Ariel</t>
  </si>
  <si>
    <t>Giorgi, Adonis</t>
  </si>
  <si>
    <t>Momo, Fernando</t>
  </si>
  <si>
    <t>2012-10-09T17:49:44Z</t>
  </si>
  <si>
    <t>Data from: Multifractal growth in periphyton communities</t>
  </si>
  <si>
    <t>http://dx.doi.org/10.5061/dryad.61cj4</t>
  </si>
  <si>
    <t>Periphyton is an aquatic community composed by algae, bacteria, fungi, and other microorganisms that can develop a complex architecture comparable to tropical forests. We analyzed the spatial pattern of a periphyton community along a succession developed in experimental tanks. Our aim was to identify regularities that may help us to explain the patchiness of this community. Therefore, we estimated the spatial pattern of periphyton biomass using a non-destructive image analysis technique to obtain a temporal series of the spatial distribution. These were analyzed using multifractal techniques. Multifractals are analogous to fractals but they look at the geometry of quantities instead of the geometry of pattern. To use these techniques the object of study must show scale invariance and then can be characterized by a spectra of fractal dimensions. Self-organization describes the evolution of complex structures that emerge spontaneously driven internally by variations of the system itself. The spatial distribution of biomass showed scale invariance at all stages of succession and as the periphyton developed in a homogeneous landscape, in a demonstration of self-organized behavior. Self-organization to a critical state (SOC) is presented in the complex systems literature as a general explanation for scale invariance in nature. SOC requires a mechanism where the history of past events in a place influence the actual dynamics, this was termed ecological memory. The scale invariance was found from the very beginning of the succession thus self-organized criticality is a very improbable explanation for the pattern because there would be not enough time for the build-up of ecological memory. Positive interactions between algae and bacteria, and the existence of different spatial scales of colonization and growth are the likely causes of this pattern. Our work is a demonstration of how large scale patterns emerge from local biotic interactions.</t>
  </si>
  <si>
    <t>Multifractal</t>
  </si>
  <si>
    <t>periphyton</t>
  </si>
  <si>
    <t>spatial pattern</t>
  </si>
  <si>
    <t>chl-a</t>
  </si>
  <si>
    <t>biomass</t>
  </si>
  <si>
    <t>http://dx.doi.org/10.1111/j.1600-0706.2011.20423.x</t>
  </si>
  <si>
    <t>http://dx.doi.org/10.5061/dryad.61cj4/1</t>
  </si>
  <si>
    <t>http://dx.doi.org/10.5061/dryad.61cj4/2</t>
  </si>
  <si>
    <t>00914-metadata.xml</t>
  </si>
  <si>
    <t>Sim, Sheina B.</t>
  </si>
  <si>
    <t>Mattsson, Monte</t>
  </si>
  <si>
    <t>Feder, Jasmine L.</t>
  </si>
  <si>
    <t>Cha, Dong H.</t>
  </si>
  <si>
    <t>Yee, Wee L.</t>
  </si>
  <si>
    <t>Goughnour, Robert B.</t>
  </si>
  <si>
    <t>Linn, Charles E. Jr.</t>
  </si>
  <si>
    <t>Feder, Jeffrey L.</t>
  </si>
  <si>
    <t>TableS2SimetalAppleSite2011</t>
  </si>
  <si>
    <t>http://dx.doi.org/10.5061/dryad.3q3b7740/2</t>
  </si>
  <si>
    <t>Rhagoletis pomonella Walsh</t>
  </si>
  <si>
    <t>Vancouver and Woodland Washington</t>
  </si>
  <si>
    <t>2010 to 2011</t>
  </si>
  <si>
    <t>2012-02-09T17:01:48Z</t>
  </si>
  <si>
    <t>2012-03-21T15:25:03Z</t>
  </si>
  <si>
    <t>Made available in DSpace on 2012-02-09T17:01:48Z (GMT). No. of bitstreams: 2 README.txt: 652 bytes, checksum: 99e3bc4e1e828f5e8be9882c4a6903b1 (MD5) TableS2SimetalAppleSite2011.xls: 3101184 bytes, checksum: d3fadd162a6bba2368fb210f7265e016 (MD5)</t>
  </si>
  <si>
    <t>http://dx.doi.org/10.5061/dryad.3q3b7740</t>
  </si>
  <si>
    <t>00915-metadata.xml</t>
  </si>
  <si>
    <t>Pyron, R. Alexander</t>
  </si>
  <si>
    <t>Hendry, Catriona R.</t>
  </si>
  <si>
    <t>Chou, Vincent M.</t>
  </si>
  <si>
    <t>Lemmon, Alan R.</t>
  </si>
  <si>
    <t>Burbrink, Frank T.</t>
  </si>
  <si>
    <t>col33_MPEst</t>
  </si>
  <si>
    <t>http://dx.doi.org/10.5061/dryad.rb5nc/6</t>
  </si>
  <si>
    <t>MPEST Tree</t>
  </si>
  <si>
    <t>Serpentes</t>
  </si>
  <si>
    <t>2014-10-29T14:34:32Z</t>
  </si>
  <si>
    <t>Step: dryadAcceptEditReject - action:dryadAcceptEditRejectAction Entered publication blackout by Christine Mayo(christine.mayo@unc.edu) on 2014-08-29T19:38:50Z (GMT)</t>
  </si>
  <si>
    <t>Made available in DSpace on 2014-10-29T14:34:32Z (GMT). No. of bitstreams: 1 col33_MPEst.tre: 1721 bytes, checksum: 494a7fdd64c92135acd06c53f2036eb3 (MD5)</t>
  </si>
  <si>
    <t>http://dx.doi.org/10.5061/dryad.rb5nc</t>
  </si>
  <si>
    <t>00916-metadata.xml</t>
  </si>
  <si>
    <t>Kennerly, Erin</t>
  </si>
  <si>
    <t>Thomson, Susanne</t>
  </si>
  <si>
    <t>Olby, Natasha</t>
  </si>
  <si>
    <t>Breen, Matthew</t>
  </si>
  <si>
    <t>Gibson, Greg</t>
  </si>
  <si>
    <t>Supplementary Table 2</t>
  </si>
  <si>
    <t>http://dx.doi.org/10.5061/dryad.964/2</t>
  </si>
  <si>
    <t>canine</t>
  </si>
  <si>
    <t>breed</t>
  </si>
  <si>
    <t>cerebellum</t>
  </si>
  <si>
    <t>cortex</t>
  </si>
  <si>
    <t>pituitary</t>
  </si>
  <si>
    <t>2009-10-18T02:13:57Z</t>
  </si>
  <si>
    <t>Made available in DSpace on 2009-10-18T02:13:57Z (GMT). No. of bitstreams: 1 KTOBG_Results.xls: 2554368 bytes, checksum: 513ef4715fc8416369b0362e06d1582c (MD5)</t>
  </si>
  <si>
    <t>http://dx.doi.org/10.5061/dryad.964</t>
  </si>
  <si>
    <t>00917-metadata.xml</t>
  </si>
  <si>
    <t>Segoli, Michal</t>
  </si>
  <si>
    <t>Stouthamer, Richard</t>
  </si>
  <si>
    <t>Stouthamer, Corinne M.</t>
  </si>
  <si>
    <t>Rugman-Jones, Paul</t>
  </si>
  <si>
    <t>Rosenheim, Jay A.</t>
  </si>
  <si>
    <t>Segoli &amp; Rosenheim 2013</t>
  </si>
  <si>
    <t>http://dx.doi.org/10.5061/dryad.3t30n/1</t>
  </si>
  <si>
    <t>Data for egg loads of newly emerged females collected as pupae from the field (potential fitness), estimated number of eggs laid by females collected dead from the field (realized fitness), hind tibia length, and relative Wolbachia density in the body individual females (estimated as -ddCt).</t>
  </si>
  <si>
    <t>Wolbachia</t>
  </si>
  <si>
    <t>Anagrus sophiae</t>
  </si>
  <si>
    <t>Prokelesia</t>
  </si>
  <si>
    <t>Spartina</t>
  </si>
  <si>
    <t>Petaluma River</t>
  </si>
  <si>
    <t>2013-09-11T18:35:01Z</t>
  </si>
  <si>
    <t>2013-10-11T16:35:58Z</t>
  </si>
  <si>
    <t>Made available in DSpace on 2013-09-11T18:35:01Z (GMT). No. of bitstreams: 1 Segoli &amp; Rosenheim 2013.xls: 19456 bytes, checksum: 16a8342a6e783142672f41691e18db53 (MD5)</t>
  </si>
  <si>
    <t>http://dx.doi.org/10.5061/dryad.3t30n</t>
  </si>
  <si>
    <t>00918-metadata.xml</t>
  </si>
  <si>
    <t>Giese, Marcus</t>
  </si>
  <si>
    <t>Brueck, Holger</t>
  </si>
  <si>
    <t>Gao, Yingzhi</t>
  </si>
  <si>
    <t>Lin, Shan</t>
  </si>
  <si>
    <t>Steffens, Markus</t>
  </si>
  <si>
    <t>K√∂gel-Knabner, Ingrid</t>
  </si>
  <si>
    <t>Glindemann, Thomas</t>
  </si>
  <si>
    <t>Susenbeth, Andreas</t>
  </si>
  <si>
    <t>Taube, Friedhelm</t>
  </si>
  <si>
    <t>Butterbach-Bahl, Klaus</t>
  </si>
  <si>
    <t>Zheng, Xunhua</t>
  </si>
  <si>
    <t>Hoffmann, Carsten</t>
  </si>
  <si>
    <t>Bai, Yongfei</t>
  </si>
  <si>
    <t>Han, Xingguo</t>
  </si>
  <si>
    <t>2013-05-24T14:20:35Z</t>
  </si>
  <si>
    <t>Data from: N balance and cycling of Inner Mongolia typical steppe - a comprehensive case study of grazing effects</t>
  </si>
  <si>
    <t>http://dx.doi.org/10.5061/dryad.s903c</t>
  </si>
  <si>
    <t>Increasing grazing pressure and climate change affect nitrogen (N) dynamics of grassland ecosystems in the Eurasian Steppe belt with unclear consequences for future delivery of essential services such as forage production, C sequestration, and diversity conservation. The identification of key processes responsive to grazing is crucial to optimize grassland management. In this comprehensive case study of a Chinese typical steppe, we present an in-depth analysis of grazing effects on N dynamics including the balance of N gains and losses, and N cycling. N pools and fluxes simultaneously quantified on three grassland sites of different long-term grazing intensities. Dust deposition, wind erosion, and wet deposition were predominant but most variable processes contributing to N losses and gains. Heavy grazing increased the risk of N losses by wind erosion. Haymaking and sheep excrements export to folds during night time keeping were important pathways of N losses from grassland sites. Compared to these fluxes, gaseous N losses (N2O, NO, N2 and NH3), and N losses via export of sheep live weight and wool were of minor relevance. Our N balance calculation indicated mean annual net N losses of 0.9 ({plus minus}0.8) g N m-2 at the heavily grazed site, whereas the long-term ungrazed site was an N sink receiving mean annual inputs of 1.8 ({plus minus}1.1) g N m-2, mainly due to dust deposition. Heavy grazing reduced pool sizes of both topsoil organic N, and above- and belowground biomass and N fluxes with regard to plant N uptake, decomposition, gross microbial N turnover, and immobilization. Most N-related processes were more intensive in seasons of higher water availability indicating complex interactions between land use intensity and climate variability. The projected increase of atmospheric N depositions and changes in rainfall pattern superimposed by land use change will likely affect N sink-source pathways and N flux dynamics, indicating high potential impact on grassland ecosystem functions. Land use practices will be increasingly important for the management of N dynamics in Chinese typical steppe and, therefore, must be considered as key component to maintain, restore or optimize ecosystem services.</t>
  </si>
  <si>
    <t>N balance</t>
  </si>
  <si>
    <t>N cycling</t>
  </si>
  <si>
    <t>grazing</t>
  </si>
  <si>
    <t>semi-arid</t>
  </si>
  <si>
    <t>steppe</t>
  </si>
  <si>
    <t>grassland</t>
  </si>
  <si>
    <t>sheep</t>
  </si>
  <si>
    <t>Leymus chinensis</t>
  </si>
  <si>
    <t>Stipa grandis</t>
  </si>
  <si>
    <t>Inner Mongolia</t>
  </si>
  <si>
    <t>China</t>
  </si>
  <si>
    <t>http://dx.doi.org/10.1890/12-0114.1</t>
  </si>
  <si>
    <t>http://dx.doi.org/10.5061/dryad.s903c/1</t>
  </si>
  <si>
    <t>http://dx.doi.org/10.5061/dryad.s903c/2</t>
  </si>
  <si>
    <t>http://dx.doi.org/10.5061/dryad.s903c/3</t>
  </si>
  <si>
    <t>http://dx.doi.org/10.5061/dryad.s903c/4</t>
  </si>
  <si>
    <t>http://dx.doi.org/10.5061/dryad.s903c/5</t>
  </si>
  <si>
    <t>http://dx.doi.org/10.5061/dryad.s903c/6</t>
  </si>
  <si>
    <t>http://dx.doi.org/10.5061/dryad.s903c/7</t>
  </si>
  <si>
    <t>http://dx.doi.org/10.5061/dryad.s903c/8</t>
  </si>
  <si>
    <t>http://dx.doi.org/10.5061/dryad.s903c/9</t>
  </si>
  <si>
    <t>http://dx.doi.org/10.5061/dryad.s903c/10</t>
  </si>
  <si>
    <t>00919-metadata.xml</t>
  </si>
  <si>
    <t>Kooyers, Nicholas J.</t>
  </si>
  <si>
    <t>Small, Linda L.</t>
  </si>
  <si>
    <t>GenBank Accession Information</t>
  </si>
  <si>
    <t>http://dx.doi.org/10.5061/dryad.ks6g0/1</t>
  </si>
  <si>
    <t>GenBank accession numbers for each submitted sequence</t>
  </si>
  <si>
    <t>Trifolium repens (Fabaceae)</t>
  </si>
  <si>
    <t>2012-05-08T18:25:20Z</t>
  </si>
  <si>
    <t>2012-06-21T15:16:28Z</t>
  </si>
  <si>
    <t>Made available in DSpace on 2012-05-08T18:25:20Z (GMT). No. of bitstreams: 2 GenBank Accession Information.xlsx: 54983 bytes, checksum: cf2700b723d28e706fd8fe3550935ffe (MD5) README.rtf: 1105 bytes, checksum: 2d783328870bf95b5eadce46a6958bbe (MD5)</t>
  </si>
  <si>
    <t>http://dx.doi.org/10.5061/dryad.ks6g0</t>
  </si>
  <si>
    <t>00920-metadata.xml</t>
  </si>
  <si>
    <t>Banerjee, Ritwik</t>
  </si>
  <si>
    <t>Datta Gupta, Nabanita</t>
  </si>
  <si>
    <t>2015-04-27T18:03:50Z</t>
  </si>
  <si>
    <t>Data from: Awareness programs and change in taste-based caste prejudice</t>
  </si>
  <si>
    <t>http://dx.doi.org/10.5061/dryad.v66s5</t>
  </si>
  <si>
    <t>Becker's theory of taste-based discrimination predicts that relative employment of the discriminated social group will improve if there is a decrease in the level of prejudice for the marginally discriminating employer. In this paper we experimentally test this prediction offered by Garry Becker in his seminal work on taste based discrimination, in the context of caste in India, with management students (potential employers in the near future) as subjects. First, we measure caste prejudice and show that awareness through a TV social program reduces implicit prejudice against the lower caste and the reduction is sustained over time. Second, we find that the treatment reduces the prejudice levels of those in the left tail of the prejudice distribution - the group which can potentially affect real outcomes as predicted by the theory. And finally, a larger share of the treatment group subjects exhibit favorable opinion about reservation in jobs for the lower caste.</t>
  </si>
  <si>
    <t>http://dx.doi.org/10.1371/journal.pone.0118546</t>
  </si>
  <si>
    <t>http://dx.doi.org/10.5061/dryad.v66s5/2</t>
  </si>
  <si>
    <t>00921-metadata.xml</t>
  </si>
  <si>
    <t>Urbanski, Jennifer</t>
  </si>
  <si>
    <t>Mogi, Motoyoshi</t>
  </si>
  <si>
    <t>O'Donnell, Deborah</t>
  </si>
  <si>
    <t>DeCotiis, Mark</t>
  </si>
  <si>
    <t>Toma, Takako</t>
  </si>
  <si>
    <t>Armbruster, Peter</t>
  </si>
  <si>
    <t>Egg Volume</t>
  </si>
  <si>
    <t>http://dx.doi.org/10.5061/dryad.68277435/5</t>
  </si>
  <si>
    <t>Egg volume (in millimeters cubed x 10^-3) of populations from the US and Japan in the 2008 collection. Measurements performed as described in text of publication. Three letter population codes as in Table A1 of publication. jp= japan, us = United States.</t>
  </si>
  <si>
    <t>Biological invasions</t>
  </si>
  <si>
    <t>Environmental variability</t>
  </si>
  <si>
    <t>Evolution: experimental</t>
  </si>
  <si>
    <t>Insect</t>
  </si>
  <si>
    <t>Aedes albopcitus</t>
  </si>
  <si>
    <t>2011-12-20T19:01:51Z</t>
  </si>
  <si>
    <t>2012-03-23T14:48:53Z</t>
  </si>
  <si>
    <t>Made available in DSpace on 2011-12-20T19:01:51Z (GMT). No. of bitstreams: 1 egg volume.xls: 80896 bytes, checksum: 75d290da2f86bc4e4e34d6fe988cb9b9 (MD5)</t>
  </si>
  <si>
    <t>http://dx.doi.org/10.5061/dryad.68277435</t>
  </si>
  <si>
    <t>00922-metadata.xml</t>
  </si>
  <si>
    <t>2015-01-29T15:37:26Z</t>
  </si>
  <si>
    <t>Data from: AftrRAD: a pipeline for accurate and efficient de novo assembly of RADseq data</t>
  </si>
  <si>
    <t>An increase in studies using restriction site-associated DNA sequencing (RADseq) methods has led to a need for both the development and assessment of novel bioinformatic tools that aid in the generation and analysis of these data. Here, we report the availability of AftrRAD, a bioinformatic pipeline that efficiently assembles and genotypes RADseq data, and outputs these data in various formats for downstream analyses. We use simulated and experimental data sets to evaluate AftrRAD's ability to perform accurate de novo assembly of loci, and we compare its performance with two other commonly used programs, stacks and pyrad. We demonstrate that AftrRAD is able to accurately assemble loci, while accounting for indel variation among alleles, in a more computationally efficient manner than currently available programs. AftrRAD run times are not strongly affected by the number of samples in the data set, making this program a useful tool when multicore systems are not available for parallel processing, or when data sets include large numbers of samples.</t>
  </si>
  <si>
    <t>http://dx.doi.org/10.1111/1755-0998.12378</t>
  </si>
  <si>
    <t>http://dx.doi.org/10.5061/dryad.sn034/1</t>
  </si>
  <si>
    <t>http://dx.doi.org/10.5061/dryad.sn034/2</t>
  </si>
  <si>
    <t>http://dx.doi.org/10.5061/dryad.sn034/3</t>
  </si>
  <si>
    <t>http://dx.doi.org/10.5061/dryad.sn034/4</t>
  </si>
  <si>
    <t>http://dx.doi.org/10.5061/dryad.sn034/5</t>
  </si>
  <si>
    <t>00923-metadata.xml</t>
  </si>
  <si>
    <t>Hertweck, Kate L.</t>
  </si>
  <si>
    <t>Asparagales</t>
  </si>
  <si>
    <t>http://dx.doi.org/10.5061/dryad.43g64/1</t>
  </si>
  <si>
    <t>transposable elements</t>
  </si>
  <si>
    <t>genome size evolution</t>
  </si>
  <si>
    <t>genome assembly</t>
  </si>
  <si>
    <t>comparative genomics</t>
  </si>
  <si>
    <t>monocots</t>
  </si>
  <si>
    <t>Agapanthoideae</t>
  </si>
  <si>
    <t>Agapanthus africanus</t>
  </si>
  <si>
    <t>Allioideae</t>
  </si>
  <si>
    <t>Allium fistulosum</t>
  </si>
  <si>
    <t>Amaryllidoideae</t>
  </si>
  <si>
    <t>Scadoxus cinnabarinus</t>
  </si>
  <si>
    <t>Agavoideae</t>
  </si>
  <si>
    <t>Hosta ventricosa</t>
  </si>
  <si>
    <t>Aphyllanthoideae</t>
  </si>
  <si>
    <t>Aphyllanthes monspeliensis</t>
  </si>
  <si>
    <t>Asparagoideae</t>
  </si>
  <si>
    <t>Asparagus officinalis</t>
  </si>
  <si>
    <t>Brodiaeoideae</t>
  </si>
  <si>
    <t>Dichelostemma ida-maia</t>
  </si>
  <si>
    <t>Lomandroideae</t>
  </si>
  <si>
    <t>Lomandra longifolia</t>
  </si>
  <si>
    <t>Nolinoideae</t>
  </si>
  <si>
    <t>Sansevieria trifasciata</t>
  </si>
  <si>
    <t>Scilloideae</t>
  </si>
  <si>
    <t>Ledebouria cordifolia</t>
  </si>
  <si>
    <t>Xanthorrhoeaceae</t>
  </si>
  <si>
    <t>Asphodeloideae</t>
  </si>
  <si>
    <t>Haworthia cymbiformis</t>
  </si>
  <si>
    <t>2013-06-04T16:31:21Z</t>
  </si>
  <si>
    <t>Made available in DSpace on 2013-06-04T16:31:21Z (GMT). No. of bitstreams: 2 Asparagales.zip: 856762 bytes, checksum: b52d4dbc29876cd6284569a1bb08aa80 (MD5) README.txt: 2300 bytes, checksum: bc69283aa9bc7ca3c6b1cb5fcee23d27 (MD5)</t>
  </si>
  <si>
    <t>http://dx.doi.org/10.5061/dryad.43g64</t>
  </si>
  <si>
    <t>00924-metadata.xml</t>
  </si>
  <si>
    <t>McClellan, Carey M.</t>
  </si>
  <si>
    <t>Cramp, Fiona</t>
  </si>
  <si>
    <t>Powell, Jane</t>
  </si>
  <si>
    <t>Benger, Jonathan R.</t>
  </si>
  <si>
    <t>2012-09-13T15:50:13Z</t>
  </si>
  <si>
    <t>Data from: A randomised trial comparing the clinical effectiveness of different emergency department healthcare professionals in soft tissue injury management</t>
  </si>
  <si>
    <t>http://dx.doi.org/10.5061/dryad.8jf11</t>
  </si>
  <si>
    <t>OBJECTIVE: To evaluate the clinical effectiveness of soft tissue injury management by emergency nurse practitioners (ENPs) and extended scope physiotherapists (ESPs) compared to the routine care provided by doctors in a UK emergency department (ED). DESIGN: Randomised, pragmatic trial of equivalence. SETTING: One adult ED in England. PARTICIPANTS: 372 patients were randomised; 126 to the ESP group, 123 to the ENP group and 123 to the doctor group. Participants were adults (older than 16‚ÄÖyears) presenting to the ED with a peripheral soft tissue injury eligible for management by any of the three professional groups. Patients were excluded if they had any of the following: injury greater than 72‚ÄÖhours old; systemic disease; dislocated joints; recent surgery; unable to give informed consent (eg, dementia), open wounds; major deformities; opiate analgesia required; concurrent chest/rib injury; neurovascular deficits and associated fracture. INTERVENTIONS: Patients were randomised to treatment by ESPs, ENPs or routine care provided by doctors (of all grades). MAIN OUTCOME MEASURES: Upper-limb and lower-limb functional scores, quality of life, physical well-being, preference-based health measures and the number of days off work. RESULTS: The clinical outcomes of soft tissue injury treated by ESPs and ENPs in the ED were equivalent to routine care provided by doctors. CONCLUSIONS: As all groups were clinically equivalent it is other factors such as cost, workforce sustainability, service provision and skill mix that become important. This result validates the role of the ENP, which is becoming established as an integral part of minor injuries care, and demonstrates that the ESP should be considered as part of the clinical skill mix without detriment to outcomes. ISRCTN-ISRCTN trials register number 70891354.</t>
  </si>
  <si>
    <t>ACCIDENT &amp; EMERGENCY MEDICINE</t>
  </si>
  <si>
    <t>Musculoskeletal disorders</t>
  </si>
  <si>
    <t>SPORTS MEDICINE</t>
  </si>
  <si>
    <t>http://dx.doi.org/10.1136/bmjopen-2012-001092</t>
  </si>
  <si>
    <t>http://dx.doi.org/10.5061/dryad.8jf11/1</t>
  </si>
  <si>
    <t>http://dx.doi.org/10.5061/dryad.8jf11/2</t>
  </si>
  <si>
    <t>00925-metadata.xml</t>
  </si>
  <si>
    <t>Timling, Ina</t>
  </si>
  <si>
    <t>Dahlberg, Anders</t>
  </si>
  <si>
    <t>Walker, Donald Arthur</t>
  </si>
  <si>
    <t>Gardes, Monique</t>
  </si>
  <si>
    <t>Charcosset, Jean-Yves</t>
  </si>
  <si>
    <t>Welker, Jeffrey M.</t>
  </si>
  <si>
    <t>Taylor, Donald Lee</t>
  </si>
  <si>
    <t>Maximum likelihood phylograms and their alignment files for ectomycorrhizal fungi associated with Salix arctica and Dryas integrifolia across the North American Arctic.</t>
  </si>
  <si>
    <t>http://dx.doi.org/10.5061/dryad.ff1g6/1</t>
  </si>
  <si>
    <t>Maximum-likelihood phylograms (pdf) of (1) Tomentella1, (2) Tomentella 2, (3) Pseudotomentella, (4) Inocybe 1, (5) Inocybe 2, (6) Inocybe 3, (7) Inocybe 4, (8) Inocybe 5, (9) Sebacina 1, (10) Sebacina 2, (11) Sebacina 3, (12) Cortinarius 1, (13) Cortinarius 2, (14) Cortinarius 3, (15) Cortinarius 4, (16) Clavulina, (17) Russula, (18) Tulasnella, (19) Ceratobasidium, (20) Entoloma, (21) Hebeloma, (22) Lactarius, (23) Laccaria, (24) Pyronemataceae, (25) Tuber, (26) Tuberaceae, (27) Sordariaceae, (28) Phialocephala, (29) Cenococcum, (30) Angulospora, (31) Hymenoscyphus, (32) Leohumicola, (33) Cadophora, (34) Leptodontidium, (35) Peziza, (36) Balsamia, (37) Tetracladium. taxa inferred from the ITS rDNA datasets showing the phylogenetic spread of the OTUs observed in our study (highlighted by a grey box), including their presence across the bioclimatic subzones of the Arctic among representatives of congeneric taxa in GenBank. Branches with ‚â• 90% bootstrap support are highlighted. Each phylogram is accompanied by the sequence alignment files (nex) used for each phylogram.</t>
  </si>
  <si>
    <t>Arctic</t>
  </si>
  <si>
    <t>bioclimatic subzone</t>
  </si>
  <si>
    <t>community structure</t>
  </si>
  <si>
    <t>environmental drivers</t>
  </si>
  <si>
    <t>ectomycorrhizal fungi</t>
  </si>
  <si>
    <t>host specificity</t>
  </si>
  <si>
    <t>latitudinal gradient</t>
  </si>
  <si>
    <t>species richness</t>
  </si>
  <si>
    <t>Dryas integrifolia</t>
  </si>
  <si>
    <t>Salix arctica</t>
  </si>
  <si>
    <t>North American Arctic</t>
  </si>
  <si>
    <t>Ellef Ringness Island</t>
  </si>
  <si>
    <t>Prince Patrick Island</t>
  </si>
  <si>
    <t>Banks Island</t>
  </si>
  <si>
    <t>Howe Island</t>
  </si>
  <si>
    <t>Alaska-North Slope</t>
  </si>
  <si>
    <t>Meville Island</t>
  </si>
  <si>
    <t>Bathurst Island</t>
  </si>
  <si>
    <t>Thule-Greenland</t>
  </si>
  <si>
    <t>Baffin Island</t>
  </si>
  <si>
    <t>Devon Island</t>
  </si>
  <si>
    <t>Somerseth Island</t>
  </si>
  <si>
    <t>King William Island</t>
  </si>
  <si>
    <t>Ungava Peninsula</t>
  </si>
  <si>
    <t>Victoria Island</t>
  </si>
  <si>
    <t>2012-11-30T20:03:41Z</t>
  </si>
  <si>
    <t>Made available in DSpace on 2012-11-30T20:03:41Z (GMT). No. of bitstreams: 1 Archive.zip: 596736 bytes, checksum: 09139f20019e98f1779dc21ef8313029 (MD5)</t>
  </si>
  <si>
    <t>http://dx.doi.org/10.5061/dryad.ff1g6</t>
  </si>
  <si>
    <t>00926-metadata.xml</t>
  </si>
  <si>
    <t>Noonan, Michael J.</t>
  </si>
  <si>
    <t>Markham, Andrew</t>
  </si>
  <si>
    <t>Newman, Chris</t>
  </si>
  <si>
    <t>Trigoni, Niki</t>
  </si>
  <si>
    <t>Buesching, Christina D.</t>
  </si>
  <si>
    <t>Ellwood, Stephen A.</t>
  </si>
  <si>
    <t>Macdonald, David W.</t>
  </si>
  <si>
    <t>2015-02-03T21:42:23Z</t>
  </si>
  <si>
    <t>Data from: A new Magneto-Inductive tracking technique to uncover subterranean activity: what do animals do underground?</t>
  </si>
  <si>
    <t>http://dx.doi.org/10.5061/dryad.cb3t4</t>
  </si>
  <si>
    <t>1. Despite the importance of the subterranean ecotope, knowledge of underground movement and behaviour has been extremely limited. Previous technologies have relied upon techniques with very low spatial or temporal resolution, such as VHF telemetry. Rather incongruously therefore, relatively simple underground activity regimes have often been assumed, with insufficient attention to the ecological importance of burrow use. 2. We test the capability of Magneto-Inductive (MI) tracking, recording underground movement within a European badger sett over a two week period in February. These data allowed us to: quantify subterranean movement; extrapolate the three-dimensional burrow architecture; simultaneously track multiple individuals; and establish the function of specific movement patterns; demonstrating the technique's utility. Contrasting data generated using MI tracking, against the resolution achievable with VHF tracking, we establish how sampling frequency can influence the percecption of movement. 3. Taking 20 locational fixes per minute, MI collars operated for one year before on-board batteries failed, resulting in an average five billion data points per collar deployment. Socio-ecologically we found that rather than foraging continuously throughout the night, badgers returned to the sett an average of 2.2 times, approximately every 3-4 hours. From burrow mapping, badgers tended to use peripheral chambers for ca. 45 minutes on these return visits,These outlying chambers were used less by day, when badgers selected deeper chambers, suggesting each chamber type fulfils a different function. This technology also exposed that badgers exhibited a far greater extent of underground movement than revealed by former technologies, which by comparison captured less than 0.5% of subterranean activity. Importantly, these high-resolution data showed that individuals left, returned to, and moved about the sett independently, with no tendency for synchronous subterranean activity. 4. In overview, magneto-inductive tracking proved relatively simple and cost effective to deploy, it provided very detailed and accurate subterranean fixes, and was robust enough for long-term field deployment. Furthermore, the capabilities of MI are highly transferable, enabling a better understanding of underground activity and the ecological importance of subterranean burrows for the conservation and management of a wide range of species.</t>
  </si>
  <si>
    <t>Meles meles</t>
  </si>
  <si>
    <t>http://dx.doi.org/10.1111/2041-210X.12348</t>
  </si>
  <si>
    <t>http://dx.doi.org/10.5061/dryad.cb3t4/1</t>
  </si>
  <si>
    <t>http://dx.doi.org/10.5061/dryad.cb3t4/2</t>
  </si>
  <si>
    <t>http://dx.doi.org/10.5061/dryad.cb3t4/3</t>
  </si>
  <si>
    <t>http://dx.doi.org/10.5061/dryad.cb3t4/4</t>
  </si>
  <si>
    <t>00927-metadata.xml</t>
  </si>
  <si>
    <t>Farrer, Emily</t>
  </si>
  <si>
    <t>Taylor, Lee</t>
  </si>
  <si>
    <t>Suding, Katharine</t>
  </si>
  <si>
    <t>Sinsabaugh, Robert</t>
  </si>
  <si>
    <t>Hicks, Sarah</t>
  </si>
  <si>
    <t>Unrarefied OTU table L6</t>
  </si>
  <si>
    <t>http://dx.doi.org/10.5061/dryad.sv33f/18</t>
  </si>
  <si>
    <t>Unrarefied genus x sampleID tables (there are 6 tables for 6 taxonomic levels, species through phylum).</t>
  </si>
  <si>
    <t>454 pyrosequencing</t>
  </si>
  <si>
    <t>root fungi</t>
  </si>
  <si>
    <t>nitrogen deposition</t>
  </si>
  <si>
    <t>Helotiales</t>
  </si>
  <si>
    <t>Niwot Ridge Colorado</t>
  </si>
  <si>
    <t>2013-09-23T14:02:41Z</t>
  </si>
  <si>
    <t>2014-03-19T20:46:25Z</t>
  </si>
  <si>
    <t>Made available in DSpace on 2013-09-23T14:02:41Z (GMT). No. of bitstreams: 1 reduced_nosingletons_sorted_host_L6.csv: 55352 bytes, checksum: 4cbd2b5e27ea59a616d819cd8cae7b56 (MD5)</t>
  </si>
  <si>
    <t>http://dx.doi.org/10.5061/dryad.sv33f</t>
  </si>
  <si>
    <t>00928-metadata.xml</t>
  </si>
  <si>
    <t>Namouchi, Amine</t>
  </si>
  <si>
    <t>Karboul, Anis</t>
  </si>
  <si>
    <t>Fabre, Michel</t>
  </si>
  <si>
    <t>Gutierrez, Maria Cristina</t>
  </si>
  <si>
    <t>Mardassi, Helmi</t>
  </si>
  <si>
    <t>concatenated_PE3-PE4-PE_PGRS26-PE_PGRS35-PE_PGRS51-PE_PGRS62</t>
  </si>
  <si>
    <t>http://dx.doi.org/10.5061/dryad.c8jg8/7</t>
  </si>
  <si>
    <t>2013-06-04T16:48:37Z</t>
  </si>
  <si>
    <t>2013-06-05T19:35:19Z</t>
  </si>
  <si>
    <t>Made available in DSpace on 2013-06-04T16:48:37Z (GMT). No. of bitstreams: 1 concatenated_PE3-PE4-PE_PGRS26-PE_PGRS35-PE_PGRS51-PE_PGRS62.txt: 72978 bytes, checksum: a01ff5061485d2bca21af7960f81ff73 (MD5)</t>
  </si>
  <si>
    <t>http://dx.doi.org/10.5061/dryad.c8jg8</t>
  </si>
  <si>
    <t>00929-metadata.xml</t>
  </si>
  <si>
    <t>Site01-02</t>
  </si>
  <si>
    <t>http://dx.doi.org/10.5061/dryad.g4n13/2</t>
  </si>
  <si>
    <t>2013-01-24T20:02:06Z</t>
  </si>
  <si>
    <t>Made available in DSpace on 2013-01-24T20:02:06Z (GMT). No. of bitstreams: 2 README.txt: 1413 bytes, checksum: c522ae2bcf4398b12e4580dd1cb9ef42 (MD5) Site01-02.zip: 274768896 bytes, checksum: 73ce8174345112e08c7621b8771ceb6e (MD5)</t>
  </si>
  <si>
    <t>00930-metadata.xml</t>
  </si>
  <si>
    <t>Levitan, Don R.</t>
  </si>
  <si>
    <t>Red urchin rapid evolution dryad file</t>
  </si>
  <si>
    <t>http://dx.doi.org/10.5061/dryad.0k2469h8/1</t>
  </si>
  <si>
    <t>Data generated from lab and field studies. Each spreadsheet represents the data for each analysis presented in the paper.</t>
  </si>
  <si>
    <t>Sexual Conflict</t>
  </si>
  <si>
    <t>Reproductive Strategies</t>
  </si>
  <si>
    <t>Strongylocentrotus franciscanus</t>
  </si>
  <si>
    <t>West Coast of North America</t>
  </si>
  <si>
    <t>200 years</t>
  </si>
  <si>
    <t>2012-02-14T18:52:51Z</t>
  </si>
  <si>
    <t>2012-02-24T17:06:44Z</t>
  </si>
  <si>
    <t>Made available in DSpace on 2012-02-14T18:52:51Z (GMT). No. of bitstreams: 1 Red urchin rapid evolution dryad file.xlsx: 49118 bytes, checksum: 90e119e6d42418c97cf929c3a5b854ed (MD5)</t>
  </si>
  <si>
    <t>http://dx.doi.org/10.5061/dryad.0k2469h8</t>
  </si>
  <si>
    <t>00931-metadata.xml</t>
  </si>
  <si>
    <t>Breinholt, Jesse W.</t>
  </si>
  <si>
    <t>Kawahara, Akito Y.</t>
  </si>
  <si>
    <t>elug1_assembly.fasta</t>
  </si>
  <si>
    <t>http://dx.doi.org/10.5061/dryad.r5cq0/8</t>
  </si>
  <si>
    <t>Assembly of Enyo lugubris from Genbank SRA accession #SRR1002983, using multiple kmers (13,23,33,43,63) with SOAPdenovo-Trans v1.01. Different Kmer assemblies were combined with cd-hit-est and process with the fastx toolkit. See SOAP_assembly.qsub for the command used for this assembly.</t>
  </si>
  <si>
    <t>Bombycoidea</t>
  </si>
  <si>
    <t>saturation</t>
  </si>
  <si>
    <t>synonymous substitutions</t>
  </si>
  <si>
    <t>Actias luna</t>
  </si>
  <si>
    <t>Attacus atlas</t>
  </si>
  <si>
    <t>Ceratomia undulosa</t>
  </si>
  <si>
    <t>Darapsa myron</t>
  </si>
  <si>
    <t>Enyo lugubris</t>
  </si>
  <si>
    <t>Hemaris diffinis</t>
  </si>
  <si>
    <t>Sphinginae</t>
  </si>
  <si>
    <t>Saturniidae</t>
  </si>
  <si>
    <t>2013-10-24T13:40:55Z</t>
  </si>
  <si>
    <t>Step: dryadAcceptEditReject - action:dryadAcceptEditRejectAction Entered publication blackout by Dryad Queue(dryad.queue@gmail.com) on 2013-10-24T13:38:30Z (GMT)</t>
  </si>
  <si>
    <t>Made available in DSpace on 2013-10-24T13:40:55Z (GMT). No. of bitstreams: 1 elug1_assembly.fasta: 64415850 bytes, checksum: 168b551c4cbb9c42db682aab63c10cb1 (MD5)</t>
  </si>
  <si>
    <t>http://dx.doi.org/10.5061/dryad.r5cq0</t>
  </si>
  <si>
    <t>00932-metadata.xml</t>
  </si>
  <si>
    <t>Maloney, Ryan T.</t>
  </si>
  <si>
    <t>Lam, Sarah K.</t>
  </si>
  <si>
    <t>Clifford, Colin W. G.</t>
  </si>
  <si>
    <t>MaloneyLamClifford_data</t>
  </si>
  <si>
    <t>http://dx.doi.org/10.5061/dryad.sn42f/1</t>
  </si>
  <si>
    <t>Human behavioural data as presented in main experiment of the article.</t>
  </si>
  <si>
    <t>2013-05-08T18:01:33Z</t>
  </si>
  <si>
    <t>Step: dryadAcceptEditReject - action:dryadAcceptEditRejectAction Rejected by Elena Feinstein(elenamfeinstein@gmail.com), reason: As discussed via email, author would like to edit and resubmit. on 2012-10-22T16:47:02Z (GMT)</t>
  </si>
  <si>
    <t>Made available in DSpace on 2013-05-08T18:01:33Z (GMT). No. of bitstreams: 2 MaloneyLamClifford_data.xls: 23552 bytes, checksum: da4bed1996b482c9910a9e4345e642a9 (MD5) README.txt: 1608 bytes, checksum: 04def7c50f5c43933f4ace07bfe03a0f (MD5)</t>
  </si>
  <si>
    <t>http://dx.doi.org/10.5061/dryad.sn42f</t>
  </si>
  <si>
    <t>00933-metadata.xml</t>
  </si>
  <si>
    <t>de Bruyn, Mark</t>
  </si>
  <si>
    <t>R√ºber, Lukas</t>
  </si>
  <si>
    <t>Nylinder, Stephan</t>
  </si>
  <si>
    <t>Stelbrink, Bj√∂rn</t>
  </si>
  <si>
    <t>Lovejoy, Nathan</t>
  </si>
  <si>
    <t>Lavoue, Sebastien</t>
  </si>
  <si>
    <t>Tan, Heok Hui</t>
  </si>
  <si>
    <t>Nugroho, Estu</t>
  </si>
  <si>
    <t>Wowor, Daisy</t>
  </si>
  <si>
    <t>Ng, Peter</t>
  </si>
  <si>
    <t>Azizah, Siti</t>
  </si>
  <si>
    <t>von Rintelen, Thomas</t>
  </si>
  <si>
    <t>Hall, Robert</t>
  </si>
  <si>
    <t>Carvalho, Gary</t>
  </si>
  <si>
    <t>debruyntableS13</t>
  </si>
  <si>
    <t>http://dx.doi.org/10.5061/dryad.23g44/35</t>
  </si>
  <si>
    <t>TABLE S13. Dermogenys+Nomorhamphus geographic range evolution.</t>
  </si>
  <si>
    <t>freshwater</t>
  </si>
  <si>
    <t>river</t>
  </si>
  <si>
    <t>island radiation</t>
  </si>
  <si>
    <t>geology</t>
  </si>
  <si>
    <t>halfbeak</t>
  </si>
  <si>
    <t>Miocene</t>
  </si>
  <si>
    <t>2013-02-20T19:01:51Z</t>
  </si>
  <si>
    <t>Made available in DSpace on 2013-02-20T19:01:51Z (GMT). No. of bitstreams: 1 debruyntableS13.pdf: 96165 bytes, checksum: 91310e15b9400cf265233a829887548d (MD5)</t>
  </si>
  <si>
    <t>http://dx.doi.org/10.5061/dryad.23g44</t>
  </si>
  <si>
    <t>00934-metadata.xml</t>
  </si>
  <si>
    <t>Rollins, Lee Ann</t>
  </si>
  <si>
    <t>Browning, Lucy E.</t>
  </si>
  <si>
    <t>Holleley, Clare E.</t>
  </si>
  <si>
    <t>Savage, James L.</t>
  </si>
  <si>
    <t>Russell, Andrew F.</t>
  </si>
  <si>
    <t>Griffith, Simon C.</t>
  </si>
  <si>
    <t>2012-01-05T17:40:38Z</t>
  </si>
  <si>
    <t>Data from: Building genetic networks using relatedness information: a novel approach for the estimation of dispersal and characterization of group structure in social animals</t>
  </si>
  <si>
    <t>http://dx.doi.org/10.5061/dryad.52t0d4qm</t>
  </si>
  <si>
    <t>Natal dispersal is an important life history trait driving variation in individual fitness and, therefore, a proper understanding of the factors underlying dispersal behaviour is critical to many fields including population dynamics, behavioural ecology and conservation biology. However, individual dispersal patterns remain difficult to quantify despite many years of research using direct and indirect methods. Here, we quantify dispersal in a single intensively-studied population of the cooperatively breeding chestnut-crowned babbler (Pomatostomus ruficeps) using genetic networks created from the combination of pairwise relatedness data and social networking methods and compare this to dispersal estimates from re-sighting data. Not only does this novel approach identify movements between social groups within our study sites but also provides an estimation of immigration rates of individuals originating outside the study site. Both genetic and re-sighting data indicated that dispersal was strongly female-biased, but the magnitude of dispersal estimates was much greater using genetic data. This suggests that many previous studies relying on mark-recapture data may have significantly underestimated dispersal. An analysis of spatial genetic structure within the sampled population also supports the idea that females are more dispersive, with females having no structure beyond the bounds of their own social group while male genetic structure expands for 750 meters from their social group. Although the genetic network approach we have used is an excellent tool for visualising the social and genetic microstructure of social animals and identifying dispersers, our results also indicate the importance of applying them in parallel with behavioural and life history data.</t>
  </si>
  <si>
    <t>Pomatostomus ruficeps</t>
  </si>
  <si>
    <t>Fowlers Gap</t>
  </si>
  <si>
    <t>New South Wales</t>
  </si>
  <si>
    <t>http://dx.doi.org/10.1111/j.1365-294X.2012.05492.x</t>
  </si>
  <si>
    <t>http://dx.doi.org/10.5061/dryad.52t0d4qm/1</t>
  </si>
  <si>
    <t>http://dx.doi.org/10.5061/dryad.52t0d4qm/2</t>
  </si>
  <si>
    <t>00935-metadata.xml</t>
  </si>
  <si>
    <t>Studer, Erik</t>
  </si>
  <si>
    <t>N√§slund, Jakob</t>
  </si>
  <si>
    <t>Andersson, Erik</t>
  </si>
  <si>
    <t>Nilsson, Staffan</t>
  </si>
  <si>
    <t>Westberg, Lars</t>
  </si>
  <si>
    <t>Eriksson, Elias</t>
  </si>
  <si>
    <t>2015-08-06T18:58:43Z</t>
  </si>
  <si>
    <t>Data from: Serotonin depletion-induced maladaptive aggression requires the presence of androgens</t>
  </si>
  <si>
    <t>http://dx.doi.org/10.5061/dryad.b4d70</t>
  </si>
  <si>
    <t>The sex hormone testosterone and the neurotransmitter serotonin exert opposite effects on several aspects of behavior including territorial aggression. It is however not settled if testosterone exerts its pro-aggressive effects by reducing serotonin transmission and/or if the anti-aggressive effect of serotonin requires the presence of the androgen. Using the resident intruder test, we now show that administration of the serotonin synthesis inhibitor para-chlorophenylalanine (300 mg/kg x 3 days) increases the total time of attack as well as the percentage amount of social behavior spent on attack but not that spent on threat ‚Äì i.e. that it induces a pattern of unrestricted, maladaptive aggression ‚Äì in gonadectomized C57Bl/6 male mice receiving testosterone replacement; in contrast, it failed to reinstate aggression in those not given testosterone. Whereas these results suggest the pro-aggressive effect of testosterone to be independent of serotonin, and not caused by an inhibition of serotonergic activity, the pCPA-induced induction of maladaptive aggression appears to require the presence of the hormone. In line with these findings, pCPA enhanced the total time of attack as well the relative time spent on attacks but not threats also in wild-type gonadally intact male C57Bl/6 mice, but failed to reinstate aggression in mice rendered hypo-aggressive by early knock-out of androgen receptors in the brain (ARNesDel mice). We conclude that androgenic deficiency does not dampen aggression by unleashing an anti-aggressive serotonergic influence; instead serotonin seems to modulate aggressive behavior by exerting a parallel-coupled inhibitory role on androgen-driven aggression, which is irrelevant in the absence of the hormone, and the arresting of which leads to enhanced maladaptive aggression.</t>
  </si>
  <si>
    <t>http://dx.doi.org/10.1371/journal.pone.0126462</t>
  </si>
  <si>
    <t>http://dx.doi.org/10.5061/dryad.b4d70/1</t>
  </si>
  <si>
    <t>00936-metadata.xml</t>
  </si>
  <si>
    <t>Paterson, Rachel A.</t>
  </si>
  <si>
    <t>Dick, Jaimie T. A.</t>
  </si>
  <si>
    <t>Pritchard, Daniel W.</t>
  </si>
  <si>
    <t>Ennis, Marilyn</t>
  </si>
  <si>
    <t>Hatcher, Melanie J.</t>
  </si>
  <si>
    <t>Dunn, Alison M.</t>
  </si>
  <si>
    <t>2014-11-26T22:03:15Z</t>
  </si>
  <si>
    <t>Data from: Predicting invasive species impacts: a community module functional response approach reveals context dependencies</t>
  </si>
  <si>
    <t>http://dx.doi.org/10.5061/dryad.1k894</t>
  </si>
  <si>
    <t>1. Predatory functional responses play integral roles in predator-prey dynamics, and their assessment promises greater understanding and prediction of the predatory impacts of invasive species. 2. Other inter-specific interactions, however, such as parasitism and higher-order predation, have the potential to modify predator-prey interactions and thus the predictive capability of the comparative functional response approach. 3. We used a four-species community module (higher-order predator; focal native or invasive predators; parasites of focal predators; native prey) to compare the predatory functional responses of native Gammarus duebeni celticus and invasive Gammarus pulex amphipods towards three invertebrate prey species (Asellus aquaticus, Simulium spp., Baetis rhodani), thus quantifying the context dependencies of parasitism and a higher-order fish predator on these functional responses. 4. Our functional response experiments demonstrated that the invasive amphipod had a higher predatory impact (lower handling time) on two of three prey species, which reflects patterns of impact observed in the field. The community module also revealed that parasitism had context dependent influences, for one prey species, with the potential to further reduce the predatory impact of the invasive amphipod or increase the predatory impact of the native amphipod in the presence of a higher-order fish predator. 5. Partial consumption of prey was similar for both predators and occurred increasingly in the order A. aquaticus, Simulium spp., and B. rhodani. This was associated with increasing prey densities, but showed no context dependencies with parasitism or higher-order fish predator. 6. This study supports the applicability of comparative functional responses as a tool to predict and assess invasive species impacts incorporating multiple context dependencies.</t>
  </si>
  <si>
    <t>indirect effect</t>
  </si>
  <si>
    <t>non-native</t>
  </si>
  <si>
    <t>parasitism</t>
  </si>
  <si>
    <t>predator cue</t>
  </si>
  <si>
    <t>predator-prey interaction</t>
  </si>
  <si>
    <t>Gammarus duebeni celticus</t>
  </si>
  <si>
    <t>Gammarus pulex</t>
  </si>
  <si>
    <t>Baetis rhodani</t>
  </si>
  <si>
    <t>Asellus aquaticus</t>
  </si>
  <si>
    <t>Simulium sp.</t>
  </si>
  <si>
    <t>Salmo trutta</t>
  </si>
  <si>
    <t>Northern Ireland</t>
  </si>
  <si>
    <t>http://dx.doi.org/10.1111/1365-2656.12292</t>
  </si>
  <si>
    <t>http://dx.doi.org/10.5061/dryad.1k894/1</t>
  </si>
  <si>
    <t>00937-metadata.xml</t>
  </si>
  <si>
    <t>Pigott, David M.</t>
  </si>
  <si>
    <t>Bhatt, Samir</t>
  </si>
  <si>
    <t>Golding, Nick</t>
  </si>
  <si>
    <t>Duda, Kirsten A.</t>
  </si>
  <si>
    <t>Battle, Katherine E.</t>
  </si>
  <si>
    <t>Brady, Oliver J.</t>
  </si>
  <si>
    <t>Messina, Jane P.</t>
  </si>
  <si>
    <t>Balard, Yves</t>
  </si>
  <si>
    <t>Bastien, Patrick</t>
  </si>
  <si>
    <t>Pratlong, Francine</t>
  </si>
  <si>
    <t>Brownstein, John S.</t>
  </si>
  <si>
    <t>Freifeld, Clark</t>
  </si>
  <si>
    <t>Mekaru, Sumiko R.</t>
  </si>
  <si>
    <t>Gething, Peter W.</t>
  </si>
  <si>
    <t>George, Dylan B.</t>
  </si>
  <si>
    <t>Myers, Monica F.</t>
  </si>
  <si>
    <t>Reithinger, Richard</t>
  </si>
  <si>
    <t>Hay, Simon I.</t>
  </si>
  <si>
    <t>Global Evidence Consensus for Cutaneous Leishmaniasis</t>
  </si>
  <si>
    <t>http://dx.doi.org/10.5061/dryad.05f5h/2</t>
  </si>
  <si>
    <t>A survey of the evidence for the presence or absence of cutaneous leishmaniasis in each province/state in the world (Admin 1)</t>
  </si>
  <si>
    <t>Cutaneous leishmaniasis</t>
  </si>
  <si>
    <t>Disease mapping</t>
  </si>
  <si>
    <t>Leishmania</t>
  </si>
  <si>
    <t>Leishmania major</t>
  </si>
  <si>
    <t>Leishmania tropica</t>
  </si>
  <si>
    <t>Leishmania aethiopica</t>
  </si>
  <si>
    <t>Leishmania mexicana</t>
  </si>
  <si>
    <t>Leishmania venezuelensis</t>
  </si>
  <si>
    <t>Leishmania amazonensis</t>
  </si>
  <si>
    <t>Leishmania braziliensis</t>
  </si>
  <si>
    <t>Leishmania guyanensis</t>
  </si>
  <si>
    <t>Leishmania panamensis</t>
  </si>
  <si>
    <t>Leishmania peruviana</t>
  </si>
  <si>
    <t>2014-07-03T16:29:47Z</t>
  </si>
  <si>
    <t>Step: dryadAcceptEditReject - action:dryadAcceptEditRejectAction Entered publication blackout by Christine Mayo(christine.mayo@unc.edu) on 2014-06-27T16:25:08Z (GMT)</t>
  </si>
  <si>
    <t>Made available in DSpace on 2014-07-03T16:29:47Z (GMT). No. of bitstreams: 1 Evidence Consensus for Cutaneous Leishmaniasis 0321.docx: 622275 bytes, checksum: 55e4c4e522fb6108c7cf691e7300267e (MD5)</t>
  </si>
  <si>
    <t>http://dx.doi.org/10.5061/dryad.05f5h</t>
  </si>
  <si>
    <t>00938-metadata.xml</t>
  </si>
  <si>
    <t>Smith, Andrew John</t>
  </si>
  <si>
    <t>Rosario, Michael V.</t>
  </si>
  <si>
    <t>Eiting, Thomas P.</t>
  </si>
  <si>
    <t>Dumont, Elizabeth R.</t>
  </si>
  <si>
    <t>Random_All</t>
  </si>
  <si>
    <t>http://dx.doi.org/10.5061/dryad.d380g/11</t>
  </si>
  <si>
    <t>Disparity metric outputs following random data removal for all taxa datasets.</t>
  </si>
  <si>
    <t>Morphology</t>
  </si>
  <si>
    <t>Models/Simulations</t>
  </si>
  <si>
    <t>Diversity</t>
  </si>
  <si>
    <t>Taphonomy</t>
  </si>
  <si>
    <t>Mammalia</t>
  </si>
  <si>
    <t>Pterosauria</t>
  </si>
  <si>
    <t>2014-04-16T17:42:58Z</t>
  </si>
  <si>
    <t>2014-04-24T17:31:33Z</t>
  </si>
  <si>
    <t>Made available in DSpace on 2014-04-16T17:42:58Z (GMT). No. of bitstreams: 1 Random_All.xlsx: 450590 bytes, checksum: 909b43c1aaf73d588999760a23398f8e (MD5)</t>
  </si>
  <si>
    <t>http://dx.doi.org/10.5061/dryad.d380g</t>
  </si>
  <si>
    <t>00939-metadata.xml</t>
  </si>
  <si>
    <t>Lavandero, Blas</t>
  </si>
  <si>
    <t>Tylianakis, Jason</t>
  </si>
  <si>
    <t>DAC_eriosoma_pop</t>
  </si>
  <si>
    <t>http://dx.doi.org/10.5061/dryad.k0d7s/2</t>
  </si>
  <si>
    <t>aphid data</t>
  </si>
  <si>
    <t>genotype</t>
  </si>
  <si>
    <t>food web</t>
  </si>
  <si>
    <t>interaction network</t>
  </si>
  <si>
    <t>genetic congruence</t>
  </si>
  <si>
    <t>parasitoids</t>
  </si>
  <si>
    <t>Eriosoma lanigerum</t>
  </si>
  <si>
    <t>Aphelinus mali</t>
  </si>
  <si>
    <t>2012-10-11T18:34:21Z</t>
  </si>
  <si>
    <t>2012-11-15T15:11:22Z</t>
  </si>
  <si>
    <t>Made available in DSpace on 2012-10-11T18:34:21Z (GMT). No. of bitstreams: 1 DAC_eriosoma_pop.xlsx: 1765275 bytes, checksum: b08084fd3b208e50e014a067b40cbe89 (MD5)</t>
  </si>
  <si>
    <t>http://dx.doi.org/10.5061/dryad.k0d7s</t>
  </si>
  <si>
    <t>00940-metadata.xml</t>
  </si>
  <si>
    <t>V√©zilier, Julien</t>
  </si>
  <si>
    <t>Nicot, Antoine</t>
  </si>
  <si>
    <t>De Lorgeril, Julien</t>
  </si>
  <si>
    <t>Gandon, Sylvain</t>
  </si>
  <si>
    <t>Rivero, Ana</t>
  </si>
  <si>
    <t>Dataset VeÃÅzilier et al 2012 Isogenic</t>
  </si>
  <si>
    <t>http://dx.doi.org/10.5061/dryad.1pp2c/2</t>
  </si>
  <si>
    <t>qPCR data for the isogenic mosquitoes experiment described in V√©zilier et al. 2012, "The impact of insecticide resistance on Culex pipiens immunity"</t>
  </si>
  <si>
    <t>Disease Biology</t>
  </si>
  <si>
    <t>2012-11-09T15:35:39Z</t>
  </si>
  <si>
    <t>2012-12-14T18:08:10Z</t>
  </si>
  <si>
    <t>Made available in DSpace on 2012-11-09T15:35:39Z (GMT). No. of bitstreams: 1 Dataset VeÃÅzilier et al 2012 Isogenic.xlsx: 73185 bytes, checksum: e7106f89e6ba7cbfc889db76f4878fc1 (MD5)</t>
  </si>
  <si>
    <t>http://dx.doi.org/10.5061/dryad.1pp2c</t>
  </si>
  <si>
    <t>00941-metadata.xml</t>
  </si>
  <si>
    <t>Leavitt, Steven D.</t>
  </si>
  <si>
    <t>Kraichak, Ekaphan</t>
  </si>
  <si>
    <t>Nelsen, Matthew P.</t>
  </si>
  <si>
    <t>Altermann, Susanne</t>
  </si>
  <si>
    <t>Divakar, Pradeep K.</t>
  </si>
  <si>
    <t>Alors, David</t>
  </si>
  <si>
    <t>Esslinger, Theodore L.</t>
  </si>
  <si>
    <t>Crespo, Ana</t>
  </si>
  <si>
    <t>Lumbsch, H. Thorsten</t>
  </si>
  <si>
    <t>Trebouxia clade 'G' ITS alignment</t>
  </si>
  <si>
    <t>http://dx.doi.org/10.5061/dryad.5rm6d/6</t>
  </si>
  <si>
    <t>Alignment of all Trebouxia ITS sequences belonging to the T. galapagensis/usneae clade</t>
  </si>
  <si>
    <t>ecoregion</t>
  </si>
  <si>
    <t>specificity</t>
  </si>
  <si>
    <t>mycobiont</t>
  </si>
  <si>
    <t>photobiont</t>
  </si>
  <si>
    <t>Trebouxia</t>
  </si>
  <si>
    <t>2015-06-11T22:44:13Z</t>
  </si>
  <si>
    <t>Step: dryadAcceptEditReject - action:dryadAcceptEditRejectAction Approved for entry into archive by Daisie Curator(mutantdaisies@gmail.com) on 2015-06-11T22:44:12Z (GMT)</t>
  </si>
  <si>
    <t>Made available in DSpace on 2015-06-11T22:44:13Z (GMT). No. of bitstreams: 1 ITS_clade_G_21May2015_Final.nex: 14349 bytes, checksum: c58f855aa87a94bb1d4fead34c3a2976 (MD5)</t>
  </si>
  <si>
    <t>http://dx.doi.org/10.5061/dryad.5rm6d</t>
  </si>
  <si>
    <t>00942-metadata.xml</t>
  </si>
  <si>
    <t>Zhang, Ru</t>
  </si>
  <si>
    <t>Patena, Weronika</t>
  </si>
  <si>
    <t>Armbruster, Ute</t>
  </si>
  <si>
    <t>Gang, Spencer S.</t>
  </si>
  <si>
    <t>Blum, Sean R.</t>
  </si>
  <si>
    <t>Jonikas, Martin C.</t>
  </si>
  <si>
    <t>README file for Supplemental Datasets 7-11</t>
  </si>
  <si>
    <t>http://dx.doi.org/10.5061/dryad.50p47/7</t>
  </si>
  <si>
    <t>Genetics: Large-Scale Biology</t>
  </si>
  <si>
    <t>2014-04-14T18:24:15Z</t>
  </si>
  <si>
    <t>Step: dryadAcceptEditReject - action:dryadAcceptEditRejectAction Rejected by Christine Mayo(christine.mayo@unc.edu), reason: Returning to author workspace for modification of Python files. on 2014-03-19T19:28:41Z (GMT)</t>
  </si>
  <si>
    <t>Step: dryadAcceptEditReject - action:dryadAcceptEditRejectAction Entered publication blackout by Christine Mayo(christine.mayo@unc.edu) on 2014-03-19T20:16:57Z (GMT)</t>
  </si>
  <si>
    <t>Made available in DSpace on 2014-04-14T18:24:15Z (GMT). No. of bitstreams: 1 README_for_Supplemental_Datasets_7-11.docx: 153183 bytes, checksum: 3f17e6f1f8bd1fd86a519c917203f18e (MD5)</t>
  </si>
  <si>
    <t>http://dx.doi.org/10.5061/dryad.50p47</t>
  </si>
  <si>
    <t>00943-metadata.xml</t>
  </si>
  <si>
    <t>Dao, Hoc Tan</t>
  </si>
  <si>
    <t>Smith-Keune, Carolyn</t>
  </si>
  <si>
    <t>Wolanski, Eric</t>
  </si>
  <si>
    <t>Jones, Clive M.</t>
  </si>
  <si>
    <t>Jerry, Dean R.</t>
  </si>
  <si>
    <t>Table S4</t>
  </si>
  <si>
    <t>http://dx.doi.org/10.5061/dryad.sp418/5</t>
  </si>
  <si>
    <t>Genetic differentiation between Panulirus ornatus from collection locations using pairwise FST for microsatellite loci in original dataset (lower value) and after correction (upper value). No significant value was found after correction using FDR.</t>
  </si>
  <si>
    <t>ornate spiny lobster</t>
  </si>
  <si>
    <t>control region</t>
  </si>
  <si>
    <t>larvae dispersal</t>
  </si>
  <si>
    <t>connectivity</t>
  </si>
  <si>
    <t>oceanography.</t>
  </si>
  <si>
    <t>Panulirus ornatus</t>
  </si>
  <si>
    <t>Crustacea</t>
  </si>
  <si>
    <t>South-East Asian archipelago</t>
  </si>
  <si>
    <t>2015-08-18T17:11:47Z</t>
  </si>
  <si>
    <t>Made available in DSpace on 2015-08-18T17:11:47Z (GMT). No. of bitstreams: 1 Table S4.docx: 13476 bytes, checksum: d13a86d2fffd71248fcdc489c83de44b (MD5)</t>
  </si>
  <si>
    <t>http://dx.doi.org/10.5061/dryad.sp418</t>
  </si>
  <si>
    <t>00944-metadata.xml</t>
  </si>
  <si>
    <t>Elmore, Andrew James</t>
  </si>
  <si>
    <t>Engelhardt, Katharina A. M.</t>
  </si>
  <si>
    <t>Cadol, Daniel</t>
  </si>
  <si>
    <t>Palinkas, Cindy M.</t>
  </si>
  <si>
    <t>LiDAR and field data for Dyke Marsh</t>
  </si>
  <si>
    <t>http://dx.doi.org/10.5061/dryad.m96d0/1</t>
  </si>
  <si>
    <t>LiDAR point files (Ground and All Points) collected in 2012; RTK GPS point files collected in 2012 and 2013; Field data on plant litter and surface soils; and some derived data from the LiDAR survey at the locations of plots and RTK elevations.</t>
  </si>
  <si>
    <t>Tidal freshwater marsh</t>
  </si>
  <si>
    <t>plant litter</t>
  </si>
  <si>
    <t>light detection and ranging</t>
  </si>
  <si>
    <t>sea level rise</t>
  </si>
  <si>
    <t>wetlands</t>
  </si>
  <si>
    <t>sediment</t>
  </si>
  <si>
    <t>organic matter</t>
  </si>
  <si>
    <t>Typha angustifolia</t>
  </si>
  <si>
    <t>Dyke Marsh Wildlife Preserve</t>
  </si>
  <si>
    <t>2015-09-21T15:17:01Z</t>
  </si>
  <si>
    <t>Made available in DSpace on 2015-09-21T15:17:01Z (GMT). No. of bitstreams: 1 Elmore_et_al_Archive.zip: 52966040 bytes, checksum: 9c249f9c78a7c69978c9fb6fcddf7847 (MD5)</t>
  </si>
  <si>
    <t>http://dx.doi.org/10.5061/dryad.m96d0</t>
  </si>
  <si>
    <t>00945-metadata.xml</t>
  </si>
  <si>
    <t>Mart√≠nez-Aquino, Andr√©s</t>
  </si>
  <si>
    <t>Ceccarelli, Fadia Sara</t>
  </si>
  <si>
    <t>Eguiarte, Luis E.</t>
  </si>
  <si>
    <t>V√°zquez-Dom√≠nguez, Ella</t>
  </si>
  <si>
    <t>P√©rez-Ponce de Le√≥n, Gerardo</t>
  </si>
  <si>
    <t>DRYAD_8_MartinezAquino_et_al_PLOS1_TreeMap.tgl</t>
  </si>
  <si>
    <t>http://dx.doi.org/10.5061/dryad.bq7q0/8</t>
  </si>
  <si>
    <t>2014-07-10T18:06:59Z</t>
  </si>
  <si>
    <t>Step: dryadAcceptEditReject - action:dryadAcceptEditRejectAction Entered publication blackout by Christine Mayo(christine.mayo@unc.edu) on 2014-06-05T15:00:35Z (GMT)</t>
  </si>
  <si>
    <t>Made available in DSpace on 2014-07-10T18:06:59Z (GMT). No. of bitstreams: 1 DRYAD_8_MartinezAquino_et_al_PLOS1_TreeMap.tgl.nex: 2381 bytes, checksum: 60072dacf2b56429b01425c7e602d48a (MD5)</t>
  </si>
  <si>
    <t>http://dx.doi.org/10.5061/dryad.bq7q0</t>
  </si>
  <si>
    <t>00946-metadata.xml</t>
  </si>
  <si>
    <t>Becker, Philipp J. J.</t>
  </si>
  <si>
    <t>Reichert, Sophie</t>
  </si>
  <si>
    <t>Zahn, Sandrine</t>
  </si>
  <si>
    <t>Hegelbach, Johann</t>
  </si>
  <si>
    <t>Massemin, Sylvie</t>
  </si>
  <si>
    <t>Keller, Lukas F.</t>
  </si>
  <si>
    <t>Postma, Erik</t>
  </si>
  <si>
    <t>Criscuolo, Fran√ßois</t>
  </si>
  <si>
    <t>2015-04-08T13:43:42Z</t>
  </si>
  <si>
    <t>Data from: Mother-offspring and nest mate resemblance but no heritability in early-life telomere length in white-throated dippers</t>
  </si>
  <si>
    <t>http://dx.doi.org/10.5061/dryad.b2v37</t>
  </si>
  <si>
    <t>Telomeres are protective DNA-protein complexes located at the ends of eukaryotic chromosomes, whose length has been shown to predict life-history parameters in various species. Although this suggests that telomere length is subject to natural selection, its evolutionary dynamics crucially depends on its heritability. Using pedigree data for a population of white-throated dippers (Cinclus cinclus), we test whether and how variation in early-life relative telomere length (RTL, measured as the number of telomeric repeats relative to a control gene using qPCR) is transmitted across generations. We disentangle the relative effects of genes and environment, and test for sex-specific patterns of inheritance. There was strong and significant resemblance among offspring sharing the same nest and offspring of the same cohort. Furthermore, although offspring resemble their mother, and there is some indication for an effect of inbreeding, additive genetic variance and heritability are close to zero. We find no evidence for a role of either maternal imprinting or Z-linked inheritance in generating these patterns, suggesting they are due to non-genetic maternal and common environment effects instead. We conclude that in this wild bird population, environmental factors are the main drivers of variation in early-life RTL, which will severely bias estimates of heritability when not modeled explicitly.</t>
  </si>
  <si>
    <t>relative telomere length</t>
  </si>
  <si>
    <t>maternal effect</t>
  </si>
  <si>
    <t>sex-linkage</t>
  </si>
  <si>
    <t>bird</t>
  </si>
  <si>
    <t>Cinclus cinclus</t>
  </si>
  <si>
    <t>http://dx.doi.org/10.5061/dryad.b2v37/1</t>
  </si>
  <si>
    <t>http://dx.doi.org/10.5061/dryad.b2v37/2</t>
  </si>
  <si>
    <t>00947-metadata.xml</t>
  </si>
  <si>
    <t>Chak, Solomon Tin Chi</t>
  </si>
  <si>
    <t>Duffy, J. Emmett</t>
  </si>
  <si>
    <t>Rubenstein, Dustin R.</t>
  </si>
  <si>
    <t>2015-05-06T19:50:44Z</t>
  </si>
  <si>
    <t>Data from: Reproductive skew drives patterns of sexual dimorphism in sponge-dwelling snapping shrimps</t>
  </si>
  <si>
    <t>http://dx.doi.org/10.5061/dryad.h360q</t>
  </si>
  <si>
    <t>Sexual dimorphism is typically a result of strong sexual selection on male traits used in male‚Äìmale competition and subsequent female choice. However, in social species where reproduction is monopolized by one or a few individuals in a group, selection on secondary sexual characteristics may be strong in both sexes. Indeed, sexual dimorphism is reduced in many cooperatively breeding vertebrates and eusocial insects with totipotent workers, presumably because of increased selection on female traits. Here, we examined the relationship between sexual dimorphism and sociality in eight species of Synalpheus snapping shrimps that vary in social structure and degree of reproductive skew. In species where reproduction was shared more equitably, most members of both sexes were physiologically capable of breeding. However, in species where reproduction was monopolized by a single individual, a large proportion of females‚Äîbut not males‚Äîwere reproductively inactive, suggesting stronger reproductive suppression and conflict among females. Moreover, as skew increased across species, proportional size of the major chela‚Äîthe primary antagonistic weapon in snapping shrimps‚Äîincreased among females and sexual dimorphism in major chela size declined. Thus, as reproductive skew increases among Synalpheus, female‚Äìfemale competition over reproduction appears to increase, resulting in decreased sexual dimorphism in weapon size.</t>
  </si>
  <si>
    <t>eusociality</t>
  </si>
  <si>
    <t>reproductive suppression</t>
  </si>
  <si>
    <t>operational sex ratio</t>
  </si>
  <si>
    <t>sexual dimorphism</t>
  </si>
  <si>
    <t>sociality</t>
  </si>
  <si>
    <t>Synalpheus brooksi</t>
  </si>
  <si>
    <t>Synalpheus chacei</t>
  </si>
  <si>
    <t>Synalpheus duffyi</t>
  </si>
  <si>
    <t>Synalpheus elizabethae</t>
  </si>
  <si>
    <t>Synalpheus regalis</t>
  </si>
  <si>
    <t>Synalpheus dardeaui</t>
  </si>
  <si>
    <t>Synalpheus pectiniger</t>
  </si>
  <si>
    <t>Synalpheus yano</t>
  </si>
  <si>
    <t>Bocas del Toro Panama</t>
  </si>
  <si>
    <t>Discovery Bay Jamaica</t>
  </si>
  <si>
    <t>Carrie Bow Cay Belize</t>
  </si>
  <si>
    <t>Key Largo Florida USA</t>
  </si>
  <si>
    <t>2001-2014</t>
  </si>
  <si>
    <t>http://dx.doi.org/10.1098/rspb.2015.0342</t>
  </si>
  <si>
    <t>http://dx.doi.org/10.5061/dryad.h360q/1</t>
  </si>
  <si>
    <t>http://dx.doi.org/10.5061/dryad.h360q/2</t>
  </si>
  <si>
    <t>http://dx.doi.org/10.5061/dryad.h360q/3</t>
  </si>
  <si>
    <t>00948-metadata.xml</t>
  </si>
  <si>
    <t>Plasse, Catherine</t>
  </si>
  <si>
    <t>Payette, Serge</t>
  </si>
  <si>
    <t>Site 36-2_establishment</t>
  </si>
  <si>
    <t>http://dx.doi.org/10.5061/dryad.ch1bb/30</t>
  </si>
  <si>
    <t>Frost hollow</t>
  </si>
  <si>
    <t>boreal forest</t>
  </si>
  <si>
    <t>th√∫fur</t>
  </si>
  <si>
    <t>latitude</t>
  </si>
  <si>
    <t>treeline</t>
  </si>
  <si>
    <t>Plant‚Äìclimate interactions</t>
  </si>
  <si>
    <t>post-fire colonisation</t>
  </si>
  <si>
    <t>frost</t>
  </si>
  <si>
    <t>Picea mariana</t>
  </si>
  <si>
    <t>northern Canada</t>
  </si>
  <si>
    <t>Last centuries</t>
  </si>
  <si>
    <t>2015-04-17T13:42:36Z</t>
  </si>
  <si>
    <t>2015-04-17T13:58:42Z</t>
  </si>
  <si>
    <t>Step: dryadAcceptEditReject - action:dryadAcceptEditRejectAction Rejected by Christine Mayo(christine.mayo@unc.edu), reason: Two of your files, Open Forest.gel.xslx, and Site 27-1_rings_diag.xlsx, containg data and metadata in French. Unfortunately, Dryad is currently only able to accept submissions in English, and we would ask that you please translate the contents of these files before resubmitting. Also, the files uploaded under "Tree Ring Data" are the same files which are labeled elsewhere as "Open Forest.gel" and "Frost_Hollows_identification". Please double check to make sure you have uploaded all the files you intend to submit, and remove duplicate files before resubmitting. If you have any questions, please contact us at help@datadryad.org. Thanks for choosing to share and archive your data! on 2015-04-02T15:50:29Z (GMT)</t>
  </si>
  <si>
    <t>Made available in DSpace on 2015-04-17T13:42:36Z (GMT). No. of bitstreams: 1 Site 36-2_establishment.xlsx: 53460 bytes, checksum: 133a1e1c2d0a5b49b11fd47a4794d6cd (MD5)</t>
  </si>
  <si>
    <t>http://dx.doi.org/10.5061/dryad.ch1bb</t>
  </si>
  <si>
    <t>00949-metadata.xml</t>
  </si>
  <si>
    <t>Struck_PLOSone2013</t>
  </si>
  <si>
    <t>http://dx.doi.org/10.5061/dryad.4js80/1</t>
  </si>
  <si>
    <t>This file contains the datasets for both concatenated and single partitions, used for phylogenetic analyses in phylip-format. In addition the file also contans the Perl scripts used for the screening procedure.</t>
  </si>
  <si>
    <t>paralogy</t>
  </si>
  <si>
    <t>2013-05-17T14:20:19Z</t>
  </si>
  <si>
    <t>Made available in DSpace on 2013-05-17T14:20:19Z (GMT). No. of bitstreams: 2 Struck_PLOSone2013.zip: 5783635 bytes, checksum: 7739b1eeb394f41f318ffdb6c626abf0 (MD5) README.txt: 8405 bytes, checksum: 26c53e368321195afab9c084785cac13 (MD5)</t>
  </si>
  <si>
    <t>http://dx.doi.org/10.5061/dryad.4js80</t>
  </si>
  <si>
    <t>00950-metadata.xml</t>
  </si>
  <si>
    <t>Hirai, Junya</t>
  </si>
  <si>
    <t>Kuriyama, Mikiko</t>
  </si>
  <si>
    <t>Ichikawa, Tadafumi</t>
  </si>
  <si>
    <t>Hidaka, Kiyotaka</t>
  </si>
  <si>
    <t>Tsuda, Atsushi</t>
  </si>
  <si>
    <t>MOTU table for field-collected samples (99% similarity)</t>
  </si>
  <si>
    <t>http://dx.doi.org/10.5061/dryad.5p1j3/7</t>
  </si>
  <si>
    <t>MOTU list for field-collected samples at the 99% similarity threshold, with information of number of sequence reads in each station, and representative sequences.</t>
  </si>
  <si>
    <t>metagenetics</t>
  </si>
  <si>
    <t>Copepoda</t>
  </si>
  <si>
    <t>western north Pacific</t>
  </si>
  <si>
    <t>2014-06-17T16:01:43Z</t>
  </si>
  <si>
    <t>2014-06-18T18:27:24Z</t>
  </si>
  <si>
    <t>Made available in DSpace on 2014-06-17T16:01:43Z (GMT). No. of bitstreams: 1 99% sequence reads.xlsx: 32430 bytes, checksum: 04a0b9a9384d63c3f4e8a607daecfee0 (MD5)</t>
  </si>
  <si>
    <t>http://dx.doi.org/10.5061/dryad.5p1j3</t>
  </si>
  <si>
    <t>00951-metadata.xml</t>
  </si>
  <si>
    <t>Wang, Kun</t>
  </si>
  <si>
    <t>Hu, Quanjun</t>
  </si>
  <si>
    <t>Ma, Hui</t>
  </si>
  <si>
    <t>Wang, Lizhong</t>
  </si>
  <si>
    <t>Yang, Yongzhi</t>
  </si>
  <si>
    <t>Luo, Wenchun</t>
  </si>
  <si>
    <t>Qiu, Qiang</t>
  </si>
  <si>
    <t>variation in domestic and wild yak</t>
  </si>
  <si>
    <t>http://dx.doi.org/10.5061/dryad.ps56t/1</t>
  </si>
  <si>
    <t>Variation information of wild and domestic yak: tar zxvf variation.tar.gz. The information is stored in GFF format (https://genome.ucsc.edu/FAQ/FAQformat.html#format3). There are three files: snp.gff: Single-nucleotide polymorphism information of six yak. indel.gff: Insertion and deletion information of six yak. sv.gff: structural variants of six yak.</t>
  </si>
  <si>
    <t>Wild Yak</t>
  </si>
  <si>
    <t>Bos grunnines</t>
  </si>
  <si>
    <t>Qinghai-Tibetan Plateau</t>
  </si>
  <si>
    <t>2014-01-08T17:32:28Z</t>
  </si>
  <si>
    <t>2014-01-13T15:03:35Z</t>
  </si>
  <si>
    <t>Made available in DSpace on 2014-01-08T17:32:28Z (GMT). No. of bitstreams: 2 README.txt: 362 bytes, checksum: e0d0edad0669b01023dbbe705e449b03 (MD5) variation.tar.gz: 363783998 bytes, checksum: d3170af8246aebfd5775a198cf4e13b4 (MD5)</t>
  </si>
  <si>
    <t>http://dx.doi.org/10.5061/dryad.ps56t</t>
  </si>
  <si>
    <t>00952-metadata.xml</t>
  </si>
  <si>
    <t>Leclaire, Sarah</t>
  </si>
  <si>
    <t>Czirj√°k, G√°bor √Årp√°d</t>
  </si>
  <si>
    <t>Hammouda, Abdessalem</t>
  </si>
  <si>
    <t>Gasparini, Julien</t>
  </si>
  <si>
    <t>2015-04-07T14:47:18Z</t>
  </si>
  <si>
    <t>Data from: Feather bacterial load shapes the trade-off between preening and immunity in pigeons</t>
  </si>
  <si>
    <t>http://dx.doi.org/10.5061/dryad.mm36n</t>
  </si>
  <si>
    <t>Background: Complex communities of bacteria inhabit the feathers of all birds. Under normal conditions, individuals maintain a healthy state by defending themselves against these potential invaders by preening. The immune system is only triggered when bacteria gain access into the body. Preening is, however, costly and may trade-off with investment in the immune system. To shed light on how birds balance the trade-off between immunity and preen secretions when facing high or low feather bacterial load, we experimentally manipulated feather bacteria load of feral pigeons (Columba livia), and investigated the effects on immune defenses. Results: Birds facing high feather bacterial load had lower immune response to PHA skin-swelling test (a measure of induced pro-inflammatory capacity) than controls, while birds facing low feather bacterial load had higher blood bacterial killing ability (a measure of the capacity to eliminate bacterial pathogens) than controls. No other components of the immune system (i.e., hemagglutination and hemolysis capacity of plasma, primary and secondary responses to KLH and quantity of blood parasites) were found to be affected by feather bacterial load. Conclusion: Pigeons had previously been shown to adjust preening to feather bacterial load. The decrease in the energetically costly inflammatory response of birds experiencing high bacterial load suggests a trade-off between investment in preen secretion and immunity and reinforces the idea that feather microbiota may have a strong impact on the ecology and evolution of the avian host.</t>
  </si>
  <si>
    <t>Microbiota</t>
  </si>
  <si>
    <t>Immunity</t>
  </si>
  <si>
    <t>Columba livia</t>
  </si>
  <si>
    <t>http://dx.doi.org/10.1186/s12862-015-0338-9</t>
  </si>
  <si>
    <t>http://dx.doi.org/10.5061/dryad.mm36n/1</t>
  </si>
  <si>
    <t>00953-metadata.xml</t>
  </si>
  <si>
    <t>Renner, Susanne S.</t>
  </si>
  <si>
    <t>Won, Hyosig</t>
  </si>
  <si>
    <t>Renner and Won Data Set</t>
  </si>
  <si>
    <t>http://dx.doi.org/10.5061/dryad.670/1</t>
  </si>
  <si>
    <t>dioecy</t>
  </si>
  <si>
    <t>altitudinal distribution of sexual systems</t>
  </si>
  <si>
    <t>sexual system evolution</t>
  </si>
  <si>
    <t>monoecy</t>
  </si>
  <si>
    <t>2009-06-23T21:26:28Z</t>
  </si>
  <si>
    <t>Made available in DSpace on 2009-06-23T21:26:28Z (GMT). No. of bitstreams: 1 Renner.nexus: 28901 bytes, checksum: fc46bb230c550760fc8a6b7b0d72066c (MD5)</t>
  </si>
  <si>
    <t>http://dx.doi.org/10.5061/dryad.670</t>
  </si>
  <si>
    <t>00954-metadata.xml</t>
  </si>
  <si>
    <t>Rivera-Marchand, Bert</t>
  </si>
  <si>
    <t>Doskay, Devrim</t>
  </si>
  <si>
    <t>Giray, Tugrul</t>
  </si>
  <si>
    <t>HYGENE FROZEN BROOD ASSAY</t>
  </si>
  <si>
    <t>http://dx.doi.org/10.5061/dryad.d6q7q72g/6</t>
  </si>
  <si>
    <t>Africanized honey bee</t>
  </si>
  <si>
    <t>defense</t>
  </si>
  <si>
    <t>Varroa</t>
  </si>
  <si>
    <t>2012-01-25T18:36:06Z</t>
  </si>
  <si>
    <t>2012-05-24T17:20:22Z</t>
  </si>
  <si>
    <t>Made available in DSpace on 2012-01-25T18:36:06Z (GMT). No. of bitstreams: 1 HYGENE FROZEN BROOD ASSAY.xls: 38400 bytes, checksum: fd2cd66dfcfaf0221f88e47b01079800 (MD5)</t>
  </si>
  <si>
    <t>http://dx.doi.org/10.5061/dryad.d6q7q72g</t>
  </si>
  <si>
    <t>00955-metadata.xml</t>
  </si>
  <si>
    <t>Rohfritsch, Audrey</t>
  </si>
  <si>
    <t>Bierne, Nicolas</t>
  </si>
  <si>
    <t>Boudry, Pierre</t>
  </si>
  <si>
    <t>Heurtebise, Serge</t>
  </si>
  <si>
    <t>Cornette, Florence</t>
  </si>
  <si>
    <t>Lapegue, Sylvie</t>
  </si>
  <si>
    <t>microsatellite genotypes from C. gigas populations</t>
  </si>
  <si>
    <t>http://dx.doi.org/10.5061/dryad.13jc4/3</t>
  </si>
  <si>
    <t>Aquaculture</t>
  </si>
  <si>
    <t>Crassostrea gigas</t>
  </si>
  <si>
    <t>2013-06-20T16:28:46Z</t>
  </si>
  <si>
    <t>2013-07-24T14:36:34Z</t>
  </si>
  <si>
    <t>Made available in DSpace on 2013-06-20T16:28:46Z (GMT). No. of bitstreams: 2 microsatellite data.txt: 43568 bytes, checksum: e3d08ed16a2c52ce9c13ad482c020a9f (MD5) README.txt: 1065 bytes, checksum: 8b7dad33643708dede01cdb0a76cd6a8 (MD5)</t>
  </si>
  <si>
    <t>http://dx.doi.org/10.5061/dryad.13jc4</t>
  </si>
  <si>
    <t>00956-metadata.xml</t>
  </si>
  <si>
    <t>Rego, Brianna L.</t>
  </si>
  <si>
    <t>Wang, Steve C.</t>
  </si>
  <si>
    <t>Altiner, Demir</t>
  </si>
  <si>
    <t>Rego_species_summary2</t>
  </si>
  <si>
    <t>http://dx.doi.org/10.5061/dryad.3rp1p/2</t>
  </si>
  <si>
    <t>Sizes of the largest specimens for each species in each stage, compiled from the specimen-level data. Also included are the observed stratigraphic ranges for each species.</t>
  </si>
  <si>
    <t>body size</t>
  </si>
  <si>
    <t>extinction selectivity</t>
  </si>
  <si>
    <t>Triassic</t>
  </si>
  <si>
    <t>Changhsingian</t>
  </si>
  <si>
    <t>Induan</t>
  </si>
  <si>
    <t>Olenekian</t>
  </si>
  <si>
    <t>Anisian</t>
  </si>
  <si>
    <t>Ladinian</t>
  </si>
  <si>
    <t>Carnian</t>
  </si>
  <si>
    <t>Norian</t>
  </si>
  <si>
    <t>Rhaetian</t>
  </si>
  <si>
    <t>2012-05-15T18:29:25Z</t>
  </si>
  <si>
    <t>2013-03-01T16:22:01Z</t>
  </si>
  <si>
    <t>Made available in DSpace on 2012-05-15T18:29:25Z (GMT). No. of bitstreams: 1 Rego_species_summary2.txt: 46291 bytes, checksum: e587dc4e9125ecba527d572687615771 (MD5)</t>
  </si>
  <si>
    <t>http://dx.doi.org/10.5061/dryad.3rp1p</t>
  </si>
  <si>
    <t>00957-metadata.xml</t>
  </si>
  <si>
    <t>Moore, Allen J.</t>
  </si>
  <si>
    <t>Bacigalupe, Leonardo D.</t>
  </si>
  <si>
    <t>Snook, Rhonda R.</t>
  </si>
  <si>
    <t>2013-09-06T17:54:07Z</t>
  </si>
  <si>
    <t>Data from: Integrated and independent evolution of heteromorphic sperm types</t>
  </si>
  <si>
    <t>http://dx.doi.org/10.5061/dryad.c66v3</t>
  </si>
  <si>
    <t>Sperm are a simple cell type with few components, yet they exhibit tremendous between-species morphological variation in those components thought to reflect selection in different fertilization environments. However, within a species, sperm components are expected to be selected to be functionally integrated for optimal fertilization of eggs. Here, we take advantage of within-species variation in sperm form and function to test whether sperm components are functionally and genetically integrated both within and between sperm morphologies using a quantitative genetics approach. Drosophila pseudoobscura males produce two sperm types with different functions but which positively interact together in the same fertilization environment; the long eusperm fertilizes eggs and the short parasperm appear to protect eusperm from a hostile female reproductive tract. Our analysis found that all sperm traits were heritable, but short sperm components exhibited evolvabilities 10 times that of long sperm components. Genetic correlations indicated functional integration within, but not between, sperm morphs. These results suggest that sperm, despite sharing a common developmental process, can become developmentally and functionally non-integrated, evolving into separate modules with the potential for rapid and independent responses to selection.</t>
  </si>
  <si>
    <t>functional integration</t>
  </si>
  <si>
    <t>evolvability</t>
  </si>
  <si>
    <t>sperm evolution</t>
  </si>
  <si>
    <t>Drosophila pseudoobscura</t>
  </si>
  <si>
    <t>http://dx.doi.org/10.1098/rspb.2013.1647</t>
  </si>
  <si>
    <t>http://dx.doi.org/10.5061/dryad.c66v3/1</t>
  </si>
  <si>
    <t>00958-metadata.xml</t>
  </si>
  <si>
    <t>Van Wassenbergh, Sam</t>
  </si>
  <si>
    <t>Potes, Nuno Z.</t>
  </si>
  <si>
    <t>Adriaens, Dominique</t>
  </si>
  <si>
    <t>Specimen BF6 surface STL used in CFD</t>
  </si>
  <si>
    <t>http://dx.doi.org/10.5061/dryad.c402q/3</t>
  </si>
  <si>
    <t>Oreochromis niloticus specimen BF6 (Royal Museum for Central Africa), male, mass = 103 g, left-right assymetry removed, scaled isometrically to the same mean body volume (excluding the head)</t>
  </si>
  <si>
    <t>streamlining</t>
  </si>
  <si>
    <t>swimming</t>
  </si>
  <si>
    <t>head shape</t>
  </si>
  <si>
    <t>drag reduction</t>
  </si>
  <si>
    <t>Teleostei</t>
  </si>
  <si>
    <t>Cichlidae</t>
  </si>
  <si>
    <t>Oreochromis niloticus</t>
  </si>
  <si>
    <t>2015-07-30T18:07:50Z</t>
  </si>
  <si>
    <t>Step: dryadAcceptEditReject - action:dryadAcceptEditRejectAction Entered publication blackout by Christine Mayo(christine.mayo@unc.edu) on 2015-07-14T15:42:58Z (GMT)</t>
  </si>
  <si>
    <t>Made available in DSpace on 2015-07-30T18:07:50Z (GMT). No. of bitstreams: 1 Tilapia_BF6_M_103g_SC_CFD_avg.stl: 5032384 bytes, checksum: 4cd10eefee6a5486f57ef549930fe42a (MD5)</t>
  </si>
  <si>
    <t>http://dx.doi.org/10.5061/dryad.c402q</t>
  </si>
  <si>
    <t>00959-metadata.xml</t>
  </si>
  <si>
    <t>Powell, Matthew G.</t>
  </si>
  <si>
    <t>Moore, Brandi R.</t>
  </si>
  <si>
    <t>Smith, Travis J.</t>
  </si>
  <si>
    <t>2014-11-26T17:03:27Z</t>
  </si>
  <si>
    <t>Data from: Origination, extinction, invasion, and extirpation components of the brachiopod latitudinal biodiversity gradient through the Phanerozoic Eon</t>
  </si>
  <si>
    <t>http://dx.doi.org/10.5061/dryad.7k7k5</t>
  </si>
  <si>
    <t>The geographic distribution of brachiopod genus occurrences over the Phanerozoic shows that secular declines in origination and extinction rates were paralleled by increases in invasion and extirpation rates. Origination and extinction rates declined in two phases, the first from the Cambrian to latest Permian Periods and the second from the latest Permian Period to the present, which were accompanied by concomitant increases in invasion and extirpation rates. In addition to the temporal correlation, an inverse correlation was also weakly evident among time-averaged latitudinal gradients of rates. Compared with faunas at higher latitudes, low-latitude faunas experienced higher origination and extinction rates, and lower invasion and extirpation rates. We suggest that progressive increases in migration ability lowered origination and extinction rates because species that were better equipped to track a preferred habitat, for example, by the ability to disperse larvae over large distances, were less likely to evolve or become extinct in response to local environmental changes. The two phases were separated by the end-Permian mass extinction, which reset to high levels the origination and extinction rates of a taxonomically and ecologically altered global brachiopod fauna. Our data also allow us to quantify the relative contributions of origination, extinction, invasion, and extirpation to regional diversity (quantified as 10¬∞ latitudinal zones) more generally. Overall, invasion and extirpation explained slightly more variation in diversity than in situ origination and extinction. The four variables usually occurred in combinations that maintained rather than altered the shape of the latitudinal diversity gradient. For most of the Phanerozoic Eon, the gradient was not the product of continuous renewal, but rather existed as a holdover from a previous interval.</t>
  </si>
  <si>
    <t>diversity</t>
  </si>
  <si>
    <t>Phanerozoic</t>
  </si>
  <si>
    <t>http://dx.doi.org/10.1017/pab.2014.20</t>
  </si>
  <si>
    <t>http://dx.doi.org/10.5061/dryad.7k7k5/1</t>
  </si>
  <si>
    <t>http://dx.doi.org/10.5061/dryad.7k7k5/2</t>
  </si>
  <si>
    <t>00960-metadata.xml</t>
  </si>
  <si>
    <t>Smith, N. Adam</t>
  </si>
  <si>
    <t>2013-01-07T16:39:46Z</t>
  </si>
  <si>
    <t>Data from: The fossil record and phylogeny of the auklets (Pan-Alcidae, Aethiini)</t>
  </si>
  <si>
    <t>http://dx.doi.org/10.5061/dryad.2637g</t>
  </si>
  <si>
    <t>The auklets Aethia and Ptychoramphus comprise the smallest known Alcidae (Aves, Charadriiformes) and have a fossil record that extends into the Miocene. The evolution of auklets is poorly understood because systematic hypotheses of relationships among extant auklets are largely incongruent, the morphology of auklet fossils has not been evaluated in detail, and extinct species of auklets have not been previously included in a phylogenetic analysis. Previously described auklet fossil remains are reviewed and two new species of auklet, Aethia barnesi and Aethia storeri, are described from the Miocene and Pliocene of southern California, USA. Previously described auklet fossil remains, the two newly described extinct species of auklet, and extant species of auklets and other alcids are included in combined phylogenetic analyses of morphological and molecular sequence data. Based on the results of the phylogenetic analyses, the taxonomy of fossils referred to Aethiini is revised and the evolution of the clade is evaluated in a phylogenetic context. The osteological morphology of extinct auklets appears to be little-changed from their extant relatives, suggesting that the ecological attributes of these small wing-propelled divers may also be relatively unchanged since the Miocene.</t>
  </si>
  <si>
    <t>fossil seabirds</t>
  </si>
  <si>
    <t>palaeodiversity</t>
  </si>
  <si>
    <t>wing-propelled diving</t>
  </si>
  <si>
    <t>Charadriiformes</t>
  </si>
  <si>
    <t>Pan-Alcidae</t>
  </si>
  <si>
    <t>Aethiini</t>
  </si>
  <si>
    <t>Aethia</t>
  </si>
  <si>
    <t>Ptychoramphus</t>
  </si>
  <si>
    <t>Aethia rossmoori</t>
  </si>
  <si>
    <t>Aethia storeri</t>
  </si>
  <si>
    <t>Aethia barnesi</t>
  </si>
  <si>
    <t>Ptychoramphus tenuis</t>
  </si>
  <si>
    <t>eastern Pacific Ocean basin</t>
  </si>
  <si>
    <t>Pliocene</t>
  </si>
  <si>
    <t>http://dx.doi.org/10.1080/14772019.2012.742147</t>
  </si>
  <si>
    <t>http://dx.doi.org/10.5061/dryad.2637g/1</t>
  </si>
  <si>
    <t>http://dx.doi.org/10.5061/dryad.2637g/2</t>
  </si>
  <si>
    <t>http://dx.doi.org/10.5061/dryad.2637g/3</t>
  </si>
  <si>
    <t>http://dx.doi.org/10.5061/dryad.2637g/4</t>
  </si>
  <si>
    <t>http://dx.doi.org/10.5061/dryad.2637g/5</t>
  </si>
  <si>
    <t>00961-metadata.xml</t>
  </si>
  <si>
    <t>Lemanis, Robert</t>
  </si>
  <si>
    <t>Zachow, Stefan</t>
  </si>
  <si>
    <t>Fusseis, Florian</t>
  </si>
  <si>
    <t>Hoffmann, Ren√©</t>
  </si>
  <si>
    <t>2014-11-19T19:31:49Z</t>
  </si>
  <si>
    <t>Data from: A new approach using high-resolution computed tomography to test the buoyant properties of chambered cephalopod shells</t>
  </si>
  <si>
    <t>http://dx.doi.org/10.5061/dryad.fc4vf</t>
  </si>
  <si>
    <t>The chambered shell of modern cephalopods functions as a buoyancy apparatus, allowing the animal to enter the water column without expending a large amount of energy to overcome its own weight. Indeed, the chambered shell is largely considered a key adaptation that allowed the earliest cephalopods to leave the ocean floor and enter the water column. It has been argued by some, however, that the iconic chambered shell of Paleozoic and Mesozoic ammonoids did not provide a sufficiently buoyant force to compensate for the weight of the entire animal, thus restricting ammonoids to a largely benthic lifestyle reminiscent of some octopods. Here we develop a technique using high-resolution computed tomography to quantify the buoyant properties of chambered shells without reducing the shell to ideal spirals or eliminating inherent biological variability by using mathematical models that characterize past work in this area. This technique has been tested on Nautilus pompilius and is now extended to the extant deep-sea squid Spirula spirula and the Jurassic ammonite Cadoceras sp. hatchling. Cadoceras is found to have possessed near-neutral to positive buoyancy if hatched when the shell possessed between three and five chambers. However, we show that the animal could also overcome degrees of negative buoyancy through swimming, similar to the paralarvae of modern squids. These calculations challenge past inferences of benthic life habits based solely on calculations of negative buoyancy. The calculated buoyancy of Cadoceras supports the possibility of planktonic dispersal of ammonite hatchlings. This information is essential to understanding ammonoid ecology as well as biotic interactions and has implications for the interpretation of geochemical data gained from the isotopic analysis of the shell.</t>
  </si>
  <si>
    <t>ammonoid buoyancy</t>
  </si>
  <si>
    <t>volumetrics</t>
  </si>
  <si>
    <t>computed tomography</t>
  </si>
  <si>
    <t>hydrostatics</t>
  </si>
  <si>
    <t>cephalopods</t>
  </si>
  <si>
    <t>Cadoceras</t>
  </si>
  <si>
    <t>Spirula spirula</t>
  </si>
  <si>
    <t>http://dx.doi.org/10.1017/pab.2014.17</t>
  </si>
  <si>
    <t>http://dx.doi.org/10.5061/dryad.fc4vf/1</t>
  </si>
  <si>
    <t>00962-metadata.xml</t>
  </si>
  <si>
    <t>Sterner, Kirstin N.</t>
  </si>
  <si>
    <t>McGowen, Michael R.</t>
  </si>
  <si>
    <t>Chugani, Harry T.</t>
  </si>
  <si>
    <t>Tarca, Adi L.</t>
  </si>
  <si>
    <t>Sherwood, Chet C.</t>
  </si>
  <si>
    <t>Hof, Patrick R.</t>
  </si>
  <si>
    <t>Kuzawa, Christopher W.</t>
  </si>
  <si>
    <t>Boddy, Amy M.</t>
  </si>
  <si>
    <t>Raaum, Ryan L.</t>
  </si>
  <si>
    <t>Weckle, Amy</t>
  </si>
  <si>
    <t>Lipovich, Leonard</t>
  </si>
  <si>
    <t>Grossman, Lawrence I.</t>
  </si>
  <si>
    <t>Uddin, Monica</t>
  </si>
  <si>
    <t>Goodman, Morris</t>
  </si>
  <si>
    <t>Wildman, Derek E.</t>
  </si>
  <si>
    <t>2013-04-08T17:39:48Z</t>
  </si>
  <si>
    <t>Data from: Characterization of human cortical gene expression in relation to glucose utilization.</t>
  </si>
  <si>
    <t>http://dx.doi.org/10.5061/dryad.fj8dm</t>
  </si>
  <si>
    <t>Objectives: Human brain development follows a unique pattern characterized by a prolonged period of postnatal growth and reorganization, and a postnatal peak in glucose utilization. The molecular processes underlying these developmental changes are poorly characterized. The objectives of this study were to determine developmental trajectories of gene expression and to examine the evolutionary history of genes differentially expressed as a function of age. Methods: We used microarrays to determine age-related patterns of mRNA expression in human cerebral cortical samples ranging from infancy to adulthood. In contrast to previous developmental gene expression studies of human neocortex that relied on postmortem tissue, we measured mRNA expression from the nondiseased margins of surgically resected tissue. We used regression models designed to identify transcripts that followed significant linear or curvilinear functions of age and used population genetics techniques to examine the evolution of these genes. Results: We identified 40 transcripts with significant age-related trajectories in expression. Ten genes have documented roles in nervous system development and energy metabolism, others are novel candidates in brain development. Sixteen transcripts showed similar patterns of expression, characterized by decreasing expression during childhood. Comparative genomic analyses revealed that the regulatory regions of three genes have evidence of adaptive evolution in recent human evolution. Conclusions: These findings provide evidence that a subset of genes expressed in the human cerebral cortex broadly mirror developmental patterns of cortical glucose consumption. Whether there is a causal relationship between gene expression and glucose utilization remains to be determined.</t>
  </si>
  <si>
    <t>Brain Development</t>
  </si>
  <si>
    <t>Brain Evolution</t>
  </si>
  <si>
    <t>Microarray</t>
  </si>
  <si>
    <t>Energy Metabolism</t>
  </si>
  <si>
    <t>http://dx.doi.org/10.1002/ajhb.22394</t>
  </si>
  <si>
    <t>http://dx.doi.org/10.5061/dryad.fj8dm/1</t>
  </si>
  <si>
    <t>http://dx.doi.org/10.5061/dryad.fj8dm/2</t>
  </si>
  <si>
    <t>http://dx.doi.org/10.5061/dryad.fj8dm/3</t>
  </si>
  <si>
    <t>http://dx.doi.org/10.5061/dryad.fj8dm/4</t>
  </si>
  <si>
    <t>http://dx.doi.org/10.5061/dryad.fj8dm/5</t>
  </si>
  <si>
    <t>00963-metadata.xml</t>
  </si>
  <si>
    <t>Smadja, Carole M.</t>
  </si>
  <si>
    <t>Loire, Etienne</t>
  </si>
  <si>
    <t>Caminade, Pierre</t>
  </si>
  <si>
    <t>Thoma, Marios</t>
  </si>
  <si>
    <t>Latour, Yasmin</t>
  </si>
  <si>
    <t>Roux, Camille</t>
  </si>
  <si>
    <t>Thoss, Michaela</t>
  </si>
  <si>
    <t>Penn, Dustin J.</t>
  </si>
  <si>
    <t>Ganem, Gulia</t>
  </si>
  <si>
    <t>Boursot, Pierre</t>
  </si>
  <si>
    <t>Genotyping_raw_data_outlier_validation_experiment</t>
  </si>
  <si>
    <t>http://dx.doi.org/10.5061/dryad.c6jh2/6</t>
  </si>
  <si>
    <t>This file provides raw genotyping results for individual typing of outlier microsatellite loci.</t>
  </si>
  <si>
    <t>genomics</t>
  </si>
  <si>
    <t>selective sweep</t>
  </si>
  <si>
    <t>Major Urinary Protein</t>
  </si>
  <si>
    <t>vomeronasal receptor</t>
  </si>
  <si>
    <t>2015-07-01T15:22:23Z</t>
  </si>
  <si>
    <t>Made available in DSpace on 2015-07-01T15:22:23Z (GMT). No. of bitstreams: 1 Genotyping_raw_data_outlier_validation_experiment.xlsx: 66608 bytes, checksum: 3b2fd3868958f86f6e9c3ced62a9aea3 (MD5)</t>
  </si>
  <si>
    <t>http://dx.doi.org/10.5061/dryad.c6jh2</t>
  </si>
  <si>
    <t>00964-metadata.xml</t>
  </si>
  <si>
    <t>Howard, Ian S.</t>
  </si>
  <si>
    <t>Franklin, David W.</t>
  </si>
  <si>
    <t>RANDSTATICPASGEN45_P4</t>
  </si>
  <si>
    <t>http://dx.doi.org/10.5061/dryad.gr487/14</t>
  </si>
  <si>
    <t>Motor Neuroscience</t>
  </si>
  <si>
    <t>2015-07-09T18:28:35Z</t>
  </si>
  <si>
    <t>Step: dryadAcceptEditReject - action:dryadAcceptEditRejectAction Entered publication blackout by Christine Mayo(christine.mayo@unc.edu) on 2015-06-17T15:37:35Z (GMT)</t>
  </si>
  <si>
    <t>Made available in DSpace on 2015-07-09T18:28:35Z (GMT). No. of bitstreams: 1 RANDSTATICPASGEN45_P4.mat: 378179154 bytes, checksum: 20d0cad394a1df43f4bdb5e6dfdf1381 (MD5)</t>
  </si>
  <si>
    <t>http://dx.doi.org/10.5061/dryad.gr487</t>
  </si>
  <si>
    <t>00965-metadata.xml</t>
  </si>
  <si>
    <t>OUCH rag1 input file for males</t>
  </si>
  <si>
    <t>http://dx.doi.org/10.5061/dryad.8913/28</t>
  </si>
  <si>
    <t>2011-03-24T18:43:33Z</t>
  </si>
  <si>
    <t>2011-07-14T15:19:25Z</t>
  </si>
  <si>
    <t>Made available in DSpace on 2011-03-24T18:43:33Z (GMT). No. of bitstreams: 1 rag_ouch_males_ln_size: 3023 bytes, checksum: 09b123bc38e5768a1bfe008e0fcf1e64 (MD5)</t>
  </si>
  <si>
    <t>00966-metadata.xml</t>
  </si>
  <si>
    <t>H√∂bel, Gerlinde</t>
  </si>
  <si>
    <t>2015-08-03T13:41:24Z</t>
  </si>
  <si>
    <t>Data from: Modality interactions alter the shape of acoustic mate preference functions in gray treefrogs</t>
  </si>
  <si>
    <t>http://dx.doi.org/10.5061/dryad.pm37b</t>
  </si>
  <si>
    <t>Sexual selection takes place in complex environments where females evaluating male mating signals are confronted with stimuli from multiple sources and modalities. The pattern of expression of female preferences may be influenced by interactions between modalities, changing the shape of female preference functions, and thus ultimately altering the selective landscape acting on male signal evolution. We tested the hypothesis that the responses of female gray treefrogs, Hyla versicolor, to acoustic male advertisement calls are affected by interactions with visual stimuli. We measured preference functions for several call traits under two experimental conditions: unimodal (only acoustic signals presented), and multimodal (acoustic signals presented along with a video-animated calling male). We found that females were more responsive to multimodal stimulus presentations and, compared to unimodal playbacks, had weaker preferences for temporal call characteristics. We compared the preference functions obtained in these two treatments to the distribution of male call characteristics to make inferences on the strength and direction of selection expected to act on male calls. Modality interactions have the potential to influence the course of signal evolution and thus are an important consideration in sexual selection studies.</t>
  </si>
  <si>
    <t>animal communication</t>
  </si>
  <si>
    <t>preference functions</t>
  </si>
  <si>
    <t>multimodal integration</t>
  </si>
  <si>
    <t>Wisconsin</t>
  </si>
  <si>
    <t>http://dx.doi.org/10.1111/evo.12750</t>
  </si>
  <si>
    <t>http://dx.doi.org/10.5061/dryad.pm37b/1</t>
  </si>
  <si>
    <t>http://dx.doi.org/10.5061/dryad.pm37b/2</t>
  </si>
  <si>
    <t>http://dx.doi.org/10.5061/dryad.pm37b/3</t>
  </si>
  <si>
    <t>http://dx.doi.org/10.5061/dryad.pm37b/4</t>
  </si>
  <si>
    <t>http://dx.doi.org/10.5061/dryad.pm37b/5</t>
  </si>
  <si>
    <t>http://dx.doi.org/10.5061/dryad.pm37b/6</t>
  </si>
  <si>
    <t>http://dx.doi.org/10.5061/dryad.pm37b/7</t>
  </si>
  <si>
    <t>00967-metadata.xml</t>
  </si>
  <si>
    <t>Emaresi, Guillaume</t>
  </si>
  <si>
    <t>Bize, Pierre</t>
  </si>
  <si>
    <t>Altwegg, Res</t>
  </si>
  <si>
    <t>Henry, Isabelle</t>
  </si>
  <si>
    <t>van den Brink, Valentijn</t>
  </si>
  <si>
    <t>Roulin, Alexandre</t>
  </si>
  <si>
    <t>Analysis of dispersal distance in relation to coloration</t>
  </si>
  <si>
    <t>http://dx.doi.org/10.5061/dryad.vq542/2</t>
  </si>
  <si>
    <t>Recruit ring= Identity of the individual that dispersed; dispersal distance: distance (m) between the nest where the recruit was reared and the nest where it bred for the first time; Year = year when born; Brood ID: identity of the nest where the recruit was raised; Sex=Sex of the recruit; Treatment: brood size manipulation; Father and mother color: 1 for dark melanin to 5 for light melanic</t>
  </si>
  <si>
    <t>2013-08-27T16:50:27Z</t>
  </si>
  <si>
    <t>2013-12-12T18:16:47Z</t>
  </si>
  <si>
    <t>Step: dryadAcceptEditReject - action:dryadAcceptEditRejectAction Rejected by Dryad Queue(dryad.queue@gmail.com), reason: Submission of data to Dryad associated with American Naturalist requires that the journal first send a description of your manuscript to us. Either you have not opted in to using Dryad with the journal, or your manuscript is not yet at the appropriate stage for data archiving. Please use the submission link provided by the journal or enter a valid manuscript ID. Feel free to contact us at help@datadryad.org if you have any questions. on 2013-08-20T14:01:19Z (GMT)</t>
  </si>
  <si>
    <t>Made available in DSpace on 2013-08-27T16:50:27Z (GMT). No. of bitstreams: 1 Tawny owl Dispersal distance recruits.xlsx: 68294 bytes, checksum: 13a73dbdbf4d8685fb1325ae22a85375 (MD5)</t>
  </si>
  <si>
    <t>http://dx.doi.org/10.5061/dryad.vq542</t>
  </si>
  <si>
    <t>00968-metadata.xml</t>
  </si>
  <si>
    <t>Chen, Jun</t>
  </si>
  <si>
    <t>K√§llman, Thomas</t>
  </si>
  <si>
    <t>Ma, Xiaofei</t>
  </si>
  <si>
    <t>Gyllenstrand, Niclas</t>
  </si>
  <si>
    <t>Zaina, Giusi</t>
  </si>
  <si>
    <t>Morgante, Michele</t>
  </si>
  <si>
    <t>Eckert, Andrew</t>
  </si>
  <si>
    <t>Wegrzyn, Jill</t>
  </si>
  <si>
    <t>Neale, David B.</t>
  </si>
  <si>
    <t>Lagercrantz, Ulf</t>
  </si>
  <si>
    <t>Lascoux, Martin</t>
  </si>
  <si>
    <t>2012-04-30T16:10:37Z</t>
  </si>
  <si>
    <t>Data from: Disentangling the roles of history and local selection in shaping clinal variation of allele frequencies and gene expression in Norway spruce (Picea abies)</t>
  </si>
  <si>
    <t>http://dx.doi.org/10.5061/dryad.82201</t>
  </si>
  <si>
    <t>Understanding the genetic basis of local adaptation is challenging due to the subtle balance among conflicting evolutionary forces that are involved in its establishment and maintenance. One system with which to tease apart these difficulties are clines in adaptive characters. Here we analyzed genetic and phenotypic variation in bud set, a highly heritable and adaptive trait, among 18 populations of Norway spruce (Picea abies), arrayed along a latitudinal gradient ranging from 47¬∞N to 68¬∞N. We confirmed that variation in bud set is strongly clinal using a subset of five populations. Genotypes for 137 single nucleotide polymorphisms (SNPs) chosen from 18 candidate genes putatively affecting bud set, and 308 control SNPs chosen from 264 random genes, were analyzed for patterns of genetic structure and correlation to environment. Population genetic structure was low (FST = 0.05), but latitudinal patterns were apparent among Scandinavian populations. Hence, part of the observed clinal variation should be attributable to population demography. Conditional on patterns of genetic structure, there was enrichment of SNPs within candidate genes for correlations with latitude. Twenty-nine SNPs were also outliers with respect to FST. The enrichment for clinal variation at SNPs within candidate genes (i.e. SNPs in PaGI, PaPhyP, PaPhyN, PaPRR7 and PaFTL2) indicated that local selection in the 18 populations, and/or selection in the ancestral populations from which they were recently derived, shaped the observed cline. Validation of these genes using expression studies also revealed that PaFTL2 expression is significantly associated with latitude, thereby confirming the central role played by this gene in the control of phenology in plants.</t>
  </si>
  <si>
    <t>clinal variation</t>
  </si>
  <si>
    <t>Picea abies</t>
  </si>
  <si>
    <t>http://dx.doi.org/10.1534/genetics.112.140749</t>
  </si>
  <si>
    <t>http://dx.doi.org/10.5061/dryad.82201/2</t>
  </si>
  <si>
    <t>http://dx.doi.org/10.5061/dryad.82201/3</t>
  </si>
  <si>
    <t>http://dx.doi.org/10.5061/dryad.82201/4</t>
  </si>
  <si>
    <t>http://dx.doi.org/10.5061/dryad.82201/1</t>
  </si>
  <si>
    <t>http://dx.doi.org/10.5061/dryad.82201/5</t>
  </si>
  <si>
    <t>http://dx.doi.org/10.5061/dryad.82201/6</t>
  </si>
  <si>
    <t>00969-metadata.xml</t>
  </si>
  <si>
    <t>X00_Y00_Z30_full</t>
  </si>
  <si>
    <t>http://dx.doi.org/10.5061/dryad.c402q/16</t>
  </si>
  <si>
    <t>Oreochromis niloticus model for sensitivity analysis (Fig. 2 in the article): head width +30%.</t>
  </si>
  <si>
    <t>2015-07-30T18:08:29Z</t>
  </si>
  <si>
    <t>Made available in DSpace on 2015-07-30T18:08:29Z (GMT). No. of bitstreams: 1 X00_Y00_Z30_full.stl: 4703684 bytes, checksum: 90f74495cad537d45eff1a980b872df4 (MD5)</t>
  </si>
  <si>
    <t>00970-metadata.xml</t>
  </si>
  <si>
    <t>Heatherly II, Thomas</t>
  </si>
  <si>
    <t>Marshall, Michael C.</t>
  </si>
  <si>
    <t>Thomas, Steven A.</t>
  </si>
  <si>
    <t>Flecker, Alexander S.</t>
  </si>
  <si>
    <t>2015-03-13T19:25:54Z</t>
  </si>
  <si>
    <t>Data from: Population size-structure dependent fitness and ecosystem consequences in Trinidadian guppies</t>
  </si>
  <si>
    <t>http://dx.doi.org/10.5061/dryad.mc5m6</t>
  </si>
  <si>
    <t>1. Decades of theory and recent empirical results have shown that evolutionary, population, community and ecosystem properties are the result of feedbacks between ecological and evolutionary processes. The vast majority of theory and empirical research on these eco-evolutionary feedbacks has focused on interactions among population size and mean traits of populations. 2. However, numbers and mean traits represent only a fraction of the possible feedback dimensions. Populations of many organisms consist of different size classes that differ in their impact on the environment and each other. Moreover, rarely do we know the map of ecological pathways through which changes in numbers or size structure cause evolutionary change. The goal of this study was to test the role of size structure in eco-evolutionary feedbacks of Trinidadian guppies and to begin to build an eco-evolutionary map along this unexplored dimension. 3. We used a factorial experiment in mesocosms wherein we crossed high- and low-predation guppy phenotypes with population size structure. We tested the ability of changes in size structure to generate selection on the demographic rates of guppies using an integral projection model (IPM). To understand how fitness differences among high- and low-predation phenotypes may be generated, we measured the response of the biomass of lower trophic levels and nutrient cycling to the different phenotype and size structure treatments. 4. We found a significant interaction between guppy phenotype and the size structure treatments for absolute fitness. Size structure had a very large effect on invertebrate biomass in the mesocosms, but there was little or no effect of the phenotype. The effect of size structure on algal biomass depended on guppy phenotype, with no difference in algal biomass in populations with more, smaller guppies, but a large decrease in algal biomass in mesocosms with phenotypes adapted to low-predation risk. 5. These results indicate an important role for size structure partially driving eco-evolutionary feedbacks in guppies. The changes in the ecosystem suggest that the absence of a steep decline in guppy fitness of the low-predation risk populations is likely due to higher consumption of algae when invertebrates are comparatively rare. Overall, these results demonstrate size structure as a possible dimension through which eco-evolutionary feedbacks may occur in natural populations.</t>
  </si>
  <si>
    <t>Eco-evolutionary feedbacks</t>
  </si>
  <si>
    <t>size-structure</t>
  </si>
  <si>
    <t>life history evolution</t>
  </si>
  <si>
    <t>local adpatation</t>
  </si>
  <si>
    <t>integral projection models</t>
  </si>
  <si>
    <t>http://dx.doi.org/10.1111/1365-2656.12353</t>
  </si>
  <si>
    <t>http://dx.doi.org/10.5061/dryad.mc5m6/1</t>
  </si>
  <si>
    <t>http://dx.doi.org/10.5061/dryad.mc5m6/2</t>
  </si>
  <si>
    <t>00971-metadata.xml</t>
  </si>
  <si>
    <t>Medina, Iliana</t>
  </si>
  <si>
    <t>Wang, Ian J.</t>
  </si>
  <si>
    <t>Salazar, Camilo</t>
  </si>
  <si>
    <t>Amezquita, Adolfo</t>
  </si>
  <si>
    <t>2013-10-14T16:53:37Z</t>
  </si>
  <si>
    <t>Data from: Hybridization promotes color polymorphism in the aposematic harlequin poison frog, Oophaga histrionica</t>
  </si>
  <si>
    <t>http://dx.doi.org/10.5061/dryad.rb75g</t>
  </si>
  <si>
    <t>Whether hybridization can be a mechanism that drives phenotypic diversity is a widely debated topic in evolutionary biology. In poison frogs (Dendrobatidae), assortative mating has been invoked to explain how new color morphs persist despite the expected homogenizing effects of natural selection. Here, we tested the complementary hypothesis that new morphs arise through hybridization between different color morphs. Specifically, we (1) reconstructed the phylogenetic relationships among the studied populations of a dart-poison frog to provide an evolutionary framework, (2) tested whether microsatellite allele frequencies of one putative hybrid population of the polymorphic frog O. histrionica are intermediate between O. histrionica and O. lehmanni, and (3) conducted mate-choice experiments to test whether putatively intermediate females prefer homotypic males over males from the other two populations. Our findings are compatible with a hybrid origin for the new morph and emphasize the possibility of hybridization as a mechanism generating variation in polymorphic species. Moreover, because coloration in poison frogs is aposematic and should be heavily constrained, our findings suggest that hybridization can produce phenotypic novelty even in systems where phenotypes are subject to strong stabilizing selection.</t>
  </si>
  <si>
    <t>aposematism</t>
  </si>
  <si>
    <t>coloration</t>
  </si>
  <si>
    <t>poison frogs</t>
  </si>
  <si>
    <t>phenotypic variation</t>
  </si>
  <si>
    <t>Oophaga histrionica</t>
  </si>
  <si>
    <t>Oophaga lehmanni</t>
  </si>
  <si>
    <t>Colombia</t>
  </si>
  <si>
    <t>http://dx.doi.org/10.1002/ece3.794</t>
  </si>
  <si>
    <t>http://dx.doi.org/10.5061/dryad.rb75g/1</t>
  </si>
  <si>
    <t>00972-metadata.xml</t>
  </si>
  <si>
    <t>Bedford, Trevor</t>
  </si>
  <si>
    <t>Riley, Steven</t>
  </si>
  <si>
    <t>Barr, Ian G.</t>
  </si>
  <si>
    <t>Broor, Shobha</t>
  </si>
  <si>
    <t>Chadha, Mandeep</t>
  </si>
  <si>
    <t>Cox, Nancy J.</t>
  </si>
  <si>
    <t>Daniels, Rodney S.</t>
  </si>
  <si>
    <t>Gunasekaran, C. Palani</t>
  </si>
  <si>
    <t>Hurt, Aeron C.</t>
  </si>
  <si>
    <t>Kelso, Anne</t>
  </si>
  <si>
    <t>Klimov, Alexander</t>
  </si>
  <si>
    <t>Lewis, Nicola S.</t>
  </si>
  <si>
    <t>Li, Xiyan</t>
  </si>
  <si>
    <t>McCauley, John W.</t>
  </si>
  <si>
    <t>Odagiri, Takato</t>
  </si>
  <si>
    <t>Potdar, Varsha</t>
  </si>
  <si>
    <t>Rambaut, Andrew</t>
  </si>
  <si>
    <t>Shu, Yuelong</t>
  </si>
  <si>
    <t>Skepner, Eugene</t>
  </si>
  <si>
    <t>Smith, Derek J.</t>
  </si>
  <si>
    <t>Suchard, Marc A.</t>
  </si>
  <si>
    <t>Tashiro, Masato</t>
  </si>
  <si>
    <t>Wang, Dayan</t>
  </si>
  <si>
    <t>Xu, Xiyan</t>
  </si>
  <si>
    <t>Lemey, Philippe</t>
  </si>
  <si>
    <t>Russell, Colin A.</t>
  </si>
  <si>
    <t>Phylogeographic tree sample for Yam</t>
  </si>
  <si>
    <t>http://dx.doi.org/10.5061/dryad.pc641/4</t>
  </si>
  <si>
    <t>BEAST .trees file for geo-tagged locations for Yam</t>
  </si>
  <si>
    <t>influenza</t>
  </si>
  <si>
    <t>influenza virus</t>
  </si>
  <si>
    <t>Influenzavirus A</t>
  </si>
  <si>
    <t>Influenzavirus B</t>
  </si>
  <si>
    <t>USA and Canada</t>
  </si>
  <si>
    <t>India</t>
  </si>
  <si>
    <t>North China</t>
  </si>
  <si>
    <t>South China</t>
  </si>
  <si>
    <t>Japan and Korea</t>
  </si>
  <si>
    <t>Oceania</t>
  </si>
  <si>
    <t>2015-06-02T16:59:50Z</t>
  </si>
  <si>
    <t>Step: dryadAcceptEditReject - action:dryadAcceptEditRejectAction Entered publication blackout by Debra Fagan(dfagan@datadryad.org) on 2015-03-16T16:25:45Z (GMT)</t>
  </si>
  <si>
    <t>Made available in DSpace on 2015-06-02T16:59:50Z (GMT). No. of bitstreams: 1 yam_large_geo.trees: 15645751 bytes, checksum: f5f051d17454301c57a6b98d9d8133e5 (MD5)</t>
  </si>
  <si>
    <t>http://dx.doi.org/10.5061/dryad.pc641</t>
  </si>
  <si>
    <t>00973-metadata.xml</t>
  </si>
  <si>
    <t>Berger, David</t>
  </si>
  <si>
    <t>Walters, Richard J.</t>
  </si>
  <si>
    <t>Blanckenhorn, Wolf U.</t>
  </si>
  <si>
    <t>Body size, development time, growth rate and juvenile survival</t>
  </si>
  <si>
    <t>http://dx.doi.org/10.5061/dryad.77m77/1</t>
  </si>
  <si>
    <t>Data on the four juvenile traits scored and reported in the publication. Trait scores are given as means for each replicate, normally consisting of 5-10 flies. Means for each selection line can be calculated from this file. All main statitics performed on this file or on calculations of line means from this file. Details on measurements and calculations of each variable can be found in original publication.</t>
  </si>
  <si>
    <t>performance curve</t>
  </si>
  <si>
    <t>temperature tolerance</t>
  </si>
  <si>
    <t>canalization</t>
  </si>
  <si>
    <t>specialist</t>
  </si>
  <si>
    <t>generalist</t>
  </si>
  <si>
    <t>reaction norm</t>
  </si>
  <si>
    <t>Diptera</t>
  </si>
  <si>
    <t>Sepsidae</t>
  </si>
  <si>
    <t>Sepsis punctum</t>
  </si>
  <si>
    <t>2014-06-24T16:28:57Z</t>
  </si>
  <si>
    <t>2014-08-28T17:45:14Z</t>
  </si>
  <si>
    <t>Made available in DSpace on 2014-06-24T16:28:57Z (GMT). No. of bitstreams: 1 dryad data.txt: 49796 bytes, checksum: 469694c76118fa62f06019bcc1e031a9 (MD5)</t>
  </si>
  <si>
    <t>http://dx.doi.org/10.5061/dryad.77m77</t>
  </si>
  <si>
    <t>00974-metadata.xml</t>
  </si>
  <si>
    <t>Postma, Froukje</t>
  </si>
  <si>
    <t>√Ögren, Jon</t>
  </si>
  <si>
    <t>2015-01-06T18:48:13Z</t>
  </si>
  <si>
    <t>Data from: Maternal environment affects the genetic basis of seed dormancy in Arabidopsis thaliana</t>
  </si>
  <si>
    <t>http://dx.doi.org/10.5061/dryad.k380f</t>
  </si>
  <si>
    <t>The genetic basis of seed dormancy, a key life-history trait important for adaptive evolution in plant populations, has yet been studied only using seeds produced under controlled conditions in greenhouse environments. However, dormancy is strongly affected by maternal environmental conditions, and interactions between seed genotype and maternal environment have been reported. Consequently, the genetic basis of dormancy of seeds produced under natural field conditions remains unclear. We examined the effect of maternal environment on the genetic architecture of seed dormancy using a recombinant inbred line (RIL) population derived from a cross between two locally adapted populations of Arabidopsis thaliana from Italy and Sweden. We mapped quantitative trait loci (QTL) for dormancy of seeds produced in the greenhouse and at the native field sites of the parental genotypes. The Italian genotype produced seeds with stronger dormancy at fruit maturation than did the Swedish genotype in all three environments, and the maternal field environments induced higher dormancy levels compared to the greenhouse environment in both genotypes. Across the three maternal environments, a total of nine dormancy QTL were detected, three of which were only detected among seeds matured in the field, and six of which showed significant QTL √ó maternal environment interactions. One QTL had a large effect on dormancy across all three environments and colocalized with the candidate gene DOG1. Our results demonstrate the importance of studying the genetic basis of putatively adaptive traits under relevant conditions.</t>
  </si>
  <si>
    <t>Genotype-by-environment interactions</t>
  </si>
  <si>
    <t>Maternal effects</t>
  </si>
  <si>
    <t>Seed dormancy</t>
  </si>
  <si>
    <t>http://dx.doi.org/10.5061/dryad.k380f/1</t>
  </si>
  <si>
    <t>http://dx.doi.org/10.5061/dryad.k380f/2</t>
  </si>
  <si>
    <t>00975-metadata.xml</t>
  </si>
  <si>
    <t>Lemmon, Emily Moriarty</t>
  </si>
  <si>
    <t>VerifiedNuclearLoci</t>
  </si>
  <si>
    <t>http://dx.doi.org/10.5061/dryad.vh151q1c/13</t>
  </si>
  <si>
    <t>next-generation sequencing</t>
  </si>
  <si>
    <t>reduced-representation library</t>
  </si>
  <si>
    <t>Illumina HiSeq</t>
  </si>
  <si>
    <t>anonymous nuclear markers</t>
  </si>
  <si>
    <t>Pseudacris</t>
  </si>
  <si>
    <t>2012-06-14T19:58:28Z</t>
  </si>
  <si>
    <t>Made available in DSpace on 2012-06-14T19:58:28Z (GMT). No. of bitstreams: 1 VerifiedNuclearLoci.zip: 20945 bytes, checksum: 0fc2a419a19010e855ff125119547772 (MD5)</t>
  </si>
  <si>
    <t>http://dx.doi.org/10.5061/dryad.vh151q1c</t>
  </si>
  <si>
    <t>00976-metadata.xml</t>
  </si>
  <si>
    <t>Goldsby, Heather J.</t>
  </si>
  <si>
    <t>Dornhaus, Anna</t>
  </si>
  <si>
    <t>Kerr, Benjamin</t>
  </si>
  <si>
    <t>Ofria, Charles</t>
  </si>
  <si>
    <t>SI Exploring the Conditions Under Which Division of Labor Evolves</t>
  </si>
  <si>
    <t>http://dx.doi.org/10.5061/dryad.f8j02/1</t>
  </si>
  <si>
    <t>In this section of the paper, we presented an additional experiment performed using the Avida digital evolution software in which we vary the environmental conditions and explore whether or not division of labor will evolve. Within this file, the treatments are: a. unlimited resources b. mutations occur during individual replication c. migration rate of 10% We used the shannon column to compute the information in the text.</t>
  </si>
  <si>
    <t>division of labor</t>
  </si>
  <si>
    <t>digital evolution</t>
  </si>
  <si>
    <t>2013-02-18T21:28:24Z</t>
  </si>
  <si>
    <t>Made available in DSpace on 2013-02-18T21:28:24Z (GMT). No. of bitstreams: 1 controls.txt: 24914409 bytes, checksum: 8e52d41c7d1c0798509b5242f133078c (MD5)</t>
  </si>
  <si>
    <t>http://dx.doi.org/10.5061/dryad.f8j02</t>
  </si>
  <si>
    <t>00977-metadata.xml</t>
  </si>
  <si>
    <t>Capaldo, Brian J.</t>
  </si>
  <si>
    <t>Roller, Devin</t>
  </si>
  <si>
    <t>Axelrod, Mark J.</t>
  </si>
  <si>
    <t>Koeppel, Alex F.</t>
  </si>
  <si>
    <t>Petricoin, Emanuel F.</t>
  </si>
  <si>
    <t>Slingluff, Craig L.</t>
  </si>
  <si>
    <t>Weber, Michael J.</t>
  </si>
  <si>
    <t>Mackey, Aaron J.</t>
  </si>
  <si>
    <t>Gioeli, Daniel</t>
  </si>
  <si>
    <t>Bekiranov, Stefan</t>
  </si>
  <si>
    <t>Sample ID and coverage stats table</t>
  </si>
  <si>
    <t>http://dx.doi.org/10.5061/dryad.9gn07/2</t>
  </si>
  <si>
    <t>Table contains columns for mapping cell lines to exome files, as well as average coverage and quantification of bases that had a Phred quality score of 20 or better.</t>
  </si>
  <si>
    <t>Melanoma</t>
  </si>
  <si>
    <t>PLX4720</t>
  </si>
  <si>
    <t>Lapatinib</t>
  </si>
  <si>
    <t>combination therapy</t>
  </si>
  <si>
    <t>systems biology</t>
  </si>
  <si>
    <t>MAPK pathway</t>
  </si>
  <si>
    <t>2015-09-17T16:06:10Z</t>
  </si>
  <si>
    <t>Step: dryadAcceptEditReject - action:dryadAcceptEditRejectAction Entered publication blackout by Debra Fagan(dfagan@datadryad.org) on 2015-09-17T14:05:56Z (GMT)</t>
  </si>
  <si>
    <t>Made available in DSpace on 2015-09-17T16:06:10Z (GMT). No. of bitstreams: 1 dbGaPStatsTable.txt: 1581 bytes, checksum: 06c8eec025e4256ac67ff19b626e98e5 (MD5)</t>
  </si>
  <si>
    <t>http://dx.doi.org/10.5061/dryad.9gn07</t>
  </si>
  <si>
    <t>00978-metadata.xml</t>
  </si>
  <si>
    <t>Seago, Ainsley E.</t>
  </si>
  <si>
    <t>Giorgi, Jose Adriano</t>
  </si>
  <si>
    <t>Li, Jiahui</t>
  </si>
  <si>
    <t>≈ölipi≈Ñski, Adam</t>
  </si>
  <si>
    <t>2012-10-26T15:26:06Z</t>
  </si>
  <si>
    <t>Data from: Phylogeny, classification and evolution of ladybird beetles (Coleoptera: Coccinellidae) based on simultaneous analysis of molecular and morphological data</t>
  </si>
  <si>
    <t>http://dx.doi.org/10.5061/dryad.dc1r2</t>
  </si>
  <si>
    <t>Ladybird beetles (family Coccinellidae) are a species-rich, ecologically diverse group of substantial agricultural significance, yet have been consistently problematic to classify, with evolutionary relationships poorly understood. In order to identify major clades within Coccinellidae, evaluate the current classification system, and identify likely drivers of diversification in this polyphagous group, we conducted the first simultaneous Bayesian analysis of morphological and multi-locus molecular data for any beetle family. Addition of morphological data significantly improved phylogenetic resolution and support for early diverging lineages, thereby better resolving evolutionary relationships than either data type alone. On the basis of these results, we formally recognize the subfamilies Microweisinae and Coccinellinae sensu ≈ölipi≈Ñski (2007). No significant support was found for the subfamilies Coccidulinae, Scymninae, Sticholotidinae, or Ortaliinae. Our phylogenetic results suggest that the evolutionary success of Coccinellidae is in large part attributable to the exploitation of ant-tended sternorrhynchan insects as a food source, enabled by the key innovation of unusual defense mechanisms in larvae.</t>
  </si>
  <si>
    <t>Radiation</t>
  </si>
  <si>
    <t>Diversification</t>
  </si>
  <si>
    <t>Cucujoidea</t>
  </si>
  <si>
    <t>Polyphaga</t>
  </si>
  <si>
    <t>http://dx.doi.org/10.1016/j.ympev.2011.03.015</t>
  </si>
  <si>
    <t>http://dx.doi.org/10.5061/dryad.dc1r2/1</t>
  </si>
  <si>
    <t>http://dx.doi.org/10.5061/dryad.dc1r2/2</t>
  </si>
  <si>
    <t>00979-metadata.xml</t>
  </si>
  <si>
    <t>Longo, Ana V.</t>
  </si>
  <si>
    <t>Savage, Anna E.</t>
  </si>
  <si>
    <t>Hewson, Ian</t>
  </si>
  <si>
    <t>Zamudio, Kelly R.</t>
  </si>
  <si>
    <t>LongoetalRSOS.tar</t>
  </si>
  <si>
    <t>http://dx.doi.org/10.5061/dryad.7v81b/1</t>
  </si>
  <si>
    <t>This archive contains four files: (1) mapping file, (2) OTU table, (3) split libraries using the forward sequence read, and (4) tree file.</t>
  </si>
  <si>
    <t>16S rRNA V4 sequences</t>
  </si>
  <si>
    <t>chytridiomycosis</t>
  </si>
  <si>
    <t>microbial communities</t>
  </si>
  <si>
    <t>Batrachochytrium dendrobatidis</t>
  </si>
  <si>
    <t>Lithobates yavapaiensis</t>
  </si>
  <si>
    <t>Arizona</t>
  </si>
  <si>
    <t>United States of America</t>
  </si>
  <si>
    <t>2015-07-07T15:26:17Z</t>
  </si>
  <si>
    <t>2015-07-15T18:52:10Z</t>
  </si>
  <si>
    <t>Step: dryadAcceptEditReject - action:dryadAcceptEditRejectAction Rejected by Christine Mayo(christine.mayo@unc.edu), reason: Submission of data associated with Royal Society Open Science requires that the journal first send a description of your accepted manuscript to us. Either your manuscript is not at the correct stage for data archiving, or you need to contact your journal to opt in to using Dryad. Feel free to contact us at help@datadryad.org if you have any questions. on 2015-06-18T14:53:37Z (GMT)</t>
  </si>
  <si>
    <t>Made available in DSpace on 2015-07-07T15:26:17Z (GMT). No. of bitstreams: 1 LongoetalRSOS.tar.gz: 62592510 bytes, checksum: 186bea375fb00442da957a164a77fa62 (MD5)</t>
  </si>
  <si>
    <t>http://dx.doi.org/10.5061/dryad.7v81b</t>
  </si>
  <si>
    <t>00980-metadata.xml</t>
  </si>
  <si>
    <t>Pomiankowski, Andrew</t>
  </si>
  <si>
    <t>Cotton, Alison J.</t>
  </si>
  <si>
    <t>F√∂ldv√°ri, Mih√°ly</t>
  </si>
  <si>
    <t>Cotton, Samuel</t>
  </si>
  <si>
    <t>2013-11-11T15:49:18Z</t>
  </si>
  <si>
    <t>Data from: Male eyespan size is associated with meiotic drive in wild stalk-eyed flies (Teleopsis dalmanni)</t>
  </si>
  <si>
    <t>http://dx.doi.org/10.5061/dryad.jk2qr</t>
  </si>
  <si>
    <t>This study provides the first direct evidence from wild populations of stalk-eyed flies to support the hypothesis that male eyespan is a signal of meiotic drive. Several stalk-eyed fly species are known to exhibit X-linked meiotic drive. A recent QTL analysis in Teleopsis dalmanni, found a potential link between variation in male eyespan, a sexually selected ornamental trait, and the presence of meiotic drive. This was based on laboratory populations subject to artificial selection for male eyespan. In this study we examined the association between microsatellite markers and levels of sex ratio bias (meiotic drive) in 12 wild T. dalmanni populations. We collected two data sets: a) brood sex ratios of wild-caught males mated to standard laboratory females, and b) variation in a range of phenotypic traits associated with reproductive success of wild- caught males and females. In each case, we typed individuals for 8 X-linked microsatellite markers, including several that previously were shown to be associated with male eyespan and meiotic drive. We found that one microsatellite marker was very strongly associated with meiotic drive whilst a second showed a weaker association. We also found that, using both independent datasets, meiotic drive was strongly associated with male eyespan, with smaller eyespan males being associated with more female-biased broods. These results suggest that mate preference for exaggerated male eyespan allows females to avoid mating with males carrying the meiotic drive gene and is thus a potential mechanism for the maintenance and evolution of female mate preference.</t>
  </si>
  <si>
    <t>meiotic drive</t>
  </si>
  <si>
    <t>sex ratio</t>
  </si>
  <si>
    <t>stalk-eyed fly</t>
  </si>
  <si>
    <t>Teleopsis dalmanni</t>
  </si>
  <si>
    <t>Gombak Malaysia</t>
  </si>
  <si>
    <t>http://dx.doi.org/10.1038/hdy.2013.131</t>
  </si>
  <si>
    <t>http://dx.doi.org/10.5061/dryad.jk2qr/1</t>
  </si>
  <si>
    <t>http://dx.doi.org/10.5061/dryad.jk2qr/2</t>
  </si>
  <si>
    <t>00981-metadata.xml</t>
  </si>
  <si>
    <t>Leivar, Pablo</t>
  </si>
  <si>
    <t>Tepperman, James M.</t>
  </si>
  <si>
    <t>Cohn, Megan M.</t>
  </si>
  <si>
    <t>Monte, Elena</t>
  </si>
  <si>
    <t>Al-Sady, Bassem</t>
  </si>
  <si>
    <t>Erickson, Erika</t>
  </si>
  <si>
    <t>Quail, Peter H.</t>
  </si>
  <si>
    <t>Supplemental Dataset 13</t>
  </si>
  <si>
    <t>http://dx.doi.org/10.5061/dryad.gd031k26/12</t>
  </si>
  <si>
    <t>Phytochrome</t>
  </si>
  <si>
    <t>PIF</t>
  </si>
  <si>
    <t>Deetiolation</t>
  </si>
  <si>
    <t>Shade</t>
  </si>
  <si>
    <t>Transcription</t>
  </si>
  <si>
    <t>2012-06-08T16:16:32Z</t>
  </si>
  <si>
    <t>Step: dryadAcceptEditReject - action:dryadAcceptEditRejectAction Rejected by Elena Feinstein(elenamfeinstein@gmail.com), reason: Author would like to edit and re-submit. on 2012-03-16T19:23:59Z (GMT)</t>
  </si>
  <si>
    <t>Made available in DSpace on 2012-06-08T16:16:32Z (GMT). No. of bitstreams: 2 Supplemental Dataset 13.xls: 467968 bytes, checksum: 7e7b066d916b1a5012c709ae95e43195 (MD5) README.doc: 35328 bytes, checksum: 9d91438b5cc6e07d2cd76cbb7ec01ddf (MD5)</t>
  </si>
  <si>
    <t>http://dx.doi.org/10.5061/dryad.gd031k26</t>
  </si>
  <si>
    <t>00982-metadata.xml</t>
  </si>
  <si>
    <t>Merilaita, Sami</t>
  </si>
  <si>
    <t>Dimitrova, Marina</t>
  </si>
  <si>
    <t>2014-01-13T14:55:38Z</t>
  </si>
  <si>
    <t>Data from: Accuracy of background matching and prey detection: predation by blue tits (Cyanistes caeruleus) indicates intense selection for highly matching prey colour pattern</t>
  </si>
  <si>
    <t>http://dx.doi.org/10.5061/dryad.dg367</t>
  </si>
  <si>
    <t>1. Although background matching decreases prey detectability, resemblance between camouflaged prey and their visual background is seldom perfect. This could be because even a moderate resemblance might provide sufficient protection, and additional adjustment of colour pattern might give little benefit. Alternatively, close resemblance to background may not be attained due to trade-offs or constraints. To understand selection on colour patterns of camouflaged prey and the existence of inaccurate background matching, it is necessary to investigate how detectability of a colour pattern varies with its resemblance to the background. 2. We trained wild-caught blue tits (Cyanistes caeruleus) to search for artificial prey. We manipulated the resemblance of the artificial prey items to the visual backgrounds. 3. For the first half of the twelve repeated prey presentations we found a non-linear relationship between resemblance and detectability, such that for prey that had high background matching, a change in resemblance resulted in a larger change in detectability than an equal change in resemblance did for prey with lower background matching. However, for the second half of the presentations this relationship was linear. Moreover, in a two-patch-type habitat a prey pattern that was a compromise between the two different backgrounds did after few initial presentations equally well as the prey pattern that matched highly one of the backgrounds. 4. Our results indicate an intense selection for close matching in a single background. Yet, in the heterogeneous environment that consisted of two backgrounds the compromise, which only loosely resembled either background, provided good protection. Therefore, we conclude that cryptic colour patterns that bear only a loose resemblance to a given background, and thus represent inaccurate background matching, may be adaptive outcomes.</t>
  </si>
  <si>
    <t>inaccurate background matching</t>
  </si>
  <si>
    <t>predation</t>
  </si>
  <si>
    <t>prey</t>
  </si>
  <si>
    <t>protective coloration</t>
  </si>
  <si>
    <t>search image</t>
  </si>
  <si>
    <t>Cyanistes caeruleus</t>
  </si>
  <si>
    <t>http://dx.doi.org/10.1111/1365-2435.12248</t>
  </si>
  <si>
    <t>http://dx.doi.org/10.5061/dryad.dg367/1</t>
  </si>
  <si>
    <t>00983-metadata.xml</t>
  </si>
  <si>
    <t>Giustiniani, Julie</t>
  </si>
  <si>
    <t>Gabriel, Damien</t>
  </si>
  <si>
    <t>Nicolier, Magali</t>
  </si>
  <si>
    <t>Monnin, Julie</t>
  </si>
  <si>
    <t>Haffen, Emmanuel</t>
  </si>
  <si>
    <t>rawEEG-s7</t>
  </si>
  <si>
    <t>http://dx.doi.org/10.5061/dryad.8vp47/7</t>
  </si>
  <si>
    <t>2015-07-09T17:26:00Z</t>
  </si>
  <si>
    <t>Step: dryadAcceptEditReject - action:dryadAcceptEditRejectAction Entered publication blackout by Edward Krause(ekrause@datadryad.org) on 2015-06-12T16:50:16Z (GMT)</t>
  </si>
  <si>
    <t>Made available in DSpace on 2015-07-09T17:26:00Z (GMT). No. of bitstreams: 1 rawEEG-s7.zip: 149558435 bytes, checksum: 047e817ea928335222c256c2268bcea5 (MD5)</t>
  </si>
  <si>
    <t>http://dx.doi.org/10.5061/dryad.8vp47</t>
  </si>
  <si>
    <t>00984-metadata.xml</t>
  </si>
  <si>
    <t>Lm_Microsats_IBDWS_format</t>
  </si>
  <si>
    <t>http://dx.doi.org/10.5061/dryad.8309/3</t>
  </si>
  <si>
    <t>Lm_Microsats_IBDWS_format.txt has the data for L muscorum in the format that is required for IBDWS, most importantly, it has the pairwise distances between populations in kilometers. The numbers of the populations correspond to the the numbers in the file Hs_La_Lm_Microsats.xls</t>
  </si>
  <si>
    <t>Made available in DSpace on 2011-01-14T15:54:59Z (GMT). No. of bitstreams: 1 Lm_forIBDWS.txt: 9123 bytes, checksum: c25df7fab6ce418e9b356571f2c95768 (MD5)</t>
  </si>
  <si>
    <t>00985-metadata.xml</t>
  </si>
  <si>
    <t>Tanaka, Hayato</t>
  </si>
  <si>
    <t>Video_S2</t>
  </si>
  <si>
    <t>http://dx.doi.org/10.5061/dryad.h8972/2</t>
  </si>
  <si>
    <t>MPEG video clip of the mating behaviour of Parapolycope spiralis (Ostracoda). Stage 2: male (right side) clasps female (left side) and maintains the mating position by the endopodite, endopodite claw, and exopodite of the antenna.</t>
  </si>
  <si>
    <t>2013-02-19T19:43:29Z</t>
  </si>
  <si>
    <t>2013-06-07T16:59:35Z</t>
  </si>
  <si>
    <t>Made available in DSpace on 2013-02-19T19:43:29Z (GMT). No. of bitstreams: 1 Video_S2.mpg: 9127660 bytes, checksum: 91cb85df59f42a054c167887886d85f1 (MD5)</t>
  </si>
  <si>
    <t>http://dx.doi.org/10.5061/dryad.h8972</t>
  </si>
  <si>
    <t>00986-metadata.xml</t>
  </si>
  <si>
    <t>Forasiepi, Analia M.</t>
  </si>
  <si>
    <t>Sanchez-Villagra, Marcelo R.</t>
  </si>
  <si>
    <t>Supplementary Appendix 1</t>
  </si>
  <si>
    <t>http://dx.doi.org/10.5061/dryad.97j4b/1</t>
  </si>
  <si>
    <t>Supplementary material, Appendix 1. Table 1, rough data with the stage of tooth eruption of living marsupials and extinct stem taxa. Table 2, reduced data with 76 specimens. Table 3, ranking of tooth eruption sumarized per genera. Table 4, sequence of tooth eruption per genera used in the event-pairing analysis.</t>
  </si>
  <si>
    <t>ontogeny</t>
  </si>
  <si>
    <t>marsupials</t>
  </si>
  <si>
    <t>heterochrony</t>
  </si>
  <si>
    <t>constraints</t>
  </si>
  <si>
    <t>Metatheria</t>
  </si>
  <si>
    <t>Marsupialia</t>
  </si>
  <si>
    <t>Sparassodonta</t>
  </si>
  <si>
    <t>2013-12-06T19:56:58Z</t>
  </si>
  <si>
    <t>2014-02-19T22:08:55Z</t>
  </si>
  <si>
    <t>Made available in DSpace on 2013-12-06T19:56:58Z (GMT). No. of bitstreams: 1 Supplementary Appendix 1.doc: 992768 bytes, checksum: c702b7e4897c58b266aa00716d6acf36 (MD5)</t>
  </si>
  <si>
    <t>http://dx.doi.org/10.5061/dryad.97j4b</t>
  </si>
  <si>
    <t>00987-metadata.xml</t>
  </si>
  <si>
    <t>Call Period Preference Function Data</t>
  </si>
  <si>
    <t>Descriptive measurements for female preference functions measured in response to the call period stimuli</t>
  </si>
  <si>
    <t>2015-08-03T13:41:42Z</t>
  </si>
  <si>
    <t>2015-08-21T13:59:53Z</t>
  </si>
  <si>
    <t>Made available in DSpace on 2015-08-03T13:41:42Z (GMT). No. of bitstreams: 1 CallPeriodPF.txt: 941 bytes, checksum: d79c077329ca6e41c375dfa6a20d4a13 (MD5)</t>
  </si>
  <si>
    <t>00988-metadata.xml</t>
  </si>
  <si>
    <t>Olarte, Rodrigo A.</t>
  </si>
  <si>
    <t>Worthington, Carolyn J.</t>
  </si>
  <si>
    <t>Horn, Bruce W.</t>
  </si>
  <si>
    <t>Moore, Geromy G.</t>
  </si>
  <si>
    <t>Singh, Rakhi</t>
  </si>
  <si>
    <t>Monacell, James T.</t>
  </si>
  <si>
    <t>Dorner, Joe W.</t>
  </si>
  <si>
    <t>Stone, Eric A.</t>
  </si>
  <si>
    <t>Xie, De-Yu</t>
  </si>
  <si>
    <t>Carbone, Ignazio</t>
  </si>
  <si>
    <t>CEL file for isolate IC31</t>
  </si>
  <si>
    <t>http://dx.doi.org/10.5061/dryad.1pj04/28</t>
  </si>
  <si>
    <t>aCGH raw data submitted to Gene Expression Omnibus</t>
  </si>
  <si>
    <t>Agriculture</t>
  </si>
  <si>
    <t>2015-03-18T17:02:46Z</t>
  </si>
  <si>
    <t>Made available in DSpace on 2015-03-18T17:02:46Z (GMT). No. of bitstreams: 1 EA08090_91005_AFLAVUSa520391F_31.CEL: 5128382 bytes, checksum: 5a5133172c75c041c5d79daf9e974285 (MD5)</t>
  </si>
  <si>
    <t>http://dx.doi.org/10.5061/dryad.1pj04</t>
  </si>
  <si>
    <t>00989-metadata.xml</t>
  </si>
  <si>
    <t>DiPCare Stata do file</t>
  </si>
  <si>
    <t>Contains all the commands to run the entire analysis for the publication on forgoing healthcare.</t>
  </si>
  <si>
    <t>2014-04-04T20:06:40Z</t>
  </si>
  <si>
    <t>Step: dryadAcceptEditReject - action:dryadAcceptEditRejectAction Rejected by Christine Mayo(christine.mayo@unc.edu), reason: It appears that the data files you submitted may contain personally identifiable human subject information. Although your files contain no direct identifiers, the number of indirect identifiers is high enough that anonymity may be threatened. Data archived in Dryad is publicly available and any human subject data must be properly anonymized and prepared under applicable legal and ethical guidelines. We welcome you to resubmit any data that is appropriate for sharing. The following article may be helpful: Hrynaszkiewicz I ,Norton ML ,Vickers AJ ,Altman DG. Preparing raw clinical data for publication: guidance for journal editors, authors, and peer reviewers. BMJ 2010;340:c181 http://dx.doi.org/10.1136/bmj.c181 Also, Dryad is currently able to accept materials in English only. Please consider resubmitting translated versions of those materials in your submission that were primarily or entirely in French. Thanks for choosing to share and archive your data! on 2014-03-14T15:37:30Z (GMT)</t>
  </si>
  <si>
    <t>Step: dryadAcceptEditReject - action:dryadAcceptEditRejectAction Rejected by Elizabeth Hull(elizabeth.dryad@gmail.com), reason: Thank you for resubmitting your materials in English, but it appears that the data files you submitted still contain personally identifiable human subject information (age, sex, marital status, number of children, social status, income, and the various lifestyle questions of the questionnaire). Data archived in Dryad is publicly available and any human subject data must be properly anonymized and prepared under applicable legal and ethical guidelines. We welcome you to resubmit any data that is appropriate for sharing. The following article may be helpful: Hrynaszkiewicz I ,Norton ML ,Vickers AJ ,Altman DG. Preparing raw clinical data for publication: guidance for journal editors, authors, and peer reviewers. BMJ 2010;340:c181 http://dx.doi.org/10.1136/bmj.c181 on 2014-03-19T14:04:54Z (GMT)</t>
  </si>
  <si>
    <t>Step: dryadAcceptEditReject - action:dryadAcceptEditRejectAction Entered publication blackout by Liz Turner(eeturner@live.unc.edu) on 2014-03-24T16:38:58Z (GMT)</t>
  </si>
  <si>
    <t>Made available in DSpace on 2014-04-04T20:06:40Z (GMT). No. of bitstreams: 1 DiPCare-Forgoing.do: 13226 bytes, checksum: bd6c6715fe6c3dab5daa6e32833a6f26 (MD5)</t>
  </si>
  <si>
    <t>00990-metadata.xml</t>
  </si>
  <si>
    <t>Pittman, Shannon E.</t>
  </si>
  <si>
    <t>Hart, Kristen M.</t>
  </si>
  <si>
    <t>Cherkiss, Michael S.</t>
  </si>
  <si>
    <t>Snow, Ray W.</t>
  </si>
  <si>
    <t>Fujisaki, Ikuko</t>
  </si>
  <si>
    <t>Smith, Brian J.</t>
  </si>
  <si>
    <t>Mazzotti, Frank J.</t>
  </si>
  <si>
    <t>Dorcas, Michael E.</t>
  </si>
  <si>
    <t>Python radiolocations</t>
  </si>
  <si>
    <t>http://dx.doi.org/10.5061/dryad.pm136/1</t>
  </si>
  <si>
    <t>This file includes Burmese python capture locations, release locations, and radiolocations collected in the field.</t>
  </si>
  <si>
    <t>Navigation</t>
  </si>
  <si>
    <t>Movement</t>
  </si>
  <si>
    <t>Snakes</t>
  </si>
  <si>
    <t>Management</t>
  </si>
  <si>
    <t>Python molurus bivittatus</t>
  </si>
  <si>
    <t>South Florida</t>
  </si>
  <si>
    <t>Everglades National Park</t>
  </si>
  <si>
    <t>2014-02-24T15:07:28Z</t>
  </si>
  <si>
    <t>2014-03-19T16:33:14Z</t>
  </si>
  <si>
    <t>Made available in DSpace on 2014-02-24T15:07:28Z (GMT). No. of bitstreams: 1 PythonData.xlsx: 25685 bytes, checksum: b755725bb89bbddeec21d5e3e5c3d6aa (MD5)</t>
  </si>
  <si>
    <t>http://dx.doi.org/10.5061/dryad.pm136</t>
  </si>
  <si>
    <t>00991-metadata.xml</t>
  </si>
  <si>
    <t>Murphy, Helen A.</t>
  </si>
  <si>
    <t>Zeyl, Clifford W.</t>
  </si>
  <si>
    <t>SpSporeViability</t>
  </si>
  <si>
    <t>http://dx.doi.org/10.5061/dryad.2c8m3/2</t>
  </si>
  <si>
    <t>These are spore viability data for individual Saccharomyces paradoxus strains, as well as crosses between them. There are numerous columns with different identifiers (genetic group, strain, within/between population, etc.) for different analyses.</t>
  </si>
  <si>
    <t>Mate choice</t>
  </si>
  <si>
    <t>Speciation: reinforcement</t>
  </si>
  <si>
    <t>Saccharomyces paradoxus</t>
  </si>
  <si>
    <t>2015-04-17T14:22:16Z</t>
  </si>
  <si>
    <t>2015-07-13T19:58:09Z</t>
  </si>
  <si>
    <t>Made available in DSpace on 2015-04-17T14:22:16Z (GMT). No. of bitstreams: 1 SpSporeViability.csv: 7245 bytes, checksum: a3f934be16d44cfcf3a259cd536f0e12 (MD5)</t>
  </si>
  <si>
    <t>http://dx.doi.org/10.5061/dryad.2c8m3</t>
  </si>
  <si>
    <t>00992-metadata.xml</t>
  </si>
  <si>
    <t>Pi√±ol, Josep</t>
  </si>
  <si>
    <t>Mir, Gisela</t>
  </si>
  <si>
    <t>Gomez-Polo, Priscila</t>
  </si>
  <si>
    <t>Agusti, Nuria</t>
  </si>
  <si>
    <t>chip1_bp40x_t45_c40</t>
  </si>
  <si>
    <t>http://dx.doi.org/10.5061/dryad.2p51n/7</t>
  </si>
  <si>
    <t>Raw data in fastq format from the sequencing of the mock sample using a 314 Ion Torrent chip. PCR conditions (see table 1 for details): chip = 1 blocking primer concentration = 40x annealing temperature = 45 PCR cycles = 40</t>
  </si>
  <si>
    <t>annealing temperature</t>
  </si>
  <si>
    <t>PCR cycles</t>
  </si>
  <si>
    <t>PCR bias</t>
  </si>
  <si>
    <t>Ion Torrent</t>
  </si>
  <si>
    <t>Theridion sp.</t>
  </si>
  <si>
    <t>Philodromus cespitum</t>
  </si>
  <si>
    <t>Phyllocnistis citrella</t>
  </si>
  <si>
    <t>Adalia decempunctata</t>
  </si>
  <si>
    <t>Episyrphus balteatus</t>
  </si>
  <si>
    <t>Aphidius colemani</t>
  </si>
  <si>
    <t>Orius majusculus</t>
  </si>
  <si>
    <t>Orius laevigatus</t>
  </si>
  <si>
    <t>Macrolophus melanotoma</t>
  </si>
  <si>
    <t>Aphis spiraecola</t>
  </si>
  <si>
    <t>Trichopsocus clarus</t>
  </si>
  <si>
    <t>Entomobrya sp.</t>
  </si>
  <si>
    <t>2014-12-02T16:27:28Z</t>
  </si>
  <si>
    <t>2014-12-11T17:48:19Z</t>
  </si>
  <si>
    <t>Made available in DSpace on 2014-12-02T16:27:28Z (GMT). No. of bitstreams: 1 chip1_bp40x_t45_c40.fastq: 38055066 bytes, checksum: d1c19fb5bbb108a224c8e4fc8c15066f (MD5)</t>
  </si>
  <si>
    <t>http://dx.doi.org/10.5061/dryad.2p51n</t>
  </si>
  <si>
    <t>00993-metadata.xml</t>
  </si>
  <si>
    <t>Fiegna, Francesca</t>
  </si>
  <si>
    <t>Scheuerl, Thomas</t>
  </si>
  <si>
    <t>Moreno-Letelier, Alejandra</t>
  </si>
  <si>
    <t>Bell, Thomas</t>
  </si>
  <si>
    <t>Barraclough, Timothy G.</t>
  </si>
  <si>
    <t>FiegnaEvoAssay</t>
  </si>
  <si>
    <t>http://dx.doi.org/10.5061/dryad.79gq3/1</t>
  </si>
  <si>
    <t>Table of data from assays of the growth of bacterial isolates over 96 hours. Species gives a number for the focal isolate, mix is the community composition, replicate indicates 3 experimental replicates, diversity is the number of species in the starting culture of the community, environment indicates the growth medium, survival indicates whether the focal isolate could be extracted from the final community or not, sp2 to sp63 indicate which other species were present in the final community, T0 to T96 are the number of cells per ml of each isolate during the growth assays, Div.end is the final number of species recovered from each community.</t>
  </si>
  <si>
    <t>microbial</t>
  </si>
  <si>
    <t>life-history</t>
  </si>
  <si>
    <t>2015-09-01T15:38:12Z</t>
  </si>
  <si>
    <t>2015-09-17T17:05:59Z</t>
  </si>
  <si>
    <t>Made available in DSpace on 2015-09-01T15:38:12Z (GMT). No. of bitstreams: 1 FiegnaEvoAssay.txt: 84987 bytes, checksum: 07bce8f2c4cd7a3513c23813700cd1f7 (MD5)</t>
  </si>
  <si>
    <t>http://dx.doi.org/10.5061/dryad.79gq3</t>
  </si>
  <si>
    <t>00994-metadata.xml</t>
  </si>
  <si>
    <t>Branstetter, Michael G.</t>
  </si>
  <si>
    <t>White, Noor D.</t>
  </si>
  <si>
    <t>Brady, S√©an G.</t>
  </si>
  <si>
    <t>pycogent-distance-estimates.xlsx</t>
  </si>
  <si>
    <t>http://dx.doi.org/10.5061/dryad.46195/26</t>
  </si>
  <si>
    <t>Distances estimates output by PyCogent as xlsx file.</t>
  </si>
  <si>
    <t>UCEs</t>
  </si>
  <si>
    <t>target enrichment</t>
  </si>
  <si>
    <t>baits</t>
  </si>
  <si>
    <t>probes</t>
  </si>
  <si>
    <t>arthropods</t>
  </si>
  <si>
    <t>conserved sequence</t>
  </si>
  <si>
    <t>Acordulecera pellucida</t>
  </si>
  <si>
    <t>Andrena (Callandrena) asteris</t>
  </si>
  <si>
    <t>Andrena (Melandrena) sp</t>
  </si>
  <si>
    <t>Aphaenogaster albisetosa</t>
  </si>
  <si>
    <t>Aphaenogaster megommata</t>
  </si>
  <si>
    <t>Aphaenogaster tennesseensis</t>
  </si>
  <si>
    <t>Aphaenogaster texana</t>
  </si>
  <si>
    <t>Aporus niger</t>
  </si>
  <si>
    <t>Bombus pensylvanicus</t>
  </si>
  <si>
    <t>Chalybion californicus</t>
  </si>
  <si>
    <t>Chyphotes mellipes</t>
  </si>
  <si>
    <t>Evaniella semaeoda</t>
  </si>
  <si>
    <t>Messor piceus</t>
  </si>
  <si>
    <t>Metapolybia cingulata</t>
  </si>
  <si>
    <t>Mischocyttarus flavitarsis</t>
  </si>
  <si>
    <t>Nasonia vitripennis</t>
  </si>
  <si>
    <t>Nematus tibialis</t>
  </si>
  <si>
    <t>Orthogonalys pulchella</t>
  </si>
  <si>
    <t>Pogonomyrmex occidentalis</t>
  </si>
  <si>
    <t>Sapyga pumila</t>
  </si>
  <si>
    <t>Scolia verticalis</t>
  </si>
  <si>
    <t>Sericomyrmex sp</t>
  </si>
  <si>
    <t>Stenamma diecki</t>
  </si>
  <si>
    <t>Stenamma expolitum</t>
  </si>
  <si>
    <t>Stenamma felixi</t>
  </si>
  <si>
    <t>Stenamma impar</t>
  </si>
  <si>
    <t>Stenamma megamanni</t>
  </si>
  <si>
    <t>Stenamma muralla</t>
  </si>
  <si>
    <t>Taxonus pallidicornis</t>
  </si>
  <si>
    <t>Acromyrmex echinatior</t>
  </si>
  <si>
    <t>Atta cephalotes</t>
  </si>
  <si>
    <t>Camponotus floridanus</t>
  </si>
  <si>
    <t>Cerapachys biroi</t>
  </si>
  <si>
    <t>Ceratosolen solmsi</t>
  </si>
  <si>
    <t>Harpegnathos saltator</t>
  </si>
  <si>
    <t>Lasioglossum albipes</t>
  </si>
  <si>
    <t>Nasonia giraulti</t>
  </si>
  <si>
    <t>Nasonia longicornis</t>
  </si>
  <si>
    <t>Pogonomyrmex barbatus</t>
  </si>
  <si>
    <t>Solenopsis invicta</t>
  </si>
  <si>
    <t>2014-09-19T21:50:00Z</t>
  </si>
  <si>
    <t>2014-09-19T22:07:40Z</t>
  </si>
  <si>
    <t>Made available in DSpace on 2014-09-19T21:50:00Z (GMT). No. of bitstreams: 1 pycogent-distance-estimates.xlsx: 67020 bytes, checksum: d6858e24ccc829c975218765cff7f663 (MD5)</t>
  </si>
  <si>
    <t>http://dx.doi.org/10.5061/dryad.46195</t>
  </si>
  <si>
    <t>00995-metadata.xml</t>
  </si>
  <si>
    <t>Zhou, Yuhua</t>
  </si>
  <si>
    <t>Lin, Feishen</t>
  </si>
  <si>
    <t>Cui, Zelin</t>
  </si>
  <si>
    <t>Zhang, Xiangrong</t>
  </si>
  <si>
    <t>Hu, Chunmei</t>
  </si>
  <si>
    <t>Shen, Tian</t>
  </si>
  <si>
    <t>Chen, Chunyan</t>
  </si>
  <si>
    <t>Zhang, Xia</t>
  </si>
  <si>
    <t>Guo, Xiaokui</t>
  </si>
  <si>
    <t>No.8 Healthy people's microbiome (Group H)</t>
  </si>
  <si>
    <t>http://dx.doi.org/10.5061/dryad.mt24h/72</t>
  </si>
  <si>
    <t>Group A means the microbiome from lesion-free lung lobe; Group B means the microbiome from lesion-forming lung lobe; Group H means the microbiome from healthy individuals.</t>
  </si>
  <si>
    <t>2015-08-07T16:11:15Z</t>
  </si>
  <si>
    <t>Made available in DSpace on 2015-08-07T16:11:15Z (GMT). No. of bitstreams: 1 N8_pm.fna: 134227 bytes, checksum: e1b5ac93e03d6b43db63a5a11920f378 (MD5)</t>
  </si>
  <si>
    <t>http://dx.doi.org/10.5061/dryad.mt24h</t>
  </si>
  <si>
    <t>00996-metadata.xml</t>
  </si>
  <si>
    <t>Burkle, Laura A.</t>
  </si>
  <si>
    <t>Cross, Wyatt F.</t>
  </si>
  <si>
    <t>Cutting, Kyle A.</t>
  </si>
  <si>
    <t>Davis, Stacy C.</t>
  </si>
  <si>
    <t>2011 Soil moisture and temperature</t>
  </si>
  <si>
    <t>http://dx.doi.org/10.5061/dryad.37n69/1</t>
  </si>
  <si>
    <t>Soil moisture and temperature for wet meadow grassland sampling points in 2011. Cumulative soil moisture adds together data from sampling events 3 and 4. Data was collected in the field.</t>
  </si>
  <si>
    <t>grasslands</t>
  </si>
  <si>
    <t>cattle</t>
  </si>
  <si>
    <t>habitat management</t>
  </si>
  <si>
    <t>Red Rock Lakes National Wildlife Refuge</t>
  </si>
  <si>
    <t>Montana</t>
  </si>
  <si>
    <t>2014-11-13T19:54:06Z</t>
  </si>
  <si>
    <t>Step: dryadAcceptEditReject - action:dryadAcceptEditRejectAction Entered publication blackout by Christine Mayo(christine.mayo@unc.edu) on 2014-09-10T15:21:11Z (GMT)</t>
  </si>
  <si>
    <t>Made available in DSpace on 2014-11-13T19:54:06Z (GMT). No. of bitstreams: 1 Soil data 2011 for R_with points not sampled deleted AND cumulative moist.csv: 24420 bytes, checksum: 8f6836cdc0e658cf6a1735217801413f (MD5)</t>
  </si>
  <si>
    <t>http://dx.doi.org/10.5061/dryad.37n69</t>
  </si>
  <si>
    <t>00997-metadata.xml</t>
  </si>
  <si>
    <t>Gilbert, Kimberly Julie</t>
  </si>
  <si>
    <t>Whitlock, Michael C.</t>
  </si>
  <si>
    <t>CoNe_IBD500_OutputFiles</t>
  </si>
  <si>
    <t>http://dx.doi.org/10.5061/dryad.3r651/11</t>
  </si>
  <si>
    <t>CoNe Ne estimation output files for IBD scenarios with true Ne = 500. See the same readme for other input/output files for naming conventions.</t>
  </si>
  <si>
    <t>Population Structure</t>
  </si>
  <si>
    <t>Population Genetics</t>
  </si>
  <si>
    <t>Gene Flow</t>
  </si>
  <si>
    <t>Genetic Drift</t>
  </si>
  <si>
    <t>Effective population size</t>
  </si>
  <si>
    <t>2015-06-23T18:27:43Z</t>
  </si>
  <si>
    <t>2015-07-08T22:04:56Z</t>
  </si>
  <si>
    <t>Made available in DSpace on 2015-06-23T18:27:43Z (GMT). No. of bitstreams: 1 CoNe_IBD500_OutputFiles.zip: 563737638 bytes, checksum: a404bd6c5a6e9b9fd5f1247ac9e23511 (MD5)</t>
  </si>
  <si>
    <t>http://dx.doi.org/10.5061/dryad.3r651</t>
  </si>
  <si>
    <t>00998-metadata.xml</t>
  </si>
  <si>
    <t>2015-06-23T15:25:03Z</t>
  </si>
  <si>
    <t>Data from: Species tree estimation of diploid Helianthus (Asteraceae) using target enrichment</t>
  </si>
  <si>
    <t>Premise of the study: The sunflower genus Helianthus has long been recognized as economically significant, containing species of agricultural and horticultural importance. Additionally, this genus displays a large range of phenotypic and genetic variation, making Helianthus a useful system for studying evolutionary and ecological processes. Here we present the most robust Helianthus phylogeny to date, laying the foundation for future studies of this genus. Methods: We used a target enrichment approach across 37 diploid Helianthus species/subspecies with a total of 103 accessions. This technique garnered 170 genes used for both coalescent and concatenation analyses. The resulting phylogeny was additionally used to examine the evolution of life history and growth form across the genus. Key results: Coalescent and concatenation approaches were largely congruent, resolving a large annual clade and two large perennial clades. However, several relationships deeper within the phylogeny were more weakly supported and incongruent among analyses including the placement of H. agrestis, H. cusickii, H. gracilentus, H. mollis, and H. occidentalis. Conclusions: The current phylogeny supports three major clades including a large annual clade, a southeastern perennial clade, and another clade of primarily large-statured perennials. Relationships among taxa are more consistent with early phylogenies of the genus using morphological and crossing data than recent efforts using single genes, which highlight the difficulties of phylogenetic estimation in genera known for reticulate evolution. Additionally, conflict and low support at the base of the perennial clades may suggest a rapid radiation and/or ancient introgression within the genus.</t>
  </si>
  <si>
    <t>http://dx.doi.org/10.3732/ajb.1500031</t>
  </si>
  <si>
    <t>http://dx.doi.org/10.5061/dryad.4n28n/1</t>
  </si>
  <si>
    <t>http://dx.doi.org/10.5061/dryad.4n28n/2</t>
  </si>
  <si>
    <t>http://dx.doi.org/10.5061/dryad.4n28n/3</t>
  </si>
  <si>
    <t>http://dx.doi.org/10.5061/dryad.4n28n/4</t>
  </si>
  <si>
    <t>http://dx.doi.org/10.5061/dryad.4n28n/5</t>
  </si>
  <si>
    <t>http://dx.doi.org/10.5061/dryad.4n28n/6</t>
  </si>
  <si>
    <t>http://dx.doi.org/10.5061/dryad.4n28n/7</t>
  </si>
  <si>
    <t>http://dx.doi.org/10.5061/dryad.4n28n/8</t>
  </si>
  <si>
    <t>http://dx.doi.org/10.5061/dryad.4n28n/9</t>
  </si>
  <si>
    <t>http://dx.doi.org/10.5061/dryad.4n28n/10</t>
  </si>
  <si>
    <t>00999-metadata.xml</t>
  </si>
  <si>
    <t>Sheng, Wen-Long</t>
  </si>
  <si>
    <t>Chen, Wei-Yi</t>
  </si>
  <si>
    <t>Yang, Xiong-Li</t>
  </si>
  <si>
    <t>Zhong, Yong-Mei</t>
  </si>
  <si>
    <t>Weng, Shi-Jun</t>
  </si>
  <si>
    <t>Figure 1</t>
  </si>
  <si>
    <t>http://dx.doi.org/10.5061/dryad.3q7p2/1</t>
  </si>
  <si>
    <t>retina</t>
  </si>
  <si>
    <t>melatonin receptor</t>
  </si>
  <si>
    <t>melanopsin</t>
  </si>
  <si>
    <t>intrinsically photosensitive retinal ganglion cell</t>
  </si>
  <si>
    <t>rat</t>
  </si>
  <si>
    <t>2015-03-02T21:31:34Z</t>
  </si>
  <si>
    <t>Step: dryadAcceptEditReject - action:dryadAcceptEditRejectAction Entered publication blackout by Debra Fagan(dfagan@datadryad.org) on 2015-01-05T18:47:54Z (GMT)</t>
  </si>
  <si>
    <t>Made available in DSpace on 2015-03-02T21:31:34Z (GMT). No. of bitstreams: 1 Figure 1.zip: 677329225 bytes, checksum: a2740ab4e449a1723937b9c845e70c94 (MD5)</t>
  </si>
  <si>
    <t>http://dx.doi.org/10.5061/dryad.3q7p2</t>
  </si>
  <si>
    <t>01000-metadata.xml</t>
  </si>
  <si>
    <t>Hopken, Matthew W.</t>
  </si>
  <si>
    <t>Douglas, Marlis R.</t>
  </si>
  <si>
    <t>Douglas, Michael E.</t>
  </si>
  <si>
    <t>2012-11-02T15:03:45Z</t>
  </si>
  <si>
    <t>Data from: Stream hierarchy defines riverscape genetics of a North American desert fish</t>
  </si>
  <si>
    <t>http://dx.doi.org/10.5061/dryad.h16ss</t>
  </si>
  <si>
    <t>Global climate change is apparent within the Arctic and the south-western deserts of North America, with record drought in the latter reflected within 640 000 km2 of the Colorado River Basin. To discern the manner by which natural and anthropogenic drivers have compressed Basin-wide fish biodiversity, and to establish a baseline for future climate effects, the Stream Hierarchy Model (SHM) was employed to juxtapose fluvial topography against molecular diversities of 1092 Bluehead Sucker (Catostomus discobolus). MtDNA revealed three geomorphically defined evolutionarily significant units (ESUs): Bonneville Basin, upper Little Colorado River and the remaining Colorado River Basin. Microsatellite analyses (16 loci) reinforced distinctiveness of the Bonneville Basin and upper Little Colorado River, but subdivided the Colorado River Basin into seven management units (MUs). One represents a cline of three admixed gene pools comprising the mainstem and its lower-gradient tributaries. Six others are not only distinct genetically but also demographically (i.e. migrants/generation &lt;9.7%). Two of these (i.e. Grand Canyon and Canyon de Chelly) are defined by geomorphology, two others (i.e. Fremont-Muddy and San Raphael rivers) are isolated by sharp declivities as they drop precipitously from the west slope into the mainstem Colorado/Green rivers, another represents an isolated impoundment (i.e. Ringdahl Reservoir), while the last corresponds to a recognized subspecies (i.e. Zuni River, NM). Historical legacies of endemic fishes (ESUs) and their evolutionary potential (MUs) are clearly represented in our data, yet their arbiter will be the unrelenting natural and anthropogenic water depletions that will precipitate yet another conservation conflict within this unique but arid region.</t>
  </si>
  <si>
    <t>Conservation Biology</t>
  </si>
  <si>
    <t>Fish</t>
  </si>
  <si>
    <t>Catostomus discobolus</t>
  </si>
  <si>
    <t>Catostomidae</t>
  </si>
  <si>
    <t>Southwestern North America</t>
  </si>
  <si>
    <t>Colorado River</t>
  </si>
  <si>
    <t>Bonneville Basin</t>
  </si>
  <si>
    <t>Snake River</t>
  </si>
  <si>
    <t>http://dx.doi.org/10.1111/mec.12156</t>
  </si>
  <si>
    <t>http://dx.doi.org/10.5061/dryad.h16ss/2</t>
  </si>
  <si>
    <t>01001-metadata.xml</t>
  </si>
  <si>
    <t>Lasek-Nesselquist, Erica</t>
  </si>
  <si>
    <t>Gogarten, Johann Peter</t>
  </si>
  <si>
    <t>aeb1 alignment</t>
  </si>
  <si>
    <t>http://dx.doi.org/10.5061/dryad.7785h/4</t>
  </si>
  <si>
    <t>aeb1 alignment in fasta format</t>
  </si>
  <si>
    <t>Ribosomal tree of life</t>
  </si>
  <si>
    <t>two-domain tree</t>
  </si>
  <si>
    <t>three-domain tree</t>
  </si>
  <si>
    <t>mixture model</t>
  </si>
  <si>
    <t>single-matrix model</t>
  </si>
  <si>
    <t>compositional heterogeneity</t>
  </si>
  <si>
    <t>Chlorobium limicola</t>
  </si>
  <si>
    <t>Treponema brennaborense</t>
  </si>
  <si>
    <t>Danio rerio</t>
  </si>
  <si>
    <t>Nitrosomonas europaea</t>
  </si>
  <si>
    <t>Bodo sp</t>
  </si>
  <si>
    <t>Pyrobaculum aerophilium</t>
  </si>
  <si>
    <t>Ignicoccus hospitalis</t>
  </si>
  <si>
    <t>Thalassiosira pseudonana</t>
  </si>
  <si>
    <t>Methanosphaera stadtmanae</t>
  </si>
  <si>
    <t>Sulfolobus solfataricus</t>
  </si>
  <si>
    <t>Lactobacillus fermentum</t>
  </si>
  <si>
    <t>Corynebacterium pseudotuberculosis</t>
  </si>
  <si>
    <t>Korarchaeum cryptofilum</t>
  </si>
  <si>
    <t>Acetobacter pasteurianus</t>
  </si>
  <si>
    <t>Diplonema sp</t>
  </si>
  <si>
    <t>Metallosphaera sedula</t>
  </si>
  <si>
    <t>Dictyostelium discoideum</t>
  </si>
  <si>
    <t>Natromonas pharaonis</t>
  </si>
  <si>
    <t>Gemmatimonas aurantiaca</t>
  </si>
  <si>
    <t>Syntrophus aciditrophicus</t>
  </si>
  <si>
    <t>Nitrosospira multiformis</t>
  </si>
  <si>
    <t>Cryptococcus gattii</t>
  </si>
  <si>
    <t>Methylacidiphilum infernorum</t>
  </si>
  <si>
    <t>Thermocrinis albus</t>
  </si>
  <si>
    <t>Euglena sp</t>
  </si>
  <si>
    <t>Cyanophora paradoxa</t>
  </si>
  <si>
    <t>Aspergillus flavus</t>
  </si>
  <si>
    <t>Dyadobacter fermentans</t>
  </si>
  <si>
    <t>Methanococcus aeolicus</t>
  </si>
  <si>
    <t>Methanoculleus marisingri</t>
  </si>
  <si>
    <t>Anaerolinea thermophila</t>
  </si>
  <si>
    <t>Perkinsus marinus</t>
  </si>
  <si>
    <t>Cenarchaeum symbiosum</t>
  </si>
  <si>
    <t>Nitrosoarchaeum limnia</t>
  </si>
  <si>
    <t>Methanococcoides burtonii</t>
  </si>
  <si>
    <t>Thermotoga maritima</t>
  </si>
  <si>
    <t>Methanobrevibacter smithii</t>
  </si>
  <si>
    <t>Flamella sp</t>
  </si>
  <si>
    <t>Aeropyrum pernix</t>
  </si>
  <si>
    <t>Denitrovibrio acetiphilus</t>
  </si>
  <si>
    <t>Fibrobacter succinogenes</t>
  </si>
  <si>
    <t>Phytophthora infestans</t>
  </si>
  <si>
    <t>Trichoplax adhaerens</t>
  </si>
  <si>
    <t>Methanocaldococcus jannaschii</t>
  </si>
  <si>
    <t>Methanosarcina mazei</t>
  </si>
  <si>
    <t>Thermococcus kodakarensis</t>
  </si>
  <si>
    <t>Zymomonas mobilis</t>
  </si>
  <si>
    <t>Hypterthermus butylicus</t>
  </si>
  <si>
    <t>Haloarcula marismortui</t>
  </si>
  <si>
    <t>Tribonema sp</t>
  </si>
  <si>
    <t>Paenibacillus sp</t>
  </si>
  <si>
    <t>Picrophilus torridus</t>
  </si>
  <si>
    <t>Thermodesulfatator indicus</t>
  </si>
  <si>
    <t>Prochlorococcus marinus</t>
  </si>
  <si>
    <t>Dehalococcoides ethenogenes</t>
  </si>
  <si>
    <t>Guillardia theta</t>
  </si>
  <si>
    <t>Planctomyces brasiliensis</t>
  </si>
  <si>
    <t>Emiliana huxleyi</t>
  </si>
  <si>
    <t>Acanthamoeba sp</t>
  </si>
  <si>
    <t>Bigelowiella natans</t>
  </si>
  <si>
    <t>Cryptosporidium muris</t>
  </si>
  <si>
    <t>Methanopyrus kandleri</t>
  </si>
  <si>
    <t>Plasmodium vivax</t>
  </si>
  <si>
    <t>Meiothermus silvanus</t>
  </si>
  <si>
    <t>Xylella fastidiosa</t>
  </si>
  <si>
    <t>Babesia bovis</t>
  </si>
  <si>
    <t>Fusobacterium nucleatum</t>
  </si>
  <si>
    <t>Thermovirga lienii</t>
  </si>
  <si>
    <t>Cyanothece sp</t>
  </si>
  <si>
    <t>Trimastix pyriformis</t>
  </si>
  <si>
    <t>Prevotella denticola</t>
  </si>
  <si>
    <t>Ciona intestinalis</t>
  </si>
  <si>
    <t>Thermoplasma acidophilum</t>
  </si>
  <si>
    <t>Idiomarina loihiensis</t>
  </si>
  <si>
    <t>Phaeodactylum tricornutum</t>
  </si>
  <si>
    <t>Arachnula sp</t>
  </si>
  <si>
    <t>Staphylothermus marinus</t>
  </si>
  <si>
    <t>Pyrolobus fumarii</t>
  </si>
  <si>
    <t>Acidilobus saccharovorans</t>
  </si>
  <si>
    <t>Archaeoglobus fulgidus</t>
  </si>
  <si>
    <t>Halobacterium salinarum</t>
  </si>
  <si>
    <t>Syntrophothermus lipocalidus</t>
  </si>
  <si>
    <t>Nanoarchaeum equitans</t>
  </si>
  <si>
    <t>Pyrococcus horikoshii</t>
  </si>
  <si>
    <t>Candida albicans</t>
  </si>
  <si>
    <t>Thermovibrio ammonificans</t>
  </si>
  <si>
    <t>Heterosigma sp</t>
  </si>
  <si>
    <t>Deinococcus deserti</t>
  </si>
  <si>
    <t>Oscillibacter valericigenes</t>
  </si>
  <si>
    <t>Coraliomargarita akajimensis</t>
  </si>
  <si>
    <t>Desulfobacca acetoxidans</t>
  </si>
  <si>
    <t>Physarum polycephalum</t>
  </si>
  <si>
    <t>Ostreococcus tauri</t>
  </si>
  <si>
    <t>Desulfurispirillum indicum</t>
  </si>
  <si>
    <t>Rhodopirellula baltica</t>
  </si>
  <si>
    <t>Nitrosopumilis sp</t>
  </si>
  <si>
    <t>Spirochaeta coccoides</t>
  </si>
  <si>
    <t>Dictyoglomus thermophilum</t>
  </si>
  <si>
    <t>Cryptobacterium curtum</t>
  </si>
  <si>
    <t>Desulfurococcus mucosus</t>
  </si>
  <si>
    <t>Chlamydomonas reinhardtii</t>
  </si>
  <si>
    <t>Toxoplasma gondii</t>
  </si>
  <si>
    <t>Thermus scotoductus</t>
  </si>
  <si>
    <t>Neisseria meningitidis</t>
  </si>
  <si>
    <t>2013-06-13T18:17:29Z</t>
  </si>
  <si>
    <t>Made available in DSpace on 2013-06-13T18:17:29Z (GMT). No. of bitstreams: 1 aeb1.fas: 1453217 bytes, checksum: 59cef35516a5b849356fc1d7d62ceff6 (MD5)</t>
  </si>
  <si>
    <t>http://dx.doi.org/10.5061/dryad.7785h</t>
  </si>
  <si>
    <t>01002-metadata.xml</t>
  </si>
  <si>
    <t>Evans, Simon Robin</t>
  </si>
  <si>
    <t>Schielzeth, Holger</t>
  </si>
  <si>
    <t>Forstmeier, Wolfgang</t>
  </si>
  <si>
    <t>Husby, Arild</t>
  </si>
  <si>
    <t>Great tit analyses</t>
  </si>
  <si>
    <t>http://dx.doi.org/10.5061/dryad.58060/3</t>
  </si>
  <si>
    <t>ASReml code to run the analyses of great tit plumage coloration described in the main article (when saved as a '.as' file)</t>
  </si>
  <si>
    <t>Genetics: quantitative</t>
  </si>
  <si>
    <t>2014-05-30T14:45:17Z</t>
  </si>
  <si>
    <t>2014-08-08T15:12:41Z</t>
  </si>
  <si>
    <t>Made available in DSpace on 2014-05-30T14:45:17Z (GMT). No. of bitstreams: 1 Great tit analyses.txt: 1270 bytes, checksum: 2d97b20c18db489af54c4b023f2a5b0d (MD5)</t>
  </si>
  <si>
    <t>http://dx.doi.org/10.5061/dryad.58060</t>
  </si>
  <si>
    <t>01003-metadata.xml</t>
  </si>
  <si>
    <t>Mason-Gamer, Roberta J.</t>
  </si>
  <si>
    <t>Kellogg, Elizabeth A.</t>
  </si>
  <si>
    <t>5S Long (for cpDNA)</t>
  </si>
  <si>
    <t>http://dx.doi.org/10.5061/dryad.743/12</t>
  </si>
  <si>
    <t>Gramineae</t>
  </si>
  <si>
    <t>permutation test</t>
  </si>
  <si>
    <t>phylogenetic congruence</t>
  </si>
  <si>
    <t>T-PTP test</t>
  </si>
  <si>
    <t>Triticeae</t>
  </si>
  <si>
    <t>Wilcoxon signed ranks test</t>
  </si>
  <si>
    <t>2009-07-24T17:57:05Z</t>
  </si>
  <si>
    <t>Made available in DSpace on 2009-07-24T17:57:05Z (GMT). No. of bitstreams: 1 5S Long (for cpDNA): 9826 bytes, checksum: f2e26f5f8248cb755f0452c4bc213532 (MD5)</t>
  </si>
  <si>
    <t>http://dx.doi.org/10.5061/dryad.743</t>
  </si>
  <si>
    <t>01004-metadata.xml</t>
  </si>
  <si>
    <t>D'Aloia, Cassidy C.</t>
  </si>
  <si>
    <t>Bogdanowicz, Steven M.</t>
  </si>
  <si>
    <t>Harrison, Richard G.</t>
  </si>
  <si>
    <t>Buston, Peter M.</t>
  </si>
  <si>
    <t>FST Matrix (mtDNA)</t>
  </si>
  <si>
    <t>http://dx.doi.org/10.5061/dryad.td28r/11</t>
  </si>
  <si>
    <t>Pairwise FST matrix (mtDNA) used for mantel tests in R code.</t>
  </si>
  <si>
    <t>marine</t>
  </si>
  <si>
    <t>ecology</t>
  </si>
  <si>
    <t>spatial genetic structure</t>
  </si>
  <si>
    <t>metapopulation</t>
  </si>
  <si>
    <t>Elacatinus lori</t>
  </si>
  <si>
    <t>Belize</t>
  </si>
  <si>
    <t>2014-05-02T14:49:10Z</t>
  </si>
  <si>
    <t>2014-06-10T17:59:26Z</t>
  </si>
  <si>
    <t>Made available in DSpace on 2014-05-02T14:49:10Z (GMT). No. of bitstreams: 1 FST_mtdna_matrix.txt: 441 bytes, checksum: c752d1115f82abfba82a1e9c9d3c2a08 (MD5)</t>
  </si>
  <si>
    <t>http://dx.doi.org/10.5061/dryad.td28r</t>
  </si>
  <si>
    <t>01005-metadata.xml</t>
  </si>
  <si>
    <t>McElcheran, Clare E.</t>
  </si>
  <si>
    <t>Yang, Benson</t>
  </si>
  <si>
    <t>Golenstani-Rad, Laleh</t>
  </si>
  <si>
    <t>Graham, Simon J.</t>
  </si>
  <si>
    <t>PTx Suppression Heating Test 2</t>
  </si>
  <si>
    <t>http://dx.doi.org/10.5061/dryad.53bh1/6</t>
  </si>
  <si>
    <t>Temperature probe measurements for heating at tip of wire 12 cm long copper wire in a polyacrylic acid cylindrical phantom (radius = 9 cm, height = 24 cm) using FRFSE sequence (TR = 559 ms, TE = 100 ms, echo train length = 24, 1 slice, imaging time = 4:08). Excitation with 4-element parallel transmit coil with phase shifts of 40, 16, 200 and 301 degrees (suppression mode) with a transmit gain of 187. Second measurement.</t>
  </si>
  <si>
    <t>Deep brain stimulation</t>
  </si>
  <si>
    <t>magnetic resonance imaging</t>
  </si>
  <si>
    <t>medical device safety</t>
  </si>
  <si>
    <t>radiofrequency heating</t>
  </si>
  <si>
    <t>parallel radiofrequency transmission</t>
  </si>
  <si>
    <t>radiofrequency coils</t>
  </si>
  <si>
    <t>electromagnetic modeling</t>
  </si>
  <si>
    <t>2015-08-05T17:59:07Z</t>
  </si>
  <si>
    <t>Step: dryadAcceptEditReject - action:dryadAcceptEditRejectAction Entered publication blackout by Christine Mayo(christine.mayo@unc.edu) on 2015-07-16T14:51:47Z (GMT)</t>
  </si>
  <si>
    <t>Made available in DSpace on 2015-08-05T17:59:07Z (GMT). No. of bitstreams: 1 PTx Suppression Heating Test 2 TX187.txt: 144724 bytes, checksum: f95a0acc60f9ad25ce917d9fb25e09d7 (MD5)</t>
  </si>
  <si>
    <t>http://dx.doi.org/10.5061/dryad.53bh1</t>
  </si>
  <si>
    <t>01006-metadata.xml</t>
  </si>
  <si>
    <t>Avni, Eliran</t>
  </si>
  <si>
    <t>Cohen, Reuven</t>
  </si>
  <si>
    <t>Snir, Sagi</t>
  </si>
  <si>
    <t>2015-02-06T15:05:32Z</t>
  </si>
  <si>
    <t>Data from: Weighted quartets phylogenetics</t>
  </si>
  <si>
    <t>http://dx.doi.org/10.5061/dryad.r9k57.2</t>
  </si>
  <si>
    <t>Despite impressive technical and theoretical developments, reconstruction of phylogenetic trees for enormous quantities of molecular data is still a challenging task. A key tool in analyses of large data sets has been the construction of separate trees for subsets (e.g., quartets) of sequences, and subsequent combination of these subtrees into a single tree for the full set (i.e., supertree analysis). Unfortunately, even amalgamating quartets into a supertree remains a computationally daunting task. Assigning weights to quartets to indicate importance or reliability was proposed more than a decade ago, but handling weighted quartets is even more challenging and has scarcely been attempted in the past. In this work we focus on weighted quartet-based approaches. We propose a scheme to assign weights to quartets coming from weighted trees and devise a tree similarity measure for weighted trees based on weighted quartets. We also extend the quartet MaxCut (QMC algorithm) to handle weighted quartets. We evaluate these tools on simulated and real data. Our simulated data analysis highlights the additional information that is conveyed when using the new weighted tree similarity measure, and shows that extending QMC to a weighted setting improves the quality of tree reconstruction. Our analyses of a cyanobacterial data set with wQMC reinforce previous results achieved with other tools.</t>
  </si>
  <si>
    <t>Phylogenetic Reconstruction</t>
  </si>
  <si>
    <t>Weighted Quartet Trees</t>
  </si>
  <si>
    <t>Supertree Reconstruction</t>
  </si>
  <si>
    <t>Weighted Tree Similarity</t>
  </si>
  <si>
    <t>http://dx.doi.org/10.1093/sysbio/syu087</t>
  </si>
  <si>
    <t>http://dx.doi.org/10.5061/dryad.r9k57.2/1.2</t>
  </si>
  <si>
    <t>http://dx.doi.org/10.5061/dryad.r9k57.2/2.2</t>
  </si>
  <si>
    <t>http://dx.doi.org/10.5061/dryad.r9k57.2/3.2</t>
  </si>
  <si>
    <t>01007-metadata.xml</t>
  </si>
  <si>
    <t>Read Me</t>
  </si>
  <si>
    <t>Contains descriptions of other files in this data set.</t>
  </si>
  <si>
    <t>2015-03-26T14:24:43Z</t>
  </si>
  <si>
    <t>2015-07-13T19:03:05Z</t>
  </si>
  <si>
    <t>Made available in DSpace on 2015-03-26T14:24:43Z (GMT). No. of bitstreams: 1 Read Me: 1439 bytes, checksum: d81d76a338bf044b6ca7d8fd79b506ca (MD5)</t>
  </si>
  <si>
    <t>01008-metadata.xml</t>
  </si>
  <si>
    <t>Martin, Simon H.</t>
  </si>
  <si>
    <t>Davey, John W.</t>
  </si>
  <si>
    <t>Jiggins, Chris D.</t>
  </si>
  <si>
    <t>model_files_win10000_s0.01_l5000_r50.alternate_models.dxy.summary.sg.tsv</t>
  </si>
  <si>
    <t>http://dx.doi.org/10.5061/dryad.j1rm6/16</t>
  </si>
  <si>
    <t>ABBA-BABA</t>
  </si>
  <si>
    <t>simulation</t>
  </si>
  <si>
    <t>Heliconius melpomene amaryllis</t>
  </si>
  <si>
    <t>Heliconius melpomene aglaope</t>
  </si>
  <si>
    <t>Heliconius timareta thelxinoe</t>
  </si>
  <si>
    <t>2014-10-21T13:24:47Z</t>
  </si>
  <si>
    <t>Step: dryadAcceptEditReject - action:dryadAcceptEditRejectAction Entered publication blackout by Ryan Scherle(rscherle@nescent.org) on 2014-10-02T15:41:29Z (GMT)</t>
  </si>
  <si>
    <t>Made available in DSpace on 2014-10-21T13:24:47Z (GMT). No. of bitstreams: 1 model_files_win10000_s0.01_l5000_r50.alternate_models.dxy.summary.sg.tsv: 3481631 bytes, checksum: 75bda25b5b045d59857bd1e9a728f4f7 (MD5)</t>
  </si>
  <si>
    <t>http://dx.doi.org/10.5061/dryad.j1rm6</t>
  </si>
  <si>
    <t>e%20in%20DSpace%20on</t>
  </si>
  <si>
    <t>04198-metadata.xml</t>
  </si>
  <si>
    <t>Noshita, Koji</t>
  </si>
  <si>
    <t>Asami, Takahiro</t>
  </si>
  <si>
    <t>Ubukata, Takao</t>
  </si>
  <si>
    <t>http://dx.doi.org/10.5061/dryad.6mk023c0/3</t>
  </si>
  <si>
    <t>Lists of repeated measurement of the Raup‚Äôs parameter. These lists were obtained from 30-repeated measurement of each specimen.</t>
  </si>
  <si>
    <t>Gastropoda</t>
  </si>
  <si>
    <t>2011-11-17T19:16:24Z</t>
  </si>
  <si>
    <t>Made available in DSpace on 2011-11-17T19:16:24Z (GMT). No. of bitstreams: 1 Table_without_sp Supplementary Table. 2.pdf: 68511 bytes, checksum: fb9189cbfc0400ef3d9fd00918c453c5 (MD5)</t>
  </si>
  <si>
    <t>http://dx.doi.org/10.5061/dryad.6mk023c0</t>
  </si>
  <si>
    <t>Column Labels</t>
  </si>
  <si>
    <t>Row Labels</t>
  </si>
  <si>
    <t>Count of Value</t>
  </si>
  <si>
    <t>All Collections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</si>
</sst>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12"/>
      <color rgb="FF000000"/>
      <name val="Calibri"/>
      <family val="2"/>
      <scheme val="minor"/>
    </font>
    <font>
      <sz val="10"/>
      <color rgb="FF000000"/>
      <name val="Arial"/>
    </font>
    <font>
      <b/>
      <sz val="12"/>
      <color theme="1"/>
      <name val="Calibri"/>
      <family val="2"/>
      <scheme val="minor"/>
    </font>
    <font>
      <u/>
      <sz val="12"/>
      <color theme="10"/>
      <name val="Calibri"/>
      <family val="2"/>
      <scheme val="minor"/>
    </font>
    <font>
      <u/>
      <sz val="12"/>
      <color theme="11"/>
      <name val="Calibri"/>
      <family val="2"/>
      <scheme val="minor"/>
    </font>
    <font>
      <b/>
      <sz val="12"/>
      <color rgb="FF000000"/>
      <name val="Calibri"/>
      <scheme val="minor"/>
    </font>
  </fonts>
  <fills count="2">
    <fill>
      <patternFill patternType="none"/>
    </fill>
    <fill>
      <patternFill patternType="gray125"/>
    </fill>
  </fills>
  <borders count="18">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rgb="FF000000"/>
      </left>
      <right style="thin">
        <color rgb="FF000000"/>
      </right>
      <top style="thin">
        <color rgb="FF000000"/>
      </top>
      <bottom/>
      <diagonal/>
    </border>
  </borders>
  <cellStyleXfs count="2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41">
    <xf numFmtId="0" fontId="0" fillId="0" borderId="0" xfId="0"/>
    <xf numFmtId="0" fontId="1" fillId="0" borderId="0" xfId="0" applyFont="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0" borderId="0" xfId="0" applyFont="1" applyBorder="1"/>
    <xf numFmtId="0" fontId="6" fillId="0" borderId="1" xfId="0" applyFont="1" applyBorder="1" applyAlignment="1">
      <alignment horizontal="center"/>
    </xf>
    <xf numFmtId="0" fontId="3" fillId="0" borderId="2" xfId="0" applyFont="1" applyBorder="1" applyAlignment="1">
      <alignment horizontal="center"/>
    </xf>
    <xf numFmtId="0" fontId="6" fillId="0" borderId="2" xfId="0" applyFont="1" applyBorder="1" applyAlignment="1">
      <alignment horizontal="center"/>
    </xf>
    <xf numFmtId="0" fontId="2" fillId="0" borderId="2" xfId="0" applyFont="1" applyBorder="1"/>
    <xf numFmtId="0" fontId="6" fillId="0" borderId="4" xfId="0" applyFont="1" applyBorder="1" applyAlignment="1">
      <alignment horizontal="center"/>
    </xf>
    <xf numFmtId="0" fontId="3" fillId="0" borderId="0" xfId="0" applyFont="1" applyBorder="1" applyAlignment="1">
      <alignment horizontal="center"/>
    </xf>
    <xf numFmtId="0" fontId="6" fillId="0" borderId="0" xfId="0" applyFont="1" applyBorder="1" applyAlignment="1">
      <alignment horizontal="center"/>
    </xf>
    <xf numFmtId="0" fontId="6" fillId="0" borderId="6" xfId="0" applyFont="1" applyBorder="1" applyAlignment="1">
      <alignment horizontal="center"/>
    </xf>
    <xf numFmtId="0" fontId="6" fillId="0" borderId="7" xfId="0" applyFont="1" applyBorder="1" applyAlignment="1">
      <alignment horizontal="center"/>
    </xf>
    <xf numFmtId="0" fontId="6" fillId="0" borderId="8" xfId="0" applyFont="1" applyBorder="1" applyAlignment="1">
      <alignment horizontal="center"/>
    </xf>
    <xf numFmtId="0" fontId="1" fillId="0" borderId="5" xfId="0" applyFont="1" applyBorder="1" applyAlignment="1">
      <alignment horizontal="center"/>
    </xf>
    <xf numFmtId="0" fontId="1" fillId="0" borderId="8" xfId="0" applyFont="1" applyBorder="1" applyAlignment="1">
      <alignment horizontal="center"/>
    </xf>
    <xf numFmtId="0" fontId="1" fillId="0" borderId="3" xfId="0" applyFont="1" applyBorder="1" applyAlignment="1">
      <alignment horizontal="center"/>
    </xf>
    <xf numFmtId="0" fontId="0" fillId="0" borderId="9" xfId="0" applyBorder="1"/>
    <xf numFmtId="0" fontId="0" fillId="0" borderId="10" xfId="0" applyBorder="1"/>
    <xf numFmtId="0" fontId="0" fillId="0" borderId="11" xfId="0" applyBorder="1"/>
    <xf numFmtId="0" fontId="0" fillId="0" borderId="9" xfId="0" pivotButton="1" applyBorder="1"/>
    <xf numFmtId="0" fontId="0" fillId="0" borderId="12" xfId="0" applyBorder="1"/>
    <xf numFmtId="0" fontId="0" fillId="0" borderId="13" xfId="0" applyBorder="1"/>
    <xf numFmtId="0" fontId="0" fillId="0" borderId="9" xfId="0" applyBorder="1" applyAlignment="1">
      <alignment horizontal="left"/>
    </xf>
    <xf numFmtId="0" fontId="0" fillId="0" borderId="9" xfId="0" applyNumberFormat="1" applyBorder="1"/>
    <xf numFmtId="0" fontId="0" fillId="0" borderId="12" xfId="0" applyNumberFormat="1" applyBorder="1"/>
    <xf numFmtId="0" fontId="0" fillId="0" borderId="13" xfId="0" applyNumberFormat="1" applyBorder="1"/>
    <xf numFmtId="0" fontId="0" fillId="0" borderId="14" xfId="0" applyBorder="1" applyAlignment="1">
      <alignment horizontal="left"/>
    </xf>
    <xf numFmtId="0" fontId="0" fillId="0" borderId="14" xfId="0" applyNumberFormat="1" applyBorder="1"/>
    <xf numFmtId="0" fontId="0" fillId="0" borderId="15" xfId="0" applyNumberFormat="1" applyBorder="1"/>
    <xf numFmtId="0" fontId="0" fillId="0" borderId="16" xfId="0" applyNumberFormat="1" applyBorder="1"/>
    <xf numFmtId="0" fontId="1" fillId="0" borderId="17" xfId="0" applyFont="1" applyBorder="1"/>
    <xf numFmtId="2" fontId="0" fillId="0" borderId="0" xfId="0" applyNumberFormat="1"/>
    <xf numFmtId="0" fontId="6" fillId="0" borderId="0" xfId="0" applyFont="1" applyAlignment="1">
      <alignment horizontal="center"/>
    </xf>
  </cellXfs>
  <cellStyles count="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chartsheet" Target="chartsheets/sheet1.xml"/><Relationship Id="rId5" Type="http://schemas.openxmlformats.org/officeDocument/2006/relationships/worksheet" Target="worksheets/sheet4.xml"/><Relationship Id="rId6" Type="http://schemas.openxmlformats.org/officeDocument/2006/relationships/chartsheet" Target="chartsheets/sheet2.xml"/><Relationship Id="rId7" Type="http://schemas.openxmlformats.org/officeDocument/2006/relationships/externalLink" Target="externalLinks/externalLink1.xml"/><Relationship Id="rId8" Type="http://schemas.openxmlformats.org/officeDocument/2006/relationships/externalLink" Target="externalLinks/externalLink2.xml"/><Relationship Id="rId9" Type="http://schemas.openxmlformats.org/officeDocument/2006/relationships/pivotCacheDefinition" Target="pivotCache/pivotCacheDefinition1.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col"/>
        <c:grouping val="clustered"/>
        <c:varyColors val="0"/>
        <c:ser>
          <c:idx val="0"/>
          <c:order val="0"/>
          <c:tx>
            <c:strRef>
              <c:f>Analysis!$C$2</c:f>
              <c:strCache>
                <c:ptCount val="1"/>
                <c:pt idx="0">
                  <c:v>DRYAD</c:v>
                </c:pt>
              </c:strCache>
            </c:strRef>
          </c:tx>
          <c:invertIfNegative val="0"/>
          <c:cat>
            <c:strRef>
              <c:f>Analysis!$C$18:$C$33</c:f>
              <c:strCache>
                <c:ptCount val="16"/>
                <c:pt idx="0">
                  <c:v>@xsi:schemaLocation</c:v>
                </c:pt>
                <c:pt idx="1">
                  <c:v>ns2:available</c:v>
                </c:pt>
                <c:pt idx="2">
                  <c:v>ns2:creator</c:v>
                </c:pt>
                <c:pt idx="3">
                  <c:v>ns2:dateSubmitted</c:v>
                </c:pt>
                <c:pt idx="4">
                  <c:v>ns2:description</c:v>
                </c:pt>
                <c:pt idx="5">
                  <c:v>ns2:format</c:v>
                </c:pt>
                <c:pt idx="6">
                  <c:v>ns2:identifier</c:v>
                </c:pt>
                <c:pt idx="7">
                  <c:v>ns2:isPartOf</c:v>
                </c:pt>
                <c:pt idx="8">
                  <c:v>ns2:provenance</c:v>
                </c:pt>
                <c:pt idx="9">
                  <c:v>ns2:rights</c:v>
                </c:pt>
                <c:pt idx="10">
                  <c:v>ns2:spatial</c:v>
                </c:pt>
                <c:pt idx="11">
                  <c:v>ns2:subject</c:v>
                </c:pt>
                <c:pt idx="12">
                  <c:v>ns2:temporal</c:v>
                </c:pt>
                <c:pt idx="13">
                  <c:v>ns2:title</c:v>
                </c:pt>
                <c:pt idx="14">
                  <c:v>ns2:type</c:v>
                </c:pt>
                <c:pt idx="15">
                  <c:v>ns3:scientificName</c:v>
                </c:pt>
              </c:strCache>
            </c:strRef>
          </c:cat>
          <c:val>
            <c:numRef>
              <c:f>[0]!ColumnOne</c:f>
              <c:numCache>
                <c:formatCode>0.00</c:formatCode>
                <c:ptCount val="16"/>
                <c:pt idx="0">
                  <c:v>1.0</c:v>
                </c:pt>
                <c:pt idx="1">
                  <c:v>1.0</c:v>
                </c:pt>
                <c:pt idx="2">
                  <c:v>4.774390243902439</c:v>
                </c:pt>
                <c:pt idx="3">
                  <c:v>1.0</c:v>
                </c:pt>
                <c:pt idx="4">
                  <c:v>0.75609756097561</c:v>
                </c:pt>
                <c:pt idx="5">
                  <c:v>0.384146341463415</c:v>
                </c:pt>
                <c:pt idx="6">
                  <c:v>1.146341463414634</c:v>
                </c:pt>
                <c:pt idx="7">
                  <c:v>1.0</c:v>
                </c:pt>
                <c:pt idx="8">
                  <c:v>1.365853658536585</c:v>
                </c:pt>
                <c:pt idx="9">
                  <c:v>1.0</c:v>
                </c:pt>
                <c:pt idx="10">
                  <c:v>1.109756097560976</c:v>
                </c:pt>
                <c:pt idx="11">
                  <c:v>4.567073170731708</c:v>
                </c:pt>
                <c:pt idx="12">
                  <c:v>0.341463414634146</c:v>
                </c:pt>
                <c:pt idx="13">
                  <c:v>1.0</c:v>
                </c:pt>
                <c:pt idx="14">
                  <c:v>1.0</c:v>
                </c:pt>
                <c:pt idx="15">
                  <c:v>3.00609756097561</c:v>
                </c:pt>
              </c:numCache>
            </c:numRef>
          </c:val>
        </c:ser>
        <c:dLbls>
          <c:showLegendKey val="0"/>
          <c:showVal val="0"/>
          <c:showCatName val="0"/>
          <c:showSerName val="0"/>
          <c:showPercent val="0"/>
          <c:showBubbleSize val="0"/>
        </c:dLbls>
        <c:gapWidth val="150"/>
        <c:axId val="2140526088"/>
        <c:axId val="2141108792"/>
      </c:barChart>
      <c:catAx>
        <c:axId val="2140526088"/>
        <c:scaling>
          <c:orientation val="minMax"/>
        </c:scaling>
        <c:delete val="0"/>
        <c:axPos val="b"/>
        <c:majorTickMark val="out"/>
        <c:minorTickMark val="none"/>
        <c:tickLblPos val="nextTo"/>
        <c:crossAx val="2141108792"/>
        <c:crosses val="autoZero"/>
        <c:auto val="1"/>
        <c:lblAlgn val="ctr"/>
        <c:lblOffset val="100"/>
        <c:noMultiLvlLbl val="0"/>
      </c:catAx>
      <c:valAx>
        <c:axId val="2141108792"/>
        <c:scaling>
          <c:orientation val="minMax"/>
        </c:scaling>
        <c:delete val="0"/>
        <c:axPos val="l"/>
        <c:majorGridlines/>
        <c:numFmt formatCode="0.00" sourceLinked="1"/>
        <c:majorTickMark val="out"/>
        <c:minorTickMark val="none"/>
        <c:tickLblPos val="nextTo"/>
        <c:crossAx val="2140526088"/>
        <c:crosses val="autoZero"/>
        <c:crossBetween val="between"/>
      </c:valAx>
    </c:plotArea>
    <c:legend>
      <c:legendPos val="r"/>
      <c:layout/>
      <c:overlay val="0"/>
    </c:legend>
    <c:plotVisOnly val="1"/>
    <c:dispBlanksAs val="gap"/>
    <c:showDLblsOverMax val="0"/>
  </c:char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barChart>
        <c:barDir val="col"/>
        <c:grouping val="clustered"/>
        <c:varyColors val="0"/>
        <c:ser>
          <c:idx val="0"/>
          <c:order val="0"/>
          <c:tx>
            <c:strRef>
              <c:f>Analysis_DataPackage!$C$2</c:f>
              <c:strCache>
                <c:ptCount val="1"/>
                <c:pt idx="0">
                  <c:v>DRYAD</c:v>
                </c:pt>
              </c:strCache>
            </c:strRef>
          </c:tx>
          <c:invertIfNegative val="0"/>
          <c:cat>
            <c:strRef>
              <c:f>Analysis_DataPackage!$C$18:$C$31</c:f>
              <c:strCache>
                <c:ptCount val="14"/>
                <c:pt idx="0">
                  <c:v>@xsi:schemaLocation</c:v>
                </c:pt>
                <c:pt idx="1">
                  <c:v>ns2:available</c:v>
                </c:pt>
                <c:pt idx="2">
                  <c:v>ns2:creator</c:v>
                </c:pt>
                <c:pt idx="3">
                  <c:v>ns2:dateSubmitted</c:v>
                </c:pt>
                <c:pt idx="4">
                  <c:v>ns2:description</c:v>
                </c:pt>
                <c:pt idx="5">
                  <c:v>ns2:hasPart</c:v>
                </c:pt>
                <c:pt idx="6">
                  <c:v>ns2:identifier</c:v>
                </c:pt>
                <c:pt idx="7">
                  <c:v>ns2:references</c:v>
                </c:pt>
                <c:pt idx="8">
                  <c:v>ns2:spatial</c:v>
                </c:pt>
                <c:pt idx="9">
                  <c:v>ns2:subject</c:v>
                </c:pt>
                <c:pt idx="10">
                  <c:v>ns2:temporal</c:v>
                </c:pt>
                <c:pt idx="11">
                  <c:v>ns2:title</c:v>
                </c:pt>
                <c:pt idx="12">
                  <c:v>ns2:type</c:v>
                </c:pt>
                <c:pt idx="13">
                  <c:v>ns3:scientificName</c:v>
                </c:pt>
              </c:strCache>
            </c:strRef>
          </c:cat>
          <c:val>
            <c:numRef>
              <c:f>[0]!ColumnOne2</c:f>
              <c:numCache>
                <c:formatCode>0.00</c:formatCode>
                <c:ptCount val="14"/>
                <c:pt idx="0">
                  <c:v>1.0</c:v>
                </c:pt>
                <c:pt idx="1">
                  <c:v>1.0</c:v>
                </c:pt>
                <c:pt idx="2">
                  <c:v>5.104651162790698</c:v>
                </c:pt>
                <c:pt idx="3">
                  <c:v>1.0</c:v>
                </c:pt>
                <c:pt idx="4">
                  <c:v>0.988372093023256</c:v>
                </c:pt>
                <c:pt idx="5">
                  <c:v>2.976744186046512</c:v>
                </c:pt>
                <c:pt idx="6">
                  <c:v>1.093023255813953</c:v>
                </c:pt>
                <c:pt idx="7">
                  <c:v>0.918604651162791</c:v>
                </c:pt>
                <c:pt idx="8">
                  <c:v>1.244186046511628</c:v>
                </c:pt>
                <c:pt idx="9">
                  <c:v>4.662790697674419</c:v>
                </c:pt>
                <c:pt idx="10">
                  <c:v>0.232558139534884</c:v>
                </c:pt>
                <c:pt idx="11">
                  <c:v>1.0</c:v>
                </c:pt>
                <c:pt idx="12">
                  <c:v>1.0</c:v>
                </c:pt>
                <c:pt idx="13">
                  <c:v>1.686046511627907</c:v>
                </c:pt>
              </c:numCache>
            </c:numRef>
          </c:val>
        </c:ser>
        <c:dLbls>
          <c:showLegendKey val="0"/>
          <c:showVal val="0"/>
          <c:showCatName val="0"/>
          <c:showSerName val="0"/>
          <c:showPercent val="0"/>
          <c:showBubbleSize val="0"/>
        </c:dLbls>
        <c:gapWidth val="150"/>
        <c:axId val="2145690824"/>
        <c:axId val="2146059064"/>
      </c:barChart>
      <c:catAx>
        <c:axId val="2145690824"/>
        <c:scaling>
          <c:orientation val="minMax"/>
        </c:scaling>
        <c:delete val="0"/>
        <c:axPos val="b"/>
        <c:majorTickMark val="out"/>
        <c:minorTickMark val="none"/>
        <c:tickLblPos val="nextTo"/>
        <c:crossAx val="2146059064"/>
        <c:crosses val="autoZero"/>
        <c:auto val="1"/>
        <c:lblAlgn val="ctr"/>
        <c:lblOffset val="100"/>
        <c:noMultiLvlLbl val="0"/>
      </c:catAx>
      <c:valAx>
        <c:axId val="2146059064"/>
        <c:scaling>
          <c:orientation val="minMax"/>
        </c:scaling>
        <c:delete val="0"/>
        <c:axPos val="l"/>
        <c:majorGridlines/>
        <c:numFmt formatCode="0.00" sourceLinked="1"/>
        <c:majorTickMark val="out"/>
        <c:minorTickMark val="none"/>
        <c:tickLblPos val="nextTo"/>
        <c:crossAx val="2145690824"/>
        <c:crosses val="autoZero"/>
        <c:crossBetween val="between"/>
      </c:valAx>
    </c:plotArea>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sheet1.xml><?xml version="1.0" encoding="utf-8"?>
<chartsheet xmlns="http://schemas.openxmlformats.org/spreadsheetml/2006/main" xmlns:r="http://schemas.openxmlformats.org/officeDocument/2006/relationships">
  <sheetPr/>
  <sheetViews>
    <sheetView zoomScale="218" workbookViewId="0" zoomToFit="1"/>
  </sheetViews>
  <pageMargins left="0.75" right="0.75" top="1" bottom="1" header="0.5" footer="0.5"/>
  <drawing r:id="rId1"/>
</chartsheet>
</file>

<file path=xl/chartsheets/sheet2.xml><?xml version="1.0" encoding="utf-8"?>
<chartsheet xmlns="http://schemas.openxmlformats.org/spreadsheetml/2006/main" xmlns:r="http://schemas.openxmlformats.org/officeDocument/2006/relationships">
  <sheetPr/>
  <sheetViews>
    <sheetView tabSelected="1" zoomScale="218" workbookViewId="0" zoomToFit="1"/>
  </sheetViews>
  <pageMargins left="0.75" right="0.75" top="1" bottom="1" header="0.5" footer="0.5"/>
  <drawing r:id="rId1"/>
</chartsheet>
</file>

<file path=xl/ctrlProps/ctrlProp1.xml><?xml version="1.0" encoding="utf-8"?>
<formControlPr xmlns="http://schemas.microsoft.com/office/spreadsheetml/2009/9/main" objectType="Spin" dx="16" fmlaLink="C6" max="30000" page="10" val="2"/>
</file>

<file path=xl/ctrlProps/ctrlProp2.xml><?xml version="1.0" encoding="utf-8"?>
<formControlPr xmlns="http://schemas.microsoft.com/office/spreadsheetml/2009/9/main" objectType="Spin" dx="16" fmlaLink="C7" max="30000" page="10" val="5"/>
</file>

<file path=xl/ctrlProps/ctrlProp3.xml><?xml version="1.0" encoding="utf-8"?>
<formControlPr xmlns="http://schemas.microsoft.com/office/spreadsheetml/2009/9/main" objectType="Spin" dx="0" inc="0" max="0" page="0" val="0"/>
</file>

<file path=xl/ctrlProps/ctrlProp4.xml><?xml version="1.0" encoding="utf-8"?>
<formControlPr xmlns="http://schemas.microsoft.com/office/spreadsheetml/2009/9/main" objectType="Spin" dx="0" inc="0" max="0" page="0" val="0"/>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1397000</xdr:colOff>
          <xdr:row>4</xdr:row>
          <xdr:rowOff>177800</xdr:rowOff>
        </xdr:from>
        <xdr:to>
          <xdr:col>2</xdr:col>
          <xdr:colOff>1600200</xdr:colOff>
          <xdr:row>5</xdr:row>
          <xdr:rowOff>177800</xdr:rowOff>
        </xdr:to>
        <xdr:sp macro="" textlink="">
          <xdr:nvSpPr>
            <xdr:cNvPr id="3078" name="Spinner 6" hidden="1">
              <a:extLst>
                <a:ext uri="{63B3BB69-23CF-44E3-9099-C40C66FF867C}">
                  <a14:compatExt spid="_x0000_s30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1384300</xdr:colOff>
          <xdr:row>6</xdr:row>
          <xdr:rowOff>0</xdr:rowOff>
        </xdr:from>
        <xdr:to>
          <xdr:col>2</xdr:col>
          <xdr:colOff>1600200</xdr:colOff>
          <xdr:row>7</xdr:row>
          <xdr:rowOff>0</xdr:rowOff>
        </xdr:to>
        <xdr:sp macro="" textlink="">
          <xdr:nvSpPr>
            <xdr:cNvPr id="3079" name="Spinner 7" hidden="1">
              <a:extLst>
                <a:ext uri="{63B3BB69-23CF-44E3-9099-C40C66FF867C}">
                  <a14:compatExt spid="_x0000_s3079"/>
                </a:ext>
              </a:extLst>
            </xdr:cNvPr>
            <xdr:cNvSpPr/>
          </xdr:nvSpPr>
          <xdr:spPr>
            <a:xfrm>
              <a:off x="0" y="0"/>
              <a:ext cx="0" cy="0"/>
            </a:xfrm>
            <a:prstGeom prst="rect">
              <a:avLst/>
            </a:prstGeom>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absoluteAnchor>
    <xdr:pos x="0" y="0"/>
    <xdr:ext cx="8569587" cy="5825688"/>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1397000</xdr:colOff>
          <xdr:row>4</xdr:row>
          <xdr:rowOff>177800</xdr:rowOff>
        </xdr:from>
        <xdr:to>
          <xdr:col>2</xdr:col>
          <xdr:colOff>1600200</xdr:colOff>
          <xdr:row>5</xdr:row>
          <xdr:rowOff>177800</xdr:rowOff>
        </xdr:to>
        <xdr:sp macro="" textlink="">
          <xdr:nvSpPr>
            <xdr:cNvPr id="7169" name="Spinner 1" hidden="1">
              <a:extLst>
                <a:ext uri="{63B3BB69-23CF-44E3-9099-C40C66FF867C}">
                  <a14:compatExt spid="_x0000_s71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1384300</xdr:colOff>
          <xdr:row>6</xdr:row>
          <xdr:rowOff>0</xdr:rowOff>
        </xdr:from>
        <xdr:to>
          <xdr:col>2</xdr:col>
          <xdr:colOff>1600200</xdr:colOff>
          <xdr:row>7</xdr:row>
          <xdr:rowOff>0</xdr:rowOff>
        </xdr:to>
        <xdr:sp macro="" textlink="">
          <xdr:nvSpPr>
            <xdr:cNvPr id="7170" name="Spinner 2" hidden="1">
              <a:extLst>
                <a:ext uri="{63B3BB69-23CF-44E3-9099-C40C66FF867C}">
                  <a14:compatExt spid="_x0000_s7170"/>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absoluteAnchor>
    <xdr:pos x="0" y="0"/>
    <xdr:ext cx="8569587" cy="5825688"/>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cgordon/Library/Containers/com.microsoft.Excel/Data/Library/Preferences/AutoRecovery/QuickE.Dashboard.CSDGM.USGS%20(version%201).xlsb"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Comparison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sheetName val="Summary"/>
      <sheetName val="Analysis"/>
      <sheetName val="ElementDistribution"/>
      <sheetName val="Comparisons"/>
    </sheetNames>
    <sheetDataSet>
      <sheetData sheetId="0"/>
      <sheetData sheetId="1"/>
      <sheetData sheetId="2">
        <row r="2">
          <cell r="C2" t="str">
            <v>All Collections</v>
          </cell>
        </row>
      </sheetData>
      <sheetData sheetId="3" refreshError="1"/>
      <sheetData sheetId="4">
        <row r="11">
          <cell r="C11" t="str">
            <v>4f554260e4b018de15819c88</v>
          </cell>
          <cell r="M11" t="str">
            <v>532c4ccee4b0cd7393d05aa0</v>
          </cell>
          <cell r="W11" t="str">
            <v>5285678ce4b063f258e65252</v>
          </cell>
        </row>
        <row r="48">
          <cell r="C48" t="str">
            <v>52714770e4b0f7a10664fce3</v>
          </cell>
          <cell r="W48" t="str">
            <v>52824fe6e4b08f1425d6e23c</v>
          </cell>
        </row>
      </sheetData>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parisons"/>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2281.741816782407" createdVersion="4" refreshedVersion="4" minRefreshableVersion="3" recordCount="6081">
  <cacheSource type="worksheet">
    <worksheetSource ref="A1:D6082" sheet="Data"/>
  </cacheSource>
  <cacheFields count="4">
    <cacheField name="Collection" numFmtId="0">
      <sharedItems count="2">
        <s v="DRYAD"/>
        <s v="e%20in%20DSpace%20on"/>
      </sharedItems>
    </cacheField>
    <cacheField name="FileName" numFmtId="0">
      <sharedItems/>
    </cacheField>
    <cacheField name="Path" numFmtId="0">
      <sharedItems count="30">
        <s v="/ns0:DryadDataFile/@xsi:schemaLocation"/>
        <s v="/ns0:DryadDataFile/ns2:type"/>
        <s v="/ns0:DryadDataFile/ns2:creator"/>
        <s v="/ns0:DryadDataFile/ns2:title"/>
        <s v="/ns0:DryadDataFile/ns2:identifier"/>
        <s v="/ns0:DryadDataFile/ns2:rights"/>
        <s v="/ns0:DryadDataFile/ns2:description"/>
        <s v="/ns0:DryadDataFile/ns2:subject"/>
        <s v="/ns0:DryadDataFile/ns3:scientificName"/>
        <s v="/ns0:DryadDataFile/ns2:spatial"/>
        <s v="/ns0:DryadDataFile/ns2:temporal"/>
        <s v="/ns0:DryadDataFile/ns2:dateSubmitted"/>
        <s v="/ns0:DryadDataFile/ns2:available"/>
        <s v="/ns0:DryadDataFile/ns2:provenance"/>
        <s v="/ns0:DryadDataFile/ns2:isPartOf"/>
        <s v="/ns0:DryadDataFile/ns2:format"/>
        <s v="/ns0:DryadDataPackage/@xsi:schemaLocation"/>
        <s v="/ns0:DryadDataPackage/ns2:type"/>
        <s v="/ns0:DryadDataPackage/ns2:creator"/>
        <s v="/ns0:DryadDataPackage/ns2:dateSubmitted"/>
        <s v="/ns0:DryadDataPackage/ns2:available"/>
        <s v="/ns0:DryadDataPackage/ns2:title"/>
        <s v="/ns0:DryadDataPackage/ns2:identifier"/>
        <s v="/ns0:DryadDataPackage/ns2:description"/>
        <s v="/ns0:DryadDataPackage/ns2:subject"/>
        <s v="/ns0:DryadDataPackage/ns3:scientificName"/>
        <s v="/ns0:DryadDataPackage/ns2:spatial"/>
        <s v="/ns0:DryadDataPackage/ns2:references"/>
        <s v="/ns0:DryadDataPackage/ns2:hasPart"/>
        <s v="/ns0:DryadDataPackage/ns2:temporal"/>
      </sharedItems>
    </cacheField>
    <cacheField name="Value" numFmtId="0">
      <sharedItems containsMixedTypes="1" containsNumber="1" containsInteger="1" minValue="217" maxValue="854685472" count="4528" longText="1">
        <s v="http://purl.org/dryad/schema/terms/v3.1 http://datadryad.org/profile/v3.1/dryad.xsd"/>
        <s v="file"/>
        <s v="Clark, Emily S."/>
        <s v="Pompini, Manuel"/>
        <s v="Marques da Cunha, Lucas"/>
        <s v="Wedekind, Claus"/>
        <s v="Functional Ecology data file 2"/>
        <s v="http://dx.doi.org/10.5061/dryad.t91gr/2"/>
        <s v="http://creativecommons.org/publicdomain/zero/1.0/"/>
        <s v="Hatchling lenght and yolk sac dimensions"/>
        <s v="Coregonus"/>
        <s v="salmonid"/>
        <s v="quantitative genetics"/>
        <s v="host-pathogen interaction"/>
        <s v="reaction norms"/>
        <s v="heritability"/>
        <s v="susceptibility to infection"/>
        <s v="Coregonus palaea"/>
        <s v="Lake Geneva"/>
        <s v="Switzerland"/>
        <s v="Holocene"/>
        <s v="2013-11-11T16:52:13Z"/>
        <s v="Step: dryadAcceptEditReject - action:dryadAcceptEditRejectAction Entered publication blackout by Dryad Queue(dryad.queue@gmail.com) on 2013-10-22T18:29:35Z (GMT)"/>
        <s v="Made available in DSpace on 2013-11-11T16:52:13Z (GMT). No. of bitstreams: 1 Functional Ecology data file 2.txt: 1001674 bytes, checksum: ff70d44cf546adc011c02e422a15b6d1 (MD5)"/>
        <s v="http://dx.doi.org/10.5061/dryad.t91gr"/>
        <s v="Young, Vanessa K. Hilliard"/>
        <s v="Blob, Richard W."/>
        <s v="Young&amp;Blob_TurtleFemurStrainData_Dryad"/>
        <s v="http://dx.doi.org/10.5061/dryad.0jd3t/1"/>
        <s v="Peak strain data from turtle femoral mid-shafts during swimming and terrestrial walking."/>
        <s v="locomotion"/>
        <s v="evolution"/>
        <s v="bone strain"/>
        <s v="Trachemys scripta"/>
        <s v="North America"/>
        <s v="South Carolina"/>
        <s v="2015-06-04T15:37:59Z"/>
        <s v="2015-06-17T18:46:30Z"/>
        <n v="100864"/>
        <s v="Made available in DSpace on 2015-06-04T15:37:59Z (GMT). No. of bitstreams: 1 Young&amp;Blob_TurtleFemurStrainData_Dryad.xls: 100864 bytes, checksum: 69c262464e6c6e20836fe6b2611161b9 (MD5)"/>
        <s v="http://dx.doi.org/10.5061/dryad.0jd3t"/>
        <s v="Hadfield, Jarrod D."/>
        <s v="Krasnov, Boris R."/>
        <s v="Poulin, Robert"/>
        <s v="Shinichi, Nakagawa"/>
        <s v="HostTree"/>
        <s v="http://dx.doi.org/10.5061/dryad.jf3tj/5"/>
        <s v="Phylogenetic tree (Newick format) of small mammals used for analyses in Hadfield et al. `A tale of two phylogenies: comparative analyses of ecological interactions'"/>
        <s v="Coevolution"/>
        <s v="Community: structure"/>
        <s v="Ecology: evolutionary"/>
        <s v="Ecology: statistical"/>
        <s v="Evolution: host/parasite"/>
        <s v="Interactions: host/parasite"/>
        <s v="Macroevolution"/>
        <s v="Phylogeny"/>
        <s v="Statistics"/>
        <s v="2013-10-01T16:29:49Z"/>
        <s v="2014-01-03T18:42:26Z"/>
        <s v="Made available in DSpace on 2013-10-01T16:29:49Z (GMT). No. of bitstreams: 1 HostTree.tre: 4135 bytes, checksum: 640fe7a7965649d39bec459cab5cbd3e (MD5)"/>
        <s v="http://dx.doi.org/10.5061/dryad.jf3tj"/>
        <s v="Bertrand, Yann"/>
        <s v="T√∂pel, Mats"/>
        <s v="Elv√§ng, Annelie"/>
        <s v="Melik, Wessam"/>
        <s v="Johansson, Magnus"/>
        <s v="ALN2_NS4B"/>
        <s v="http://dx.doi.org/10.5061/dryad.504636cd/12"/>
        <s v="Alignment derived from ALN2.fas that corresponds to the NS4B-gene region."/>
        <s v="mammalian tick-borne flavivirus group"/>
        <s v="Bayesian dating"/>
        <s v="recombination"/>
        <s v="Louping ill virus"/>
        <s v="Tick-borne encephalitis virus"/>
        <s v="network"/>
        <s v="2012-11-07T18:02:46Z"/>
        <s v="Made available in DSpace on 2012-11-07T18:02:46Z (GMT). No. of bitstreams: 1 ALN2_NS4B.fas: 22467 bytes, checksum: 1b76e310d4f459c1be61d5f998cdc25a (MD5)"/>
        <s v="http://dx.doi.org/10.5061/dryad.504636cd"/>
        <s v="package"/>
        <s v="Peters, Kristian J."/>
        <s v="Ophelkeller, Kathy"/>
        <s v="Bott, Nathan J."/>
        <s v="Deagle, Bruce E."/>
        <s v="Jarman, Simon N."/>
        <s v="Goldsworthy, Simon D."/>
        <s v="2014-03-21T20:36:29Z"/>
        <s v="Data from: Fine-scale diet of the Australian sea lion (Neophoca cinerea) using DNA-based analysis of faeces."/>
        <s v="http://dx.doi.org/10.5061/dryad.d417q"/>
        <s v="We applied DNA-based faecal analysis to determine the diet of female Australian sea lions (n = 12) from two breeding colonies in South Australia. DNA dietary components of fish and cephalopods were amplified using the polymerase chain reaction and mitochondrial DNA primers targeting the short (~100 base pair) section of the 16S gene region. Prey diversity was determined by sequencing ~50 amplicons generated from clone libraries developed for each individual. Faecal DNA was also combined and cloned from multiple individuals at each colony and fish diversity determined. Diets varied between individuals and sites. Overall, DNA analysis identified a broad diversity of prey comprising 23 fish and five cephalopod taxa, including many species not previously described as prey of the Australian sea lion. Labridae (wrasse), Monacanthidae (leatherjackets) and Mullidae (goat fish) were important fish prey taxa. Commonly identified cephalopods were Octopodidae (octopus), Loliginidae (calamary squid) and Sepiidae (cuttlefish). Comparisons of fish prey diversity determined by pooling faecal DNA from several samples provided a reasonable but incomplete resemblance (55‚Äì71%) to the total fish diversity identified across individual diets at each site. Interpretation of diet based on the recovery of prey hard-parts identified one cephalopod beak (Octopus sp.) and one fish otolith (Parapriacanthus elongatus). The present study highlights the value of DNA-based analyses and their capabilities to enhance information of trophic interactions."/>
        <s v="Diet Analysis"/>
        <s v="Foodwebs"/>
        <s v="Mammals"/>
        <s v="Predator Prey Interactions"/>
        <s v="Neophoca cinerea"/>
        <s v="Lilliput Island"/>
        <s v="Nuyt‚Äôs Archipelago"/>
        <s v="South Australia"/>
        <s v="32¬∞26'4.44&quot;S"/>
        <s v="133¬∞41'34.79&quot;E"/>
        <s v="Kangaroo Island"/>
        <s v="35¬∫ 59' 49'' S"/>
        <s v="137¬∫ 18' 112 21'' E"/>
        <s v="http://dx.doi.org/10.1111/maec.12145"/>
        <s v="http://dx.doi.org/10.5061/dryad.d417q/2"/>
        <s v="Mitteldorf, Joshua"/>
        <s v="Martins, Andr√© C. R."/>
        <s v="dosstuff"/>
        <s v="http://dx.doi.org/10.5061/dryad.9898r/2"/>
        <s v="Adaptation"/>
        <s v="Modeling: individual based"/>
        <s v="Modeling: population ecology"/>
        <s v="Senescence"/>
        <s v="Evolvability"/>
        <s v="2014-05-20T18:59:17Z"/>
        <s v="2014-08-08T15:20:02Z"/>
        <s v="Made available in DSpace on 2014-05-20T18:59:17Z (GMT). No. of bitstreams: 1 dosstuff.pas: 5964 bytes, checksum: e70e2853c44038feab2d925de0367408 (MD5)"/>
        <s v="http://dx.doi.org/10.5061/dryad.9898r"/>
        <s v="Payne, Jonathan L."/>
        <s v="Groves, John R."/>
        <s v="Jost, Adam B."/>
        <s v="Nguyen, Thienan"/>
        <s v="Moffitt, Sarah E."/>
        <s v="Hill, Tessa M."/>
        <s v="Skotheim, Jan M."/>
        <s v="payne_database_S4"/>
        <s v="http://dx.doi.org/10.5061/dryad.d37p59vg/4"/>
        <s v="Fossils"/>
        <s v="Morphological Evolution"/>
        <s v="Paleobiology"/>
        <s v="Physiology"/>
        <s v="Foraminifera"/>
        <s v="Fusulinida"/>
        <s v="Fusulinoidea"/>
        <s v="Global"/>
        <s v="Sahul Shelf"/>
        <s v="Santa Barbara Basin"/>
        <s v="Paleozoic"/>
        <s v="Devonian"/>
        <s v="Carboniferous"/>
        <s v="Mississippian"/>
        <s v="Pennsylvanian"/>
        <s v="Permian"/>
        <s v="2012-02-29T21:04:46Z"/>
        <s v="2012-03-28T15:09:16Z"/>
        <s v="Made available in DSpace on 2012-02-29T21:04:46Z (GMT). No. of bitstreams: 2 README.txt: 2471 bytes, checksum: 8e15cc96a98545f0d86c108889445e11 (MD5) payne_database_S4.txt: 32372 bytes, checksum: 10895b95b47294817274f1bcffb658a8 (MD5)"/>
        <s v="http://dx.doi.org/10.5061/dryad.d37p59vg"/>
        <s v="Zhang, Yuan-Ye"/>
        <s v="Zhang, Da-Yong"/>
        <s v="Barrett, Spencer C.H."/>
        <s v="AFLP data matrix of Eichhornia crassipes"/>
        <s v="http://dx.doi.org/10.5061/dryad.1365/1"/>
        <s v="AFLP data matrix of 49 water hyacinth (Eichhornia crassipes) populations from its native and introduced ranges. If you have any problem with the data, please contact zhang@ips.unibe.ch."/>
        <s v="Population Genetics - Empirical"/>
        <s v="Plant Mating Systems"/>
        <s v="Natural Selection and Contemporary Evolution"/>
        <s v="Invasive Species"/>
        <s v="Eichhornia crassipes"/>
        <s v="global scale"/>
        <s v="2010-03-16T20:07:03Z"/>
        <s v="Made available in DSpace on 2010-03-16T20:07:03Z (GMT). No. of bitstreams: 1 water hyacinth AFLP data.xls: 2217472 bytes, checksum: cc399354678a2bb60339de23fcb3ff6d (MD5)"/>
        <s v="http://dx.doi.org/10.5061/dryad.1365"/>
        <s v="Connallon, Tim"/>
        <s v="Clark, Andrew G."/>
        <s v="DFE sim n = 10 dimensions"/>
        <s v="http://dx.doi.org/10.5061/dryad.bt0ns/2"/>
        <s v="Trade-Offs"/>
        <s v="Genetic Variation"/>
        <s v="Pleiotropy"/>
        <s v="Fitness"/>
        <s v="Mutations"/>
        <s v="2015-04-21T18:07:53Z"/>
        <s v="2015-04-29T14:52:14Z"/>
        <n v="24764"/>
        <s v="Made available in DSpace on 2015-04-21T18:07:53Z (GMT). No. of bitstreams: 1 DFE sim n : 24764 bytes, checksum: 1f0354b6bcb2f1976cfa0415a5d09fc5 (MD5)"/>
        <s v="http://dx.doi.org/10.5061/dryad.bt0ns"/>
        <s v="Reichert, Michael S."/>
        <s v="Gerhardt, H. Carl"/>
        <s v="2012-06-07T15:48:16Z"/>
        <s v="Data from: Trade-offs and upper limits to signal performance during close-range vocal competition in gray treefrogs, Hyla versicolor"/>
        <s v="http://dx.doi.org/10.5061/dryad.kq6kh"/>
        <s v="Performance limitations on signal production constrain signal evolution. Variation in signaling performance may be related to signaler quality and therefore is likely to be a salient aspect of communication systems. When multiple signal components are involved in communication, there may be trade-offs between components, and performance can be measured as the degree to which signalers approach the upper limits of the trade-off function. We examined vocal performance in the gray treefrog, Hyla versicolor, in which females prefer values of call duration and rate exceeding the usual range of variation within and among males. We recorded interactions between pairs of males calling on mobile platforms that allowed us to manipulate inter-male distance and place males in highly competitive environments. We found that although there was a clear upper boundary on the ability of males to maximize simultaneously call duration and call rate, call effort did not remain constant in this highly competitive situation. Our estimates of an upper limit to vocal performance were corroborated by analyses of calling behavior in the context of close-range mate attraction. We discuss potential constraints on signaling performance and the relevance of this measure of performance for both intrasexual and intersexual communication."/>
        <s v="Behavior: evolution"/>
        <s v="Behavior: reproductive"/>
        <s v="Communication"/>
        <s v="Communication: acoustic"/>
        <s v="Competition"/>
        <s v="Energetics"/>
        <s v="Lekking"/>
        <s v="Selection: sexual"/>
        <s v="Trade offs"/>
        <s v="Anurans (frogs and toads)"/>
        <s v="Anura"/>
        <s v="Hylidae"/>
        <s v="Hyla versicolor"/>
        <s v="Missouri"/>
        <s v="http://dx.doi.org/10.1086/667575"/>
        <s v="http://dx.doi.org/10.5061/dryad.kq6kh/1"/>
        <s v="http://dx.doi.org/10.5061/dryad.kq6kh/2"/>
        <s v="http://dx.doi.org/10.5061/dryad.kq6kh/3"/>
        <s v="Maxwell, Sean L."/>
        <s v="Rhodes, Jonathan R."/>
        <s v="Runge, Michael C."/>
        <s v="Possingham, Hugh P."/>
        <s v="Ng, Chooi Fei"/>
        <s v="McDonald-Madden, Eve"/>
        <s v="2014-12-12T19:58:01Z"/>
        <s v="Data from: How much is new information worth? Evaluating the financial benefit of resolving management uncertainty."/>
        <s v="http://dx.doi.org/10.5061/dryad.m07bn"/>
        <s v="1. Conservation decision-makers face a trade-off between spending limited funds on direct management action, or gaining new information in an attempt to improve management performance in the future. Value-of-information analysis can help to resolve this trade-off by evaluating how much management performance could improve if new information was gained. Value-of-information analysis has been used extensively in other disciplines, but there are only a few examples where it has informed conservation planning, none of which have used it to evaluate the financial value of gaining new information. 2. We address this gap by applying value-of-information analysis to the management of a declining koala Phascolarctos cinereus population. Decision-makers responsible for managing this population face uncertainty about survival and fecundity rates, and how habitat cover affects mortality threats. The value of gaining new information about these uncertainties was calculated using a deterministic matrix model of the koala population to find the expected population growth rate if koala mortality threats were optimally managed under alternative model hypotheses, which represented the uncertainties faced by koala managers. 3. Gaining new information about survival and fecundity rates and the effect of habitat cover on mortality threats will do little to improve koala management. Across a range of management budgets, no more than 1¬∑7% of the budget should be spent on resolving these uncertainties. 4. The value of information was low because optimal management decisions were not sensitive to the uncertainties we considered. Decisions were instead driven by a substantial difference in the cost efficiency of management actions. The value of information was up to forty times higher when the cost efficiencies of different koala management actions were similar. 5. Synthesis and applications. This study evaluates the ecological and financial benefits of gaining new information to inform a conservation problem. We also theoretically demonstrate that the value of reducing uncertainty is highest when it is not clear which management action is the most cost efficient. This study will help expand the use of value-of-information analyses in conservation by providing a cost efficiency metric by which to evaluate research or monitoring."/>
        <s v="budget"/>
        <s v="conservation"/>
        <s v="cost effective"/>
        <s v="decision"/>
        <s v="koala"/>
        <s v="rule of thumb"/>
        <s v="strategy"/>
        <s v="value-of-information analysis"/>
        <s v="Phascolarctos cinereus"/>
        <s v="Australia"/>
        <s v="south east Queensland"/>
        <s v="Koala Coast"/>
        <s v="http://dx.doi.org/10.1111/1365-2664.12373"/>
        <s v="http://dx.doi.org/10.5061/dryad.m07bn/1"/>
        <s v="Courbin, Nicolas"/>
        <s v="Fortin, Daniel"/>
        <s v="Dussault, Christian"/>
        <s v="Courtois, R."/>
        <s v="Data for RSF analysis of moose"/>
        <s v="http://dx.doi.org/10.5061/dryad.h65f4/9"/>
        <s v="Data used to model the relative probability of occurrence of moose in winter as a function of landscape features (Table 1). Landscape features (various land cover types and variation of elevation within a 50-m radius buffer) are provided at observed GPS locations and at random locations."/>
        <s v="Predator-prey interaction"/>
        <s v="Graph theory"/>
        <s v="Connectivity"/>
        <s v="Spatial game"/>
        <s v="Alces alces"/>
        <s v="Caribou rangifer tarandus"/>
        <s v="Canis lupus"/>
        <s v="C√¥te Nord"/>
        <s v="Qu√©bec"/>
        <s v="Canada"/>
        <s v="Boreal forest"/>
        <s v="2014-05-08T16:07:18Z"/>
        <s v="Step: dryadAcceptEditReject - action:dryadAcceptEditRejectAction Entered publication blackout by Dryad Queue(dryad.queue@gmail.com) on 2013-12-09T17:15:08Z (GMT)"/>
        <s v="Made available in DSpace on 2014-05-08T16:07:18Z (GMT). No. of bitstreams: 1 RSF_Moose.xls: 15922176 bytes, checksum: 8762fd37ef1c97d2cff00aec76fa7f79 (MD5)"/>
        <s v="http://dx.doi.org/10.5061/dryad.h65f4"/>
        <s v="Shedko, Sergei V."/>
        <s v="Miroshnichenko, Irina L."/>
        <s v="Nemkova, Galina A."/>
        <s v="mesocottusDATAMATRIXandTREES.x"/>
        <s v="http://dx.doi.org/10.5061/dryad.vv840/1"/>
        <s v="Data matrix (NEXUS format) used to estimate the phylogenetic position of Mesocottus. The matrix contains alignment of six complete (Clinocottus analis, Trachidermus fasciatus, Mesocottus haitej, Cottus reinii, C. koreanus and C. hangiongensis) and two partly sequenced (Rheopresbe kazika and Leptocottus armatus) mitogenomes of the Cottidae, as well as the mitogenomes of outgroup taxa ‚Äì Lycodes toyamensis (Zoarcidae), Anoplopoma fimbria (Anaplopomatidae), Arctoscopus japonicus (Trichodontidae) and Aptocyclus ventricosus (Cyclopteridae). In addition, it contains the final phylogenetic trees."/>
        <s v="mitochondrial genome"/>
        <s v="Cottidae"/>
        <s v="Trachidermus"/>
        <s v="Rheopresbe"/>
        <s v="Leptocottus"/>
        <s v="Cottus"/>
        <s v="Mesocottus"/>
        <s v="Northern Hemisphere"/>
        <s v="Western Pacific"/>
        <s v="Amur River"/>
        <s v="Neogene"/>
        <s v="Quaternary"/>
        <s v="2013-07-31T17:41:41Z"/>
        <s v="Step: registerPendingPublicationStep - action:registerPendingPublicationAction Entered publication blackout by Dryad Queue(dryad.queue@gmail.com), on 2013-07-31T17:41:10Z (GMT)"/>
        <s v="Made available in DSpace on 2013-07-31T17:41:41Z (GMT). No. of bitstreams: 1 mesocottusDATAMATRIXandTREES.x.nex: 263561 bytes, checksum: d47800040af12625bcbea5d337a01352 (MD5)"/>
        <s v="http://dx.doi.org/10.5061/dryad.vv840"/>
        <s v="Secco, David"/>
        <s v="Wang, Chuang"/>
        <s v="Shou, Huixia"/>
        <s v="Schultz, Matthew"/>
        <s v="Chiarenza, Serge"/>
        <s v="Nussaume, Laurent"/>
        <s v="Ecker, Joseph R."/>
        <s v="Whelan, James"/>
        <s v="Lister, Ryan"/>
        <s v="Figure 1-source data 1"/>
        <s v="http://dx.doi.org/10.5061/dryad.40gd6/1"/>
        <s v="Figure 1-source data 1: FPKM and fold change of all genes in rice roots and shoots upon Pi treatments."/>
        <s v="epigenome"/>
        <s v="transcriptome"/>
        <s v="DNA methylation"/>
        <s v="phosphate starvation"/>
        <s v="nutrient stress"/>
        <s v="rice"/>
        <s v="Arabidopsis"/>
        <s v="2015-08-06T11:55:50Z"/>
        <n v="16931360"/>
        <s v="Step: dryadAcceptEditReject - action:dryadAcceptEditRejectAction Entered publication blackout by Sri Valluripalli(svalluripalli@datadryad.org) on 2015-07-28T14:04:04Z (GMT)"/>
        <s v="Made available in DSpace on 2015-08-06T11:55:50Z (GMT). No. of bitstreams: 1 Figure 1-source data 1.xlsx: 16931360 bytes, checksum: 4bd648f673ee4f00a002310e3eead5be (MD5)"/>
        <s v="http://dx.doi.org/10.5061/dryad.40gd6"/>
        <s v="Setiadi, Mohammad Iqbal"/>
        <s v="McGuire, Jimmy A"/>
        <s v="Brown, Rafe M"/>
        <s v="Zubairi, Mohammad"/>
        <s v="Iskandar, Djoko T"/>
        <s v="Andayani, Noviar"/>
        <s v="Supriatna, Jatna"/>
        <s v="Evans, Ben J"/>
        <s v="Brownie mtDNA input file for males"/>
        <s v="http://dx.doi.org/10.5061/dryad.8913/22"/>
        <s v="Biodiversity"/>
        <s v="Biogeography"/>
        <s v="Species diversity"/>
        <s v="Species richness"/>
        <s v="Island"/>
        <s v="Limnonectes"/>
        <s v="Southeast Asia"/>
        <s v="Indonesia"/>
        <s v="Philippines"/>
        <s v="2011-03-24T18:43:32Z"/>
        <s v="2011-07-14T15:17:01Z"/>
        <s v="Made available in DSpace on 2011-03-24T18:43:32Z (GMT). No. of bitstreams: 1 limno_mt_in_malez_ln.nex: 6318 bytes, checksum: 3c10f56329153551321e81d9f71c542c (MD5)"/>
        <s v="http://dx.doi.org/10.5061/dryad.8913"/>
        <s v="Martinsson, Svante"/>
        <s v="Ers√©us, Christer"/>
        <s v="Cognettia 16S consensus tree file from MrBayes analysis"/>
        <s v="http://dx.doi.org/10.5061/dryad.6mh29/5"/>
        <s v="species delimitation"/>
        <s v="DNA-barcoding"/>
        <s v="taxonomy"/>
        <s v="cryptic species"/>
        <s v="Annelida"/>
        <s v="Clitellata"/>
        <s v="Enchytraeidae"/>
        <s v="Cognettia"/>
        <s v="Cogenttia cognettii"/>
        <s v="Cognettia glandulosa"/>
        <s v="Cognettia lapponica"/>
        <s v="Cognettia sphagnetorum"/>
        <s v="Europe"/>
        <s v="2013-11-01T17:23:10Z"/>
        <s v="Step: dryadAcceptEditReject - action:dryadAcceptEditRejectAction Entered publication blackout by Dryad Queue(dryad.queue@gmail.com) on 2013-10-08T17:08:24Z (GMT)"/>
        <s v="Made available in DSpace on 2013-11-01T17:23:10Z (GMT). No. of bitstreams: 1 16S_CognettiaMAFFT.nex.con: 4178 bytes, checksum: 4f08cbbf6ec3de6a6fab7ede6dfdc138 (MD5)"/>
        <s v="http://dx.doi.org/10.5061/dryad.6mh29"/>
        <s v="Lendemer, James C."/>
        <s v="2013-10-22T19:34:28Z"/>
        <s v="Data from: Thelomma ocellatum, a range extension to the Yukon Territory and case study in the use of molecular data to recognize asexually reproducing crustose lichens"/>
        <s v="http://dx.doi.org/10.5061/dryad.6mp50"/>
        <s v="An unusual sterile, asexually reproducing crustose lichen was encountered during fieldwork in the Yukon Territory of Canada. Genus and family level placement of the taxon were precluded by a lack of both sexual characters and any non-sexual characters that would have suggested an unambiguous generic affiliation. Examination of mtSSU and nrITS sequence data of the taxon revealed it to be a member of the Caliciaceae, with a sister relationship to the genus Tholurna. Subsequent molecular phylogenetic analyses of mtSSU sequence data suggested conspecificity with Thelomma ocellatum, one of the few calicioid lichens that reproduce asexually via lichenized diaspores. Comparison of the material from the Yukon with reference specimens and descriptions of T. ocellatum confirmed the identification of these populations, which extend the known distribution of T. ocellatum considerably northward in North America."/>
        <s v="Sterile crustose lichens"/>
        <s v="Thelomma ocellatum"/>
        <s v="Physciaceae"/>
        <s v="Yukon"/>
        <s v="modern"/>
        <s v="http://dx.doi.org/10.2509/naf2013.008.013"/>
        <s v="http://dx.doi.org/10.5061/dryad.6mp50/1"/>
        <s v="Allen, Julie M"/>
        <s v="Huang, Daisie I."/>
        <s v="Cronk, Quentin C"/>
        <s v="Johnson, Kevin P"/>
        <s v="2015-04-01T19:27:54Z"/>
        <s v="Data from: aTRAM - automated Target Restricted Assembly Method: a fast method for assembling loci across divergent taxa from next-generation sequencing data"/>
        <s v="http://dx.doi.org/10.5061/dryad.kh886"/>
        <s v="Background: Assembling genes from next-generation sequencing data is not only time consuming but computationally difficult, particularly for taxa without a closely related reference genome. Assembling even a draft genome using de novo approaches can take days, even on a powerful computer, and these assemblies typically require data from a variety of genomic libraries. Here we describe software that will alleviate these issues by rapidly assembling genes from distantly related taxa using a single library of paired-end reads: aTRAM, automated Target Restricted Assembly Method. The aTRAM pipeline uses a reference sequence, BLAST, and an iterative approach to target and locally assemble the genes of interest. Results: Our results demonstrate that aTRAM rapidly assembles genes across distantly related taxa. In comparative tests with a closely related taxon, aTRAM assembled the same sequence as reference-based and de novo approaches taking on average‚Äâ&lt;‚Äâ1 min per gene. As a test case with divergent sequences, we assembled &gt;1,000 genes from six taxa ranging from 25 ‚Äì 110 million years divergent from the reference taxon. The gene recovery was between 97 ‚Äì 99% from each taxon. Conclusions: aTRAM can quickly assemble genes across distantly-related taxa, obviating the need for draft genome assembly of all taxa of interest. Because aTRAM uses a targeted approach, loci can be assembled in minutes depending on the size of the target. Our results suggest that this software will be useful in rapidly assembling genes for phylogenomic projects covering a wide taxonomic range, as well as other applications. The software is freely available: http://www.github.com/juliema/aTRAM"/>
        <s v="Genomics"/>
        <s v="Next-Generation Sequencing"/>
        <s v="Lice"/>
        <s v="Targeted Assembly"/>
        <s v="Phylogenomics"/>
        <s v="Pediculus schaeffi"/>
        <s v="Pediculus humanus"/>
        <s v="Pedicinus badii"/>
        <s v="Haematopinus eurysternus"/>
        <s v="Linognathus spicatus"/>
        <s v="Proechinopthirus fluctus"/>
        <s v="Brueelia antiqua"/>
        <s v="Columbicola columbae"/>
        <s v="Phthiraptera"/>
        <s v="http://dx.doi.org/10.1186/s12859-015-0515-2"/>
        <s v="http://dx.doi.org/10.5061/dryad.kh886/1"/>
        <s v="http://dx.doi.org/10.5061/dryad.kh886/2"/>
        <s v="Powles, Stephen B."/>
        <s v="Yu, Qin"/>
        <s v="Ahmad-Hamdani, M. S."/>
        <s v="Han, Heping"/>
        <s v="Christoffers, Michael J."/>
        <s v="Fig. 5. Plastidic ACCase gene partial sequence alignment"/>
        <s v="http://dx.doi.org/10.5061/dryad.04562/1"/>
        <s v="Partial sequence alignment (from cloned fragments) showing the three haplotype sequences of the 2088, 1781 and 2078 mutations identified in the present study, corresponding respectively to the ACCase gene copies Acc1;1, Acc1;2, and Acc1;3 in wild oat (Christoffers et al., 2002). Note that the sequence region containing the 1781, 2078 or 2088 codon was not included due to infrequent informative SNPs. Boxed regions indicate SNPs discriminating the three haplotypes (GenBank accession AF231335 for Acc1;1-1, AF231334 for Acc1;1-2, AF231336 for Acc1;2 and AF464875 for Acc1;3)."/>
        <s v="ACCase gene resistance mutations"/>
        <s v="Avena fatua"/>
        <s v="2012-08-11T18:37:21Z"/>
        <s v="Made available in DSpace on 2012-08-11T18:37:21Z (GMT). No. of bitstreams: 1 Fig. 5 partial sequence alignment.doc: 31744 bytes, checksum: 72139cce5552413e845c623b16e40b19 (MD5)"/>
        <s v="http://dx.doi.org/10.5061/dryad.04562"/>
        <s v="Muir, Anna P."/>
        <s v="Thomas, Rob"/>
        <s v="Biek, Roman"/>
        <s v="Mable, Barbara K."/>
        <s v="R script file, contemporary population structure"/>
        <s v="http://dx.doi.org/10.5061/dryad.kh466/3"/>
        <s v="R script used in the contemporary population structure analyses (general linear models)."/>
        <s v="climate change"/>
        <s v="altitude"/>
        <s v="Rana temporaria"/>
        <s v="Scotland"/>
        <s v="2013-04-05T17:17:24Z"/>
        <s v="2013-05-22T17:42:27Z"/>
        <s v="Step: dryadAcceptEditReject - action:dryadAcceptEditRejectAction Rejected by Elena Feinstein(elenamfeinstein@gmail.com), reason: Please use the journal-provided link or enter a valid manuscript number when beginning your submission, in order to correctly link the Dryad data package to your manuscript and route the submission to journal review. Let us know if you have any questions. on 2013-04-01T02:48:12Z (GMT)"/>
        <s v="Made available in DSpace on 2013-04-05T17:17:24Z (GMT). No. of bitstreams: 1 R script file.txt: 769 bytes, checksum: 7d5acbbbf07bfd906079bf1a407d9293 (MD5)"/>
        <s v="http://dx.doi.org/10.5061/dryad.kh466"/>
        <s v="Whitehead, Susan R."/>
        <s v="Bowers, M. Deane"/>
        <s v="2013-07-08T15:22:30Z"/>
        <s v="Data from: Evidence for the adaptive significance of secondary compounds in vertebrate-dispersed fruits"/>
        <s v="http://dx.doi.org/10.5061/dryad.29560"/>
        <s v="Although the primary function of fleshy fruits is to attract seed dispersers, many ripe fruits contain toxic secondary compounds. A number of hypotheses have been proposed to explain this evolutionary paradox, most of which describe the potential adaptive role secondary compounds may play in seed dispersal. However, some authors have argued that fruit secondary compounds may be non-adaptive, and instead explain their occurrence as a pleiotropic consequence of selection for defense of leaves and other tissues. We address these alternative evolutionary hypotheses through a comparative examination of iridoid glycosides in leaves, unripe fruits, and ripe fruits of Lonicera x bella (Belle's bush honeysuckle), combined with an examination of fruit damage and removal in natural populations. We provide several lines of evidence that fruit secondary compounds cannot be explained solely as a consequence of foliar defense, including higher concentrations and more individual compounds in fruits compared to leaves and a negative relationship between iridoid glycoside concentration and fruit damage. However, we also show that the composition and concentrations of secondary compounds in leaves and fruits are not entirely independent, emphasizing that selection in different plant parts is intrinsically linked. We conclude that the adaptive significance of chemical traits is best considered in a whole-plant context that includes fruit-frugivore interactions."/>
        <s v="Dispersal"/>
        <s v="Ecology: chemical"/>
        <s v="Frugivory"/>
        <s v="Interactions: mutualism"/>
        <s v="Interactions: plant/animal"/>
        <s v="Interactions: plant/herbivore"/>
        <s v="Plant"/>
        <s v="Lonicera x bella"/>
        <s v="Caprifoliaceae"/>
        <s v="Colorado"/>
        <s v="http://dx.doi.org/10.1086/673258"/>
        <s v="http://dx.doi.org/10.5061/dryad.29560/1"/>
        <s v="http://dx.doi.org/10.5061/dryad.29560/2"/>
        <s v="http://dx.doi.org/10.5061/dryad.29560/3"/>
        <s v="http://dx.doi.org/10.5061/dryad.29560/4"/>
        <s v="http://dx.doi.org/10.5061/dryad.29560/5"/>
        <s v="http://dx.doi.org/10.5061/dryad.29560/6"/>
        <s v="http://dx.doi.org/10.5061/dryad.29560/7"/>
        <s v="http://dx.doi.org/10.5061/dryad.29560/8"/>
        <s v="Perez, Kestrel O."/>
        <s v="Munch, Stephan B."/>
        <s v="2014-09-18T16:48:12Z"/>
        <s v="Data from: Sustained costs of growth and the trajectory of recovery"/>
        <s v="http://dx.doi.org/10.5061/dryad.1n834"/>
        <s v="1. Large body size is associated with many fitness advantages. Despite this, most species do not grow at their physiological maximum, suggesting costs to rapid growth. There are now many empirical examples of trade-offs with growth. 2. Despite the ubiquity of physiological delays, few studies have evaluated the duration over which growth costs occur. To address this question, we measured swimming ability in growth-manipulated Atlantic silversides (Menidia mendia). Fish were manipulated to grow at their maximum for two weeks and then were put on restricted rations so they grew slowly. We then compared swimming ability with fish that had always grown slowly. 3. Fast-grown fish had significantly poorer swimming ability, and continued to show a prolonged cost of this early period of rapid growth. We found that fish fully recovered normal swimming ability after ~1 month of growing slowly. Most surprisingly, the trajectory of recovery was not monotonic; performance actually decreased before it improved. 4. We conclude with a suggestion to develop a better understanding of the mechanisms linking growth to performance trade-offs. Our results suggest that reduced swimming performance following fast growth is unlikely to be completely explained by bioenergetic constraints. Additionally, there is need for more nuanced life history theory that incorporates prolonged growth costs to increase accuracy of growth rate prediction."/>
        <s v="prolonged trade-offs"/>
        <s v="physiological delays"/>
        <s v="swimming ability"/>
        <s v="http://dx.doi.org/10.1111/1365-2435.12343"/>
        <s v="http://dx.doi.org/10.5061/dryad.1n834/1"/>
        <s v="Buehlmann, Cornelia"/>
        <s v="Hansson, Bill S."/>
        <s v="Knaden, Markus"/>
        <s v="2013-04-17T15:43:06Z"/>
        <s v="Data from: Flexible weighing of olfactory and vector information in the desert ant Cataglyphis fortis"/>
        <s v="http://dx.doi.org/10.5061/dryad.d1jk8"/>
        <s v="Desert ants, Cataglyphis fortis, are equipped with remarkable skills that enable them to navigate efficiently. When travelling between the nest and a previously visited feeding site, they perform path integration (PI), but pinpoint the nest or feeder by following odour plumes. Homing ants respond to nest plumes only when the path integrator indicates that they are near home. This is crucial, as homing ants often pass through plumes emanating from foreign nests and do not discriminate between the plume of their own and that of a foreign nest, but should absolutely avoid entering a wrong nest. Their behaviour towards food odours differs greatly. Here, we show that in ants on the way to food, olfactory information outweighs PI information. Although PI guides ants back to a learned feeder, the ants respond to food odours independently of whether or not they are close to the learned feeding site. This ability is beneficial, as new food sources‚Äîunlike foreign nests‚Äînever pose a threat but enable ants to shorten distances travelled while foraging. While it has been shown that navigating C. fortis ants rely strongly on PI, we report here that the ants retained the necessary flexibility in the use of PI."/>
        <s v="path integration"/>
        <s v="odour plume"/>
        <s v="navigation"/>
        <s v="foraging"/>
        <s v="homing"/>
        <s v="Cataglyphis fortis"/>
        <s v="Menzel Chaker"/>
        <s v="Tunisia"/>
        <s v="http://dx.doi.org/10.1098/rsbl.2013.0070"/>
        <s v="http://dx.doi.org/10.5061/dryad.d1jk8/1"/>
        <s v="Potti, Jaime"/>
        <s v="Canal, David"/>
        <s v="Serrano, David"/>
        <s v="2013-02-20T19:20:14Z"/>
        <s v="Data from: Lifetime fitness and age-related female ornament signalling: evidence for survival and fecundity selection in the pied flycatcher"/>
        <s v="http://dx.doi.org/10.5061/dryad.ff52k"/>
        <s v="Ornaments displayed by females have often been denied evolutionary interest due to their frequently reduced expression relative to males, habitually attributed to a genetic correlation between the sexes. We estimated annual and lifetime reproductive success of female pied flycatchers (Ficedula hypoleuca) and applied capture‚Äìmark‚Äìrecapture models to analyse annual survival rates in relation to the patterns of expression (absence/presence) of an ornament displayed by all males and a fraction of females. Overall, the likelihood of expressing the ornament increased nonlinearly with female age and was due to within-individual variation, not to the selective appearance or disappearance of ornament-related expression of phenotypes in the population. Accordingly, expressing the forehead patch in a given year did not influence survival probability. However, those females expressing the ornament at early ages (1‚Äì2 years old) enjoyed survival advantages throughout lifetime. Although ornamented females had higher lifetime fecundity and fledging success, their yearly reproductive performance, in terms of fledging productivity, decreased as they aged so that, late in life, ornamented females reared fewer offspring than nonexpressing females of the same age. In addition, both strategies (expressing vs. not expressing the trait) returned similar fitness payoffs in terms of recruited offspring. Our results support the hypothesis that fecundity and survival selection are involved in the displaying of this ‚Äòmale‚Äô ornament by females."/>
        <s v="age-related expression"/>
        <s v="fecundity"/>
        <s v="lifetime reproductive success"/>
        <s v="multistate models"/>
        <s v="sexual conflict"/>
        <s v="sexual selection"/>
        <s v="Ficedula hypoleuca"/>
        <s v="La Hiruela"/>
        <s v="Spain"/>
        <s v="41¬∞N 3¬∞W"/>
        <s v="http://dx.doi.org/10.1111/jeb.12145"/>
        <s v="http://dx.doi.org/10.5061/dryad.ff52k/1"/>
        <s v="http://dx.doi.org/10.5061/dryad.ff52k/2"/>
        <s v="Ksepka, Daniel T."/>
        <s v="Phillips, Matthew J."/>
        <s v="Intron nDNA tree (fully calibrated)"/>
        <s v="http://dx.doi.org/10.5061/dryad.3c3r3/6"/>
        <s v="Timetree from divergence dating analysis in BEAST using intron nDNA dataset, with topology constrained and 15 fossil calibrations plus one root calibration applied."/>
        <s v="divergence dating"/>
        <s v="paleontology"/>
        <s v="Aves"/>
        <s v="Cenozoic"/>
        <s v="Mesozoic"/>
        <s v="2015-08-17T21:00:42Z"/>
        <n v="74472"/>
        <s v="Step: dryadAcceptEditReject - action:dryadAcceptEditRejectAction Entered publication blackout by Sri Valluripalli(svalluripalli@datadryad.org) on 2015-06-16T15:52:28Z (GMT)"/>
        <s v="Made available in DSpace on 2015-08-17T21:00:42Z (GMT). No. of bitstreams: 1 introns.tre: 74472 bytes, checksum: 298941cc5bc8b84b82847706d65df368 (MD5)"/>
        <s v="http://dx.doi.org/10.5061/dryad.3c3r3"/>
        <s v="Higginson, Dawn M."/>
        <s v="Badyaev, Alexander V."/>
        <s v="Segraves, Kari A."/>
        <s v="Pitnick, Scott"/>
        <s v="2015-03-26T14:24:19Z"/>
        <s v="Data from: Causes of discordance between allometries at and above species-level: an example with aquatic beetles"/>
        <s v="http://dx.doi.org/10.5061/dryad.j13m3"/>
        <s v="Covariation among organismal traits is nearly universal, occurring both within and among species (static and evolutionary allometry, respectively). If conserved developmental processes produce similarity in static and evolutionary allometry, then when species differ in development, it should be expressed in discordance between allometries. Here, we investigate whether rapidly evolving developmental processes result in discordant static and evolutionary allometries attributable to trade-offs in resource acquisition, allocation, or growth across 30 species of aquatic beetles. The highly divergent sperm phenotypes of these beetles might be an important contributor to allometric evolution of testis and accessory gland mass through altered requirements for the production of sperm and seminal fluids. We documented extensive discordance between static and evolutionary allometries, indicating that allometric relationships are flexibly modified over short time periods but subject to constraint over longer time spans. Among species, sperm phenotype did not influence relative investment in accessory glands but was weakly associated with investment in testes. Furthermore, except when sperm were long and simple, sperm phenotype was not associated with species-specific modification of the allometry of testis/accessory gland mass and body size. Our results demonstrate the utility of allometric discordance to infer species differences in the provisioning and growth of concurrently developing traits."/>
        <s v="Allometry"/>
        <s v="Reproduction: comparative"/>
        <s v="Reproduction: investment"/>
        <s v="Reproduction: sperm competition"/>
        <s v="sperm conjugation"/>
        <s v="Dytisicidae"/>
        <s v="Gyrinidae"/>
        <s v="Haliplidae"/>
        <s v="http://dx.doi.org/10.1086/682049"/>
        <s v="http://dx.doi.org/10.5061/dryad.j13m3/1"/>
        <s v="http://dx.doi.org/10.5061/dryad.j13m3/2"/>
        <s v="http://dx.doi.org/10.5061/dryad.j13m3/3"/>
        <s v="http://dx.doi.org/10.5061/dryad.j13m3/5"/>
        <s v="http://dx.doi.org/10.5061/dryad.j13m3/4"/>
        <s v="http://dx.doi.org/10.5061/dryad.j13m3/6"/>
        <s v="http://dx.doi.org/10.5061/dryad.j13m3/7"/>
        <s v="http://dx.doi.org/10.5061/dryad.j13m3/8"/>
        <s v="Elnagdy, Sherif"/>
        <s v="Gardener, Mark"/>
        <s v="Lawson-Handley, Lori-Jayne"/>
        <s v="2013-04-12T18:05:28Z"/>
        <s v="Data from: The direct effects of male-killer infection on fitness of ladybird hosts (Coleoptera: Coccinellidae)"/>
        <s v="http://dx.doi.org/10.5061/dryad.1m166"/>
        <s v="Male-killing bacteria are common in insects, and are thought to persist in host populations primarily by indirect fitness benefits to infected females, while direct fitness effects are generally assumed to be neutral or deleterious. Here, we estimated the effect of male-killer infection on direct fitness (number of eggs laid, as a measure of fecundity, together with survival) and other life-history traits (development time and body size) in seven ladybird host/male-killer combinations. Effects of male-killers on fecundity ranged, as expected, from costly to neutral, however we found evidence of reduced development time and increased survival and body size, in infected strains. Greater body size in Spiroplasma-infected Harmonia axyridis corresponded to greater ovariole number, and therefore higher potential fecundity. To our knowledge, this is the first report of direct benefits of male-killer infection after explicitly controlling for indirect fitness effects. Neutral or deleterious fitness effects of male-killer infection should not therefore be automatically assumed."/>
        <s v="Host-parasite interaction"/>
        <s v="Insects"/>
        <s v="Microbes"/>
        <s v="Sex-ratio"/>
        <s v="male-killing bacteria"/>
        <s v="ladybirds"/>
        <s v="direct fitness effects"/>
        <s v="Coccinellidae"/>
        <s v="http://dx.doi.org/10.1111/jeb.12186"/>
        <s v="http://dx.doi.org/10.5061/dryad.1m166/1"/>
        <s v="Freitak, Dalial"/>
        <s v="Bos, Nick"/>
        <s v="Stucki, Dimitri"/>
        <s v="Sundstr√∂m, Liselotte"/>
        <s v="ROS_lytic_Day4"/>
        <s v="http://dx.doi.org/10.5061/dryad.bk469/2"/>
        <s v="inbreeding"/>
        <s v="immunity"/>
        <s v="ROS"/>
        <s v="diet"/>
        <s v="Formica exsecta"/>
        <s v="Tv√§rminne"/>
        <s v="Finland"/>
        <s v="2014-10-16T17:49:51Z"/>
        <s v="2014-11-20T20:24:22Z"/>
        <n v="2419"/>
        <s v="Made available in DSpace on 2014-10-16T17:49:51Z (GMT). No. of bitstreams: 1 ROS_lytic_Day4.txt: 2419 bytes, checksum: 49196679237622707786b7a1e7c0d108 (MD5)"/>
        <s v="http://dx.doi.org/10.5061/dryad.bk469"/>
        <s v="Torstensson, Anders"/>
        <s v="Hedblom, Mikael"/>
        <s v="Mattsdotter Bj√∂rk, My"/>
        <s v="Chierici, Melissa"/>
        <s v="Wulff, Angela"/>
        <s v="Specific PP POC clean"/>
        <s v="http://dx.doi.org/10.5061/dryad.h838q/5"/>
        <s v="Clean version of longterm data, i.e. without NA"/>
        <s v="2015-08-18T14:27:35Z"/>
        <s v="2015-09-09T21:11:45Z"/>
        <n v="914"/>
        <s v="Made available in DSpace on 2015-08-18T14:27:35Z (GMT). No. of bitstreams: 1 Spec_PP_POC.csv: 914 bytes, checksum: a8b2620b1620e51e50fd1691fbd76404 (MD5)"/>
        <s v="http://dx.doi.org/10.5061/dryad.h838q"/>
        <s v="Tinner, Willy"/>
        <s v="Colombaroli, Daniele"/>
        <s v="Heiri, Oliver"/>
        <s v="Henne, Paul"/>
        <s v="Steinacher, Marco"/>
        <s v="Untenecker, Johanna"/>
        <s v="Vescovi, Elisa"/>
        <s v="Allen, Judy"/>
        <s v="Carraro, Gabriele"/>
        <s v="Conedera, Marco"/>
        <s v="Joos, Fortunat"/>
        <s v="Lotter, Andr√©"/>
        <s v="Luterbacher, J√ºrg"/>
        <s v="Samartin, Stephanie"/>
        <s v="Valsecchi, Verushka"/>
        <s v="Figure 8 data"/>
        <s v="http://dx.doi.org/10.5061/dryad.df3sn/5"/>
        <s v="Annual temperature precipitation data within the extant range of Abies alba used to make histograms of precipitation abundance frequencies and mean July temperature frequencies. Data are from grid cells of the Climatic Research Unit Ten Minute Climatology (http://www.cru.uea.ac.uk/cru/data/hrg/tmc/). Column 1) precipitation abundances of each individual grid cell within the Abies alba range, column 2) mean July temperature in each individual grid cell within the Abies alba range."/>
        <s v="paleoecology"/>
        <s v="paleoclimatology"/>
        <s v="climatic niche"/>
        <s v="realized niche"/>
        <s v="bioclimatic envelope models"/>
        <s v="dynamic vegetation models"/>
        <s v="climate models"/>
        <s v="global change"/>
        <s v="Abies alba"/>
        <s v="2013-10-15T13:10:32Z"/>
        <s v="Step: dryadAcceptEditReject - action:dryadAcceptEditRejectAction Entered publication blackout by Dryad Queue(dryad.queue@gmail.com) on 2013-10-15T13:08:43Z (GMT)"/>
        <s v="Made available in DSpace on 2013-10-15T13:10:32Z (GMT). No. of bitstreams: 1 Fig8_data.csv: 26195 bytes, checksum: e2aac20fb11e7885a42489cc9efc2bfb (MD5)"/>
        <s v="http://dx.doi.org/10.5061/dryad.df3sn"/>
        <s v="Potts, Jonathan R."/>
        <s v="Mokross, Karl"/>
        <s v="Lewis, Mark A."/>
        <s v="2014-06-24T17:54:41Z"/>
        <s v="Data from: A unifying framework for quantifying the nature of animal interactions"/>
        <s v="http://dx.doi.org/10.5061/dryad.47jh1"/>
        <s v="Collective phenomena, whereby agent-agent interactions determine spatial patterns, are ubiquitous in the animal kingdom. On the other hand, movement and space use are also greatly influenced by the interactions between animals and their environment. Despite both types of interaction fundamentally influencing animal behaviour, there has hitherto been no unifying framework for the models proposed in both areas. Here, we construct a general method for inferring population-level spatial patterns from underlying individual movement and interaction processes, a key ingredient in building a statistical mechanics for ecological systems. We show that resource selection functions, as well as several examples of collective motion models, arise as special cases of our framework, thus bringing together resource selection analysis and collective animal behaviour into a single theory. In particular, we focus on combining the various mechanistic models of territorial interactions in the literature with step selection functions, by incorporate interactions into the step selection framework and demonstrating how to derive territorial patterns from the resulting models. We demonstrate the efficacy of our model by application to a population of insectivore birds in the Amazon rainforest."/>
        <s v="animal movement"/>
        <s v="collective behaviour"/>
        <s v="insectivore birds"/>
        <s v="Thamnomanes caesius"/>
        <s v="Amazon rainforest"/>
        <s v="http://dx.doi.org/10.1098/rsif.2014.0333"/>
        <s v="http://dx.doi.org/10.5061/dryad.47jh1/1"/>
        <s v="Broquet, Thomas"/>
        <s v="Barranger, Audrey"/>
        <s v="Billard, Emmanuelle"/>
        <s v="Bestin, Anastasia"/>
        <s v="Berger, R√©my"/>
        <s v="Honnaert, Gaelle"/>
        <s v="Viard, Fr√©d√©rique"/>
        <s v="2015-04-22T16:23:55Z"/>
        <s v="Data from: The size advantage model of sex allocation in the protandrous sex-changer Crepidula fornicata: role of the mating system, sperm storage, and male mobility"/>
        <s v="http://dx.doi.org/10.5061/dryad.p0c02"/>
        <s v="Sequential hermaphroditism is adaptive when the reproductive value of an individual varies with size or age, and this relationship differs between males and females. In this case, theory shows that the lifetime reproductive output of an individual is increased by changing sex (a hypothesis referred to as the size-advantage model). Sex-linked differences in size-fitness curves can stem from differential costs of reproduction, the mating system, and differences in growth and mortality between sexes. Detailed empirical data is required to disentangle the relative roles of each of these factors within the theory. Quantitative data are also needed to explore the role of sperm storage, which has not yet been considered with sequential hermaphrodites. Using experimental rearing and paternity assignment, we report relationships between size and reproductive success of Crepidula fornicata, a protandrous (male-first) gastropod. Male reproductive success increased with size due to the polygamous system and stacking behavior of the species, but females nonetheless had greater reproductive success than males of the same size, in agreement with the size-advantage theory. Sperm storage appeared to be a critical determinant of success for both sexes, and modeling the effect of sperm storage showed that it could potentially accelerate sex change in protandrous species."/>
        <s v="Life history: evolution"/>
        <s v="Mating systems"/>
        <s v="Reproduction: strategies"/>
        <s v="Sex: allocation"/>
        <s v="Social structure"/>
        <s v="Crepidula fornicata"/>
        <s v="http://dx.doi.org/10.1086/682361"/>
        <s v="http://dx.doi.org/10.5061/dryad.p0c02/2"/>
        <s v="http://dx.doi.org/10.5061/dryad.p0c02/3"/>
        <s v="http://dx.doi.org/10.5061/dryad.p0c02/4"/>
        <s v="http://dx.doi.org/10.5061/dryad.p0c02/5"/>
        <s v="http://dx.doi.org/10.5061/dryad.p0c02/6"/>
        <s v="http://dx.doi.org/10.5061/dryad.p0c02/7"/>
        <s v="Kingma, Sjouke A."/>
        <s v="Hall, Michelle L."/>
        <s v="Peters, Anne"/>
        <s v="FeedingRates"/>
        <s v="http://dx.doi.org/10.5061/dryad.8210/1"/>
        <s v="File used for the analyses of feeding rates by subordinates purple-crowned fairy-wrens."/>
        <s v="Behavior: social"/>
        <s v="Ecology: behavioral"/>
        <s v="Ethology"/>
        <s v="Evolution: social"/>
        <s v="Foraging: social"/>
        <s v="cooperative breeding"/>
        <s v="Parental care"/>
        <s v="Bird"/>
        <s v="Malurus coronatus"/>
        <s v="Mornington Wildlife Santuary"/>
        <s v="Western Australia"/>
        <s v="2011-01-03T16:56:53Z"/>
        <s v="2012-03-10T07:30:13Z"/>
        <s v="Made available in DSpace on 2011-01-03T16:56:53Z (GMT). No. of bitstreams: 3 README.txt: 1663 bytes, checksum: d505bd51c3097746dbe7e8af2e01a474 (MD5) README.doc: 34816 bytes, checksum: 453f1abfb04acccc87d75a3752c24e23 (MD5) FeedingRates.csv: 21400 bytes, checksum: a40a8ae0f64f3c6eb82ffbdb0d7f92a0 (MD5)"/>
        <s v="http://dx.doi.org/10.5061/dryad.8210"/>
        <s v="de Boer, Jetske G."/>
        <s v="Kuijper, Bram"/>
        <s v="Heimpel, George E."/>
        <s v="Beukeboom, Leo W."/>
        <s v="2012-06-22T15:34:48Z"/>
        <s v="Data from: Sex determination meltdown upon biological control introduction of the parasitoid Cotesia rubecula?"/>
        <s v="http://dx.doi.org/10.5061/dryad.qp6c3"/>
        <s v="Natural enemies may go through genetic bottlenecks during the process of biological control introductions. Such bottlenecks are expected to be particularly detrimental in parasitoid Hymenoptera that exhibit complementary sex determination (CSD). CSD is associated with a severe form of inbreeding depression because homozygosity at one or multiple sex loci leads to the production of diploid males that are typically unviable or sterile. We observed that diploid males occur at a relatively high rate (8-13% of diploid adults) in a field population of Cotesia rubecula in Minnesota, USA, where this parasitoid was introduced for biological control of the cabbage white Pieris rapae. However, our laboratory crosses suggest two locus CSD in a native Dutch population of C. rubecula, and moderately high diploid males survival (~70%); a scenario expected to produce low proportions of diploid males. We also show that courtship behavior of diploid males is similar to that of haploid males, but females mated to diploid males produce very few daughters that are triploid. We use our laboratory data to estimate sex allele diversity in the field population of C. rubecula and discuss the possibility of a sex determination meltdown from two locus CSD to effective single locus CSD during or after introduction."/>
        <s v="Evolution of sex"/>
        <s v="Biological Control"/>
        <s v="Genetic load"/>
        <s v="Cotesia rubecula"/>
        <s v="Pieris rapae"/>
        <s v="http://dx.doi.org/10.1111/j.1752-4571.2012.00270.x"/>
        <s v="http://dx.doi.org/10.5061/dryad.qp6c3/1"/>
        <s v="Vijay, Nagarjun"/>
        <s v="Poelstra, Jelmer W."/>
        <s v="K√ºnstner, Axel"/>
        <s v="Wolf, Jochen B. W."/>
        <s v="Compare mapping assemblies - Mapping 2"/>
        <s v="http://dx.doi.org/10.5061/dryad.3t3n7/11"/>
        <s v="The quality of the mapping assemblies obtained after the consensus step is be evaluated."/>
        <s v="Bioinfomatics/Phyloinfomatics"/>
        <s v="Transcriptomics"/>
        <s v="Ecological Genetics"/>
        <s v="Gene Structure and Function"/>
        <s v="Genomics/Proteomics"/>
        <s v="Molecular Evolution"/>
        <s v="2012-08-13T16:07:55Z"/>
        <s v="2012-10-02T17:04:25Z"/>
        <s v="Made available in DSpace on 2012-08-13T16:07:55Z (GMT). No. of bitstreams: 1 6b_compare_mapping2.pl: 4071 bytes, checksum: 4e213c93f4e7b1c8549259b571e80a43 (MD5)"/>
        <s v="http://dx.doi.org/10.5061/dryad.3t3n7"/>
        <s v="Lucero, Jacob E."/>
        <s v="Allen, Phil S."/>
        <s v="McMillan, Brock R."/>
        <s v="2015-08-12T20:39:36Z"/>
        <s v="Data from: Increased primary production from an exotic invader does not subsidize native rodents"/>
        <s v="http://dx.doi.org/10.5061/dryad.1v243"/>
        <s v="Invasive plants have tremendous potential to enrich native food webs by subsidizing net primary productivity. Here, we explored how a potential food subsidy, seeds produced by the aggressive invader cheatgrass (Bromus tectorum), is utilized by an important guild of native consumers ‚Äì granivorous small mammals ‚Äì in the Great Basin Desert, USA. In a series of field experiments we examined 1) how cheatgrass invasion affects the density and biomass of seed rain at the ecosystem-level; 2) how seed resources from cheatgrass numerically affect granivorous small mammals; and 3) how the food preferences of native granivores might mediate the trophic integration of cheatgrass seeds. Relative to native productivity, cheatgrass invasion increased the density and biomass of seed rain by over 2000% (P &lt; 0.01) and 3500% (P &lt; 0.01), respectively. However, granivorous small mammals in native communities showed no positive response in abundance, richness, or diversity to experimental additions of cheatgrass seeds over one year. This lack of response correlated with a distinct preference for seeds from native grasses over seeds from cheatgrass. Our experiments demonstrate that increased primary productivity associated with exotic plant invasions may not necessarily subsidize consumers at higher trophic levels. In this context, cheatgrass invasion could disrupt native food webs by providing less-preferred resources that fail to enrich higher trophic levels."/>
        <s v="Invasion biology"/>
        <s v="Community ecology"/>
        <s v="Cheatgrass"/>
        <s v="Granivory"/>
        <s v="Preference"/>
        <s v="Supplementation"/>
        <s v="Primary productivity"/>
        <s v="Bromus tectorum"/>
        <s v="Elymus elymoides"/>
        <s v="Achnatherum hymenoides"/>
        <s v="Peromyscus maniculatus"/>
        <s v="Dipodomys"/>
        <s v="Perognathus parvus"/>
        <s v="Rush Valley"/>
        <s v="Tooele County"/>
        <s v="Utah"/>
        <s v="USA"/>
        <s v="2010-2014"/>
        <s v="http://dx.doi.org/10.1371/journal.pone.0131564"/>
        <s v="http://dx.doi.org/10.5061/dryad.1v243/1"/>
        <s v="http://dx.doi.org/10.5061/dryad.1v243/2"/>
        <s v="http://dx.doi.org/10.5061/dryad.1v243/3"/>
        <s v="Vinicius, Lucio"/>
        <s v="Mumby, Hannah S."/>
        <s v="2012-12-14T15:56:30Z"/>
        <s v="Data from: Comparative analysis of animal growth: a primate continuum revealed by a new dimensionless growth rate coefficient"/>
        <s v="http://dx.doi.org/10.5061/dryad.7187d"/>
        <s v="The comparative analysis of animal growth still awaits full integration into life history studies, partially due to the difficulty of defining a comparable measure of growth rate across species. Using growth data from 50 primate species, we introduce a modified ‚Äògeneral growth model‚Äô and a dimensionless growth rate coefficient Œ≤ that controls for size scaling and phylogenetic effects in the distribution of growth rates. Our results contradict the prevailing idea that slow growth characterizes primates as a group: the observed range of Œ≤ values shows that not all primates grow slowly, with galago species exhibiting growth rates similar or above the mammalian average, while other strepsirrhines and most New World monkeys show limited reduction in growth rates. Low growth rate characterizes apes and some papionines. Phylogenetic regressions reveal associations between Œ≤ and life history variables, providing tests for theories of primate growth evolution. We also show that primate slow growth is an exclusively postnatal phenomenon. Our study exemplifies how the dimensionless approach promotes the integration of growth rate data into comparative life history analysis, and demonstrates its potential applicability to other cases of adaptive diversification of animal growth patterns."/>
        <s v="http://dx.doi.org/10.1111/evo.12043"/>
        <s v="http://dx.doi.org/10.5061/dryad.7187d/1"/>
        <s v="Olson, Matthew"/>
        <s v="Levsen, Nicholas"/>
        <s v="Soolanayakanahally, Raju"/>
        <s v="Guy, Robert"/>
        <s v="Schroeder, William"/>
        <s v="Keller, Stephen"/>
        <s v="Tiffin, Peter"/>
        <s v="CandidateSNPS"/>
        <s v="http://dx.doi.org/10.5061/dryad.4p7t2/5"/>
        <s v="Angiosperms"/>
        <s v="Life History Evolution"/>
        <s v="Populus balsamifera"/>
        <s v="Alaska"/>
        <s v="2012-09-12T19:39:42Z"/>
        <s v="2012-10-30T18:19:51Z"/>
        <s v="Made available in DSpace on 2012-09-12T19:39:42Z (GMT). No. of bitstreams: 2 CandidateSNPS.txt: 623069 bytes, checksum: bd8b5949e33366d480e8d34b9a23fc9b (MD5) README.txt: 910 bytes, checksum: d241127ce21ed0fa366900f997287762 (MD5)"/>
        <s v="http://dx.doi.org/10.5061/dryad.4p7t2"/>
        <s v="Blight, Olivier"/>
        <s v="Confrontation_between_the_Catalonian_and_Corsican_supercolonies"/>
        <s v="http://dx.doi.org/10.5061/dryad.1kc982n5/1"/>
        <s v="Behavior/Social Evolution"/>
        <s v="Population Ecology"/>
        <s v="Linepithema humile"/>
        <s v="2012-05-07T15:54:01Z"/>
        <s v="2012-08-07T18:40:49Z"/>
        <s v="Made available in DSpace on 2012-05-07T15:54:01Z (GMT). No. of bitstreams: 1 Confrontation_between_the_Catalonian_and_Corsican_supercolonies.mp4: 24933991 bytes, checksum: c3742085cbd6dbb4f0840195b8aeb831 (MD5)"/>
        <s v="http://dx.doi.org/10.5061/dryad.1kc982n5"/>
        <s v="Hemond, Elizabeth M."/>
        <s v="Vollmer, Steven V."/>
        <s v="Colony 1 Day Base Illumina Reads"/>
        <s v="http://dx.doi.org/10.5061/dryad.7qq74/2"/>
        <s v="Demultiplexed Illumina read data for Colony 1, daytime base sample of Acropora cervicornis."/>
        <s v="Cnidarians"/>
        <s v="Invertebrates"/>
        <s v="Acropora cervicornis"/>
        <s v="Bocas del Toro"/>
        <s v="Panama"/>
        <s v="2015-07-14T19:27:58Z"/>
        <n v="593077749"/>
        <s v="Made available in DSpace on 2015-07-14T19:27:58Z (GMT). No. of bitstreams: 1 C1dayB_trimmed.fastq.zip: 593077749 bytes, checksum: 4e5bb5096abd9e5ec69f61970b41a059 (MD5)"/>
        <s v="http://dx.doi.org/10.5061/dryad.7qq74"/>
        <s v="Driscoll, Carlos"/>
        <s v="Yamaguchi, Nobuyuki"/>
        <s v="O‚ÄôBrien, Stephen J"/>
        <s v="Macdonald, David W"/>
        <s v="ST5"/>
        <s v="http://dx.doi.org/10.5061/dryad.n40h2.2/3.2"/>
        <s v="Supplementary Table 5: STR genotypes ascertained in range-wide survey. Header rows indicate cat chromosome location of STR loci with distances given according to conventions used in PHASE (STEPHENS 2004). Alleles are indicated by base-pair length. Missing data is denoted by -9. Individual cats are listed by LGD code in column one. Refer to Supplemental Table 1 for additional information regarding provenance and taxonomic assignment. Data is provided for 77 loci, however only the 36 that amplified most completely across different runs were further characterized and used in published analysis (DRISCOLL et al. 2007). A limited examination of alternative locus combinations (data not shown) that include loci other than the published 36 indicates similar levels of performance. For future studies requiring the greatest genetic resolution these additional data could be considered."/>
        <s v="Hybridization"/>
        <s v="Introgression"/>
        <s v="Conservation genetics"/>
        <s v="Reintroduction"/>
        <s v="microsatellite"/>
        <s v="Captive breeding"/>
        <s v="Felis silvestris"/>
        <s v="Felis silvestris silvestris"/>
        <s v="Felis silvestris catus"/>
        <s v="Asia"/>
        <s v="Africa"/>
        <s v="2015-08-20T17:47:37Z"/>
        <s v="2015-08-20T17:51:41Z"/>
        <n v="1083904"/>
        <s v="Made available in DSpace on 2015-08-20T17:47:37Z (GMT). No. of bitstreams: 1 ST5.xls: 1083904 bytes, checksum: e95d841d61c29f84198ed873baf5ff9e (MD5) Previous issue date: 2011-04-21"/>
        <s v="http://dx.doi.org/10.5061/dryad.n40h2.2"/>
        <s v="House, Clarissa M."/>
        <s v="Jensen, Kim"/>
        <s v="Rapkin, James"/>
        <s v="Lane, Sarah"/>
        <s v="Okada, Kensuke"/>
        <s v="Hosken, David J."/>
        <s v="Hunt, John"/>
        <s v="House et al. ConditionData-Survival&amp;Development&amp;MorphologicalData"/>
        <s v="http://dx.doi.org/10.5061/dryad.4gg88/1"/>
        <s v="Sheet 1 includes survival (0 = died, 1 = survived), development time and body size. Diet is a number from 1 - 24, Plate number is a number from 1 - 96. The %P and %C is the percentage P and C in that diet. Sheet 2 includes the morphometric data - body size, mean eye area, mandible size &amp; genital size. As before, Diet is a number from 1 - 24, Plate number is a number from 1 - 71. The %P and %C is the percentage P and C in that diet. Please refer to the manuscript for information explaining why some diets aren't represented in the morphological data and the 'plate' effect."/>
        <s v="Condition-dependence"/>
        <s v="genitalia"/>
        <s v="larval diet"/>
        <s v="nutritional geometry"/>
        <s v="weapons"/>
        <s v="Gnatocerus cornutus"/>
        <s v="2015-09-02T18:46:21Z"/>
        <n v="77847"/>
        <s v="Step: dryadAcceptEditReject - action:dryadAcceptEditRejectAction Entered publication blackout by Edward Krause(ekrause@datadryad.org) on 2015-08-17T18:05:28Z (GMT)"/>
        <s v="Made available in DSpace on 2015-09-02T18:46:21Z (GMT). No. of bitstreams: 1 House et al. ConditionDataSurvival&amp;Development.xlsx: 77847 bytes, checksum: 167745d48eb6efefb24959bb395b0db5 (MD5)"/>
        <s v="http://dx.doi.org/10.5061/dryad.4gg88"/>
        <s v="Frantz, Alain C."/>
        <s v="Bertouille, Sabine"/>
        <s v="Eloy, Marie-Christine"/>
        <s v="Licoppe, Alain"/>
        <s v="Chaumont, Francois"/>
        <s v="Flamand, Marie-Christine"/>
        <s v="Input_file_randomisation: adult red deer sampling locations"/>
        <s v="http://dx.doi.org/10.5061/dryad.6023qs3k/8"/>
        <s v="Input file required by the ransomisation script (1000 random straight lines) containing x y coordinates of samples and information on which side of the motorway individuals were sampled"/>
        <s v="Bayesian clustering"/>
        <s v="motorway"/>
        <s v="population genetic structure"/>
        <s v="red deer"/>
        <s v="road ecology"/>
        <s v="wild boar"/>
        <s v="Cervus elaphus"/>
        <s v="Wallonia"/>
        <s v="Anthropocene"/>
        <s v="2012-05-25T16:40:47Z"/>
        <s v="2014-05-18T06:30:05Z"/>
        <s v="Made available in DSpace on 2012-05-25T16:40:47Z (GMT). No. of bitstreams: 1 samples.txt: 11552 bytes, checksum: c3852c9cb5f507f8745cd0fa4d9a7440 (MD5)"/>
        <s v="http://dx.doi.org/10.5061/dryad.6023qs3k"/>
        <s v="Unmack, Peter J."/>
        <s v="Barriga, Juan P."/>
        <s v="Battini, Miguel A."/>
        <s v="Habit, Evelyn M."/>
        <s v="Johnson, Jerald B."/>
        <s v="All Hatcheria Cytb sequences, plus outgroups"/>
        <s v="http://dx.doi.org/10.5061/dryad.1t67j57q/1"/>
        <s v="Fasta file containing all of the Cytochrome b sequences for Hatcheria macraei, plus outgroup samples. Unique haplotypes are labeled with the haplotype number preceding the isolate label. The isolate label usually consists of the initials of the species (HM, TA) followed by the first four letters of the locality. See readme file for which codes are associated with specific populations."/>
        <s v="Andes Mountains"/>
        <s v="Cytochrome b"/>
        <s v="Glaciation"/>
        <s v="Trichomycteridae"/>
        <s v="Drainage reversal"/>
        <s v="Hatcheria macraei"/>
        <s v="Trichomycterus areolatus"/>
        <s v="Patagonia"/>
        <s v="Chile"/>
        <s v="Argentina"/>
        <s v="2011-11-16T17:41:01Z"/>
        <s v="Made available in DSpace on 2011-11-16T17:41:01Z (GMT). No. of bitstreams: 2 README.rtf: 27427 bytes, checksum: 854852034ba918675ed764df80e54c6b (MD5) hatch.cytb.all.individuals2.fas: 313094 bytes, checksum: 9b697ac25f636f016fbd977b7bcef106 (MD5)"/>
        <s v="http://dx.doi.org/10.5061/dryad.1t67j57q"/>
        <s v="Peloso, Pedro L. V."/>
        <s v="Frost, Darrel R."/>
        <s v="Richards, Stephen J."/>
        <s v="Rodrigues, Miguel T."/>
        <s v="Donnellan, Stephen"/>
        <s v="Matsui, Masafumi"/>
        <s v="Raxworthy, Cristopher J."/>
        <s v="Biju, S. D."/>
        <s v="Lemmon, Emily M."/>
        <s v="Wheeler, Ward C."/>
        <s v="2015-03-19T16:58:59Z"/>
        <s v="Data from: The impact of anchored phylogenomics and taxon sampling on phylogenetic inference in narrow-mouthed frogs (Anura, Microhylidae)"/>
        <s v="http://dx.doi.org/10.5061/dryad.8112f"/>
        <s v="Despite considerable progress in unravelling the phylogenetic relationships of microhylid frogs, relationships among subfamilies remain largely unstable and many genera are not demonstrably monophyletic. Here, we used five alternative combinations of DNA sequence data (ranging from seven loci for 48 taxa to up to 73 loci for as many as 142 taxa) generated using the anchored phylogenomics sequencing method (66 loci, derived from conserved genome regions, for 48 taxa) and Sanger sequencing (seven loci for up to 142 taxa) to tackle this problem. We assess the effects of character sampling, taxon sampling, analytical methods and assumptions in phylogenetic inference of microhylid frogs. The phylogeny of microhylids shows high susceptibility to different analytical methods and datasets used for the analyses. Clades inferred from maximum-likelihood are generally more stable across datasets than those inferred from parsimony. Parsimony trees inferred within a tree-alignment framework are generally better resolved and better supported than those inferred within a similarity-alignment framework, even under the same cost matrix (equally weighted) and same treatment of gaps (as a fifth nucleotide state). We discuss potential causes for these differences in resolution and clade stability among discovery operations. We also highlight the problem that commonly used algorithms for model-based analyses do not explicitly model insertion and deletion events (i.e. gaps are treated as missing data). Our results corroborate the monophyly of Microhylidae and most currently recognized subfamilies but fail to provide support for relationships among subfamilies. Several taxonomic updates are provided, including naming of two new subfamilies, both monotypic."/>
        <s v="Anchored Phylogenomics"/>
        <s v="Narrow-mouthed frogs"/>
        <s v="Systematics"/>
        <s v="Maximum Likelihood"/>
        <s v="Parsimony"/>
        <s v="Data Exploration"/>
        <s v="Microhylidae"/>
        <s v="Amphibia"/>
        <s v="http://dx.doi.org/10.1111/cla.12118"/>
        <s v="http://dx.doi.org/10.5061/dryad.8112f/1"/>
        <s v="http://dx.doi.org/10.5061/dryad.8112f/2"/>
        <s v="http://dx.doi.org/10.5061/dryad.8112f/3"/>
        <s v="http://dx.doi.org/10.5061/dryad.8112f/4"/>
        <s v="http://dx.doi.org/10.5061/dryad.8112f/5"/>
        <s v="http://dx.doi.org/10.5061/dryad.8112f/6"/>
        <s v="http://dx.doi.org/10.5061/dryad.8112f/7"/>
        <s v="http://dx.doi.org/10.5061/dryad.8112f/8"/>
        <s v="Mikaelyan, Aram"/>
        <s v="Dietrich, Carsten"/>
        <s v="K√∂hler, Tim"/>
        <s v="Poulsen, Michael"/>
        <s v="Sillam-Duss√®s, David"/>
        <s v="Brune, Andreas"/>
        <s v="2015-09-04T14:51:10Z"/>
        <s v="Data from: Diet is the primary determinant of bacterial community structure in the guts of higher termites"/>
        <s v="http://dx.doi.org/10.5061/dryad.v46f0"/>
        <s v="The gut microbiota of termites plays critical roles in the symbiotic digestion of lignocellulose. While phylogenetically ‚Äúlower termites‚Äù are characterized by a unique association with cellulolytic flagellates, higher termites (family Termitidae) harbor exclusively prokaryotic communities in their dilated hindguts. Unlike the more primitive termite families, which primarily feed on wood, they have adapted to a variety of lignocellulosic food sources in different stages of humification, ranging from sound wood to soil organic matter. In this study, we comparatively analyzed representatives of different taxonomic lineages and feeding groups of higher termites to identify the major drivers of bacterial community structure in the termite gut, using amplicon libraries of 16S rRNA genes from 18 species of higher termites. In all analyses, the wood-feeding species were clearly separated from humus and soil feeders, irrespective of their taxonomic affiliation, offering compelling evidence that diet is the primary determinant of bacterial community structure. Within each diet group, however, gut communities of termites from the same subfamily were more similar than those of distantly related species. A highly resolved classification using a curated reference database revealed only few genus-level taxa whose distribution patterns indicated specificity for certain host lineages, limiting any possible cospeciation between the gut microbiota and host to short evolutionary time scales. Rather, the observed patterns in the host-specific distribution of the bacterial lineages in termite guts are best explained by diet-related differences in the availability of microhabitats and functional niches."/>
        <s v="Termites"/>
        <s v="Gut microbiota"/>
        <s v="Microhabitats"/>
        <s v="Symbiosis"/>
        <s v="Deepsequencing"/>
        <s v="http://dx.doi.org/10.5061/dryad.v46f0/1"/>
        <s v="http://dx.doi.org/10.5061/dryad.v46f0/2"/>
        <s v="http://dx.doi.org/10.5061/dryad.v46f0/3"/>
        <s v="http://dx.doi.org/10.5061/dryad.v46f0/4"/>
        <s v="http://dx.doi.org/10.5061/dryad.v46f0/5"/>
        <s v="http://dx.doi.org/10.5061/dryad.v46f0/6"/>
        <s v="Catalano, Ralph"/>
        <s v="Margerison-Zilko, Claire"/>
        <s v="Goldman-Mellor, Sidra"/>
        <s v="Pearl, Michelle"/>
        <s v="Anderson, Elizabeth"/>
        <s v="Saxton, Katherine"/>
        <s v="Bruckner, Tim"/>
        <s v="Subbaraman, Meenakshi"/>
        <s v="Goodman, Julia"/>
        <s v="Epstein, Mollie"/>
        <s v="Currier, Robert"/>
        <s v="Kharrazi, Martin"/>
        <s v="2012-02-28T16:45:21Z"/>
        <s v="Data from: Natural selection in utero induced by mass layoffs: the hCG evidence"/>
        <s v="http://dx.doi.org/10.5061/dryad.h4j28d1n"/>
        <s v="Evolutionary theory, when coupled with research from epidemiology, demography, and population endocrinology, suggests that contracting economies affect the fitness and health of human populations via natural selection in utero. We know, for example, that fetal death increases more among males than females when the economy unexpectedly contracts; that unexpected economic contraction predicts low secondary sex ratios; and that males from low sex ratio birth cohorts live, on average, longer than those from high sex ratio cohorts. We also know that low levels of human chorionic gonadotropin (i.e., hCG) measured in the serum of pregnant women predict fetal death. We do not, however, know whether male survivors of conception cohorts subjected to contracting economies exhibit, as theory predicts, higher hCG than those from other cohorts. We show, in 71 monthly conception cohorts including nearly two million California births, that they do. We thereby add to the literature suggesting that the economy, a phenomenon over which we collectively exercise at least some control, affects population health. Our findings imply that the effect arises via natural selection ‚Äì a mechanism we largely ignore when attempting to explain, or alter, how collective choice affects our biology."/>
        <s v="selection in utero"/>
        <s v="human chorionic gonadotropin"/>
        <s v="mass layoffs"/>
        <s v="California"/>
        <s v="http://dx.doi.org/10.1111/j.1752-4571.2012.00258.x"/>
        <s v="http://dx.doi.org/10.5061/dryad.h4j28d1n/1"/>
        <s v="Smith, Martin Ross"/>
        <s v="Fig. 1b: ROM 49585 ‚Äì Nectocaris pteryx from the Burgess Shale"/>
        <s v="http://dx.doi.org/10.5061/dryad.7m6kg/2"/>
        <s v="Slight decay reveals internal anatomy but not fin structure"/>
        <s v="Cambrian explosion"/>
        <s v="Convergent evolution"/>
        <s v="Burgess Shale"/>
        <s v="Jet propulsion"/>
        <s v="Nectocaris pteryx"/>
        <s v="Nectocarididae"/>
        <s v="Nectocaris"/>
        <s v="Mollusca"/>
        <s v="Cephalopoda"/>
        <s v="Yoho National Park"/>
        <s v="Cambrian"/>
        <s v="Middle Cambrian"/>
        <s v="Cambrian Series 3"/>
        <s v="Cambrian Stage 5"/>
        <s v="2013-02-15T19:43:22Z"/>
        <s v="2013-04-02T19:23:57Z"/>
        <s v="Made available in DSpace on 2013-02-15T19:43:22Z (GMT). No. of bitstreams: 2 UE88-0106A_071.g.JPG: 11192467 bytes, checksum: 4374bf27cf0fef1168bc7b70a53cfa89 (MD5) README.pdf: 69711 bytes, checksum: d9a3db542c42c03f383ca11e1d4ec3f3 (MD5)"/>
        <s v="http://dx.doi.org/10.5061/dryad.7m6kg"/>
        <s v="Jojic, Vida"/>
        <s v="Blagojevic, Jelena"/>
        <s v="Vujosevic, Mladen"/>
        <s v="Raw_coordinates"/>
        <s v="http://dx.doi.org/10.5061/dryad.51696/1"/>
        <s v="X and Y coordinates of each landmark"/>
        <s v="fluctuating asymmetry"/>
        <s v="geometric morphometrics"/>
        <s v="mandible"/>
        <s v="modularity"/>
        <s v="traditional morphometrics"/>
        <s v="Apodemus flavicollis"/>
        <s v="2012-08-27T15:51:20Z"/>
        <s v="2012-11-27T17:21:21Z"/>
        <s v="Made available in DSpace on 2012-08-27T15:51:20Z (GMT). No. of bitstreams: 2 Raw_coordinates.txt: 177281 bytes, checksum: 209921293e93445c08d629536e73f726 (MD5) ReadMe.txt: 408 bytes, checksum: f58d31c3021755ee24ec0a1473432f81 (MD5)"/>
        <s v="http://dx.doi.org/10.5061/dryad.51696"/>
        <s v="Onyango, Patrick Ogola"/>
        <s v="Gesquiere, Laurence R."/>
        <s v="Altmann, Jeanne"/>
        <s v="Alberts, Susan C."/>
        <s v="2013-02-11T16:52:11Z"/>
        <s v="Data from: Testosterone positively associated with both male mating effort and paternal behavior in savanna baboons (Papio cynocephalus)"/>
        <s v="http://dx.doi.org/10.5061/dryad.rm098"/>
        <s v="Testosterone (T) is often positively associated with male sexual behavior and negatively associated with paternal care. These associations have primarily been demonstrated in species where investment in paternal care begins well after mating activity is complete, when offspring are hatched or born. Different patterns may emerge in studies of species where investment in mating and paternal care overlap temporally, for instance in non-seasonal breeders in which males mate with multiple females sequentially and may simultaneously have multiple offspring of different ages. In a 9-year data set on levels of T in male baboons, fecal concentrations of T (fT) were positively associated with both mate guarding (‚Äúconsortship‚Äù) ‚Äî a measure of current reproductive activity ‚Äî and with the number of immature offspring a male had in his social group ‚Äî a measure of past reproductive activity and an indicator of likely paternal behavior. To further examine the relationship between T and potential paternal behavior, we next drew on an intensive 8-month study of male behavior, and found that fathers were more likely to be in close proximity to their offspring than expected by chance. Because male baboons are known to provide paternal care, and because time in proximity to offspring would facilitate such care, this suggests that T concentrations in wild male baboons may be associated with both current reproductive activity and with current paternal behavior. These results are consistent with the predicted positive association between T and mating effort but not with a negative association between T and paternal care; in male baboons, high levels of T occur in males that are differentially associating with their offspring."/>
        <s v="Testosterone"/>
        <s v="Mating effort"/>
        <s v="Paternal behavior"/>
        <s v="Baboons"/>
        <s v="Papio cynocephalus"/>
        <s v="Papio anubis"/>
        <s v="http://dx.doi.org/10.1016/j.yhbeh.2012.11.014"/>
        <s v="http://dx.doi.org/10.5061/dryad.rm098/1"/>
        <s v="Perlman, Marcus"/>
        <s v="mturkAnalysisPython"/>
        <s v="http://dx.doi.org/10.5061/dryad.vq33n/7"/>
        <s v="Python code for analyzing data from the Mturk playback experiments."/>
        <s v="experimental semiotics"/>
        <s v="iconicity"/>
        <s v="language evolution"/>
        <s v="vocalization"/>
        <s v="2015-07-08T13:38:04Z"/>
        <n v="10779"/>
        <s v="Made available in DSpace on 2015-07-08T13:38:04Z (GMT). No. of bitstreams: 1 mturkAnalysis.py: 10779 bytes, checksum: 51a5142484172a654d632108595417f8 (MD5)"/>
        <s v="http://dx.doi.org/10.5061/dryad.vq33n"/>
        <s v="Harrison, Ellie"/>
        <s v="MacLean, R. Craig"/>
        <s v="Koufopanou, Vassiliki"/>
        <s v="Burt, Austin"/>
        <s v="data1_copy number and growth rate"/>
        <s v="http://dx.doi.org/10.5061/dryad.cf16m/1"/>
        <s v="Copy number (plasmids/cell) and growth rate (mOD600/min) data collected from the same clones isolated from transfers 0 and 20 of the long term selection experiment."/>
        <s v="Experimental evolution"/>
        <s v="Intragenomic conflict"/>
        <s v="Sexual reproduction"/>
        <s v="2 Micron Plasmid"/>
        <s v="Mitochondria"/>
        <s v="Saccharomyces cerevisiae"/>
        <s v="2014-04-28T16:30:53Z"/>
        <s v="2014-06-09T17:37:37Z"/>
        <s v="Made available in DSpace on 2014-04-28T16:30:53Z (GMT). No. of bitstreams: 1 data1_copy number and growth rate.csv: 19407 bytes, checksum: dc1475b8f84a5eb18ddddeae59fd75c3 (MD5)"/>
        <s v="http://dx.doi.org/10.5061/dryad.cf16m"/>
        <s v="Dai, Lei"/>
        <s v="Vorselen, Daan"/>
        <s v="Korolev, Kirill S."/>
        <s v="Gore, Jeff"/>
        <s v="data_saltshock"/>
        <s v="http://dx.doi.org/10.5061/dryad.p2481134/2"/>
        <s v="2012-06-01T15:36:07Z"/>
        <s v="Made available in DSpace on 2012-06-01T15:36:07Z (GMT). No. of bitstreams: 2 data_saltshock.zip: 2772 bytes, checksum: ae0c8e194b26549f8375950c5e4279d1 (MD5) README.pdf: 108194 bytes, checksum: 2a45c1666eca354ab31d3f3c68e8eb99 (MD5)"/>
        <s v="http://dx.doi.org/10.5061/dryad.p2481134"/>
        <s v="Mauldin, Matthew"/>
        <s v="Haynie, Michelle"/>
        <s v="Hanson, John"/>
        <s v="Baker, Robert"/>
        <s v="Bradley, Robert"/>
        <s v="Mauldin et al Microsatellite Data Dryad"/>
        <s v="http://dx.doi.org/10.5061/dryad.t5st8/1"/>
        <s v="This file contains all microsatellite data examined in the study. The first row contains column headers. The first column contains museum ID numbers. All following columns indicate allele sizes for the animal indicated at the beginning of the row. Missing data value is coded as &quot;0&quot;"/>
        <s v="admixture"/>
        <s v="microsatellites"/>
        <s v="parapatry"/>
        <s v="Population structure"/>
        <s v="phylogeography"/>
        <s v="Neotoma floridana"/>
        <s v="Neotoma micropus"/>
        <s v="Major County"/>
        <s v="Oklahoma"/>
        <s v="2014-03-19T18:29:23Z"/>
        <s v="Made available in DSpace on 2014-03-19T18:29:23Z (GMT). No. of bitstreams: 2 Mauldin et al Microsatellite Data Dryad.xlsx: 20421 bytes, checksum: 3052227aa95017b91894ff83820e7636 (MD5) Mauldin et al Microsatellite Data Dryad.xlsx: 20421 bytes, checksum: 3052227aa95017b91894ff83820e7636 (MD5)"/>
        <s v="http://dx.doi.org/10.5061/dryad.t5st8"/>
        <s v="Satzer, David"/>
        <s v="DiBartolomeo, Christina"/>
        <s v="Ritchie, Michael M."/>
        <s v="Storino, Christine"/>
        <s v="Liimatainen, Timo"/>
        <s v="Hakkarainen, Hanne"/>
        <s v="Idiyatullin, Djaudat"/>
        <s v="Mangia, Silvia"/>
        <s v="Michaeli, Shalom"/>
        <s v="Parr, Ann M."/>
        <s v="Low, Walter C."/>
        <s v="MRI relaxation time constant maps"/>
        <s v="http://dx.doi.org/10.5061/dryad.ng64q/4"/>
        <s v="Zipped folder containing MRI relaxation time constant maps. Files are meant to be opened and analyzed using the Aedes toolbox for MATLAB. See the publication in PLOS ONE for more details. Files are titled &quot;MRI _[mouse identifier]_[MRI sequence].t1r [or .t1]&quot;. Mice 13021, 13224, 13255, N3, N4, and N5 are mice with MPS I; mice 13257, 13258, N1, N2, and N6 are heterozygotes."/>
        <s v="myelin"/>
        <s v="dysmyelination"/>
        <s v="MRI"/>
        <s v="mucopolysaccharidosis"/>
        <s v="Mus musculus"/>
        <s v="2015-02-23T16:47:35Z"/>
        <n v="45238210"/>
        <s v="Step: dryadAcceptEditReject - action:dryadAcceptEditRejectAction Entered publication blackout by Christine Mayo(christine.mayo@unc.edu) on 2014-12-12T16:22:52Z (GMT)"/>
        <s v="Made available in DSpace on 2015-02-23T16:47:35Z (GMT). No. of bitstreams: 1 MRI relaxation time constant maps.zip: 45238210 bytes, checksum: 5c2d7c9dbcc42f0bda7dff6d947280dd (MD5)"/>
        <s v="http://dx.doi.org/10.5061/dryad.ng64q"/>
        <s v="Ahrens, Dirk"/>
        <s v="Schwarzer, Julia"/>
        <s v="Vogler, Alfried P."/>
        <s v="Results MrBayes analyses"/>
        <s v="http://dx.doi.org/10.5061/dryad.v99j8/4"/>
        <s v="time tree"/>
        <s v="phytophagy"/>
        <s v="coprophagy"/>
        <s v="co-diversification"/>
        <s v="Palaeogene"/>
        <s v="Scarabaeoidea"/>
        <s v="Scarabaeidae"/>
        <s v="Pleurosticti"/>
        <s v="Coleoptera"/>
        <s v="2014-07-29T15:03:07Z"/>
        <s v="2014-08-06T17:50:15Z"/>
        <s v="Made available in DSpace on 2014-07-29T15:03:07Z (GMT). No. of bitstreams: 1 Results_MrBayes.zip: 262639916 bytes, checksum: 1559949e29c2cd9ebcfc58a68ef5f390 (MD5)"/>
        <s v="http://dx.doi.org/10.5061/dryad.v99j8"/>
        <s v="Ziegler, Toni E."/>
        <s v="Chen, Patricia A."/>
        <s v="Epstein, Katherine A."/>
        <s v="2014-07-08T20:01:57Z"/>
        <s v="Data from: Measuring fecal testosterone in females and fecal estrogens in males: comparison of RIA and LC/MS/MS methods for wild baboons (Papio cynocephalus)."/>
        <s v="http://dx.doi.org/10.5061/dryad.6r9q6"/>
        <s v="The development of non-invasive methods, particularly fecal determination, has made possible the assessment of hormone concentrations in wild animal populations. However, measuring fecal metabolites needs careful validation for each species and for each sex. We investigated whether radioimmunoassays (RIAs) previously used to measure fecal testosterone (fT) in male baboons and fecal estrogens (fE) in female baboons were well suited to measure these hormones in the opposite sex. We compared fE and fT concentrations determined by RIA to those measured by liquid chromatography combined with triple quadropole mass spectrometry (LC/MS/MS), a highly specific method. Additionally, we conducted a biological validation to assure that the measurements of fecal concentrations reflected physiological levels of the hormone of interest. Several tests produced expected results that led us to conclude that our RIAs can reliably measure fT and fE in both sexes, and that within-sex comparisons of these measures are valid: (i) fTRIA were significantly correlated to fTLC/MS/MS for both sexes; (ii) fTRIA were higher in adult than in immature males; (iii) fTRIA were higher in pregnant than non-pregnant females; (iv) fERIA were correlated with 17Œ≤-estradiol (fE2) and with estrone (fE1) determined by LC/MS/MS in pregnant females; (v) fERIA were significantly correlated with fE2 in non-pregnant females and nearly significantly correlated in males; (vi) fERIA were higher in adult males than in immature males. fERIA were higher in females than in males, as predicted, but unexpectedly, fTRIA were higher in females than in males, suggesting a difference in steroid metabolism in the two sexes; consequently, we conclude that while within-sex comparisons are valid, fTRIA should not be used for intersexual comparisons. Our results should open the field to important additional studies, as to date the roles of testosterone in females and estrogens in males have been little investigated."/>
        <s v="fecal"/>
        <s v="estrogens"/>
        <s v="method validation"/>
        <s v="LC/MS/MS"/>
        <s v="Amboseli"/>
        <s v="Kenya"/>
        <s v="http://dx.doi.org/10.1016/j.ygcen.2014.04.021"/>
        <s v="http://dx.doi.org/10.5061/dryad.6r9q6/1"/>
        <s v="http://dx.doi.org/10.5061/dryad.6r9q6/2"/>
        <s v="http://dx.doi.org/10.5061/dryad.6r9q6/3"/>
        <s v="http://dx.doi.org/10.5061/dryad.6r9q6/4"/>
        <s v="Ferenci, Thomas"/>
        <s v="Maharjan, Ram"/>
        <s v="McKenzie, Christopher"/>
        <s v="Yeung, Anna"/>
        <s v="2012-08-15T18:12:24Z"/>
        <s v="Data from: The basis of antagonistic pleiotropy in hfq mutations that have opposite effects on fitness at slow and fast growth rates"/>
        <s v="http://dx.doi.org/10.5061/dryad.5bd50"/>
        <s v="Mutations beneficial in one environment may cause costs in different environments, resulting in antagonistic pleiotropy. Here we describe a novel form of antagonistic pleiotropy that operates even within the same environment, where benefits and deleterious effects exhibit themselves at different growth rates. The fitness of hfq mutations in Escherichia coli affecting the RNA chaperone involved in small-RNA regulation is remarkably sensitive to growth rate. E. coli populations evolving in chemostats under nutrient limitation acquired beneficial mutations in hfq during slow growth (0.1 h-1) but not in populations growing 6-fold faster. Four identified hfq alleles from parallel populations were beneficial at 0.1 h-1 and deleterious at 0.6 h-1. The hfq mutations were beneficial, deleterious or neutral at an intermediate growth rate (0.5 h-1) and one changed from beneficial to deleterious within a 36 min difference in doubling time. The benefit of hfq mutations was due t o the greater transport of limiting nutrient, which diminished at higher growth rates. The deleterious effects of hfq mutations at 0.6 h-1 were less clear, with decreased viability a contributing factor. The results demonstrate distinct pleiotropy characteristics in the alleles of the same gene, probably because the altered residues in Hfq affected the regulation of expression of different genes in distinct ways. In addition, these results point to a source of variation in experimental measurement of the selective advantage of a mutation; estimates of fitness need to consider variation in growth rate impacting on the magnitude of the benefit of mutations and on their fitness distributions."/>
        <s v="bacterial evolution"/>
        <s v="Escherichia coli"/>
        <s v="http://dx.doi.org/doi:10.1038/hdy.2012.46"/>
        <s v="http://dx.doi.org/10.5061/dryad.5bd50/1"/>
        <s v="Christie, Max"/>
        <s v="Holland, Steven M."/>
        <s v="Bush, Andrew M."/>
        <s v="2013-05-08T16:00:17Z"/>
        <s v="Data from: Contrasting the ecological and taxonomic consequences of extinction"/>
        <s v="http://dx.doi.org/10.5061/dryad.2vg12"/>
        <s v="Extinction in the fossil record is most often measured by the percentage of taxa (species, genera, families, etc.) that go extinct in a certain time interval. This is a measure of taxonomic loss, but previous work has indicated that taxonomic loss may be decoupled from the ecological effects of an extinction. To understand the role extinction plays in ecological change, extinction should also be measured in terms of loss of functional diversity. This study tests whether ecological changes increase correspondingly with taxonomic changes during the Late Ordovician M4/M5 extinction, the Ordovician/Silurian mass extinction, and the Late Devonian mass extinction. All three extinctions are evaluated with regional data sets from the eastern United States. Ecological effects are measured by classifying organisms into ecological lifestyles, which are groups based on ecological function rather than evolutionary history. The taxonomic and ecological effects of each extinction are evaluated with additive diversity partitioning, detrended correspondence analysis, and relative abundance distributions. Although the largest taxonomic changes occur in the Ordovician/Silurian extinction, the largest ecological changes occur in the Late Devonian extinction. These results suggest that the ecological consequences of extinction need to be considered in addition to the taxonomic effects of extinction."/>
        <s v="Ordovician Mass Extinction"/>
        <s v="Devonian Mass Extinction"/>
        <s v="Functional Ecology"/>
        <s v="Ecological Lifestyle"/>
        <s v="Ecological Change"/>
        <s v="Brachiopoda"/>
        <s v="New York"/>
        <s v="Late Devonian"/>
        <s v="Frasnian"/>
        <s v="Famennian"/>
        <s v="http://dx.doi.org/10.1666/12033"/>
        <s v="http://dx.doi.org/10.5061/dryad.2vg12/1"/>
        <s v="http://dx.doi.org/10.5061/dryad.2vg12/2"/>
        <s v="Tur, Cristina"/>
        <s v="Traveset, Anna"/>
        <s v="Pollen-transport networks"/>
        <s v="http://dx.doi.org/10.5061/dryad.63fp5/1"/>
        <s v="Quantitative matrices of interactions among insect pollinators and plant pollen types for species-species and individuals-species networks at two study sites."/>
        <s v="species-based networks"/>
        <s v="individual-based networks"/>
        <s v="pollen-load analysis"/>
        <s v="pollination networks"/>
        <s v="plant-pollinator interactions"/>
        <s v="Mallorca"/>
        <s v="Balearic Islands (Spain)"/>
        <s v="2013-08-01T16:16:41Z"/>
        <s v="Step: registerPendingPublicationStep - action:registerPendingPublicationAction Entered publication blackout by Dryad Queue(dryad.queue@gmail.com), on 2013-08-01T16:09:11Z (GMT)"/>
        <s v="Made available in DSpace on 2013-08-01T16:16:41Z (GMT). No. of bitstreams: 2 weighted_webs.rar: 10394 bytes, checksum: 58ca2f7580bc07b18565cc4bfa27d231 (MD5) README.txt: 2415 bytes, checksum: f6576d2495b65c04f067961dd8094bf6 (MD5)"/>
        <s v="http://dx.doi.org/10.5061/dryad.63fp5"/>
        <s v="Seymoure, Brett M."/>
        <s v="Aiello, Annette"/>
        <s v="2015-07-02T16:53:09Z"/>
        <s v="Data from: Keeping the band together: evidence for false boundary disruptive coloration in a butterfly"/>
        <s v="http://dx.doi.org/10.5061/dryad.k528j"/>
        <s v="There is a recent surge of evidence supporting disruptive coloration, in which patterns break up the animal's outline through false edges or boundaries, increasing survival in animals by reducing predator detection and/or preventing recognition. Though research has demonstrated that false edges are successful for reducing predation of prey, research into the role of internal false boundaries (i.e., stripes and bands) in reducing predation remains warranted. Many animals, have stripes and bands that may function disruptively. Here we test the possible disruptive function of wing band patterning in a butterfly, Anartia fatima, using artificial paper and plasticine models in Panama. We manipulated the band so that one model type had the band shifted to the wing margin (non-disruptive treatment) and another model had a discontinuous band located on the wing margin (discontinuous edge treatment). We kept the natural wing pattern to represent the false boundary treatment. Across all treatment groups, we standardized the area of color and used avian visual models to confirm a match between manipulated and natural wing colors. False boundary models had higher survival than either the discontinuous edge model or the non-disruptive model. There was no survival difference between the discontinuous edge model and the non-disruptive model. Our results demonstrate the importance of wing bands in reducing predation on butterflies and show that markings set in from the wing margin can reduce predation more effectively than marginal bands and discontinuous marginal patterns. This study demonstrates an adaptive benefit of having stripes and bands."/>
        <s v="Natural selection"/>
        <s v="Coloration"/>
        <s v="Disruption"/>
        <s v="Camouflage"/>
        <s v="Survival"/>
        <s v="Plasticine Models"/>
        <s v="Anartia fatima"/>
        <s v="Nymphalidae"/>
        <s v="Lepidoptera"/>
        <s v="Insecta"/>
        <s v="Central America"/>
        <s v="http://dx.doi.org/10.1111/jeb.12681"/>
        <s v="http://dx.doi.org/10.5061/dryad.k528j/1"/>
        <s v="http://dx.doi.org/10.5061/dryad.k528j/2"/>
        <s v="K√§rcher, Martin Hans"/>
        <s v="Ratnieks, Francis L. W."/>
        <s v="exp. 1 incl. fem. data of col. f"/>
        <s v="http://dx.doi.org/10.5061/dryad.g4052/4"/>
        <s v="see read me file"/>
        <s v="Kin"/>
        <s v="Kin: conflict"/>
        <s v="Kin: recognition"/>
        <s v="Kin: selection"/>
        <s v="bees"/>
        <s v="social"/>
        <s v="Apis mellifera"/>
        <s v="England"/>
        <s v="Austria"/>
        <s v="2014-02-14T17:28:28Z"/>
        <s v="2014-05-20T16:46:50Z"/>
        <s v="Made available in DSpace on 2014-02-14T17:28:28Z (GMT). No. of bitstreams: 2 exp. 1 incl. fem. data of col. f.xls: 8072192 bytes, checksum: d3c9d570bb105248f1366cd12e60bba9 (MD5) README.txt: 3338 bytes, checksum: 2d16327a2801144f2009f4133b946b9a (MD5)"/>
        <s v="http://dx.doi.org/10.5061/dryad.g4052"/>
        <s v="Bodenmann, Patrick"/>
        <s v="Favrat, Bernard"/>
        <s v="Wolff, Hans"/>
        <s v="Guessous, Idris"/>
        <s v="Panese, Francesco"/>
        <s v="Herzig, Lilli"/>
        <s v="Bischoff, Thomas"/>
        <s v="Casillas, Alejandra"/>
        <s v="Golano, Thomas"/>
        <s v="Vaucher, Paul"/>
        <s v="2014-04-04T20:06:30Z"/>
        <s v="Data from: Screening primary-care patients forgoing health care for economic reasons"/>
        <s v="http://dx.doi.org/10.5061/dryad.2mg29"/>
        <s v="Background: Growing social inequities have made it important for general practitioners to verify if patients can afford treatment and procedures. Incorporating social conditions into clinical decision-making allows general practitioners to address mismatches between patients‚Äô health-care needs and financial resources. Objectives: Identify a screening question to, indirectly, rule out patients‚Äô social risk of forgoing health care for economic reasons, and estimate prevalence of forgoing health care and the influence of physicians‚Äô attitudes toward deprivation. Design: Multicenter cross-sectional survey. Participants: Forty-seven general practitioners working in the French‚Äìspeaking part of Switzerland enrolled a random sample of patients attending their private practices. Main Measures: Patients who had forgone health care were defined as those reporting a household member (including themselves) having forgone treatment for economic reasons during the previous 12 months, through a self-administered questionnaire. Patients were also asked about education and income levels, self-perceived social position, and deprivation levels. Key Results: Overall, 2,026 patients were included in the analysis; 10.7% (CI95% 9.4-12.1) reported a member of their household to have forgone health care during the 12 previous months. The question ‚ÄúDid you have difficulties paying your household bills during the last 12 months‚Äù performed better in identifying patients at risk of forgoing health care than a combination of four objective measures of socio-economic status (gender, age, education level, and income) (R2=0.184 vs. 0.083). This question effectively ruled out that patients had forgone health care, with a negative predictive value of 96%. Furthermore, for physicians who felt powerless in the face of deprivation, we observed an increase in the odds of patients forgoing health care of 1.5 times. Conclusion: General practitioners should systematically evaluate the socio-economic status of their patients. Asking patients whether they experience any difficulties in paying their bills is an effective means of identifying patients who might forgo health care."/>
        <s v="Primary Health Care"/>
        <s v="Cost Sharing"/>
        <s v="Health Services Accessibility"/>
        <s v="Poverty"/>
        <s v="Social Isolation"/>
        <s v="http://dx.doi.org/10.1371/journal.pone.0094006"/>
        <s v="http://dx.doi.org/10.5061/dryad.2mg29/2"/>
        <s v="http://dx.doi.org/10.5061/dryad.2mg29/5"/>
        <s v="http://dx.doi.org/10.5061/dryad.2mg29/6"/>
        <s v="http://dx.doi.org/10.5061/dryad.2mg29/7"/>
        <s v="Stephens, Jessica D."/>
        <s v="Rogers, Willie L."/>
        <s v="Mason, Chase M."/>
        <s v="Donovan, Lisa A."/>
        <s v="Malmberg, Russell L."/>
        <s v="bootstrap_genetrees"/>
        <s v="http://dx.doi.org/10.5061/dryad.4n28n/11"/>
        <s v="The zip file contains all the bootstrap gene files. There are 170 files (one for each gene) with 500 bootstrapped gene trees within each file. These were all estimated from RAxML and used in MP-EST to estimate the species tree."/>
        <s v="coalescent"/>
        <s v="gene capture"/>
        <s v="sunflower"/>
        <s v="2015-06-23T15:25:36Z"/>
        <n v="12218882"/>
        <s v="Made available in DSpace on 2015-06-23T15:25:36Z (GMT). No. of bitstreams: 1 bootstrap_genetrees.zip: 12218882 bytes, checksum: e9e7b3093e63ace4ec9e5baa7354f993 (MD5)"/>
        <s v="http://dx.doi.org/10.5061/dryad.4n28n"/>
        <s v="Koch, Hanna"/>
        <s v="Jeschke, Alina"/>
        <s v="Becks, Lutz"/>
        <s v="Fig8_and_Fig9"/>
        <s v="http://dx.doi.org/10.5061/dryad.8kv2s/4"/>
        <s v="ddPCR"/>
        <s v="mating types"/>
        <s v="genotypes"/>
        <s v="multiplex"/>
        <s v="allele frequencies"/>
        <s v="digital PCR"/>
        <s v="Chlamydomonas"/>
        <s v="2015-08-31T19:58:39Z"/>
        <n v="1546"/>
        <s v="Step: dryadAcceptEditReject - action:dryadAcceptEditRejectAction Entered publication blackout by Edward Krause(ekrause@datadryad.org) on 2015-08-24T18:11:05Z (GMT)"/>
        <s v="Made available in DSpace on 2015-08-31T19:58:39Z (GMT). No. of bitstreams: 1 Fig8_and_Fig9.csv: 1546 bytes, checksum: f6e933601c76f37d11b82e9599b7f6c8 (MD5)"/>
        <s v="http://dx.doi.org/10.5061/dryad.8kv2s"/>
        <s v="Backstr√∂m, Niclas"/>
        <s v="Shipilina, Daria"/>
        <s v="Blom, Mozes P. K."/>
        <s v="Edwards, Scott V."/>
        <s v="all_combined"/>
        <s v="http://dx.doi.org/10.5061/dryad.5p91k/1"/>
        <s v="All sequences in fasta format. The fasta identifier includes the name of the gene and individual IDs for included specimens."/>
        <s v="2013-01-14T17:28:41Z"/>
        <s v="Made available in DSpace on 2013-01-14T17:28:41Z (GMT). No. of bitstreams: 1 all_combined.fasta: 418346 bytes, checksum: a2dcb40ebd584f293f7f0b35b560c135 (MD5)"/>
        <s v="http://dx.doi.org/10.5061/dryad.5p91k"/>
        <s v="Phylogenetic tree of 16S rRNA phylotypes from Fibrobacteres and TG3 in higher termites"/>
        <s v="Phylogenetic tree of 16S rRNA sequences representing OTUs from the phyla Fibrobacteres and TG3. The tip labels in the tree include each OTU's sample affiliation and relative abundance in that sample."/>
        <s v="2015-09-04T14:51:15Z"/>
        <n v="9302"/>
        <s v="Made available in DSpace on 2015-09-04T14:51:15Z (GMT). No. of bitstreams: 1 Dryad_TG3_Fibrobacteres.tree: 9302 bytes, checksum: 9c851bd6b843d4cf53f6339c28bb1ea3 (MD5)"/>
        <s v="Song, Yinchen"/>
        <s v="Sanganahalli, Basavaraju G."/>
        <s v="Hyder, Fahmeed"/>
        <s v="Lin, Wei-Chiang"/>
        <s v="Riera, Jorge J."/>
        <s v="EEG-fMRI study part 2"/>
        <s v="http://dx.doi.org/10.5061/dryad.76qd7/2"/>
        <s v="Rat 5 - Rat 6"/>
        <s v="2015-08-06T14:27:42Z"/>
        <n v="854685472"/>
        <s v="Made available in DSpace on 2015-08-06T14:27:42Z (GMT). No. of bitstreams: 1 EEG-fMRI study part 2.zip: 854685472 bytes, checksum: f0c2bbce0bf7635dba84ce2809837292 (MD5)"/>
        <s v="http://dx.doi.org/10.5061/dryad.76qd7"/>
        <s v="Qi, Xinshuai"/>
        <s v="Liu, Yan"/>
        <s v="Vigueira, Cynthia C."/>
        <s v="Young, Ned"/>
        <s v="Caicedo, Ana L."/>
        <s v="Jia, Yulin"/>
        <s v="Gealy, David R."/>
        <s v="Olsen, Kenneth M."/>
        <s v="Pericarp S"/>
        <s v="http://dx.doi.org/10.5061/dryad.566h9/17"/>
        <s v="Agricultural weeds"/>
        <s v="domestication"/>
        <s v="genotyping by sequencing (GBS)"/>
        <s v="QTL mapping"/>
        <s v="parallel evolution"/>
        <s v="weedy rice"/>
        <s v="Oryza sativa"/>
        <s v="US"/>
        <s v="2015-05-29T14:28:30Z"/>
        <n v="1138"/>
        <s v="Made available in DSpace on 2015-05-29T14:28:30Z (GMT). No. of bitstreams: 1 Y_Phe_rot_Pericarp.csv: 1138 bytes, checksum: 11f4897b45fa7b3cc4d2c1f3a8d6aac1 (MD5)"/>
        <s v="http://dx.doi.org/10.5061/dryad.566h9"/>
        <s v="Essenberg, Carla J."/>
        <s v="TransectDensities"/>
        <s v="http://dx.doi.org/10.5061/dryad.mf172sf0/4"/>
        <s v="Weekly average densities of the flowerheads of H. virgata and flower visitors to H. virgata in six 1m x 30m transects located within the approximately 0.7-ha H. virgata patch containing the experimental plots referenced above. All flowerheads in each transect were counted once weekly. Insect densities were recorded during slow walks along the side of each transect three times per morning of the experiment, for a total of 15 times per week. These transect walks were randomly interspersed with the insect visitation observations described in Visitation.csv."/>
        <s v="Density dependence"/>
        <s v="pollination"/>
        <s v="mutualism"/>
        <s v="density"/>
        <s v="flower visitation"/>
        <s v="Asteracea"/>
        <s v="Holocarpha virgata"/>
        <s v="Hymenoptera"/>
        <s v="Halictidae"/>
        <s v="Lasioglossum titusi"/>
        <s v="Halictus ligatus"/>
        <s v="Coast Ranges"/>
        <s v="38.86N"/>
        <s v="122.41W"/>
        <s v="2012-03-30T19:02:49Z"/>
        <s v="2012-08-14T15:22:19Z"/>
        <s v="Made available in DSpace on 2012-03-30T19:02:49Z (GMT). No. of bitstreams: 2 README.txt: 3737 bytes, checksum: a88ece9aeb5702d65b6ac8a811fe4cea (MD5) TransectDensities.csv: 965 bytes, checksum: aaf54c9f3026255e8faa11a4296774e3 (MD5)"/>
        <s v="http://dx.doi.org/10.5061/dryad.mf172sf0"/>
        <s v="Claidi√®re, Nicolas"/>
        <s v="Smith, Kenny"/>
        <s v="Kirby, Simon"/>
        <s v="Fagot, Jo√´l"/>
        <s v="2014-10-09T16:01:04Z"/>
        <s v="Data from: Cultural evolution of systematically structured behaviour in a non-human primate"/>
        <s v="http://dx.doi.org/10.5061/dryad.0f1m0"/>
        <s v="Culture pervades human life and is at the origin of the success of our species. A wide range of other animals have culture too, but often in a limited form that does not complexify through the gradual accumulation of innovations. We developed a new paradigm to study cultural evolution in primates in order to better evaluate our closest relatives' cultural capacities. Previous studies using transmission chain experimental paradigms, in which the behavioural output of one individual becomes the target behaviour for the next individual in the chain, show that cultural transmission can lead to the progressive emergence of systematically structured behaviours in humans. Inspired by this work, we combined a pattern reproduction task on touch screens with an iterated learning procedure to develop transmission chains of baboons (Papio papio). Using this procedure, we show that baboons can exhibit three fundamental aspects of human cultural evolution: a progressive increase in performance, the emergence of systematic structure and the presence of lineage specificity. Our results shed new light on human uniqueness: we share with our closest relatives essential capacities to produce human-like cultural evolution."/>
        <s v="Social learning"/>
        <s v="Iterated learning"/>
        <s v="Cultural evolution"/>
        <s v="Human evolution"/>
        <s v="Papio papio"/>
        <s v="http://dx.doi.org/10.1098/rspb.2014.1541"/>
        <s v="http://dx.doi.org/10.5061/dryad.0f1m0/1"/>
        <s v="Stachowicz, John Jay"/>
        <s v="Kamel, Stephanie J."/>
        <s v="Hughes, A. Randall"/>
        <s v="Grosberg, Richard K."/>
        <s v="2013-01-04T15:57:13Z"/>
        <s v="Data from: Genetic relatedness influences plant biomass accumulation in eelgrass (Zostera marina)"/>
        <s v="http://dx.doi.org/10.5061/dryad.1j833"/>
        <s v="In multispecies assemblages, phylogenetic relatedness often predicts total community biomass. In assemblages dominated by a single species, increasing the number of genotypes increases total production, but the role of genetic relatedness is unknown. We used data from three published experiments and a field survey of eelgrass (Zostera marina), a habitat-forming marine angiosperm, to examine the strength and direction of the relationship between genetic relatedness and plant biomass. The genetic relatedness of an assemblage strongly predicted its biomass, more so than the number of genotypes. However, contrary to the pattern observed in multispecies assemblages, maximum biomass occurred in assemblages of more closely related individuals. The mechanisms underlying this pattern remain unclear; however, our data support a role for both trait differentiation and cooperation among kin. Many habitat-forming species interact intensely with conspecifics of varying relatedness; thus, genetic relatedness could influence the functioning of ecosystems dominated by such species."/>
        <s v="Ecology: community"/>
        <s v="Genetics: ecological"/>
        <s v="Interactions: plant/plant"/>
        <s v="Zostera marina"/>
        <s v="Bodega Harbor"/>
        <s v="Tomales Bay"/>
        <s v="http://dx.doi.org/10.1086/669969"/>
        <s v="http://dx.doi.org/10.5061/dryad.1j833/1"/>
        <s v="Baldo, Laura"/>
        <s v="V34_OTUs_alignment"/>
        <s v="http://dx.doi.org/10.5061/dryad.2rq05/4"/>
        <s v="OTU fasta alignment of V3-4 16S amplicon"/>
        <s v="gut microbiome"/>
        <s v="2015-05-18T14:55:45Z"/>
        <n v="347393"/>
        <s v="Step: dryadAcceptEditReject - action:dryadAcceptEditRejectAction Entered publication blackout by Edward Krause(ekrause@datadryad.org) on 2015-04-22T17:22:04Z (GMT)"/>
        <s v="Made available in DSpace on 2015-05-18T14:55:45Z (GMT). No. of bitstreams: 1 V34_OTUs_alignment.fasta: 347393 bytes, checksum: a3be9990f7364c5245085dda02b921e1 (MD5)"/>
        <s v="http://dx.doi.org/10.5061/dryad.2rq05"/>
        <s v="Palumbo, Maria C."/>
        <s v="Zenoni, Sara"/>
        <s v="Fasoli, Marianna"/>
        <s v="Massonnet, Melanie"/>
        <s v="Farina, Lorenzo"/>
        <s v="Castiglione, Filippo"/>
        <s v="Pezzotti, Mario"/>
        <s v="Paci, Paola"/>
        <s v="tpc133710_SupplementalDS14"/>
        <s v="http://dx.doi.org/10.5061/dryad.5h979/14"/>
        <s v="Network analysis"/>
        <s v="Vitis vinifera"/>
        <s v="Italy"/>
        <s v="2014-12-15T19:53:15Z"/>
        <n v="23420"/>
        <s v="Step: dryadAcceptEditReject - action:dryadAcceptEditRejectAction Entered publication blackout by Debra Fagan(dfagan@datadryad.org) on 2014-11-25T05:39:31Z (GMT)"/>
        <s v="Made available in DSpace on 2014-12-15T19:53:15Z (GMT). No. of bitstreams: 1 tpc133710_SupplementalDS14.xlsx: 23420 bytes, checksum: 2fcb1a3b3b70d0cb6f982fde8bf957fb (MD5)"/>
        <s v="http://dx.doi.org/10.5061/dryad.5h979"/>
        <s v="Bell, Graham"/>
        <s v="AcAgExpt Incidental Mass 2"/>
        <s v="http://dx.doi.org/10.5061/dryad.0tt5k/3"/>
        <s v="Colony morphology and selection coefficient Anc 2"/>
        <s v="2013-06-05T19:02:17Z"/>
        <s v="Made available in DSpace on 2013-06-05T19:02:17Z (GMT). No. of bitstreams: 1 AcAgExpt Incidental Mass 2.xlsx: 36029 bytes, checksum: 4bbc08dc7458b4113dc2314dceee4f88 (MD5)"/>
        <s v="http://dx.doi.org/10.5061/dryad.0tt5k"/>
        <s v="Iwamoto, Hiroyuki"/>
        <s v="Yagi, Naoto"/>
        <s v="BeeXraydata_Tiff"/>
        <s v="http://dx.doi.org/10.5061/dryad.bt51g/2"/>
        <s v="Bombus ignitus"/>
        <s v="2013-12-12T15:02:13Z"/>
        <s v="Step: registerPendingPublicationStep - action:registerPendingPublicationAction Entered publication blackout by Dryad Queue(dryad.queue@gmail.com), on 2013-08-23T16:07:42Z (GMT)"/>
        <s v="Made available in DSpace on 2013-12-12T15:02:13Z (GMT). No. of bitstreams: 2 BeeXraydata_Tiff.zip: 146320206 bytes, checksum: c4ea02a48fe3fbaf254c3e6013c8c5cb (MD5) README.txt: 1282 bytes, checksum: 6724abd290a2d6238202e1be501575bc (MD5)"/>
        <s v="http://dx.doi.org/10.5061/dryad.bt51g"/>
        <s v="Hall, James P. J."/>
        <s v="Wang, Huanhuan"/>
        <s v="Barry, J. David"/>
        <s v="Hall2013_ReadMe.txt"/>
        <s v="http://dx.doi.org/10.5061/dryad.7pc00/4"/>
        <s v="ReadMe file for associated data files."/>
        <s v="antigenic variation"/>
        <s v="parasite"/>
        <s v="segmental gene conversion"/>
        <s v="trypanosome"/>
        <s v="immune evasion"/>
        <s v="pseudogene"/>
        <s v="Trypanosoma brucei"/>
        <s v="2013-07-12T17:54:50Z"/>
        <s v="2013-07-12T18:07:17Z"/>
        <s v="Step: registerPendingPublicationStep - action:registerPendingPublicationAction Entered publication blackout by Dryad Queue(dryad.queue@gmail.com), on 2013-07-12T17:54:50Z (GMT)"/>
        <s v="Made available in DSpace on 2013-07-12T18:07:17Z (GMT). No. of bitstreams: 1 Hall2013_ReadMe.txt: 4597 bytes, checksum: c6ce9eef1b7a3c74d34a0d1d3fa45ae7 (MD5)"/>
        <s v="http://dx.doi.org/10.5061/dryad.7pc00"/>
        <s v="Marra, Nicholas J."/>
        <s v="Romero, Andrea"/>
        <s v="DeWoody, J. Andrew"/>
        <s v="Guide Tree for PAML analysis"/>
        <s v="http://dx.doi.org/10.5061/dryad.ts98d/7"/>
        <s v="This is the tree that was used in codeml as a guide tree for the branch and branch-site tests (see text of methods). The tree is unrooted to as is required for these tests. The two desert lineages, Dipodomys spectabilis and Chaetodipus baileyi have been marked with #1 to indicate them as foreground branches to be assigned a different rate than the rest of the tree. D_spec = Dipodomys spectabilis, C_bail = Chaetodipus baileyi, H_desm = Heteromys desmarestianus, M_musc = Mus musculus."/>
        <s v="Kidney"/>
        <s v="Kangaroo Rat"/>
        <s v="desert rodent"/>
        <s v="differential expression"/>
        <s v="Dipodomys spectabilis"/>
        <s v="Chaetodipus baileyi"/>
        <s v="Heteromys desmarestianus"/>
        <s v="Portal Arizona"/>
        <s v="La Selva Biological Station Puerto Viejo Costa Rica"/>
        <s v="2014-04-18T16:51:33Z"/>
        <s v="2014-04-24T18:13:52Z"/>
        <s v="Made available in DSpace on 2014-04-18T16:51:33Z (GMT). No. of bitstreams: 1 COI_tree_unrooted_marked.newick: 40 bytes, checksum: c37e55b3524565576954c8f9fc20645c (MD5)"/>
        <s v="http://dx.doi.org/10.5061/dryad.ts98d"/>
        <s v="Jaatinen, Kim"/>
        <s v="Jaari, Sonja"/>
        <s v="O'Hara, Robert"/>
        <s v="√ñst, Markus"/>
        <s v="Meril√§, Juha"/>
        <s v="2010-06-02T11:41:25Z"/>
        <s v="Data from: Relatedness and spatial proximity as determinants of host-parasite interactions in the brood parasitic Barrow's goldeneye (Bucephala islandica)"/>
        <s v="http://dx.doi.org/10.5061/dryad.1600"/>
        <s v="Recent studies which have found evidence for kin-biased egg donation have sparked interest in re-assessing the parasitic nature of conspecific brood parasitism (CBP). Since host-parasite kinship is essential for mutual benefits to arise from CBP, we explored the role of relatedness in determining the behaviour of conspecific nest parasites and their hosts in nesting female Barrow's goldeneyes (Bucephala islandica), a duck in which CBP is common. The results revealed that the amount of parasitism increased with host-parasite relatedness, the effect of which was independent of geographic proximity of host and parasite nests. Proximity per se was also positively associated with the amount of parasitism. Furthermore, while hosts appeared to reduce their clutch size as a response to the presence of parasitic eggs, the magnitude of host clutch reduction also tended to increase with increasing relatedness to the parasite. Hence, our results indicate that both relatedness and spatial proximity are important determinants of CBP, and that host clutch reduction may be an adaptation to nest parasitism, modulated by host-parasite relatedness. Taken together, the results provide a demonstration that relatedness influences host and parasite behaviour in Barrow's goldeneyes, resulting in kin-biased egg donation."/>
        <s v="Animal Mating/Breeding Systems"/>
        <s v="Birds"/>
        <s v="Host Parasite Interactions"/>
        <s v="Bucephala islandica"/>
        <s v="Riske Creek"/>
        <s v="British Columbia"/>
        <s v="http://dx.doi.org/10.1111/j.1365-294X.2009.04223.x"/>
        <s v="http://dx.doi.org/10.5061/dryad.1600/1"/>
        <s v="http://dx.doi.org/10.5061/dryad.1600/2"/>
        <s v="http://dx.doi.org/10.5061/dryad.1600/3"/>
        <s v="http://dx.doi.org/10.5061/dryad.1600/4"/>
        <s v="http://dx.doi.org/10.5061/dryad.1600/5"/>
        <s v="Goicoechea, Noemi"/>
        <s v="Padial, Jose M."/>
        <s v="Chaparro, Juan C."/>
        <s v="Castroviejo-Fisher, Santiago"/>
        <s v="De la Riva, Ignacio"/>
        <s v="2013-02-07T16:01:32Z"/>
        <s v="Data from: Molecular phylogenetics, species diversity, and biogeography of the Andean lizards Proctoporus (Squamata: Gymnophthalmidae)"/>
        <s v="http://dx.doi.org/10.5061/dryad.364j2"/>
        <s v="The family Gymnophthalmidae comprises ca. 220 described species of Neotropical lizards distributed from southern Mexico to Argentina. It includes 36 genera, among them Proctoporus, which contains six currently recognized species occurring across the yungas forests and wet montane grasslands of the Amazonian versant of the Andes from central Peru to central Bolivia. Here, we investigate the phylogenetic relationships and species limits of Proctoporus and closely related taxa by analyzing 2121 base pairs of mitochondrial (12S, 16S, and ND4) and nuclear (c-mos) genes. Our taxon sampling of 92 terminals includes all currently recognized species of Proctoporus and 15 additional species representing the most closely related groups to the genus. Maximum parsimony, maximum likelihood and Bayesian phylogenetic analyses recovered a congruent, fully resolved, and strongly supported hypothesis of relationships that challenges previous phylogenetic hypotheses and classifications, and biogeographic scenarios. Our main results are: (i) discovery of a strongly supported clade that includes all species of Proctoporus and within which are nested the monotypic Opipeuter xestus (a genus that we consider a junior synonym of Proctoporus), and two species of Euspondylus, that are therefore transferred to Proctoporus; (ii) the paraphyly of Proctoporus bolivianus with respect to P. subsolanus, which is proposed as a junior synonym of P. bolivianus; (iii) the detection of seven divergent and reciprocally monophyletic lineages (five of them previously assigned to P. bolivianus) that are considered confirmed candidate species, which implies that more candidate species are awaiting formal description and naming than currently recognized species in the genus; (iv) rejection of the hypothesis that Proctoporus diversified following a south to north pattern parallel to the elevation of the Andes; (v) species diversity in Proctoporus is the result of in situ diversification through vicariance in the grasslands of the high Andes, with at least five dispersals contributing to montane forest species."/>
        <s v="Molecular phylogenetics"/>
        <s v="lizards"/>
        <s v="Gymnophthalmidae"/>
        <s v="Proctoporus"/>
        <s v="Opipeuter xestus"/>
        <s v="Euspondylus"/>
        <s v="P. bolivianus"/>
        <s v="South America"/>
        <s v="http://dx.doi.org/10.1016/j.ympev.2012.08.017"/>
        <s v="http://dx.doi.org/10.5061/dryad.364j2/1"/>
        <s v="http://dx.doi.org/10.5061/dryad.364j2/2"/>
        <s v="http://dx.doi.org/10.5061/dryad.364j2/3"/>
        <s v="http://dx.doi.org/10.5061/dryad.364j2/4"/>
        <s v="Perez, Guillermo"/>
        <s v="Slippers, Bernard"/>
        <s v="Wingfield, Michael J,"/>
        <s v="Wingfield, Brenda D."/>
        <s v="Carnegie, Angus J."/>
        <s v="Burgess, Treena I."/>
        <s v="2012-06-22T16:35:48Z"/>
        <s v="Data from: Cryptic species, native populations and biological invasions by a eucalypt forest pathogen"/>
        <s v="http://dx.doi.org/10.5061/dryad.541v5"/>
        <s v="Human associated introduction of pathogens and consequent invasions are very evident in areas where no related organisms existed before. In areas where related but distinct populations or closely related cryptic species already exist, the invasion process is much harder to unravel. In this study, the population structure of the Eucalyptus leaf pathogen Teratosphaeria nubilosa was studied within its native range in Australia, including both commercial plantations and native forests. A collection of 521 isolates from across its distribution was characterized using eight microsatellite loci, resulting in 112 multilocus haplotypes (MLH). Multivariate and Bayesian analyses of the population conducted in STRUCTURE revealed three genetically isolated groups (A, B and C), with no evidence for recombination or hybridization among groups, even when they co-occur in the same plantation. DNA sequence data of the ITS (n=32), Œ≤-tubulin (n=32) and 27 anonymous loci (n=16) were consistent with microsatellite data in suggesting that T. nubilosa should be considered as a species complex. Patterns of genetic diversity provided evidence of biological invasions by the pathogen within Australia in the states of Western Australia and New South Wales, and helped unravel the pattern of invasion beyond Australia into New Zealand, Brazil and Uruguay. No significant genetic differences in pathogen populations collected in native forests and commercial plantations were observed. This emphasizes the importance of sanitation in the acquisition of nursery stock for the establishment of commercial plantations."/>
        <s v="Contemporary Evolution"/>
        <s v="Speciation"/>
        <s v="Teratosphaeria nubilosa"/>
        <s v="Fungi"/>
        <s v="http://dx.doi.org/10.1111/j.1365-294X.2012.05714.x"/>
        <s v="http://dx.doi.org/10.5061/dryad.541v5/1"/>
        <s v="http://dx.doi.org/10.5061/dryad.541v5/2"/>
        <s v="Addison, Owen"/>
        <s v="Davenport, Alison J."/>
        <s v="Newport, Robert J."/>
        <s v="Kalra, Sonam"/>
        <s v="Monir, Mehdi"/>
        <s v="Mosselmans, Frederick J. F. W."/>
        <s v="Proops, David"/>
        <s v="Martin, Richard A."/>
        <s v="Figure 5 map data"/>
        <s v="http://dx.doi.org/10.5061/dryad.r5rh1/3"/>
        <s v="Titanium"/>
        <s v="crevice corrosion"/>
        <s v="microfocus spectroscopy"/>
        <s v="2012-10-15T17:03:05Z"/>
        <s v="Made available in DSpace on 2012-10-15T17:03:05Z (GMT). No. of bitstreams: 2 Figure 5 map data.opj: 101040 bytes, checksum: 04e2fa4aa9ecb417497caf57e2e2542d (MD5) README.txt: 704 bytes, checksum: 0946fbe495b1e52566b0fb931c3d2f80 (MD5)"/>
        <s v="http://dx.doi.org/10.5061/dryad.r5rh1"/>
        <s v="Danner, Raymond M."/>
        <s v="Greenberg, Russell S."/>
        <s v="Danner, Julie E."/>
        <s v="Walters, Jeffrey R."/>
        <s v="2014-08-06T16:15:04Z"/>
        <s v="Data from: Winter food limits timing of pre-alternate molt in a short-distance migratory bird"/>
        <s v="http://dx.doi.org/10.5061/dryad.8t581"/>
        <s v="1. Molt is critical for fitness for many organisms for several reasons: it allows growth and maintains the function of the integument for protection, thermoregulation and communication. 2. Feather molt in birds is costly and therefore typically does not overlap with migration or reproduction. In spring, the rapid succession of pre-alternate molt, migration (if a migrant), and breeding suggests that timing of molt could constrain the initiation of breeding. A tradeoff between time spent molting and breeding might also limit molt quality. 3. The proximate basis for the timing of pre-alternate molt initiation is not well known, though it typically occurs during a resource poor time of year. Food limitation combined with fitness consequences of molting earlier suggests that plasticity in timing of pre-alternate molt in response to food abundance should be advantageous. 4. We experimentally tested, for the first time, if food abundance influences the timing of molt in the wild. We conducted a controlled food supplementation experiment on free-living swamp sparrows (Melospiza georgiana) preceding and during the time of natural pre-alternate molt (January‚ÄìMarch 2009, 2010). 5. Supplemented birds began molting the body, face, and crown earlier than control birds (11, 14, and 8 days earlier, respectively) indicating that food abundance limits the initiation of molt. Along with interannual variation, these results indicate that photoperiod is not the sole cue for initiation of molt. 6. Both control and supplemented birds molted in sequence, starting with the body, followed by the crown 9 days later, and the face 11 days after the body. The presence of a sequence further suggests energetic limitation of molt or possibly a strategy to molt specific regions first to ensure completion or at an optimal time. 7. This study provides novel experimental evidence that food abundance can: i) limit pre-alternate molt timing and ii) limit molt timing in the wild. Food limitation of molt timing could allow earlier breeding or production of higher quality feathers, and thus cascade through other life history stages and affect reproductive success. These results indicate that food availability is a cue for molt initiation, possibly acting secondarily to photostimulation."/>
        <s v="feather molt"/>
        <s v="molt timing"/>
        <s v="molt sequence"/>
        <s v="food-limitation"/>
        <s v="carry-over effects"/>
        <s v="Melospiza georgiana"/>
        <s v="Coastal North Carolina"/>
        <s v="Hyde County"/>
        <s v="http://dx.doi.org/10.1111/1365-2435.12322"/>
        <s v="http://dx.doi.org/10.5061/dryad.8t581/1"/>
        <s v="Andujar, Carmelo"/>
        <s v="Arribas, Paula"/>
        <s v="Ruzicka, Filip"/>
        <s v="Crampton-Platt, Alex"/>
        <s v="Timmermans, Martijn"/>
        <s v="Vogler, Alfried"/>
        <s v="#8. Phylogenetic_tree_in Figure_S2_Andujar_et_al. 2015"/>
        <s v="http://dx.doi.org/10.5061/dryad.f61bp/8"/>
        <s v="Phylogenetic tree in figure S3 in Andujar et al. 2015 Mol. Ecol.: Maximum likelihood phylogenetic tree including all reference mitogenomes (named in black), contigs in the 3KB dataset (green), contigs in BC dataset (blue) and Sanger cox1 barcodes (red). A backbone tree was obtained on the 3KB dataset including references using Phylobayes and BEAST software and subsequently metagenomic contigs from the BC dataset and the Sanger cox1 barcodes were added using a backbone tree approach in RAxML."/>
        <s v="NGS"/>
        <s v="Genome skimming"/>
        <s v="phylogenetic community structure"/>
        <s v="beta diversity"/>
        <s v="soil biodiversity"/>
        <s v="South Spain"/>
        <s v="2015-04-09T15:55:50Z"/>
        <n v="211428"/>
        <s v="Made available in DSpace on 2015-04-09T15:55:50Z (GMT). No. of bitstreams: 1 #8. Phylogenetic_tree_in Figure_S3_Andujar_et_al. 2015.tree: 211428 bytes, checksum: a978374ef2dba32b5d3ef8e7cc870ec9 (MD5)"/>
        <s v="http://dx.doi.org/10.5061/dryad.f61bp"/>
        <s v="ACEVEDO, MIGUEL A."/>
        <s v="VILLANUEVA-RIVERA, LUIS J."/>
        <s v="Site03-01"/>
        <s v="http://dx.doi.org/10.5061/dryad.g4n13/7"/>
        <s v="Eleutherodactylus"/>
        <s v="Bioacoustics"/>
        <s v="amphibians"/>
        <s v="ADRS"/>
        <s v="Automated Digital Recording System"/>
        <s v="monitoring methods"/>
        <s v="Puerto Rico"/>
        <s v="Coereba flaveola"/>
        <s v="Vireo altiloquus"/>
        <s v="Columbina passerina"/>
        <s v="Tyrannus dominicensis"/>
        <s v="Quiscalus niger"/>
        <s v="Butorides virescens"/>
        <s v="Coccyzus minor"/>
        <s v="Myiarchus antillarum"/>
        <s v="Melanerpes portoricensis"/>
        <s v="Turdus plumbeus"/>
        <s v="Molothrus bonariensis"/>
        <s v="Crotophaga ani"/>
        <s v="Zenaida asiatica"/>
        <s v="Zenaida aurita"/>
        <s v="Estrilda melpoda"/>
        <s v="Patagioneas leucocephala"/>
        <s v="Spindalis portoricensis"/>
        <s v="Buteo jamaicensis"/>
        <s v="Dendroica petechia"/>
        <s v="Bufo marinus"/>
        <s v="Eleutherodactylus coqui"/>
        <s v="Rana grylio"/>
        <s v="Leptodactylus albilabris"/>
        <s v="Eleutherodactylus antillensis"/>
        <s v="Sabana Seca"/>
        <s v="Toa Baja"/>
        <s v="Pterocarpus forest"/>
        <s v="2013-01-24T20:02:11Z"/>
        <s v="Made available in DSpace on 2013-01-24T20:02:11Z (GMT). No. of bitstreams: 2 README.txt: 1413 bytes, checksum: c522ae2bcf4398b12e4580dd1cb9ef42 (MD5) Site03-01.zip: 258996601 bytes, checksum: ce6fba1301b89f9716a8916922342b21 (MD5)"/>
        <s v="http://dx.doi.org/10.5061/dryad.g4n13"/>
        <s v="Tsagkogeorga, Georgia"/>
        <s v="Turon, Xavier"/>
        <s v="Hopcroft, Russell R."/>
        <s v="Tilak, Marie-Ka"/>
        <s v="Feldstein, Tamar"/>
        <s v="Shenkar, Noa"/>
        <s v="Loya, Yossi"/>
        <s v="Huchon, Doroth√©e"/>
        <s v="Douzery, Emmanuel J. P."/>
        <s v="Delsuc, Fr√©d√©ric"/>
        <s v="Tsagkogeorga-BMCEvolBiol2010-Tunicata_18S_110taxa"/>
        <s v="http://dx.doi.org/10.5061/dryad.8333/3"/>
        <s v="Secondary structure-based 18S rRNA alignment for 110 taxa"/>
        <s v="Urochordates"/>
        <s v="Tunicates"/>
        <s v="18S rRNA"/>
        <s v="Molecular phylogeny"/>
        <s v="Evolutionary rate"/>
        <s v="Secondary structure"/>
        <s v="Mixture models"/>
        <s v="Tunicata"/>
        <s v="Urochordata"/>
        <s v="Aplousobranchia"/>
        <s v="Worldwide"/>
        <s v="2011-01-14T17:04:41Z"/>
        <s v="Made available in DSpace on 2011-01-14T17:04:41Z (GMT). No. of bitstreams: 1 Tsagkogeorga-BMCEvolBiol2010-Tunicata_18S_110taxa.nex: 256958 bytes, checksum: 5d0ce252a00c00786735c6658b5ebb41 (MD5)"/>
        <s v="http://dx.doi.org/10.5061/dryad.8333"/>
        <s v="Bataille, Arnaud"/>
        <s v="Cunningham, Andrew"/>
        <s v="Cedeno, Virna"/>
        <s v="Cruz, Marilyn"/>
        <s v="Goodman, Simon"/>
        <s v="2010-09-27T14:46:03Z"/>
        <s v="Data from: Seasonal effects and fine-scale population dynamics of Aedes taeniorhynchus, a major disease vector in the Galapagos Islands"/>
        <s v="http://dx.doi.org/10.5061/dryad.2013"/>
        <s v="mosquito"/>
        <s v="Population Dynamics"/>
        <s v="selection"/>
        <s v="Aedes taeniorhynchus"/>
        <s v="Galapagos Islands"/>
        <s v="Santa Cruz Island"/>
        <s v="http://dx.doi.org/10.1111/j.1365-294X.2010.04843.x"/>
        <s v="http://dx.doi.org/10.5061/dryad.2013/1"/>
        <s v="Del Rio, Eduardo S.L."/>
        <s v="Oliveira, Leonardo C."/>
        <s v="2015-03-21T15:41:47Z"/>
        <s v="Data from: On the Helmert-blocking Technique: its acceleration by Block Choleski decomposition and formulae to insert observations into an adjusted network"/>
        <s v="http://dx.doi.org/10.5061/dryad.t23n3"/>
        <s v="The Helmert-blocking (HB) technique is a common approach to adjust large geodetic networks like Europeans and Brazilians. The technique is based upon a division of the network into partial networks called blocks. This way, the global network adjustment can be done by manipulating these blocks. Here we show alternatives to solve the block system that arises from the application of the technique. We show an alternative that optimizes its implementation as the elapsed processing time is decreased by about 33%. We also show that to insert observations into an adjusted network it is not necessary to readjust the whole network. We show the formulae to insert new observations into an adjusted network that are more efficient than simply readjusting the whole new network."/>
        <s v="Large geodetic networks"/>
        <s v="Block system"/>
        <s v="Helmert-blocking"/>
        <s v="Block Choleski decomposition"/>
        <s v="Insertion of new observations"/>
        <s v="http://dx.doi.org/10.5061/dryad.t23n3/1"/>
        <s v="Deng, Li"/>
        <s v="Ignacio-Espinoza, J. Cesar"/>
        <s v="Gregory, Ann C."/>
        <s v="Poulos, Bonnie T."/>
        <s v="Weitz, Joshua S."/>
        <s v="Hugenholtz, Philip"/>
        <s v="Sullivan, Matthew B."/>
        <s v="Viral Tagged Metagenome 454"/>
        <s v="http://dx.doi.org/10.5061/dryad.gr3ks/3"/>
        <s v="This is identical to VT_MG.fna as it appears in CAM_P_0001068 in camera."/>
        <s v="Synechococcus"/>
        <s v="Monterrey Bay"/>
        <s v="2014-07-14T13:16:49Z"/>
        <s v="Step: dryadAcceptEditReject - action:dryadAcceptEditRejectAction Entered publication blackout by Christine Mayo(christine.mayo@unc.edu) on 2014-04-16T17:55:29Z (GMT)"/>
        <s v="Step: dryadAcceptEditReject - action:dryadAcceptEditRejectAction Entered publication blackout by Erin Clary(erin.dryad@gmail.com) on 2014-05-02T20:51:01Z (GMT)"/>
        <s v="Made available in DSpace on 2014-07-14T13:16:49Z (GMT). No. of bitstreams: 1 VT_MG.fna: 40104417 bytes, checksum: 39e5a1546d62148115d9ef5466b7fe0c (MD5)"/>
        <s v="http://dx.doi.org/10.5061/dryad.gr3ks"/>
        <s v="Young, Nelson D."/>
        <s v="Bh4"/>
        <s v="http://dx.doi.org/10.5061/dryad.566h9/22"/>
        <s v="2015-05-29T14:28:44Z"/>
        <n v="2163"/>
        <s v="Made available in DSpace on 2015-05-29T14:28:44Z (GMT). No. of bitstreams: 1 Bh4.fas: 2163 bytes, checksum: d6a9dc9e0980dd0319f7266a7d90d4b6 (MD5)"/>
        <s v="Hasselman, Daniel J."/>
        <s v="Argo, Emily E."/>
        <s v="McBride, Meghan C."/>
        <s v="Bentzen, Paul"/>
        <s v="Schultz, Thomas F."/>
        <s v="Perez-Umphrey, Anna A."/>
        <s v="Palkovacs, Eric P."/>
        <s v="2014-01-24T17:11:56Z"/>
        <s v="Data from: Human disturbance causes the formation of a hybrid swarm between two naturally sympatric fish species"/>
        <s v="http://dx.doi.org/10.5061/dryad.ft48k"/>
        <s v="Most evidence for hybrid swarm formation stemming from anthropogenic habitat disturbance comes from the breakdown of reproductive isolation between incipient species, or introgression between allopatric species following secondary contact. Human impacts on hybridization between divergent species that naturally occur in sympatry has received considerably less attention. Theory predicts that reinforcement should act to preserve reproductive isolation under such circumstances, potentially making reproductive barriers resistant to human habitat alteration. Using 15 microsatellites we examined hybridization between sympatric populations of alewife (Alosa pseudoharengus) and blueback herring (A. aestivalis) to test whether the frequency of hybridization and pattern of introgression have been impacted by the construction of a dam that isolated formerly anadromous populations of both species in a landlocked freshwater reservoir. The frequency of hybridization and pattern of introgression differed markedly between anadromous and landlocked populations. The range-wide frequency of hybridization among anadromous populations was generally 0-8%, whereas all landlocked individuals were hybrids. Although neutral introgression was observed among anadromous hybrids, directional introgression leading to increased prevalence of alewife genotypes was detected among landlocked hybrids. We demonstrate that habitat alteration can lead to hybrid swarm formation between divergent species that naturally occur sympatrically, and provide empirical evidence that reinforcement does not always sustain reproductive isolation under such circumstances."/>
        <s v="hybrid swarm"/>
        <s v="anadromous"/>
        <s v="landlocked"/>
        <s v="Alosa pseudoharengus"/>
        <s v="Alosa aestivalis"/>
        <s v="Atlantic coast of North America"/>
        <s v="http://dx.doi.org/10.1111/mec.12674"/>
        <s v="http://dx.doi.org/10.5061/dryad.ft48k/2"/>
        <s v="http://dx.doi.org/10.5061/dryad.ft48k/3"/>
        <s v="http://dx.doi.org/10.5061/dryad.ft48k/4"/>
        <s v="http://dx.doi.org/10.5061/dryad.ft48k/5"/>
        <s v="http://dx.doi.org/10.5061/dryad.ft48k/6"/>
        <s v="Rohr, Rudolf Philippe"/>
        <s v="Bascompte, Jordi"/>
        <s v="Network data"/>
        <s v="http://dx.doi.org/10.5061/dryad.5m0m5/1"/>
        <s v="Food web"/>
        <s v="2014-06-25T15:09:00Z"/>
        <s v="2014-10-30T16:35:22Z"/>
        <s v="Made available in DSpace on 2014-06-25T15:09:00Z (GMT). No. of bitstreams: 2 data.zip: 75760 bytes, checksum: 79a67fa10319961705cd8798ba0077da (MD5) README: 795 bytes, checksum: 3d6b9b54f3ac5a6a95b4f068f43bbd0b (MD5)"/>
        <s v="http://dx.doi.org/10.5061/dryad.5m0m5"/>
        <s v="Yasuhara, Moriaki"/>
        <s v="Hunt, Gene"/>
        <s v="Okahashi, Hisayo"/>
        <s v="Brand√£o, Somone, N."/>
        <s v="Fig. 36"/>
        <s v="http://dx.doi.org/10.5061/dryad.rd234/31"/>
        <s v="High-resolution Fig. 36"/>
        <s v="Deep sea"/>
        <s v="Ostracoda"/>
        <s v="Cretaceous"/>
        <s v="2015-08-19T19:39:25Z"/>
        <n v="8223711"/>
        <s v="Step: dryadAcceptEditReject - action:dryadAcceptEditRejectAction Entered publication blackout by Jasmine Clark(jasmineclark.dryad@gmail.com) on 2015-04-02T16:28:36Z (GMT)"/>
        <s v="Made available in DSpace on 2015-08-19T19:39:25Z (GMT). No. of bitstreams: 1 Yasuhara_Fig36_internal.tif: 8223711 bytes, checksum: f90d5807085bf801f7e6f6d8d5dde43b (MD5)"/>
        <s v="http://dx.doi.org/10.5061/dryad.rd234"/>
        <s v="Windisch, Heidrun S."/>
        <s v="Frickenhaus, Stephan"/>
        <s v="John, Uwe"/>
        <s v="Knust, Rainer"/>
        <s v="P√∂rtner, Hans-Otto"/>
        <s v="Lucassen, Magnus"/>
        <s v="Pb_nr_annotated_Blast2GO"/>
        <s v="http://dx.doi.org/10.5061/dryad.40rk0/2"/>
        <s v="This file contains sequence annotations from the nr-database of all represented transcripts on the array. The file can be loaded using the open source software Blast2GO. (http://www.blast2go.com/b2ghome)"/>
        <s v="cold-adaptation"/>
        <s v="gene regulation"/>
        <s v="chronic thermal exposure"/>
        <s v="cDNA library"/>
        <s v="ESTs"/>
        <s v="microarray"/>
        <s v="Pachycara brachycephalum"/>
        <s v="Antarctic Peninsula"/>
        <s v="2014-06-03T18:01:54Z"/>
        <s v="2014-06-06T16:45:22Z"/>
        <s v="Made available in DSpace on 2014-06-03T18:01:54Z (GMT). No. of bitstreams: 1 Pb_nr_annotated_Blast2GO.dat: 24301916 bytes, checksum: ee3f8838d55888c2ce68e7203c1d3894 (MD5)"/>
        <s v="http://dx.doi.org/10.5061/dryad.40rk0"/>
        <s v="Hinks, Amy Elizabeth"/>
        <s v="Cole, Ella Frances"/>
        <s v="Daniels, Katherine J."/>
        <s v="Wilkin, Teddy A."/>
        <s v="Nakagawa, Shinichi"/>
        <s v="Sheldon, Ben C."/>
        <s v="2015-01-26T17:41:42Z"/>
        <s v="Data from: Scale-dependent phenological synchrony between songbirds and their caterpillar food source"/>
        <s v="http://dx.doi.org/10.5061/dryad.n6g3q"/>
        <s v="In seasonal environments, the timing of reproduction has important fitness consequences. Our current understanding of the determinants of reproductive phenology in natural systems is limited because studies often ignore the spatial scale on which animals interact with their environment. When animals use a restricted amount of space and the phenology of resources is spatially variable, selection may favor sensitivity to small-scale environmental variation. Population-level studies of how songbirds track the changing phenology of their food source have been influential in explaining how populations adjust to changing climates but have largely ignored the spatial scale at which phenology varies. We explored whether individual great tits (Parus major) synchronize their breeding with phenological events in their local environment and investigated the spatial scale at which this occurs. We demonstrate marked variation in the timing of food availability, at a spatial scale relevant to individual birds, and that such local variation predicts the breeding phenology of individuals. Using a 45-year data set, we show that measures of vegetation phenology at very local scales are the most important predictors of timing of breeding within years, suggesting that birds can fine-tune their phenology to that of other trophic levels. Knowledge of the determinants of variation in reproductive behavior at different spatial scales is likely to be critical in understanding how selection operates on breeding phenology in natural populations."/>
        <s v="Ecology: spatial"/>
        <s v="Interactions: trophic"/>
        <s v="Life history: ecology"/>
        <s v="Phenotypic plasticity"/>
        <s v="Parus major"/>
        <s v="Quercus robur"/>
        <s v="Operophtera brumata"/>
        <s v="Wytham Woods"/>
        <s v="Oxford"/>
        <s v="51¬∞ 46‚Ä≤ 23.39‚Ä≥ N"/>
        <s v="1¬∞ 18‚Ä≤ 46.74‚Ä≥ W"/>
        <s v="20th century"/>
        <s v="http://dx.doi.org/10.1086/681572"/>
        <s v="http://dx.doi.org/10.5061/dryad.n6g3q/1"/>
        <s v="Martin, Benjamin T."/>
        <s v="Czesny, Sergiusz"/>
        <s v="Wahl, David H."/>
        <s v="Grimm, Volker"/>
        <s v="2015-09-02T14:30:30Z"/>
        <s v="Data from: Scale-dependent role of demography and dispersal on the distribution of populations in heterogeneous landscapes"/>
        <s v="http://dx.doi.org/10.5061/dryad.hk2gc"/>
        <s v="Both dispersal and local demographic processes determine a population's distribution among habitats of varying quality, yet most theory, experiments, and field studies have focused on the former. We use a generic model to show how both processes contribute to a population's distribution, and how the relative importance of each mechanism depends on scale. In contrast to studies only considering habitat-dependent dispersal, we show that predictions of ideal free distribution (IFD) theory are relevant even at landscape scales, where the assumptions of IFD theory are violated. This is because scales that inhibit one process, promote the other's ability to drive populations to the IFD. Furthermore, because multiple processes can generate IFDs, the pattern alone does not specify a causal mechanism. This is important because populations with IFDs generated by dispersal or demography respond much differently to shifts in resource distributions."/>
        <s v="Demography"/>
        <s v="Ideal Free Distribution"/>
        <s v="http://dx.doi.org/10.1111/oik.02345"/>
        <s v="http://dx.doi.org/10.5061/dryad.hk2gc/1"/>
        <s v="Kodama, Sayaka"/>
        <s v="Nunome, Mitsuo"/>
        <s v="Suzuki, Hitoshi"/>
        <s v="Moriwaki, Kazuo"/>
        <s v="2015-01-20T20:50:59Z"/>
        <s v="Data from: Ancient onset of geographic divergence, interpopulation genetic exchange, and natural selection on the Mc1r coat-color gene in the house mouse (Mus musculus) inferred from tandemly arranged nuclear gene markers"/>
        <s v="http://dx.doi.org/10.5061/dryad.kt0s8"/>
        <s v="We examined genetic variation in house mice from India and Pakistan, a predominant part of the predicted homeland of this species and also the territory of the subspecies Mus musculus castaneus (CAS), using a nuclear marker for seven tandemly arranged genes (Fanca‚ÄìSpire2‚ÄìTcf25‚ÄìMc1r‚ÄìDef8‚ÄìAfg3l1‚ÄìDbndd1) and compared them with those previously determined for mice from other parts of Eurasia. Construction of a network with the concatenate sequences yielded three distinct clusters representing the three major subspecies groups: CAS, Mus musculus domesticus (DOM) and Mus musculus musculus (MUS). STRUCTURE analysis provided evidence for further subdivision of CAS into two main haplogroups within the Indian subcontinent. Single-gene networks revealed not only gene-specific architecture for subgrouping in CAS, but also allelic exchange among subspecies. These results suggest the earlier onset of allopatric divergence in the predicted homeland (the Middle East and Indian subcontinent) and subsequent intermittent admixing via gene flow across the CAS haplogroups and among the three subspecies groups. A comparison of the levels of nucleotide diversity among the gene regions revealed a less divergent state in the chromosome region containing Mc1r and its adjacent genes, indicative of a selective sweep, suggesting the involvement of natural selection in the Mc1r allelic variation"/>
        <s v="coat color variaion"/>
        <s v="Eurasia"/>
        <s v="Pleistocene"/>
        <s v="http://dx.doi.org/10.1111/bij.12471"/>
        <s v="http://dx.doi.org/10.5061/dryad.kt0s8/1"/>
        <s v="http://dx.doi.org/10.5061/dryad.kt0s8/2"/>
        <s v="http://dx.doi.org/10.5061/dryad.kt0s8/3"/>
        <s v="http://dx.doi.org/10.5061/dryad.kt0s8/4"/>
        <s v="http://dx.doi.org/10.5061/dryad.kt0s8/5"/>
        <s v="http://dx.doi.org/10.5061/dryad.kt0s8/6"/>
        <s v="http://dx.doi.org/10.5061/dryad.kt0s8/7"/>
        <s v="http://dx.doi.org/10.5061/dryad.kt0s8/8"/>
        <s v="http://dx.doi.org/10.5061/dryad.kt0s8/9"/>
        <s v="http://dx.doi.org/10.5061/dryad.kt0s8/10"/>
        <s v="http://dx.doi.org/10.5061/dryad.kt0s8/11"/>
        <s v="http://dx.doi.org/10.5061/dryad.kt0s8/12"/>
        <s v="Raynes, Yevgeniy"/>
        <s v="Halstead, Angela L."/>
        <s v="Sniegowski, Paul D."/>
        <s v="2013-10-25T16:26:19Z"/>
        <s v="Data from: The effect of population bottlenecks on mutation rate evolution in asexual populations"/>
        <s v="http://dx.doi.org/10.5061/dryad.03g17"/>
        <s v="In the absence of recombination, a mutator allele can spread through a population by hitchhiking with beneficial mutations that appear in its genetic background. Theoretical studies over the past decade have shown that the survival and fixation probability of beneficial mutations can be severely reduced by population size bottlenecks. Here, we use computational modelling and evolution experiments with the yeast S. cerevisiae to examine whether population bottlenecks can affect mutator dynamics in adapting asexual populations. In simulation, we show that population bottlenecks can inhibit mutator hitchhiking with beneficial mutations and are most effective at lower beneficial mutation supply rates. We then subjected experimental populations of yeast propagated at the same effective population size to three different bottleneck regimes and observed that the speed of mutator hitchhiking was significantly slower at smaller bottlenecks, consistent with our theoretical expectations. Our results, thus, suggest that bottlenecks can be an important factor in mutation rate evolution and can in certain circumstances act to stabilize or, at least, delay the progressive elevation of mutation rates in asexual populations. Additionally, our findings provide the first experimental support for the theoretically postulated effect of population bottlenecks on beneficial mutations and demonstrate the usefulness of studying mutator frequency dynamics for understanding the underlying dynamics of fitness-affecting mutations."/>
        <s v="mutation rate"/>
        <s v="hitchhiking"/>
        <s v="population bottlenecks"/>
        <s v="beneficial mutations"/>
        <s v="asexual populations"/>
        <s v="yeast"/>
        <s v="Simulation"/>
        <s v="http://dx.doi.org/10.1111/jeb.12284"/>
        <s v="http://dx.doi.org/10.5061/dryad.03g17/1"/>
        <s v="http://dx.doi.org/10.5061/dryad.03g17/2"/>
        <s v="http://dx.doi.org/10.5061/dryad.03g17/3"/>
        <s v="Debroas, Didier"/>
        <s v="Hugoni, Myl√®ne"/>
        <s v="Domaizon, Isabelle"/>
        <s v="Table1_data"/>
        <s v="http://dx.doi.org/10.5061/dryad.5mv53/2"/>
        <s v="Similarity and phylogenetic indices determined for each phylogenetic units (PUs) presented in the table 1"/>
        <s v="Rare biosphere"/>
        <s v="Protists"/>
        <s v="Activity"/>
        <s v="Lakes"/>
        <s v="Eukaryota"/>
        <s v="45¬∞55‚ÄôN; 2¬∞54‚ÄôE"/>
        <s v="45¬∞44‚ÄôN; 5¬∞51‚ÄôE"/>
        <s v="2015-02-17T18:41:06Z"/>
        <s v="2015-02-17T18:45:56Z"/>
        <n v="41950"/>
        <s v="Made available in DSpace on 2015-02-17T18:41:06Z (GMT). No. of bitstreams: 1 Table1_data.csv: 41950 bytes, checksum: f471b98c6fdfa8ce7a8ee987ab6f40a8 (MD5)"/>
        <s v="http://dx.doi.org/10.5061/dryad.5mv53"/>
        <s v="Auld, Stuart K. J. R."/>
        <s v="Penczykowski, Rachel M."/>
        <s v="Housley Ochs, Jessica"/>
        <s v="Grippi, Dylan C."/>
        <s v="Hall, Spencer R."/>
        <s v="Duffy, Meghan A."/>
        <s v="2013-09-24T17:06:01Z"/>
        <s v="Data from: Variation in costs of parasite resistance among natural host populations"/>
        <s v="http://dx.doi.org/10.5061/dryad.8kr0m"/>
        <s v="Organisms that can resist parasitic infection often have lower fitness in the absence of parasites. These costs of resistance can mediate host evolution during parasite epidemics. For example, large epidemics will select for increased host resistance. In contrast, small epidemics (or no disease) can select for increased host susceptibility when costly resistance allows more susceptible hosts to outcompete their resistant counterparts. Despite their importance for evolution in host populations, costs of resistance (which are also known as resistance trade-offs) have mainly been examined in laboratory-based host-parasite systems. Very few examples come from field-collected hosts. Furthermore, little is known about how resistance trade-offs vary across natural populations. We addressed these gaps using the freshwater crustacean Daphnia dentifera and its natural yeast parasite, Metschnikowia bicuspidata. We found a cost of resistance in two of the five populations we studied ‚Äì those with the most genetic variation in resistance and the smallest epidemics in the previous year. However, yeast epidemics in the current year did not alter slopes of these trade-offs before and after epidemics. In contrast, the no-cost populations showed little variation in resistance, possibly because large yeast epidemics eroded that variation in the previous year. Consequently, our results demonstrate variation in costs of resistance in wild host populations. This variation has important implications for host evolution during epidemics in nature."/>
        <s v="Daphnia magna"/>
        <s v="Metschnikowia bicuspidata"/>
        <s v="http://dx.doi.org/10.1111/jeb.12243"/>
        <s v="http://dx.doi.org/10.5061/dryad.8kr0m/1"/>
        <s v="Brennan, Adrian C."/>
        <s v="Hiscock, Simon J."/>
        <s v="Abbott, Richard J."/>
        <s v="F2ACcodominantgenotypes"/>
        <s v="http://dx.doi.org/10.5061/dryad.7b56k/1"/>
        <s v="Codominant marker genotypes for an F2 Senecio aethnensis x S. chrysanthemifolius mapping family"/>
        <s v="genetic divergence"/>
        <s v="genetic maps"/>
        <s v="genomic incompatibility"/>
        <s v="hybrid zone"/>
        <s v="intrinsic hybrid barrier"/>
        <s v="transmission ratio distortion"/>
        <s v="Senecio aethnensis"/>
        <s v="Senecio chrysanthemifolius"/>
        <s v="Mount Etna"/>
        <s v="Sicily"/>
        <s v="2014-01-29T20:58:50Z"/>
        <s v="2014-06-25T14:41:23Z"/>
        <s v="Made available in DSpace on 2014-01-29T20:58:50Z (GMT). No. of bitstreams: 1 F2ACcodominantgenotypes.csv: 44273 bytes, checksum: 5be54a94bdb5b5fed7d96a30418200c9 (MD5)"/>
        <s v="http://dx.doi.org/10.5061/dryad.7b56k"/>
        <s v="Cinget, Benjamin"/>
        <s v="de Lafontaine, Guillaume"/>
        <s v="G√©rardi, S√©bastien"/>
        <s v="Bousquet, Jean"/>
        <s v="CCA input file"/>
        <s v="http://dx.doi.org/10.5061/dryad.nk374/3"/>
        <s v="Environmental data for each population was extracted from a shapefile provided in the Canadian EcoAtlas (available at: http://www.data.gc.ca/data/en/dataset/9099a060-77ea-57f6-b1b9-50f9eeef435b)and pollen data were downloaded from the Neotoma Database (http://www.neotomadb.org/). CCA was performed using the Vegan package 2.0 in R 3.0."/>
        <s v="chloroplast DNA"/>
        <s v="conifers"/>
        <s v="gene flow"/>
        <s v="mitochondrial DNA"/>
        <s v="pollen analysis"/>
        <s v="Abies balsamea"/>
        <s v="Abies lasiocarpa"/>
        <s v="Western North America (Canada and USA)"/>
        <s v="2015-04-09T16:14:47Z"/>
        <n v="3161"/>
        <s v="Made available in DSpace on 2015-04-09T16:14:47Z (GMT). No. of bitstreams: 1 CCA input file.csv: 3161 bytes, checksum: 74f3ce2e86ebf14116446279dfaae476 (MD5)"/>
        <s v="http://dx.doi.org/10.5061/dryad.nk374"/>
        <s v="Weigert, Anne"/>
        <s v="Helm, Conrad"/>
        <s v="Meyer, Matthias"/>
        <s v="Nickel, Birgit"/>
        <s v="Arendt, Detlev"/>
        <s v="Hausdorf, Bernhard"/>
        <s v="Santos, Scott R."/>
        <s v="Halanych, Kenneth M."/>
        <s v="Purschke, G√ºnther"/>
        <s v="Bleidorn, Christoph"/>
        <s v="Struck, Torsten H."/>
        <s v="Alignment_Dataset_77-1.5"/>
        <s v="http://dx.doi.org/10.5061/dryad.g2qp5/2"/>
        <s v="Alignment of the dataset comprising 77 taxa with MARE Œ±=1.5 applied."/>
        <s v="Annelid fossils"/>
        <s v="Next Generation Sequencing"/>
        <s v="2014-02-25T16:46:38Z"/>
        <s v="2014-02-28T19:21:04Z"/>
        <s v="Made available in DSpace on 2014-02-25T16:46:38Z (GMT). No. of bitstreams: 1 Dataset_77-1.5.fas: 8309271 bytes, checksum: cc13aa9f41b4ba8ba5f8d594cd2b2875 (MD5)"/>
        <s v="http://dx.doi.org/10.5061/dryad.g2qp5"/>
        <s v="Shokralla, Shadi"/>
        <s v="Porter, Teresita M."/>
        <s v="Gibson, Joel F."/>
        <s v="Dobosz, Rafal"/>
        <s v="Janzen, Daniel H."/>
        <s v="Hallwachs, Winnie"/>
        <s v="Golding, G. Brian"/>
        <s v="Hajibabaei, Mehrdad"/>
        <s v="Plate10-malaise-FC_S10_L001_R1_001.fastq"/>
        <s v="http://dx.doi.org/10.5061/dryad.j897m/39"/>
        <s v="DNA barcoding"/>
        <s v="multiplexing tagging"/>
        <s v="metabarcoding"/>
        <s v="Malaise trap"/>
        <s v="Arthropoda"/>
        <s v="Area de Conservaci√≥n Guanacaste Costa Rica"/>
        <s v="2015-04-23T20:07:45Z"/>
        <n v="194264440"/>
        <s v="Step: dryadAcceptEditReject - action:dryadAcceptEditRejectAction Entered publication blackout by Edward Krause(ekrause@datadryad.org) on 2015-02-18T18:42:01Z (GMT)"/>
        <s v="Step: dryadAcceptEditReject - action:dryadAcceptEditRejectAction Approved for entry into archive by Daisie Curator(mutantdaisies@gmail.com) on 2015-04-23T20:07:45Z (GMT)"/>
        <s v="Made available in DSpace on 2015-04-23T20:07:45Z (GMT). No. of bitstreams: 1 Plate10-malaise-FC_S10_L001_R1_001.fastq.gz: 194264440 bytes, checksum: 458b06fc10549f3a6b67c863d648a231 (MD5)"/>
        <s v="http://dx.doi.org/10.5061/dryad.j897m"/>
        <s v="Phylogeny_fasttree_files"/>
        <s v="http://dx.doi.org/10.5061/dryad.5mv53/3"/>
        <s v="This compressed file aggregates the FastTree files (newick format) generated by the script panam.pl"/>
        <s v="2015-02-17T18:41:45Z"/>
        <s v="2015-02-17T18:45:45Z"/>
        <n v="9428440"/>
        <s v="Made available in DSpace on 2015-02-17T18:41:45Z (GMT). No. of bitstreams: 1 Phylogeny_fasttree_files.zip: 9428440 bytes, checksum: ae5e67319af5fb7e356d96a37fd6d7e2 (MD5)"/>
        <s v="Kemppainen, Petri"/>
        <s v="Knight, Christopher G."/>
        <s v="Sarma, Devojit K."/>
        <s v="Hlaing, Thaung"/>
        <s v="Prakash, Anil"/>
        <s v="Maung Maung, Yan Naung"/>
        <s v="Somboon, Pradya"/>
        <s v="Mahanta, Jagadish"/>
        <s v="Walton, Catherine"/>
        <s v="2015-01-16T19:39:08Z"/>
        <s v="Data from: Linkage disequilibrium network analysis (LDna) gives a global view of chromosomal inversions, local adaptation and geographic structure"/>
        <s v="http://dx.doi.org/10.5061/dryad.2t764"/>
        <s v="Recent advances in sequencing allow population-genomic data to be generated for virtually any species. However, approaches to analyse such data lag behind the ability to generate it, particularly in nonmodel species. Linkage disequilibrium (LD, the nonrandom association of alleles from different loci) is a highly sensitive indicator of many evolutionary phenomena including chromosomal inversions, local adaptation and geographical structure. Here, we present linkage disequilibrium network analysis (LDna), which accesses information on LD shared between multiple loci genomewide. In LD networks, vertices represent loci, and connections between vertices represent the LD between them. We analysed such networks in two test cases: a new restriction-site-associated DNA sequence (RAD-seq) data set for Anopheles baimaii, a Southeast Asian malaria vector; and a well-characterized single nucleotide polymorphism (SNP) data set from 21 three-spined stickleback individuals. In each case, we readily identified five distinct LD network clusters (single-outlier clusters, SOCs), each comprising many loci connected by high LD. In A. baimaii, further population-genetic analyses supported the inference that each SOC corresponds to a large inversion, consistent with previous cytological studies. For sticklebacks, we inferred that each SOC was associated with a distinct evolutionary phenomenon: two chromosomal inversions, local adaptation, population-demographic history and geographic structure. LDna is thus a useful exploratory tool, able to give a global overview of LD associated with diverse evolutionary phenomena and identify loci potentially involved. LDna does not require a linkage map or reference genome, so it is applicable to any population-genomic data set, making it especially valuable for nonmodel species."/>
        <s v="Landscape Genetics"/>
        <s v="Population Genetics - Theoretical"/>
        <s v="Anopheles baimaii"/>
        <s v="Gasterosteus aculeatus"/>
        <s v="http://dx.doi.org/10.1111/1755-0998.12369"/>
        <s v="http://dx.doi.org/10.5061/dryad.2t764/1"/>
        <s v="http://dx.doi.org/10.5061/dryad.2t764/2"/>
        <s v="http://dx.doi.org/10.5061/dryad.2t764/3"/>
        <s v="http://dx.doi.org/10.5061/dryad.2t764/4"/>
        <s v="http://dx.doi.org/10.5061/dryad.2t764/5"/>
        <s v="http://dx.doi.org/10.5061/dryad.2t764/6"/>
        <s v="http://dx.doi.org/10.5061/dryad.2t764/7"/>
        <s v="http://dx.doi.org/10.5061/dryad.2t764/8"/>
        <s v="http://dx.doi.org/10.5061/dryad.2t764/9"/>
        <s v="http://dx.doi.org/10.5061/dryad.2t764/10"/>
        <s v="http://dx.doi.org/10.5061/dryad.2t764/11"/>
        <s v="http://dx.doi.org/10.5061/dryad.2t764/12"/>
        <s v="Slater, Graham J."/>
        <s v="Pennell, Matt W."/>
        <s v="2013-10-08T13:42:12Z"/>
        <s v="Data from: Robust regression and posterior predictive simulation increase power to detect early bursts of trait evolution"/>
        <s v="http://dx.doi.org/10.5061/dryad.sp521"/>
        <s v="A central prediction of much theory on adaptive radiations is that traits should evolve rapidly during the early stages of a clade's history and subsequently slowdown in rate as niches become saturated ‚Äì a so-called ‚ÄúEarly Burst‚Äù. Although a common pattern in the fossil record, evidence for early bursts of trait evolution in phylogenetic comparative data has been equivocal at best. We show here that this may not necessarily be due to the absence of this pattern in nature. Rather, commonly used methods to infer its presence perform poorly when when the strength of the burst - the rate at which phenotypic evolution declines - is small, and when some morphological convergence is present within the clade. We present two modifications to existing comparative methods that allow greater power to detect early bursts in simulated datasets. First, we develop posterior predictive simulation approaches and show that they outperform maximum likelihood approaches at identifying early bursts at moderate strength. Second, we use a robust regression procedure that allows for the identification and down-weighting of convergent taxa, leading to moderate increases in method performance. We demonstrate the utility and power of these approach by investigating the evolution of body size in cetaceans. Model fitting using maximum likelihood is equivocal with regards the mode of cetacean body size evolution. However, posterior predictive simulation combined with a robust node height test return low support for Brownian motion or rate shift models, but not the early burst model. While the jury is still out on whether early bursts are actually common in nature, our approach will hopefully facilitate more robust testing of this hypothesis. We advocate the adoption of similar posterior predictive approaches to improve the fit and to assess the adequacy of macroevolutionary models in general."/>
        <s v="Adaptive Radiations"/>
        <s v="Early Burst"/>
        <s v="Quantitative Characters"/>
        <s v="Predictive Simulations"/>
        <s v="Comparative Methods"/>
        <s v="http://dx.doi.org/10.1093/sysbio/syt066"/>
        <s v="http://dx.doi.org/10.5061/dryad.sp521/1"/>
        <s v="http://dx.doi.org/10.5061/dryad.sp521/2"/>
        <s v="http://dx.doi.org/10.5061/dryad.sp521/3"/>
        <s v="http://dx.doi.org/10.5061/dryad.sp521/4"/>
        <s v="http://dx.doi.org/10.5061/dryad.sp521/5"/>
        <s v="http://dx.doi.org/10.5061/dryad.sp521/6"/>
        <s v="Clemente, Christofer J."/>
        <s v="Clemente_Supp_data3"/>
        <s v="http://dx.doi.org/10.5061/dryad.14mb6/3"/>
        <s v="Clemente_Supp_data3.csv contains the stride kinematics used to determine predicted threshold kinematics for each species. Column 1 contain species names, formatted as in the Pyron et al. (2013) phylogeny. Column 2 contain the average position of the foot relative to the hip during the stance phase (xfh). Column 3 contains the average hip height during the stance phase used to approximate the vertical COM (ybc). Column 4 contains hind limb length (HLL) used to standardize kinematics for size. Column 5 contains the horizontal BCOM forward of the hip (BCOM). Pyron, R. A., F. T. Burbrink, and J. J. Wiens. 2013. A phylogeny and revised classification of Squamata, including 4161 species of lizards and snakes. BMC evolutionary biology 13:93."/>
        <s v="Exaptation"/>
        <s v="Selection - Natural"/>
        <s v="rates of evolution"/>
        <s v="co-opted traits"/>
        <s v="2014-04-23T18:26:20Z"/>
        <s v="2014-08-06T16:24:19Z"/>
        <s v="Made available in DSpace on 2014-04-23T18:26:20Z (GMT). No. of bitstreams: 1 Clemente_Supp_data3.csv: 582 bytes, checksum: 545b24300e6c2d65c0fa1f7ac044475a (MD5)"/>
        <s v="http://dx.doi.org/10.5061/dryad.14mb6"/>
        <s v="Beauchamp, Guy"/>
        <s v="jab_island"/>
        <s v="http://dx.doi.org/10.5061/dryad.51p67/1"/>
        <s v="Data set used to analyze the data. Legends are provided for each column."/>
        <s v="visual obstruction"/>
        <s v="vigilance"/>
        <s v="shorebird"/>
        <s v="Calidris pusilla"/>
        <s v="Bay of Fundy"/>
        <s v="2015-03-09T16:04:25Z"/>
        <s v="2015-04-29T18:17:07Z"/>
        <n v="154112"/>
        <s v="Made available in DSpace on 2015-03-09T16:04:25Z (GMT). No. of bitstreams: 1 jab_island.xls: 154112 bytes, checksum: 08fd670bd2211cb2532a3f6af64965cc (MD5)"/>
        <s v="http://dx.doi.org/10.5061/dryad.51p67"/>
        <s v="Foitzik, Susanne"/>
        <s v="Bauer, Sabine"/>
        <s v="Laurent, Stefan"/>
        <s v="Pennings, Pleuni S"/>
        <s v="Lacer_MtDNA_113seqs_Pops.nex"/>
        <s v="http://dx.doi.org/10.5061/dryad.8309/9"/>
        <s v="L acervorum MtDNA sequences in nexus format with population information."/>
        <s v="ants"/>
        <s v="population genetics"/>
        <s v="sex-biased dispersal"/>
        <s v="Harpagoxenus sublaevis"/>
        <s v="Leptothorax acervorum"/>
        <s v="Leptothorax muscorum"/>
        <s v="2011-01-14T15:54:59Z"/>
        <s v="Made available in DSpace on 2011-01-14T15:54:59Z (GMT). No. of bitstreams: 1 Lacer_1pernest_113seqs_Pops.nex: 156428 bytes, checksum: a755ca1e3d3688496ef3d8c7e744c91d (MD5)"/>
        <s v="http://dx.doi.org/10.5061/dryad.8309"/>
        <s v="Brandley, Matthew C."/>
        <s v="Kuriyama, Takeo"/>
        <s v="Hasegawa, Masami"/>
        <s v="2014-05-02T16:12:32Z"/>
        <s v="Data from: Snake and bird predation drive the repeated convergent evolution of correlated life history traits and phenotype in the Izu Island scincid lizard (Plestiodon latiscutatus)"/>
        <s v="http://dx.doi.org/10.5061/dryad.v47s1"/>
        <s v="Predation may create strong natural selection pressure on the phenotype and life history characteristics of prey species. The Izu scincid lizards (Plestiodon latiscutatus) that inhabit the four Japanese Izu Islands with only bird predators are drab brown, mature later, lay small clutches of large eggs, and hatch large neonates. In contrast, skinks on seven islands with both snake and bird predators are conspicuously colored, mature early, lay large clutches of small eggs, and hatch small neonates. We test the hypothesis that these suites of traits have evolved independently on each island via natural selection pressures from one of two predator regimes ‚Äì birds-only and birds + snakes. Using two mtDNA genes and a nuclear locus, we infer a time-calibrated phylogeny of P. latiscutatus that reveals a basal split between Mikura and all islands south, and Miyake, all islands north, and the Izu Peninsula. Populations inhabiting Miyake, Niijima, Shikine, and Toshima are not monophyletic, suggesting either multiple colonizations or an artifact of incomplete lineage sorting (ILS). We therefore developed novel phylogenetic comparative analyses that assume either a multiple colonization or more restrictive single colonization ILS scenario and found 1) statistically significant support for the of different suites of phenotypic and life history characteristics with the presence of bird-only or bird + snake predator assemblages, and 2) strong phylogenetic support for at least two independent derivations of either the ‚Äúbird-only‚Äù or ‚Äúsnakes + birds‚Äù phenotypes regardless of colonization scenario. Finally, our time-calibrated phylogeographic analysis supports the conclusion that the ancestor to modern Izu Island P. latiscutatus dispersed from the mainland to the Izu proto-islands between 3‚Äì7.6 million years ago (Ma). These lineages remained present in the area during successive formation of the islands, with one lineage re-colonizing the mainland 0.24-0.7 Ma."/>
        <s v="Bayesian"/>
        <s v="comparative analysis"/>
        <s v="phylogenetic ANOVA"/>
        <s v="independent contrasts"/>
        <s v="island biogeography"/>
        <s v="skink"/>
        <s v="Squamata"/>
        <s v="Plestiodon latiscutatus"/>
        <s v="Plestiodon japonicus"/>
        <s v="Japan"/>
        <s v="http://dx.doi.org/10.1371/journal.pone.0092233"/>
        <s v="http://dx.doi.org/10.5061/dryad.v47s1/1"/>
        <s v="Jowers, Michael J."/>
        <s v="Amor, Fernando"/>
        <s v="Ortega, Patrocinio"/>
        <s v="Lenoir, Alain"/>
        <s v="Boulay, Rapha√´l R."/>
        <s v="Cerd√°, Xim"/>
        <s v="Galarza, Juan A."/>
        <s v="Raw data used in: Recent speciation and secondary contact in endemic ants."/>
        <s v="http://dx.doi.org/10.5061/dryad.qk6d9/1"/>
        <s v="This package contains the data used in the Manuscript Recent speciation and secondary contact in endemic ants, by Jowers et al. The files included are: 1) A table containing all sampling locations and GIS coordinates. 2) An by-indvidual sequence alignment of the mtDNA data in FASTA format, as well as the phylogenetic tree block in Newick format. 3) The microsatellite genotypes. 4) The raw morphological data (copulatory pieces) measurements and, 5) the raw cuticular hydrocarbon data. For each of these, a ReadMe file is included, giving specific details of the contents and author's contact information."/>
        <s v="Behavior"/>
        <s v="Social Evolution"/>
        <s v="Cataglyphis floricola"/>
        <s v="Southern Spain"/>
        <s v="2014-04-10T18:22:11Z"/>
        <s v="2014-05-15T16:55:01Z"/>
        <s v="Made available in DSpace on 2014-04-10T18:22:11Z (GMT). No. of bitstreams: 1 Jowers_et_al_Dryad.zip: 76737 bytes, checksum: f7a192ff8db39bde96c3913dd16aeefb (MD5)"/>
        <s v="http://dx.doi.org/10.5061/dryad.qk6d9"/>
        <s v="Sovic, Michael G."/>
        <s v="Fries, Anthony C."/>
        <s v="Gibbs, H. Lisle"/>
        <s v="Mallard_Barcode_Info"/>
        <s v="http://dx.doi.org/10.5061/dryad.sn034/6"/>
        <s v="Barcode information for Mallard fastq dataset."/>
        <s v="2015-01-29T15:37:44Z"/>
        <n v="217"/>
        <s v="Made available in DSpace on 2015-01-29T15:37:44Z (GMT). No. of bitstreams: 1 Mallard_Barcode_Info.txt: 217 bytes, checksum: c1c6f496cfd04eaf51cebbad7303912b (MD5)"/>
        <s v="http://dx.doi.org/10.5061/dryad.sn034"/>
        <s v="Mariac, C√©dric"/>
        <s v="Scarcelli, Nora"/>
        <s v="Pouzadou, Juliette"/>
        <s v="Barnaud, Adeline"/>
        <s v="Billot, Claire"/>
        <s v="Faye, Adama"/>
        <s v="Maillol, Vincent"/>
        <s v="Santoni, Sylvain"/>
        <s v="Vigouroux, Yves"/>
        <s v="Couvreur, Thomas L. P."/>
        <s v="De novo assembly Chloroplast of Cenchrus americanus"/>
        <s v="http://dx.doi.org/10.5061/dryad.t6b05/4"/>
        <s v="The software MITObim (v. 1.5, Hahn et al. 2013) was used to reconstruct de novo plastid genomes. We used as initial references: Zea mays"/>
        <s v="DNA probes"/>
        <s v="long range PCR"/>
        <s v="MiSeq"/>
        <s v="plastomes"/>
        <s v="whole chloroplast sequencing"/>
        <s v="2014-03-27T17:51:57Z"/>
        <s v="2014-04-02T21:14:38Z"/>
        <s v="Made available in DSpace on 2014-03-27T17:51:57Z (GMT). No. of bitstreams: 1 cpmilv3100it.fasta: 143071 bytes, checksum: 751f626324aa49e27997a4a9620e599e (MD5)"/>
        <s v="http://dx.doi.org/10.5061/dryad.t6b05"/>
        <s v="Steinig, Eike J."/>
        <s v="Neuditschko, Markus"/>
        <s v="Khatkar, Mehar S."/>
        <s v="Raadsma, Herman W."/>
        <s v="Zenger, Kyall R."/>
        <s v="Oyster Data"/>
        <s v="http://dx.doi.org/10.5061/dryad.p3b3f/1"/>
        <s v="Archive containing data for P. maxima analysis with NetView P, including wild (n = 83, SNPs = 999), captive (n = 684, SNPs = 834) and simulated (n = 3000, SNPs = 1271) genotypes, as well as input files (PED/MAP), node attributes and networks for visualization in Cytoscape."/>
        <s v="Wildlife Management"/>
        <s v="Captive Populations"/>
        <s v="Pinctada maxima"/>
        <s v="Merluccius merluccius"/>
        <s v="Mediterranean"/>
        <s v="Atlantic"/>
        <s v="2015-07-01T19:05:42Z"/>
        <n v="50053060"/>
        <s v="Made available in DSpace on 2015-07-01T19:05:42Z (GMT). No. of bitstreams: 1 oyster_data.zip: 50053060 bytes, checksum: 3f54447abe2be4daf09cfc45f66bfd3a (MD5)"/>
        <s v="http://dx.doi.org/10.5061/dryad.p3b3f"/>
        <s v="Morgans, Courtney L."/>
        <s v="Ord, Terry J."/>
        <s v="2013-10-25T17:43:51Z"/>
        <s v="Data from: Natural selection in novel environments: predation selects for background matching in the body colour of a land fish"/>
        <s v="http://dx.doi.org/10.5061/dryad.kp815"/>
        <s v="The invasion of a novel habitat often results in a variety of new selective pressures on an individual. One pressure that can severely impact population establishment is predation. The strategies that animals use to minimize predation, especially the extent to which those strategies are habitat or predator specific, will subsequently affect an individuals‚Äô dispersal ability. The invasion of land by a fish, the Pacific leaping blenny, Alticus arnoldorum, offers a unique opportunity to study natural selection following the colonization of a novel habitat. Various studies have examined adaptations in respiration and locomotion, but how these fish have responded to the predation regime on land was unknown. We studied five replicate populations of this fish around the island of Guam and found their body coloration converged on the terrestrial rocky backgrounds on which the fish were most often found. Subsequent experiments confirmed that this background matching significantly reduced predation. Natural selection has therefore selected for background matching in the body coloration of the Pacific leaping blenny to minimize predation, but it is a strategy that is habitat specific. A subsequent comparative study of closely related blenny species suggested that the evolutionary ancestor of the Pacific leaping blenny might have resembled the rocky backgrounds on land prior to invasion. The ancestors of the Pacific leaping blenny may therefore have already been ideally suited for the predator regime on land. More generally our results imply that animals must either already possess antipredator strategies that will be effective in new environments, or must adapt very quickly to new predation pressures if successful establishment is to occur."/>
        <s v="adaptive evolution"/>
        <s v="antipredator"/>
        <s v="colonization"/>
        <s v="colour"/>
        <s v="crypsis"/>
        <s v="invasion success"/>
        <s v="Pacific leaping blenny"/>
        <s v="Alticus arnoldorum"/>
        <s v="Guam"/>
        <s v="North Pacific"/>
        <s v="Present day"/>
        <s v="http://dx.doi.org/10.1016/j.anbehav.2013.09.027"/>
        <s v="http://dx.doi.org/10.5061/dryad.kp815/1"/>
        <s v="http://dx.doi.org/10.5061/dryad.kp815/2"/>
        <s v="http://dx.doi.org/10.5061/dryad.kp815/3"/>
        <s v="Washburn, Jacob D."/>
        <s v="Schnable, James C."/>
        <s v="Davidse, Gerrit"/>
        <s v="Pires, J. Chris"/>
        <s v="GPWGII_and_Washburn_tree_matrix"/>
        <s v="http://dx.doi.org/10.5061/dryad.92137/2"/>
        <s v="Grass phylogeny work group tree and alignment combined with tree and alignment from figure 1 of manuscript"/>
        <s v="C4"/>
        <s v="chloroplast"/>
        <s v="NAD-ME"/>
        <s v="NADP-ME"/>
        <s v="PCK"/>
        <s v="photosynthesis"/>
        <s v="Paniceae"/>
        <s v="Panicoideae"/>
        <s v="Poaceae"/>
        <s v="2015-09-17T14:45:58Z"/>
        <n v="26209663"/>
        <s v="Step: dryadAcceptEditReject - action:dryadAcceptEditRejectAction Entered publication blackout by Christine Mayo(christine.mayo@unc.edu) on 2015-08-28T14:47:51Z (GMT)"/>
        <s v="Made available in DSpace on 2015-09-17T14:45:58Z (GMT). No. of bitstreams: 1 GPWGII_and_Washburn_tree_matrix.nex: 26209663 bytes, checksum: ec708653e3b7c8e4b56ea4fd674cb9a0 (MD5)"/>
        <s v="http://dx.doi.org/10.5061/dryad.92137"/>
        <s v="Chauvenet, Alienor L. M."/>
        <s v="Hutson, Anthony M."/>
        <s v="Smith, Graham C."/>
        <s v="Aegerter, James N."/>
        <s v="2014-09-20T16:53:12Z"/>
        <s v="Data from: Demographic variation in the U.K. serotine bat: filling gaps in knowledge for management"/>
        <s v="http://dx.doi.org/10.5061/dryad.6kp2j"/>
        <s v="Species of conservation concern, or those in conflict with man, are most efficiently managed with an understanding of their population dynamics. European bats exemplify the need for successful and cost-effective management for both reasons, often simultaneously. Across Europe, bats are protected, and the concept of Favourable Conservation Status (FCS) is used as a key tool for the assessment and licensing of disruptive actions to populations. However, for efficient decision-making, this assessment requires knowledge on the demographic rates and long-term dynamics of populations. We used capture‚Äìmark‚Äìrecapture to describe demographic rates for the Serotine bat (Eptesicus serotinus) at two sites in England and investigate the transition rates between three stages: juveniles, immatures, and breeders. We then use these rates in an individual-based population dynamics model to investigate the expected trajectories for both populations. Our results demonstrate for the first time the presence and scale of temporal variation in this species' demography. We describe the lengthy prereproductive period (3.5 years) that female Serotines experience. Finally, we show how site-specific variation in demographic rates can produce divergent population trajectories. Effective management of European bat populations can be achieved through the understanding of life histories, and local demographic rates and population dynamics, in order to anticipate the presence of source and sink sites in the landscape. Using the Serotine bat in England, we show that these can be obtained from rigorous and systematic studies of long-term demographic datasets."/>
        <s v="individual-based model"/>
        <s v="capture-mark-recapture"/>
        <s v="serotine bat"/>
        <s v="modelling"/>
        <s v="Eptesicus serotinus"/>
        <s v="United Kingdom"/>
        <s v="http://dx.doi.org/10.1002/ece3.1174"/>
        <s v="http://dx.doi.org/10.5061/dryad.6kp2j/1"/>
        <s v="http://dx.doi.org/10.5061/dryad.6kp2j/2"/>
        <s v="http://dx.doi.org/10.5061/dryad.6kp2j/3"/>
        <s v="http://dx.doi.org/10.5061/dryad.6kp2j/4"/>
        <s v="Breitman, Maria"/>
        <s v="Avila, Luciano"/>
        <s v="Sites, Jack"/>
        <s v="Morando, Mariana"/>
        <s v="1- All cytb"/>
        <s v="http://dx.doi.org/10.5061/dryad.n5d5t/1"/>
        <s v="Refugia"/>
        <s v="Nuclear and Mitochondrial genes"/>
        <s v="Liolaemus lineomaculatus"/>
        <s v="Liolaemus avilae"/>
        <s v="Liolaemus morandae"/>
        <s v="Liolaemus kolengh"/>
        <s v="Liolaemus hatcheri"/>
        <s v="Liolaemidae"/>
        <s v="Miocene-Pleistocene"/>
        <s v="2012-09-14T19:34:47Z"/>
        <s v="2012-10-30T17:54:37Z"/>
        <s v="Made available in DSpace on 2012-09-14T19:34:47Z (GMT). No. of bitstreams: 1 1- All cytb.nex: 133095 bytes, checksum: 77d2796bf4f34022761235b7d0c15af4 (MD5)"/>
        <s v="http://dx.doi.org/10.5061/dryad.n5d5t"/>
        <s v="Winney, Isabel S."/>
        <s v="Hsu, Yu-Hsun"/>
        <s v="Burke, Terry"/>
        <s v="Schroeder, Julia"/>
        <s v="2015-02-03T21:15:53Z"/>
        <s v="Data from: Troubleshooting the potential pitfalls of cross-fostering"/>
        <s v="http://dx.doi.org/10.5061/dryad.2386p"/>
        <s v="1. Cross-fostering is the transfer of offspring between their natal environment and a new social environment. This method allows researchers to disentangle the genetic and interacting environmental effects that influence phenotypes, and is popular in both wild and laboratory studies. Here, we discuss three factors that might bias cross-fostering and influence ecological and evolutionary conclusions if not accommodated. 2. First, cross-fostering tends to be spatially and temporally non-random because heterogeneous breeding conditions can result in clustered breeding attempts. Second, cross-fostering will often change the brood composition because the exchanged broods are unlikely to be precisely matched in age, size, and composition. Third, some methods can introduce bias by using a systematically structured subset of the population, leading to a systematically structured data-set. 3. We use a 12-year case study of wild house sparrows (Passer domesticus) to demonstrate how to identify these biases with statistical modelling and how to adjust the cross-fostering protocol according to the identified biases. 4. In our dataset, cross-fostered nestlings were more likely to survive than non-cross-fostered nestlings, but post-fledging and overall survival were not affected. Survival differed between cross-fostering treatments, partially due to temporally non-random breeding conditions and non-random offspring selection, demonstrating two of the three forms of bias in data from a wild population. 5. In all cases, we suggest using statistical models to examine whether cross-fostering opportunities and offspring fitness are affected by non-random breeding, changes to the brood composition, and biased methodology. We provide guidelines for optimising a cross-fostering design and reducing inherent bias."/>
        <s v="chick survival"/>
        <s v="field methods"/>
        <s v="fitness correlates"/>
        <s v="nestboxes"/>
        <s v="Passer domesticus"/>
        <s v="Lundy Island"/>
        <s v="UK"/>
        <s v="http://dx.doi.org/10.1111/2041-210X.12341"/>
        <s v="http://dx.doi.org/10.5061/dryad.2386p/1"/>
        <s v="http://dx.doi.org/10.5061/dryad.2386p/2"/>
        <s v="Butlin, Roger K."/>
        <s v="Saura, Maria"/>
        <s v="Charrier, Gr√©gory"/>
        <s v="Jackson, Benjamin"/>
        <s v="Andr√©, Carl"/>
        <s v="Caballero, Armando"/>
        <s v="Coyne, Jerry A."/>
        <s v="Galindo, Juan"/>
        <s v="Grahame, John W."/>
        <s v="Hollander, Johann"/>
        <s v="Mart√≠nez-Fern√°ndez, M√≥nica"/>
        <s v="Panova, Marina"/>
        <s v="Quesada, Humberto"/>
        <s v="Johannesson, Kerstin"/>
        <s v="Rol√°n-Alvarez, Emilio"/>
        <s v="2013-11-15T15:43:48Z"/>
        <s v="Data from: Parallel evolution of local adaptation and reproductive isolation in the face of gene flow"/>
        <s v="http://dx.doi.org/10.5061/dryad.m186r"/>
        <s v="Parallel evolution of similar phenotypes provides strong evidence for the operation of natural selection. Where these phenotypes contribute to reproductive isolation, they further support a role for divergent, habitat-associated selection in speciation. However, the observation of pairs of divergent ecotypes currently occupying contrasting habitats in distinct geographical regions is not sufficient to infer parallel origins. Here we show striking parallel phenotypic divergence between populations of the rocky-shore gastropod, Littorina saxatilis, occupying contrasting habitats exposed to either wave action or crab predation. This divergence is associated with barriers to gene exchange but, nevertheless, genetic variation is more strongly structured by geography than by ecotype. Using approximate Bayesian analysis of sequence data and AFLP markers, we show that the ecotypes are likely to have arisen in the face of continuous gene flow and that the demographic separation of ecotypes has occurred in parallel at both regional and local scales. Parameter estimates suggest a long delay between colonisation of a locality and ecotype formation, perhaps because the postglacial spread of crab populations was slower than the spread of snails. Adaptive differentiation may not be fully genetically independent despite being demographically parallel. These results provide new insight into a major model of ecologically-driven speciation."/>
        <s v="Littorina saxatilis"/>
        <s v="http://dx.doi.org/10.1111/evo.12329"/>
        <s v="http://dx.doi.org/10.5061/dryad.m186r/1"/>
        <s v="http://dx.doi.org/10.5061/dryad.m186r/2"/>
        <s v="http://dx.doi.org/10.5061/dryad.m186r/3"/>
        <s v="http://dx.doi.org/10.5061/dryad.m186r/4"/>
        <s v="Suez, Marie"/>
        <s v="Gidoin, Cindy"/>
        <s v="Lef√®vre, Fran√ßois"/>
        <s v="Candau, Jean-No√´l"/>
        <s v="Chalon, Alain"/>
        <s v="Boivin, Thomas"/>
        <s v="2013-11-05T19:58:17Z"/>
        <s v="Data from: Temporal population genetics of time travelling insects: a long term longitudinal study in a seed-specialized wasp"/>
        <s v="http://dx.doi.org/10.5061/dryad.c1g08"/>
        <s v="Many animal species experiencing spatial or interannual fluctuations of their environment are capable of prolonged diapause, a kind of dormancy that extends over more than one year. Such a prolonged diapause is commonly perceived as a temporal demographic refuge in stochastic environments, but empirical evidence is still lacking of its consequences on temporal population genetic structures. In this long-term study, we investigated how a particular pattern of prolonged diapause may influence the temporal population genetics of the invasive seed-specialized wasp Megastigmus schimitscheki (Hymenoptera: Torymidae) in southeastern France. We characterized the diapause strategy of M. schimitscheki using records of emergence from diapause in 97 larval cohorts, and we conducted a temporal population genetic study on a natural invasive wasp population sampled during ten consecutive years (1999‚Äì2008) using polymorphic microsatellite markers. We found that M. schimitscheki can undergo a prolonged diapause of up to five years and displays two main adult emergence peaks after two and four years of diapause. Such a bimodal and atypical pattern did not disrupt temporal gene flow between cohorts produced in even and in odd years during the period of the study. Unexpectedly, we found that this wasp population consisted of two distinct genetic sub-populations that strongly diverged in their diapause strategies, with very few admixed individuals. One of the sub-populations displayed both short and prolonged diapause (2 and 4 years respectively) in equal proportions, whereas the other sub-population displayed mainly short diapause. This study provided empirical evidence that prolonged diapause phenotypes can substantially contribute to reproduction and impact temporal genetic structures. Prolonged diapause is likely to act as both demographic and genetic refuges for insect populations living in fluctuating environments."/>
        <s v="prolonged diapause"/>
        <s v="dormancy"/>
        <s v="invasion"/>
        <s v="Megastigmus schimitscheki (Hymenoptera : Torymidae)"/>
        <s v="Megastigmus"/>
        <s v="Cedrus"/>
        <s v="Mont Ventoux"/>
        <s v="Southeastern France"/>
        <s v="Southern Europe"/>
        <s v="44.141389¬∞N"/>
        <s v="5.386111¬∞E"/>
        <s v="http://dx.doi.org/10.1371/journal.pone.0070818"/>
        <s v="http://dx.doi.org/10.5061/dryad.c1g08/1"/>
        <s v="Cornille, Amandine"/>
        <s v="Vander Mijnsbrugge, Kristine"/>
        <s v="Gladieux, Pierre"/>
        <s v="Giraud, Tatiana"/>
        <s v="2015-01-19T17:30:59Z"/>
        <s v="Data from: Anthropogenic and natural drivers of gene flow in a temperate wild fruit tree: a basis for conservation and breeding programs in apples"/>
        <s v="http://dx.doi.org/10.5061/dryad.bm46p"/>
        <s v="Gene flow is an essential component of population adaptation and species evolution. Understanding of the natural and anthropogenic factors affecting gene flow is also critical for the development of appropriate management, breeding and conservation programs. Here, we explored the natural and anthropogenic factors impacting crop-to-wild and within wild gene flow in apples in Europe using an unprecedented dense sampling of 1,889 wild apple (Malus sylvestris) from European forests and 339 apple cultivars (Malus domestica). We made use of genetic, environmental and ecological data (microsatellite markers, apple production across landscapes and records of apple flower visitors respectively). We provide the first evidence that both human activities, through apple production, and human disturbance, through modifications of apple flower visitor diversity, have had a significant impact on crop-to-wild interspecific introgression rates. Our analysis also revealed the impact of previous natural climate change on historical gene flow in the non-introgressed wild apple M. sylvestris, by identifying five distinct genetic groups in Europe and a north-south gradient of genetic diversity. These findings identify human activities and climate as key drivers of gene flow in a wild temperate fruit tree, and provide a practical basis for conservation, agroforestry and breeding programs for apples in Europe."/>
        <s v="Forest Management"/>
        <s v="Last Glacial Maximum and present"/>
        <s v="http://dx.doi.org/10.1111/eva.12250"/>
        <s v="http://dx.doi.org/10.5061/dryad.bm46p/1"/>
        <s v="http://dx.doi.org/10.5061/dryad.bm46p/2"/>
        <s v="http://dx.doi.org/10.5061/dryad.bm46p/3"/>
        <s v="Chen, Chun-Hsi"/>
        <s v="Liao, Ben-Yang"/>
        <s v="Chen, Feng-Chi"/>
        <s v="2011-05-31T16:10:10Z"/>
        <s v="Data from: Exploring the selective constraint on the sizes of insertions and deletions in 5‚Äô untranslated regions in mammals"/>
        <s v="http://dx.doi.org/10.5061/dryad.vh3dm"/>
        <s v="Background: Small insertions and deletions (&quot;indels&quot; with size ‚â¶ 100 bp) whose lengths are not multiples of three (non-3n) are strongly constrained and depleted in protein-coding sequences. Such a constraint has never been reported in noncoding genomic regions. In 5'untranslated regions (5'UTRs) in mammalian genomes, upstream start codons (uAUGs) and upstream open reading frames (uORFs) can regulate protein translation. The presence of non-3n indels in uORFs can potentially disrupt the functions of these regulatory elements. We thus hypothesize that natural selection disfavors non-3n indels in 5'UTRs when these regulatory elements are present. Results: We design the Indel Selection Index to measure the selective constraint on non-3n indels in 5'UTRs. The index controls for the genomic compositions of the analyzed 5'UTRs and measures the probability of non-3n indel depletion downstream of uAUGs. By comparing the experimentally supported transcripts of human-mouse orthologous genes, we demonstrate that non-3n indels downstream of two types of uAUGs (alternative translation initiation sites and the uAUGs of coding sequence-overlapping uORFs) are underrepresented. The results hold well regardless of differences in alignment tool, gene structures between human and mouse, or the criteria in selecting alternatively spliced isoforms used for the analysis. Conclusions: To our knowledge, this is the first study to demonstrate selective constraints on non-3n indels in 5'UTRs. Such constraints may be associated with the regulatory functions of uAUGs/uORFs in translational regulation or the generation of protein isoforms. Our study thus brings a new perspective to the evolution of 5'UTRs in mammals."/>
        <s v="indel"/>
        <s v="5'UTR"/>
        <s v="upstream open reading frame"/>
        <s v="upstream start codon"/>
        <s v="selective constraint"/>
        <s v="Homo sapiens"/>
        <s v="http://dx.doi.org/10.1186/1471-2148-11-192"/>
        <s v="http://dx.doi.org/10.5061/dryad.vh3dm/1"/>
        <s v="St-Louis, V√©ronique"/>
        <s v="Pidgeon, Anna M."/>
        <s v="Kuemmerle, Tobias"/>
        <s v="Sonnenschein, Ruth"/>
        <s v="Radeloff, Volker C."/>
        <s v="Clayton, Murray K."/>
        <s v="Locke, Brian A."/>
        <s v="Bash, Dallas"/>
        <s v="Hostert, Patrick"/>
        <s v="Avian point count data, image texture, and spectral unmixing fractions"/>
        <s v="http://dx.doi.org/10.5061/dryad.sk792/1"/>
        <s v="The dataset includes the avian count data as well as image texture measures of NDVI and spectral unmixing fractions that were used in the analysis. The avian count data were collected in New Mexico, USA, between 1996 and 1998. A complete description of the methodology is available in Pidgeon et al. (1996).Pidgeon AM, Radeloff VC, Mathews NE. 2003 Landscape-scale patterns of black-throated sparrow (Amphispiza bilineata) abundance and nest success. Ecol. Appl. 13, 530 ‚Äì542."/>
        <s v="Avian habitat modeling"/>
        <s v="Biodiversity conservation"/>
        <s v="Chihuahuan Desert"/>
        <s v="Image texture"/>
        <s v="spectral mixture analysis"/>
        <s v="Landsat"/>
        <s v="Myiarchus cinerascens"/>
        <s v="Pheucticus melanocephalus"/>
        <s v="Amphispiza bilineata"/>
        <s v="Campylorhynchus brunneicapillus"/>
        <s v="Psaltriparus minimus"/>
        <s v="Sturnella magna"/>
        <s v="Icterus parisorum"/>
        <s v="Callipepla squamata"/>
        <s v="Pipilo maculatus"/>
        <s v="Auriparus flaviceps"/>
        <s v="New Mexico"/>
        <s v="2014-04-25T20:36:02Z"/>
        <s v="Step: dryadAcceptEditReject - action:dryadAcceptEditRejectAction Entered publication blackout by Liz Turner(eeturner@live.unc.edu) on 2014-03-10T20:42:37Z (GMT)"/>
        <s v="Made available in DSpace on 2014-04-25T20:36:02Z (GMT). No. of bitstreams: 2 St-Louisetal_bird_texture.xls: 973824 bytes, checksum: e24c3dfe98dc1fddd27ef21e7c3d2828 (MD5) README.txt: 1584 bytes, checksum: 72feadbed087bd8755963c7879b1ec70 (MD5)"/>
        <s v="http://dx.doi.org/10.5061/dryad.sk792"/>
        <s v="Heers, Ashley M."/>
        <s v="Dial, Kenneth P."/>
        <s v="Tobalske, Bret W."/>
        <s v="Supplemental material"/>
        <s v="http://dx.doi.org/10.5061/dryad.7pg3d/1"/>
        <s v="Supplemental tables 1-5, figures 1-7 and boxes 1-2"/>
        <s v="protowings"/>
        <s v="feathers"/>
        <s v="theropods"/>
        <s v="origin of flight"/>
        <s v="Alectoris chukar"/>
        <s v="2014-03-06T18:39:07Z"/>
        <s v="2014-05-09T19:40:53Z"/>
        <s v="Made available in DSpace on 2014-03-06T18:39:07Z (GMT). No. of bitstreams: 1 5. Figures, supplemental v2.pdf: 2595895 bytes, checksum: ffd9241ee23134688357c7430c393802 (MD5)"/>
        <s v="http://dx.doi.org/10.5061/dryad.7pg3d"/>
        <s v="Hohmann, Nora"/>
        <s v="Schmickl, Roswitha"/>
        <s v="Chiang, Tzen-Yuh"/>
        <s v="Luƒçanov√°, Magdalena"/>
        <s v="Kol√°≈ô, Filip"/>
        <s v="Marhold, Karol"/>
        <s v="Koch, Marcus A."/>
        <s v="Chloroplast trnLF alignment"/>
        <s v="http://dx.doi.org/10.5061/dryad.497sg/3"/>
        <s v="Alignment of the trnL-trnLF region and respective suprahaplotypes."/>
        <s v="cytology"/>
        <s v="ITS"/>
        <s v="2014-11-07T15:47:50Z"/>
        <n v="190751"/>
        <s v="Made available in DSpace on 2014-11-07T15:47:50Z (GMT). No. of bitstreams: 1 Additional_File_2_Alignment_trnLF.txt: 190751 bytes, checksum: f39eadbcbad705f2f14092f1dc2fb2d7 (MD5)"/>
        <s v="http://dx.doi.org/10.5061/dryad.497sg"/>
        <s v="Dupou√©, Andr√©az"/>
        <s v="Brischoux, Fran√ßois"/>
        <s v="Angelier, Fr√©d√©ric"/>
        <s v="DeNardo, Dale F."/>
        <s v="Wright, Christian D."/>
        <s v="Lourdais, Olivier"/>
        <s v="Neonate morphology"/>
        <s v="http://dx.doi.org/10.5061/dryad.mn40k/2"/>
        <s v="File containing measurements of neonate morphology"/>
        <s v="aspic viper"/>
        <s v="dehydration"/>
        <s v="parent-offspring conflict"/>
        <s v="pregnancy"/>
        <s v="reproductive mode"/>
        <s v="trade-off"/>
        <s v="2014-09-24T18:24:06Z"/>
        <n v="12235"/>
        <s v="Step: dryadAcceptEditReject - action:dryadAcceptEditRejectAction Entered publication blackout by Christine Mayo(christine.mayo@unc.edu) on 2014-08-31T19:58:30Z (GMT)"/>
        <s v="Made available in DSpace on 2014-09-24T18:24:06Z (GMT). No. of bitstreams: 1 neonate morphology.txt: 12235 bytes, checksum: 486299e1c8e7f8df7d61317e4bcf7845 (MD5)"/>
        <s v="http://dx.doi.org/10.5061/dryad.mn40k"/>
        <s v="Nedelec, Sophie"/>
        <s v="Simpson, Stephen"/>
        <s v="Morley, Erica"/>
        <s v="Nedelec, Brendan"/>
        <s v="Radford, Andrew"/>
        <s v="2015-09-21T15:46:25Z"/>
        <s v="Data from: Impacts of regular and random noise on the behaviour, growth and development of larval Atlantic cod (Gadus morhua)"/>
        <s v="http://dx.doi.org/10.5061/dryad.v30kv"/>
        <s v="Anthropogenic noise impacts behaviour and physiology in many species, but responses could change with repeat exposures. As repeat exposures can vary in regularity, identifying regimes with less impact is important for regulation. We use a 16 day split-brood experiment to compare effects of regular and random acoustic noise (playbacks of recordings of ships), relative to ambient-noise controls, on behaviour, growth and development of larval Atlantic cod (Gadus morhua). Short-term noise caused startle responses in newly hatched fish, irrespective of rearing noise. Two days of both regular and random noise regimes reduced growth, while regular noise led to faster yolk sac use. After 16 days, growth in all three sound treatments converged, although fish exposed to regular noise had lower body width‚Äìlength ratios. Larvae with lower body width‚Äìlength ratios were easier to catch in a predator-avoidance experiment. Our results demonstrate that the timing of acoustic disturbances can impact survival-related measures during development. Much current work focuses on sound levels, but future studies should consider the role of noise regularity and its importance for noise management and mitigation measures."/>
        <s v="Anthropogenic noise"/>
        <s v="predictability"/>
        <s v="developmental stages"/>
        <s v="tank experiments"/>
        <s v="fish"/>
        <s v="Gadus morhua"/>
        <s v="http://dx.doi.org/10.5061/dryad.v30kv/1"/>
        <s v="http://dx.doi.org/10.5061/dryad.v30kv/2"/>
        <s v="http://dx.doi.org/10.5061/dryad.v30kv/3"/>
        <s v="http://dx.doi.org/10.5061/dryad.v30kv/4"/>
        <s v="http://dx.doi.org/10.5061/dryad.v30kv/5"/>
        <s v="Perrard, Adrien"/>
        <s v="Villemant, Claire"/>
        <s v="Carpenter, James M."/>
        <s v="Baylac, Michel"/>
        <s v="JEB-Perrard-2012-Caste-dimorphism"/>
        <s v="http://dx.doi.org/10.5061/dryad.4588r/1"/>
        <s v="Coordinates of the 19 landmarks from the right forewing of specimens used in the study, in a .NTS format. An associate table provide names, species, caste and geographic informations in a .NTS format."/>
        <s v="Social wasps"/>
        <s v="Caste dimorphism"/>
        <s v="Wing shape"/>
        <s v="Vespa crabro"/>
        <s v="Vespa tropica"/>
        <s v="Vespa velutina"/>
        <s v="Vespa"/>
        <s v="France"/>
        <s v="Java"/>
        <s v="2012-06-12T19:38:38Z"/>
        <s v="2012-06-12T19:49:22Z"/>
        <s v="Made available in DSpace on 2012-06-12T19:38:38Z (GMT). No. of bitstreams: 1 JEB-Perrard-caste.NTS: 115486 bytes, checksum: ce20b598b686b057951b2c6e14188902 (MD5)"/>
        <s v="http://dx.doi.org/10.5061/dryad.4588r"/>
        <s v="Peters, Jeffrey L."/>
        <s v="Robert, Trina E."/>
        <s v="Winker, Kevin"/>
        <s v="McCracken, Kevin G."/>
        <s v="Intron 2 of LDHB gene"/>
        <s v="http://dx.doi.org/10.5061/dryad.nv5v1v59/15"/>
        <s v="Contains DNA sequences for 100 phased and aligned alleles from intron 2 of LDHB gene sampled from gadwalls (Anas strepera). The first 50 alleles were sampled from Eurasia, and the second set of 50 alleles were sampled from North America. The sequences were aligned in Sequencher."/>
        <s v="Holarctic"/>
        <s v="neutrality"/>
        <s v="multilocus"/>
        <s v="simulations"/>
        <s v="introns"/>
        <s v="Anas strepera"/>
        <s v="2012-03-01T16:42:05Z"/>
        <s v="Step: dryadAcceptEditReject - action:dryadAcceptEditRejectAction Rejected by Dryad Queue(dryad.queue@gmail.com), reason: Author would like to edit and re-submit. on 2011-12-08T14:51:44Z (GMT)"/>
        <s v="Made available in DSpace on 2012-03-01T16:42:05Z (GMT). No. of bitstreams: 1 LDHB.fas: 48588 bytes, checksum: f79dab848fa9daba944136ce1590eebc (MD5)"/>
        <s v="http://dx.doi.org/10.5061/dryad.nv5v1v59"/>
        <s v="Cox, Siobhan C."/>
        <s v="Prys-Jones, Robert P."/>
        <s v="Habel, Jan C."/>
        <s v="Amakobe, Bernard A."/>
        <s v="Day, Julia J."/>
        <s v="2014-06-18T15:00:45Z"/>
        <s v="Data from: Niche divergence promotes rapid diversification of East African sky island white-eyes (Aves: Zosteropidae)"/>
        <s v="http://dx.doi.org/10.5061/dryad.st56h"/>
        <s v="The Eastern Afromontane biodiversity hotspot composed of highly fragmented forested highlands (sky islands) harbours exceptional diversity and endemicity, particularly within birds. To explain their elevated diversity within this region, models founded on niche conservatism have been offered, although detailed phylogeographic studies are limited to a few avian lineages. Here we focus on the recent songbird genus Zosterops, represented by montane and lowland members, to test the roles of niche conservatism versus niche divergence in the diversification and colonization of East Africa‚Äôs sky islands. The species-rich white-eyes are a typically homogeneous family with an exceptional colonizing ability, but in contrast to their diversity on oceanic islands, continental diversity is considered depauperate and has been largely neglected. Molecular phylogenetic analysis reveals extensive polyphyly among different montane populations of Z. poliogastrus with these larger and heavier endemic populations more closely related to taxa with divergent habitat types, altitudinal distributions and dispersal abilities than they are to populations of restricted endemics that occur in neighbouring montane forest fragments. This repeated transition between lowland and highland habitats over time demonstrate that diversification of the focal group is explained by niche divergence. The results also highlight an underestimation of diversity compared to morphological studies that has implications for their taxonomy and conservation. Molecular dating suggests that the spatially extensive African radiation arose exceptionally rapidly (1-2.5 Ma) during the fluctuating Plio-Pleistocene climate, which may have provided the primary driver for lineage diversification."/>
        <s v="Zosteropidae"/>
        <s v="Zosterops"/>
        <s v="East Africa"/>
        <s v="Plio-Pleistocene"/>
        <s v="http://dx.doi.org/10.5061/dryad.st56h/1"/>
        <s v="http://dx.doi.org/10.5061/dryad.st56h/2"/>
        <s v="http://dx.doi.org/10.5061/dryad.st56h/9"/>
        <s v="Evans, Simon R."/>
        <s v="Wavelength-specific quantitative genetics datasheet"/>
        <s v="http://dx.doi.org/10.5061/dryad.1cn02/1"/>
        <s v="File containing reflectance measurements and other phenotypic data for all samples."/>
        <s v="Animal model"/>
        <s v="Great tit"/>
        <s v="Natal environment"/>
        <s v="Plumage reflectance"/>
        <s v="Bagley Wood"/>
        <s v="2014-06-04T17:19:26Z"/>
        <s v="Step: dryadAcceptEditReject - action:dryadAcceptEditRejectAction Entered publication blackout by Rachel Walton(rwalton@live.unc.edu) on 2014-04-10T16:23:17Z (GMT)"/>
        <s v="Made available in DSpace on 2014-06-04T17:19:26Z (GMT). No. of bitstreams: 1 Wavelength-specific quantitative genetics datasheet.csv: 6033031 bytes, checksum: edd995bdab43860ddb26bf34b57a5a59 (MD5)"/>
        <s v="http://dx.doi.org/10.5061/dryad.1cn02"/>
        <s v="Reznick, David N."/>
        <s v="Bassar, Ronald D."/>
        <s v="Travis, Joseph"/>
        <s v="Rodd, F. Helen"/>
        <s v="2012-03-20T19:07:00Z"/>
        <s v="Data from: Life history evolution in guppies VIII: the demographics of density regulation in guppies (Poecilia reticulata)"/>
        <s v="http://dx.doi.org/10.5061/dryad.ps1931hb"/>
        <s v="In prior research, we found the way guppy life histories evolve in response to living in environments with a high or low risk of predation is consistent with life history theory that assumes no density-dependence. We later found that guppies from high predation environments experience higher mortality rates than those from low predation environments, but the increased risk was evenly distributed across all age/size classes. Life history theory that assumes density-independent population growth predicts that life histories will not evolve under such circumstances, yet we have shown with field introduction experiments that they do evolve. However, theory that incorporates density regulation predicts this pattern of mortality can result in the patterns of life history evolution we had observed. Here we report on density manipulation experiments performed in populations of guppies from low predation environments to ask whether natural populations normally experience density regulation and, if so, to characterize the short term demographic changes that underlie density regulation. Our experiments reveal that these populations are density regulated. Decreased density resulted in higher juvenile growth, decreased juvenile mortality rates and increased reproductive investment by adult females. Increased density causes reduced offspring size, increased fat storage by adult females and increased adult mortality."/>
        <s v="Population Biology"/>
        <s v="Life-History Evolution"/>
        <s v="Poecilia reticulata"/>
        <s v="http://dx.doi.org/10.1111/j.1558-5646.2012.01650.x"/>
        <s v="http://dx.doi.org/10.5061/dryad.ps1931hb/1"/>
        <s v="http://dx.doi.org/10.5061/dryad.ps1931hb/2"/>
        <s v="http://dx.doi.org/10.5061/dryad.ps1931hb/3"/>
        <s v="http://dx.doi.org/10.5061/dryad.ps1931hb/4"/>
        <s v="http://dx.doi.org/10.5061/dryad.ps1931hb/6"/>
        <s v="http://dx.doi.org/10.5061/dryad.ps1931hb/7"/>
        <s v="Sreekar, Rachakonda"/>
        <s v="Quader, Suhel"/>
        <s v="R script used to analyse flight initiation distance data"/>
        <s v="http://dx.doi.org/10.5061/dryad.1h551/2"/>
        <s v="This is a plain text file contain the R script that we used to analyse the lizard FID data. It is self-explanatory, so no separate ReadMe file is provided."/>
        <s v="anti-predator behaviour"/>
        <s v="agamid"/>
        <s v="gaze"/>
        <s v="orientation"/>
        <s v="tail-raise"/>
        <s v="Psammophilus dorsalis"/>
        <s v="india"/>
        <s v="andhra pradesh"/>
        <s v="rishi valley"/>
        <s v="13.63N 78.45E"/>
        <s v="2013-11-05T17:43:00Z"/>
        <s v="Step: dryadAcceptEditReject - action:dryadAcceptEditRejectAction Entered publication blackout by Dryad Queue(dryad.queue@gmail.com) on 2013-10-21T14:30:31Z (GMT)"/>
        <s v="Made available in DSpace on 2013-11-05T17:43:00Z (GMT). No. of bitstreams: 1 lizardFID-script.R: 3516 bytes, checksum: fc7def334f57d8bece6fbaccb7f99f26 (MD5)"/>
        <s v="http://dx.doi.org/10.5061/dryad.1h551"/>
        <s v="Revzen, Shai"/>
        <s v="Guckenheimer, John"/>
        <s v="Reger, Johann"/>
        <s v="Seyfarth, Andre"/>
        <s v="Experimental data subject 7: 5/6"/>
        <s v="http://dx.doi.org/10.5061/dryad.r9v30/23"/>
        <s v="Force and kinematic recordings from subject 7, dataset 5 out of 6 consecutive recording sequences."/>
        <s v="human running"/>
        <s v="kinematics"/>
        <s v="motion capture"/>
        <s v="Germany"/>
        <s v="2015-01-19T15:27:16Z"/>
        <n v="76853890"/>
        <s v="Step: dryadAcceptEditReject - action:dryadAcceptEditRejectAction Entered publication blackout by Christine Mayo(christine.mayo@unc.edu) on 2014-11-19T16:11:12Z (GMT)"/>
        <s v="Made available in DSpace on 2015-01-19T15:27:16Z (GMT). No. of bitstreams: 1 subj7_r5.zip: 76853890 bytes, checksum: fea22c8950be6cf0620ae3f1e25c9f5e (MD5)"/>
        <s v="http://dx.doi.org/10.5061/dryad.r9v30"/>
        <s v="Korpela, Katri"/>
        <s v="Helle, Pekka"/>
        <s v="Henttonen, Heikki"/>
        <s v="Korpimaki, Erkki"/>
        <s v="Koskela, Esa"/>
        <s v="Ovaskainen, Otso"/>
        <s v="Pietiainen, Hannu"/>
        <s v="Sundell, Janne"/>
        <s v="Valkama, Jari"/>
        <s v="Huitu, Otso"/>
        <s v="2014-10-02T18:05:44Z"/>
        <s v="Data from: Predator-vole interactions in boreal Europe: the necessity of small mustelid predation in summer"/>
        <s v="http://dx.doi.org/10.5061/dryad.h3bt7"/>
        <s v="The cyclic population dynamics of vole and predator communities is a key phenomenon in the northern ecosystem, and it appears to be influenced by climate change. Reports of collapsing rodent cycles have implicated warmer winters, which weaken the interaction between voles and their specialist subnivean predators, as a causal factor. Using population data collected throughout Finland during 1986-2011, we analyze the spatiotemporal variation in the interactions between populations of voles and specialist, generalist, and avian predators, and investigate by simulations the roles of the different predators in the vole cycle. We test the hypothesis that the vole population cyclicity is dependent on predator-prey interactions during winter. Our results support the importance of small mustelids for the vole cycle. However, weakening specialist predation during winters, or an increase in generalist predation, was not associated with the loss of cyclicity. Strengthening of delayed density dependence coincided with strengthening small mustelid influence on the summer population growth rates of voles. In conclusion, while a strong impact of small mustelids during summers appears highly influential to cyclic vole dynamics, deteriorating winter conditions are not a viable explanation for collapsing small mammal population cycles."/>
        <s v="population cycles"/>
        <s v="population growth rate"/>
        <s v="vole"/>
        <s v="http://dx.doi.org/10.5061/dryad.h3bt7/1"/>
        <s v="Lonsinger, Robert C."/>
        <s v="Gese, Eric M."/>
        <s v="Dempsey, Steven J."/>
        <s v="Kluever, Bryan M."/>
        <s v="Waits, Lisette P."/>
        <s v="kitfoxes"/>
        <s v="http://dx.doi.org/10.5061/dryad.23k27/3"/>
        <s v="Raw DNA degradation data for kit fox faecal DNA samples used in the mixed-effects logistic regression models for PCR success, allelic dropout (ADO) and false alleles (FA). Faecal DNA samples collected in 2012 during winter and summer at Dugway Proving Ground, Utah. (Coding: 1 indicates successful PCR amplification, presence of ADO, or presence of FA; 0 indicates failed PCR amplification, no detection of ADO, or no detection of FA)"/>
        <s v="DNA degradation"/>
        <s v="genotyping error"/>
        <s v="noninvasive genetic sampling"/>
        <s v="scat deposition"/>
        <s v="Canis latrans"/>
        <s v="Vulpes macrotis"/>
        <s v="Dugway Proving Ground"/>
        <s v="western Utah"/>
        <s v="2014-12-04T16:01:38Z"/>
        <s v="2014-12-11T17:39:07Z"/>
        <n v="90098"/>
        <s v="Made available in DSpace on 2014-12-04T16:01:38Z (GMT). No. of bitstreams: 1 kitfoxes.csv: 90098 bytes, checksum: 10ceca0afdd9338967081735646fde07 (MD5)"/>
        <s v="http://dx.doi.org/10.5061/dryad.23k27"/>
        <s v="Fragata, In√™s"/>
        <s v="Lopes-Cunha, Miguel"/>
        <s v="B√°rbaro, Margarida"/>
        <s v="Kellen, B√°rbara"/>
        <s v="Lima, Margarida"/>
        <s v="Santos, Marta A."/>
        <s v="Faria, Gon√ßalo S."/>
        <s v="Santos, Mauro"/>
        <s v="Matos, Margarida"/>
        <s v="Sim√µes, Pedro"/>
        <s v="2014-10-22T16:18:59Z"/>
        <s v="Data from: How much can history constrain adaptive evolution? A real time evolutionary approach of inversion polymorphisms in Drosophila subobscura"/>
        <s v="http://dx.doi.org/10.5061/dryad.n0mv4"/>
        <s v="Chromosomal inversions are present in a wide range of animals and plants, having an important role in adaptation and speciation. Although empirical evidence of their adaptive value is abundant, the role of different processes underlying evolution of chromosomal polymorphisms is not fully understood. History and selection are likely to shape inversion polymorphism variation to an extent yet largely unknown. Here, we perform a real-time evolution study addressing the role of historical constraints and selection in the evolution of these polymorphisms. We founded laboratory populations of Drosophila subobscura derived from three locations along the European cline and followed the evolutionary dynamics of inversion polymorphisms throughout the first 40 generations. At the beginning, populations were highly differentiated and remained so throughout generations. We report evidence of positive selection for some inversions, variable between foundations. Signs of negative selection were more frequent, in particular for most cold-climate standard inversions across the three foundations. We found that previously observed convergence at the phenotypic level in these populations was not associated with convergence in inversion frequencies. In conclusion, our study shows that selection has shaped the evolutionary dynamics of inversion frequencies, but doing so within the constraints imposed by previous history. Both history and selection are therefore fundamental to predict the evolutionary potential of different populations to respond to global environmental changes."/>
        <s v="Adaptive dynamics"/>
        <s v="http://dx.doi.org/10.1111/jeb.12533"/>
        <s v="http://dx.doi.org/10.5061/dryad.n0mv4/1"/>
        <s v="Lunzer, Mark"/>
        <s v="Miller, Stephen P."/>
        <s v="Felsheim, Roderick"/>
        <s v="Dean, Antony M."/>
        <s v="2013-02-20T19:50:03Z"/>
        <s v="Data from: The biochemical architecture of an ancient adaptive landscape"/>
        <s v="http://dx.doi.org/10.5061/dryad.7nd70"/>
        <s v="Molecular evolution is moving from statistical descriptions of adaptive molecular changes toward predicting the fitness effects of mutations. Here, we characterize the fitness landscape of the six amino acids controlling coenzyme use in isopropylmalate dehydrogenase (IMDH). Although all natural IMDHs use nicotinamide adenine dinucleotide (NAD) as a coenzyme, they can be engineered to use nicotinamide adenine dinucleotide phosphate (NADP) instead. Intermediates between these two phenotypic extremes show that each amino acid contributes additively to enzyme function, with epistatic contributions confined to fitness. The genotype-phenotype-fitness map shows that NAD use is a global optimum."/>
        <s v="http://dx.doi.org/10.1126/science.1115649"/>
        <s v="http://dx.doi.org/10.5061/dryad.7nd70/1"/>
        <s v="Horn, Rebekah L."/>
        <s v="Cowley, David E."/>
        <s v="Triopsnewberryi_454Reads_mtGenomeAssembly"/>
        <s v="http://dx.doi.org/10.5061/dryad.v7h47/3"/>
        <s v="The reads in this FASTA file were generated by a Roche 454 Life Sciences GS FLX genome sequencer at New Mexico State University, NM, USA. The sequence reads were used to assembly the mitochondrial genome from Triops newberryi."/>
        <s v="tadpole shrimp"/>
        <s v="phylogenetics"/>
        <s v="Branchiopod"/>
        <s v="Triops"/>
        <s v="Triops newberryi"/>
        <s v="2014-12-12T03:34:02Z"/>
        <n v="201407"/>
        <s v="Step: dryadAcceptEditReject - action:dryadAcceptEditRejectAction Entered publication blackout by Christine Mayo(christine.mayo@unc.edu) on 2014-09-16T17:10:50Z (GMT)"/>
        <s v="Made available in DSpace on 2014-12-12T03:34:02Z (GMT). No. of bitstreams: 1 Triopsnewberryi_454Reads_mtGenomeAssembly.fasta: 201407 bytes, checksum: 455dbb2736e101ca8c0ab0846cfda839 (MD5)"/>
        <s v="http://dx.doi.org/10.5061/dryad.v7h47"/>
        <s v="Matysiokov√°, Beata"/>
        <s v="Reme≈°, Vladim√≠r"/>
        <s v="2012-10-23T14:49:47Z"/>
        <s v="Data from: Faithful females receive more help: the extent of male parental care during incubation in relation to extra-pair paternity in songbirds"/>
        <s v="http://dx.doi.org/10.5061/dryad.3b869"/>
        <s v="Parental care provided by males occurs in a diverse array of animals and there are large differences among species in its extent compared to female care. However, social and ecological factors responsible for interspecific differences in male‚Äôs share of parental duties remain unclear. Genetic fidelity of females has been long considered important. Theory predicts that females should receive more help from their mates in raising the offspring in species with high genetic fidelity. Using avian incubation behavior as a model system, we confirmed this prediction. The extent of male‚Äôs help during incubation increased with decreasing rate of extra-pair paternity across species (22 species of socially monogamous songbirds from 13 families; male‚Äôs share of incubation ranged from 6% to 58%), even after accounting for covariates, biases in species selection and intraspecific variability. Moreover, this result was not sensitive to two different phylogenies and branch length estimates. We suggest that our findings support the notion, backed by theory, that genetic fidelity is an important factor in the evolution of male parental care. We offer several behavioral scenarios for the coevolution between male‚Äôs share of parental duties and the genetic mating system."/>
        <s v="Comparative studies"/>
        <s v="Passeriformes"/>
        <s v="http://dx.doi.org/10.1111/jeb.12039"/>
        <s v="http://dx.doi.org/10.5061/dryad.3b869/1"/>
        <s v="http://dx.doi.org/10.5061/dryad.3b869/2"/>
        <s v="http://dx.doi.org/10.5061/dryad.3b869/3"/>
        <s v="http://dx.doi.org/10.5061/dryad.3b869/4"/>
        <s v="Paolucci, Esteban M."/>
        <s v="Hernandez, Marco R."/>
        <s v="Potapov, Alexei"/>
        <s v="MacIsaac, Hugh J."/>
        <s v="2015-02-02T18:16:08Z"/>
        <s v="Data from: Hybrid system increases efficiency of ballast water treatment"/>
        <s v="http://dx.doi.org/10.5061/dryad.rm83s"/>
        <s v="1. Ballast water has been a principal pathway of nonindigenous species introduction to global ports for much of the 20th century. In an effort to reduce the scale of this pathway, and recognizing forthcoming global regulations that will supplant ballast water exchange (BWE) with ballast water treatment (BWT), we explore whether a combined hybrid treatment of BWE and chlorination (Cl) exceeds individual effects of either BWE or chlorination alone in reducing densities of bacteria, microplankton and macroplankton. 2. Five full-scale trials were conducted on an operational bulk carrier travelling between Canada and Brazil. 3. The hybrid treatment generally had the lowest final densities among all treatments for putative enterococci, Escherichia coli, and coliform bacteria, as well as microplankton and macroplankton, with the former two being synergistically lower than individual treatments alone. Microplankton abundance in the hybrid treatment was significantly but antagonistically reduced relative to individual treatments alone. Macroplankton final density was lowest in the hybrid treatment, though the interaction between treatments was not significant. 4. Synthesis and applications. In most cases the combined hybrid treatment of ballast water exchange (BWE) and chlorination reduced population densities of indicator organisms in ballast water below those proposed by the International Maritime Organization‚Äôs D-2 performance standards. BWE alone was often ineffective at reducing bacterial and macroplankton densities. Even when performance standards are implemented globally, continued use of BWE could further reduce risk of invasions to freshwater ecosystems that receive ballast water from foreign sources by accentuating the decline in propagule pressure and enhancing demographic constraints for putative invaders."/>
        <s v="ballast water treatment"/>
        <s v="alien species"/>
        <s v="nonindigenous"/>
        <s v="synergistic"/>
        <s v="additive"/>
        <s v="chlorine"/>
        <s v="IMO-D2"/>
        <s v="enterococci"/>
        <s v="coliform"/>
        <s v="Vibrio cholerae"/>
        <s v="algae"/>
        <s v="zooplankton"/>
        <s v="Brazil"/>
        <s v="Atlantic Ocean"/>
        <s v="Port Alfred"/>
        <s v="Quebec"/>
        <s v="Trois Rivi√®res"/>
        <s v="B√©cancour"/>
        <s v="Saguenay River"/>
        <s v="Saint Lawrence River"/>
        <s v="http://dx.doi.org/10.1111/1365-2664.12397"/>
        <s v="http://dx.doi.org/10.5061/dryad.rm83s/1"/>
        <s v="DiLeo, Michelle F."/>
        <s v="Rouse, Jeremy D."/>
        <s v="D√°vila, Jos√© A."/>
        <s v="Lougheed, Stephen C."/>
        <s v="Circuitscape Input Files"/>
        <s v="http://dx.doi.org/10.5061/dryad.v22n5/2"/>
        <s v="This .zip includes two folders of Circuitscape input files: BP for the Bruce Peninsula, and EGB for eastern Georgian Bay. Res_x files are the resistance surfaces used to calculate pairwise resistances in Circuitscape and correspond to the models described in Table 1 of the main text. Please contact michelle.dileo@gmail.com for focal points input files."/>
        <s v="Reptiles"/>
        <s v="Sistrurus catenatus"/>
        <s v="Bruce Peninsula"/>
        <s v="Eastern Georgian Bay"/>
        <s v="2013-06-05T17:58:11Z"/>
        <s v="2014-07-29T06:30:05Z"/>
        <s v="Made available in DSpace on 2013-06-05T17:58:11Z (GMT). No. of bitstreams: 1 Circuitscape Input Files.zip: 9434601 bytes, checksum: 1da922fe0113b132f0e8f37983de2542 (MD5)"/>
        <s v="http://dx.doi.org/10.5061/dryad.v22n5"/>
        <s v="McCormack, John E."/>
        <s v="Harvey, Michael G."/>
        <s v="Faircloth, Brant C."/>
        <s v="Crawford, Nicholas G."/>
        <s v="Glenn, Travis C."/>
        <s v="Brumfield, Robb T."/>
        <s v="birds-1541-loci-raxml.phylip.gz"/>
        <s v="http://dx.doi.org/10.5061/dryad.sd080/12"/>
        <s v="Phylip formatted, concatenated alignment of 1541 UCE loci enriched from birds."/>
        <s v="ultraconserved elements"/>
        <s v="Ardeotis kori"/>
        <s v="Balaeniceps rex"/>
        <s v="Cathartes aura"/>
        <s v="Colibri coruscans"/>
        <s v="Eudyptula minor"/>
        <s v="Eurypyga helias"/>
        <s v="Gampsonyx swainsonii"/>
        <s v="Gavia immer"/>
        <s v="Megalaima virens"/>
        <s v="Micrastur semitorquatus"/>
        <s v="Momotus momota"/>
        <s v="Nyctibius grandis"/>
        <s v="Oceanites oceanicus"/>
        <s v="Opisthocomus hoazin"/>
        <s v="Phaethon rubicauda"/>
        <s v="Phalacrocorax carbo"/>
        <s v="Phegornis mitchelli"/>
        <s v="Phoenicopterus chilensis"/>
        <s v="Pitta guajana"/>
        <s v="Podiceps auritus"/>
        <s v="Psittacula alexandri"/>
        <s v="Psophia crepitans"/>
        <s v="Pterocles exustus"/>
        <s v="Rhinopomastus cyanomelas"/>
        <s v="Scopus umbretta"/>
        <s v="Sphyrapicus varius"/>
        <s v="Tauraco erythrolophus"/>
        <s v="Treron vernans"/>
        <s v="Trogon personata"/>
        <s v="Tyto alba"/>
        <s v="Urocolius indicus"/>
        <s v="Vidua macroura"/>
        <s v="2013-01-30T17:24:51Z"/>
        <s v="Step: dryadAcceptEditReject - action:dryadAcceptEditRejectAction Rejected by Elena Feinstein(elenamfeinstein@gmail.com), reason: Author would like to edit and resubmit. on 2012-12-18T19:15:41Z (GMT)"/>
        <s v="Made available in DSpace on 2013-01-30T17:24:51Z (GMT). No. of bitstreams: 1 birds-1541-loci-raxml.phylip.gz: 4508724 bytes, checksum: 07368beaba06744ff31c1bc39981060a (MD5)"/>
        <s v="http://dx.doi.org/10.5061/dryad.sd080"/>
        <s v="Dean, Sarah L."/>
        <s v="Farrer, Emily C."/>
        <s v="Porras-Alfaro, Andrea"/>
        <s v="Suding, Katharine N."/>
        <s v="Sinsabaugh, Robert L."/>
        <s v="alpha"/>
        <s v="http://dx.doi.org/10.5061/dryad.7535k/35"/>
        <s v="R code: statistical analysis (ANOVA) on collated alpha diversity metrics (phylogenetic diversity, richness, simpson's evenness, and simpson's diversity) calculated for 100 rarefaction tables."/>
        <s v="Bacteria"/>
        <s v="Nitrogen"/>
        <s v="Root"/>
        <s v="Alpine Tundra"/>
        <s v="Deschampsia cespitosa"/>
        <s v="Geum rossii"/>
        <s v="Niwot Ridge"/>
        <s v="CO"/>
        <s v="2014-08-06T14:25:33Z"/>
        <s v="Made available in DSpace on 2014-08-06T14:25:33Z (GMT). No. of bitstreams: 1 alpha.R: 14262 bytes, checksum: 3708239345464cd9a1a823aa278aa904 (MD5)"/>
        <s v="http://dx.doi.org/10.5061/dryad.7535k"/>
        <s v="Tegelaar, Karolina"/>
        <s v="Leimar, Olof"/>
        <s v="Aphid embryo size distribution"/>
        <s v="http://dx.doi.org/10.5061/dryad.s4s2b/4"/>
        <s v="The file contains data on the distribution of aphid embryos over size categories, for a number of dissected adult aphids that were sampled from the main experiment of the study, including unattended and ant-attended aphids. Each row of the data file corresponds to one dissected aphid."/>
        <s v="aphid-ant mutualism"/>
        <s v="maternal effects"/>
        <s v="reproductive investment"/>
        <s v="embryo size"/>
        <s v="plasticity"/>
        <s v="Aphis fabae"/>
        <s v="Lasius niger"/>
        <s v="2013-05-22T19:21:40Z"/>
        <s v="Made available in DSpace on 2013-05-22T19:21:40Z (GMT). No. of bitstreams: 2 aphid_embryo_data.txt: 4833 bytes, checksum: 21f7f0aede74fd7646477e817ff2a2f4 (MD5) README.txt: 4034 bytes, checksum: 41a7225f7d173fb0a936174ab7af89a7 (MD5)"/>
        <s v="http://dx.doi.org/10.5061/dryad.s4s2b"/>
        <s v="Niemiller, Matthew Lance"/>
        <s v="Fitzpatrick, Benjamin Minault"/>
        <s v="Shah, Premal"/>
        <s v="Schmitz, Lars"/>
        <s v="Near, Thomas J."/>
        <s v="Amblyopsidae-ND2"/>
        <s v="http://dx.doi.org/10.5061/dryad.bv7tv/1"/>
        <s v="species tree"/>
        <s v="loss of function"/>
        <s v="regressive evolution"/>
        <s v="subterranean"/>
        <s v="molecular clock"/>
        <s v="United States"/>
        <s v="Alabama"/>
        <s v="Arkansas"/>
        <s v="Georgia"/>
        <s v="Indiana"/>
        <s v="Kentucky"/>
        <s v="North Carolina"/>
        <s v="Tennessee"/>
        <s v="2012-10-03T15:06:28Z"/>
        <s v="Made available in DSpace on 2012-10-03T15:06:28Z (GMT). No. of bitstreams: 1 Amblyopsidae-ND2.nex: 38537 bytes, checksum: 1599620efc0e9846503cedc1aa96fd58 (MD5)"/>
        <s v="http://dx.doi.org/10.5061/dryad.bv7tv"/>
        <s v="Liu, Jun"/>
        <s v="Jung, Choonkyun"/>
        <s v="Xu, Jun"/>
        <s v="Wang, Huan"/>
        <s v="Deng, Shulin"/>
        <s v="Bernad, Lucia"/>
        <s v="Arenas-Huertero, Catalina"/>
        <s v="Chua, Nam-Hai"/>
        <s v="Supplemental Dataset 8. Design of ATH LincRNA v1 Array"/>
        <s v="http://dx.doi.org/10.5061/dryad.n40hc/8"/>
        <s v="Noncoding RNA"/>
        <s v="lincRNA"/>
        <s v="RNA-seq"/>
        <s v="Arabidopsis thaliana"/>
        <s v="2012-11-13T15:52:14Z"/>
        <s v="Step: dryadAcceptEditReject - action:dryadAcceptEditRejectAction Rejected by Elena Feinstein(elenamfeinstein@gmail.com), reason: It appears that you have used the title of your journal in place of the title of your forthcoming article. We need to know the article title in order to appropriately release the data to the public when the article has been published. We welcome you to resubmit this item with an appropriate title. Thanks! on 2012-09-13T18:04:19Z (GMT)"/>
        <s v="Step: dryadAcceptEditReject - action:dryadAcceptEditRejectAction Rejected by Elena Feinstein(elenamfeinstein@gmail.com), reason: It appears that you have used the title of your journal in place of the title of your forthcoming article. We need to know the article title in order to appropriately release the data to the public when the article has been published. Please contact help@datadryad.org if you have any questions. on 2012-10-19T15:03:18Z (GMT)"/>
        <s v="Made available in DSpace on 2012-11-13T15:52:14Z (GMT). No. of bitstreams: 1 Supplemental Dataset 8. Design of ATH LincRNA v1 Array.xls: 1262592 bytes, checksum: e230318d8c66865bdf9c4de883b790cf (MD5)"/>
        <s v="http://dx.doi.org/10.5061/dryad.n40hc"/>
        <s v="Perez and Munch_Data_Sustained costs of growth and the trajectory of recovery"/>
        <s v="2014-09-18T16:48:16Z"/>
        <n v="55229"/>
        <s v="Step: dryadAcceptEditReject - action:dryadAcceptEditRejectAction Entered publication blackout by Christine Mayo(christine.mayo@unc.edu) on 2014-09-05T20:53:09Z (GMT)"/>
        <s v="Made available in DSpace on 2014-09-18T16:48:16Z (GMT). No. of bitstreams: 1 Perez and Munch_Data_Sustained costs of growth and the trajectory of recovery.xlsx: 55229 bytes, checksum: 0b74a1764ea22f20bd633f03c8f6af22 (MD5)"/>
        <s v="Reid, J. Leighton"/>
        <s v="Holste, Ellen K."/>
        <s v="Zahawi, Rakan A."/>
        <s v="2013-09-10T18:43:32Z"/>
        <s v="Data from: Artificial bat roosts did not accelerate forest regeneration in abandoned pastures in southern Costa Rica"/>
        <s v="http://dx.doi.org/10.5061/dryad.c9m2d"/>
        <s v="Artificial roosts have been proposed as a tool for augmenting bat populations and catalyzing tropical forest regeneration. In the best case scenario, roosts would attract seed-carrying bats (Family Phyllostomidae) into degraded pastures and form nucleating patches of native vegetation. We tested this scenario by monitoring 48 artificial roosts in pastures and adjacent forest fragments in southern Costa Rica over 2 years. Half of the pasture roosts were exposed to direct sunlight and half were affixed to 4-m living stakes of Erythrina poeppigiana (Walp.) O.F. Cook that provided shade. After 2 years, 94% of roosts in forest and 40% of roosts in pasture had been used by bats at least once ‚Äì primarily for nocturnal feeding. Maximum daily temperature inside of roosts was the best microclimatic predictor of bat visitation. We identified at least five species of bats that visited roosts, including two frugivores (Carollia and Glossophaga spp.). Bat-mediated seed dispersal increased with the number of frugivorous bat detections at roosts, but seedling recruitment did not increase with either bat detections or seed abundance over a 2-year period. Given that bats rarely used roosts in pastures, and bat visitation did not increase seedling recruitment, our data suggest that artificial bat roosts did not accelerate forest regeneration in abandoned, premontane pastures in southern Costa Rica. This method could be refined by investigating alternative roost designs, barriers to seedling recruitment below roosts, improvement of roost microclimatic conditions in pastures, and ability of bats to detect roosts in different habitats."/>
        <s v="Costa Rica"/>
        <s v="ecological restoration"/>
        <s v="roosting ecology"/>
        <s v="seed dispersal"/>
        <s v="succession"/>
        <s v="Phyllostomidae"/>
        <s v="Carollia"/>
        <s v="Glossophaga"/>
        <s v="Desmodus rotundus"/>
        <s v="Micronycteris"/>
        <s v="Mimon crenulatum"/>
        <s v="Las Cruces Biological Station"/>
        <s v="Coto Brus"/>
        <s v="Puntarenas"/>
        <s v="Present"/>
        <s v="http://dx.doi.org/10.1016/j.biocon.2013.06.026"/>
        <s v="http://dx.doi.org/10.5061/dryad.c9m2d/1"/>
        <s v="Homolka, Andreas"/>
        <s v="Eder, Thomas"/>
        <s v="Kopecky, Dieter"/>
        <s v="Berenyi, Maria"/>
        <s v="Burg, Kornel"/>
        <s v="Fluch, Silvia"/>
        <s v="OAK Sequencing Pool 5"/>
        <s v="http://dx.doi.org/10.5061/dryad.83gf113b/5"/>
        <s v="Quercus petraea"/>
        <s v="2012-04-03T16:46:24Z"/>
        <s v="Made available in DSpace on 2012-04-03T16:46:24Z (GMT). No. of bitstreams: 2 README.txt: 1131 bytes, checksum: fbf5fba8cde3eaa3ebee126b8d320a2d (MD5) NG-5357_OAK5_sequence.zip: 38868450 bytes, checksum: ba7d0705f1193be9103a603f9aaee154 (MD5)"/>
        <s v="http://dx.doi.org/10.5061/dryad.83gf113b"/>
        <s v="Pereyra, Mart√≠n O."/>
        <s v="Cardozo, Dar√≠o E."/>
        <s v="Baldo, Jorge"/>
        <s v="Baldo, Diego"/>
        <s v="Oreobates_sequences"/>
        <s v="http://dx.doi.org/10.5061/dryad.t114v/1"/>
        <s v="Compressed zip file containing the alignments of DNA sequences used in the study in NEXUS format"/>
        <s v="2014-06-10T18:25:52Z"/>
        <s v="Step: dryadAcceptEditReject - action:dryadAcceptEditRejectAction Entered publication blackout by Dryad Queue(dryad.queue@gmail.com) on 2014-01-13T19:22:58Z (GMT)"/>
        <s v="Made available in DSpace on 2014-06-10T18:25:52Z (GMT). No. of bitstreams: 1 Oreobates_sequences.zip: 33342 bytes, checksum: 80926ef80c8b542bf208321036afcd7d (MD5)"/>
        <s v="http://dx.doi.org/10.5061/dryad.t114v"/>
        <s v="Saravia, Leonardo Ariel"/>
        <s v="Giorgi, Adonis"/>
        <s v="Momo, Fernando"/>
        <s v="2012-10-09T17:49:44Z"/>
        <s v="Data from: Multifractal growth in periphyton communities"/>
        <s v="http://dx.doi.org/10.5061/dryad.61cj4"/>
        <s v="Periphyton is an aquatic community composed by algae, bacteria, fungi, and other microorganisms that can develop a complex architecture comparable to tropical forests. We analyzed the spatial pattern of a periphyton community along a succession developed in experimental tanks. Our aim was to identify regularities that may help us to explain the patchiness of this community. Therefore, we estimated the spatial pattern of periphyton biomass using a non-destructive image analysis technique to obtain a temporal series of the spatial distribution. These were analyzed using multifractal techniques. Multifractals are analogous to fractals but they look at the geometry of quantities instead of the geometry of pattern. To use these techniques the object of study must show scale invariance and then can be characterized by a spectra of fractal dimensions. Self-organization describes the evolution of complex structures that emerge spontaneously driven internally by variations of the system itself. The spatial distribution of biomass showed scale invariance at all stages of succession and as the periphyton developed in a homogeneous landscape, in a demonstration of self-organized behavior. Self-organization to a critical state (SOC) is presented in the complex systems literature as a general explanation for scale invariance in nature. SOC requires a mechanism where the history of past events in a place influence the actual dynamics, this was termed ecological memory. The scale invariance was found from the very beginning of the succession thus self-organized criticality is a very improbable explanation for the pattern because there would be not enough time for the build-up of ecological memory. Positive interactions between algae and bacteria, and the existence of different spatial scales of colonization and growth are the likely causes of this pattern. Our work is a demonstration of how large scale patterns emerge from local biotic interactions."/>
        <s v="Multifractal"/>
        <s v="periphyton"/>
        <s v="spatial pattern"/>
        <s v="chl-a"/>
        <s v="biomass"/>
        <s v="http://dx.doi.org/10.1111/j.1600-0706.2011.20423.x"/>
        <s v="http://dx.doi.org/10.5061/dryad.61cj4/1"/>
        <s v="http://dx.doi.org/10.5061/dryad.61cj4/2"/>
        <s v="Sim, Sheina B."/>
        <s v="Mattsson, Monte"/>
        <s v="Feder, Jasmine L."/>
        <s v="Cha, Dong H."/>
        <s v="Yee, Wee L."/>
        <s v="Goughnour, Robert B."/>
        <s v="Linn, Charles E. Jr."/>
        <s v="Feder, Jeffrey L."/>
        <s v="TableS2SimetalAppleSite2011"/>
        <s v="http://dx.doi.org/10.5061/dryad.3q3b7740/2"/>
        <s v="Rhagoletis pomonella Walsh"/>
        <s v="Vancouver and Woodland Washington"/>
        <s v="2010 to 2011"/>
        <s v="2012-02-09T17:01:48Z"/>
        <s v="2012-03-21T15:25:03Z"/>
        <s v="Made available in DSpace on 2012-02-09T17:01:48Z (GMT). No. of bitstreams: 2 README.txt: 652 bytes, checksum: 99e3bc4e1e828f5e8be9882c4a6903b1 (MD5) TableS2SimetalAppleSite2011.xls: 3101184 bytes, checksum: d3fadd162a6bba2368fb210f7265e016 (MD5)"/>
        <s v="http://dx.doi.org/10.5061/dryad.3q3b7740"/>
        <s v="Pyron, R. Alexander"/>
        <s v="Hendry, Catriona R."/>
        <s v="Chou, Vincent M."/>
        <s v="Lemmon, Alan R."/>
        <s v="Burbrink, Frank T."/>
        <s v="col33_MPEst"/>
        <s v="http://dx.doi.org/10.5061/dryad.rb5nc/6"/>
        <s v="MPEST Tree"/>
        <s v="Serpentes"/>
        <s v="2014-10-29T14:34:32Z"/>
        <n v="1721"/>
        <s v="Step: dryadAcceptEditReject - action:dryadAcceptEditRejectAction Entered publication blackout by Christine Mayo(christine.mayo@unc.edu) on 2014-08-29T19:38:50Z (GMT)"/>
        <s v="Made available in DSpace on 2014-10-29T14:34:32Z (GMT). No. of bitstreams: 1 col33_MPEst.tre: 1721 bytes, checksum: 494a7fdd64c92135acd06c53f2036eb3 (MD5)"/>
        <s v="http://dx.doi.org/10.5061/dryad.rb5nc"/>
        <s v="Kennerly, Erin"/>
        <s v="Thomson, Susanne"/>
        <s v="Olby, Natasha"/>
        <s v="Breen, Matthew"/>
        <s v="Gibson, Greg"/>
        <s v="Supplementary Table 2"/>
        <s v="http://dx.doi.org/10.5061/dryad.964/2"/>
        <s v="canine"/>
        <s v="breed"/>
        <s v="cerebellum"/>
        <s v="cortex"/>
        <s v="pituitary"/>
        <s v="2009-10-18T02:13:57Z"/>
        <s v="Made available in DSpace on 2009-10-18T02:13:57Z (GMT). No. of bitstreams: 1 KTOBG_Results.xls: 2554368 bytes, checksum: 513ef4715fc8416369b0362e06d1582c (MD5)"/>
        <s v="http://dx.doi.org/10.5061/dryad.964"/>
        <s v="Segoli, Michal"/>
        <s v="Stouthamer, Richard"/>
        <s v="Stouthamer, Corinne M."/>
        <s v="Rugman-Jones, Paul"/>
        <s v="Rosenheim, Jay A."/>
        <s v="Segoli &amp; Rosenheim 2013"/>
        <s v="http://dx.doi.org/10.5061/dryad.3t30n/1"/>
        <s v="Data for egg loads of newly emerged females collected as pupae from the field (potential fitness), estimated number of eggs laid by females collected dead from the field (realized fitness), hind tibia length, and relative Wolbachia density in the body individual females (estimated as -ddCt)."/>
        <s v="Wolbachia"/>
        <s v="Anagrus sophiae"/>
        <s v="Prokelesia"/>
        <s v="Spartina"/>
        <s v="Petaluma River"/>
        <s v="2013-09-11T18:35:01Z"/>
        <s v="2013-10-11T16:35:58Z"/>
        <s v="Made available in DSpace on 2013-09-11T18:35:01Z (GMT). No. of bitstreams: 1 Segoli &amp; Rosenheim 2013.xls: 19456 bytes, checksum: 16a8342a6e783142672f41691e18db53 (MD5)"/>
        <s v="http://dx.doi.org/10.5061/dryad.3t30n"/>
        <s v="Giese, Marcus"/>
        <s v="Brueck, Holger"/>
        <s v="Gao, Yingzhi"/>
        <s v="Lin, Shan"/>
        <s v="Steffens, Markus"/>
        <s v="K√∂gel-Knabner, Ingrid"/>
        <s v="Glindemann, Thomas"/>
        <s v="Susenbeth, Andreas"/>
        <s v="Taube, Friedhelm"/>
        <s v="Butterbach-Bahl, Klaus"/>
        <s v="Zheng, Xunhua"/>
        <s v="Hoffmann, Carsten"/>
        <s v="Bai, Yongfei"/>
        <s v="Han, Xingguo"/>
        <s v="2013-05-24T14:20:35Z"/>
        <s v="Data from: N balance and cycling of Inner Mongolia typical steppe - a comprehensive case study of grazing effects"/>
        <s v="http://dx.doi.org/10.5061/dryad.s903c"/>
        <s v="Increasing grazing pressure and climate change affect nitrogen (N) dynamics of grassland ecosystems in the Eurasian Steppe belt with unclear consequences for future delivery of essential services such as forage production, C sequestration, and diversity conservation. The identification of key processes responsive to grazing is crucial to optimize grassland management. In this comprehensive case study of a Chinese typical steppe, we present an in-depth analysis of grazing effects on N dynamics including the balance of N gains and losses, and N cycling. N pools and fluxes simultaneously quantified on three grassland sites of different long-term grazing intensities. Dust deposition, wind erosion, and wet deposition were predominant but most variable processes contributing to N losses and gains. Heavy grazing increased the risk of N losses by wind erosion. Haymaking and sheep excrements export to folds during night time keeping were important pathways of N losses from grassland sites. Compared to these fluxes, gaseous N losses (N2O, NO, N2 and NH3), and N losses via export of sheep live weight and wool were of minor relevance. Our N balance calculation indicated mean annual net N losses of 0.9 ({plus minus}0.8) g N m-2 at the heavily grazed site, whereas the long-term ungrazed site was an N sink receiving mean annual inputs of 1.8 ({plus minus}1.1) g N m-2, mainly due to dust deposition. Heavy grazing reduced pool sizes of both topsoil organic N, and above- and belowground biomass and N fluxes with regard to plant N uptake, decomposition, gross microbial N turnover, and immobilization. Most N-related processes were more intensive in seasons of higher water availability indicating complex interactions between land use intensity and climate variability. The projected increase of atmospheric N depositions and changes in rainfall pattern superimposed by land use change will likely affect N sink-source pathways and N flux dynamics, indicating high potential impact on grassland ecosystem functions. Land use practices will be increasingly important for the management of N dynamics in Chinese typical steppe and, therefore, must be considered as key component to maintain, restore or optimize ecosystem services."/>
        <s v="N balance"/>
        <s v="N cycling"/>
        <s v="grazing"/>
        <s v="semi-arid"/>
        <s v="steppe"/>
        <s v="grassland"/>
        <s v="sheep"/>
        <s v="Leymus chinensis"/>
        <s v="Stipa grandis"/>
        <s v="Inner Mongolia"/>
        <s v="China"/>
        <s v="http://dx.doi.org/10.1890/12-0114.1"/>
        <s v="http://dx.doi.org/10.5061/dryad.s903c/1"/>
        <s v="http://dx.doi.org/10.5061/dryad.s903c/2"/>
        <s v="http://dx.doi.org/10.5061/dryad.s903c/3"/>
        <s v="http://dx.doi.org/10.5061/dryad.s903c/4"/>
        <s v="http://dx.doi.org/10.5061/dryad.s903c/5"/>
        <s v="http://dx.doi.org/10.5061/dryad.s903c/6"/>
        <s v="http://dx.doi.org/10.5061/dryad.s903c/7"/>
        <s v="http://dx.doi.org/10.5061/dryad.s903c/8"/>
        <s v="http://dx.doi.org/10.5061/dryad.s903c/9"/>
        <s v="http://dx.doi.org/10.5061/dryad.s903c/10"/>
        <s v="Kooyers, Nicholas J."/>
        <s v="Small, Linda L."/>
        <s v="GenBank Accession Information"/>
        <s v="http://dx.doi.org/10.5061/dryad.ks6g0/1"/>
        <s v="GenBank accession numbers for each submitted sequence"/>
        <s v="Trifolium repens (Fabaceae)"/>
        <s v="2012-05-08T18:25:20Z"/>
        <s v="2012-06-21T15:16:28Z"/>
        <s v="Made available in DSpace on 2012-05-08T18:25:20Z (GMT). No. of bitstreams: 2 GenBank Accession Information.xlsx: 54983 bytes, checksum: cf2700b723d28e706fd8fe3550935ffe (MD5) README.rtf: 1105 bytes, checksum: 2d783328870bf95b5eadce46a6958bbe (MD5)"/>
        <s v="http://dx.doi.org/10.5061/dryad.ks6g0"/>
        <s v="Banerjee, Ritwik"/>
        <s v="Datta Gupta, Nabanita"/>
        <s v="2015-04-27T18:03:50Z"/>
        <s v="Data from: Awareness programs and change in taste-based caste prejudice"/>
        <s v="http://dx.doi.org/10.5061/dryad.v66s5"/>
        <s v="Becker's theory of taste-based discrimination predicts that relative employment of the discriminated social group will improve if there is a decrease in the level of prejudice for the marginally discriminating employer. In this paper we experimentally test this prediction offered by Garry Becker in his seminal work on taste based discrimination, in the context of caste in India, with management students (potential employers in the near future) as subjects. First, we measure caste prejudice and show that awareness through a TV social program reduces implicit prejudice against the lower caste and the reduction is sustained over time. Second, we find that the treatment reduces the prejudice levels of those in the left tail of the prejudice distribution - the group which can potentially affect real outcomes as predicted by the theory. And finally, a larger share of the treatment group subjects exhibit favorable opinion about reservation in jobs for the lower caste."/>
        <s v="http://dx.doi.org/10.1371/journal.pone.0118546"/>
        <s v="http://dx.doi.org/10.5061/dryad.v66s5/2"/>
        <s v="Urbanski, Jennifer"/>
        <s v="Mogi, Motoyoshi"/>
        <s v="O'Donnell, Deborah"/>
        <s v="DeCotiis, Mark"/>
        <s v="Toma, Takako"/>
        <s v="Armbruster, Peter"/>
        <s v="Egg Volume"/>
        <s v="http://dx.doi.org/10.5061/dryad.68277435/5"/>
        <s v="Egg volume (in millimeters cubed x 10^-3) of populations from the US and Japan in the 2008 collection. Measurements performed as described in text of publication. Three letter population codes as in Table A1 of publication. jp= japan, us = United States."/>
        <s v="Biological invasions"/>
        <s v="Environmental variability"/>
        <s v="Evolution: experimental"/>
        <s v="Insect"/>
        <s v="Aedes albopcitus"/>
        <s v="2011-12-20T19:01:51Z"/>
        <s v="2012-03-23T14:48:53Z"/>
        <s v="Made available in DSpace on 2011-12-20T19:01:51Z (GMT). No. of bitstreams: 1 egg volume.xls: 80896 bytes, checksum: 75d290da2f86bc4e4e34d6fe988cb9b9 (MD5)"/>
        <s v="http://dx.doi.org/10.5061/dryad.68277435"/>
        <s v="2015-01-29T15:37:26Z"/>
        <s v="Data from: AftrRAD: a pipeline for accurate and efficient de novo assembly of RADseq data"/>
        <s v="An increase in studies using restriction site-associated DNA sequencing (RADseq) methods has led to a need for both the development and assessment of novel bioinformatic tools that aid in the generation and analysis of these data. Here, we report the availability of AftrRAD, a bioinformatic pipeline that efficiently assembles and genotypes RADseq data, and outputs these data in various formats for downstream analyses. We use simulated and experimental data sets to evaluate AftrRAD's ability to perform accurate de novo assembly of loci, and we compare its performance with two other commonly used programs, stacks and pyrad. We demonstrate that AftrRAD is able to accurately assemble loci, while accounting for indel variation among alleles, in a more computationally efficient manner than currently available programs. AftrRAD run times are not strongly affected by the number of samples in the data set, making this program a useful tool when multicore systems are not available for parallel processing, or when data sets include large numbers of samples."/>
        <s v="http://dx.doi.org/10.1111/1755-0998.12378"/>
        <s v="http://dx.doi.org/10.5061/dryad.sn034/1"/>
        <s v="http://dx.doi.org/10.5061/dryad.sn034/2"/>
        <s v="http://dx.doi.org/10.5061/dryad.sn034/3"/>
        <s v="http://dx.doi.org/10.5061/dryad.sn034/4"/>
        <s v="http://dx.doi.org/10.5061/dryad.sn034/5"/>
        <s v="Hertweck, Kate L."/>
        <s v="Asparagales"/>
        <s v="http://dx.doi.org/10.5061/dryad.43g64/1"/>
        <s v="transposable elements"/>
        <s v="genome size evolution"/>
        <s v="genome assembly"/>
        <s v="comparative genomics"/>
        <s v="monocots"/>
        <s v="Agapanthoideae"/>
        <s v="Agapanthus africanus"/>
        <s v="Allioideae"/>
        <s v="Allium fistulosum"/>
        <s v="Amaryllidoideae"/>
        <s v="Scadoxus cinnabarinus"/>
        <s v="Agavoideae"/>
        <s v="Hosta ventricosa"/>
        <s v="Aphyllanthoideae"/>
        <s v="Aphyllanthes monspeliensis"/>
        <s v="Asparagoideae"/>
        <s v="Asparagus officinalis"/>
        <s v="Brodiaeoideae"/>
        <s v="Dichelostemma ida-maia"/>
        <s v="Lomandroideae"/>
        <s v="Lomandra longifolia"/>
        <s v="Nolinoideae"/>
        <s v="Sansevieria trifasciata"/>
        <s v="Scilloideae"/>
        <s v="Ledebouria cordifolia"/>
        <s v="Xanthorrhoeaceae"/>
        <s v="Asphodeloideae"/>
        <s v="Haworthia cymbiformis"/>
        <s v="2013-06-04T16:31:21Z"/>
        <s v="Made available in DSpace on 2013-06-04T16:31:21Z (GMT). No. of bitstreams: 2 Asparagales.zip: 856762 bytes, checksum: b52d4dbc29876cd6284569a1bb08aa80 (MD5) README.txt: 2300 bytes, checksum: bc69283aa9bc7ca3c6b1cb5fcee23d27 (MD5)"/>
        <s v="http://dx.doi.org/10.5061/dryad.43g64"/>
        <s v="McClellan, Carey M."/>
        <s v="Cramp, Fiona"/>
        <s v="Powell, Jane"/>
        <s v="Benger, Jonathan R."/>
        <s v="2012-09-13T15:50:13Z"/>
        <s v="Data from: A randomised trial comparing the clinical effectiveness of different emergency department healthcare professionals in soft tissue injury management"/>
        <s v="http://dx.doi.org/10.5061/dryad.8jf11"/>
        <s v="OBJECTIVE: To evaluate the clinical effectiveness of soft tissue injury management by emergency nurse practitioners (ENPs) and extended scope physiotherapists (ESPs) compared to the routine care provided by doctors in a UK emergency department (ED). DESIGN: Randomised, pragmatic trial of equivalence. SETTING: One adult ED in England. PARTICIPANTS: 372 patients were randomised; 126 to the ESP group, 123 to the ENP group and 123 to the doctor group. Participants were adults (older than 16‚ÄÖyears) presenting to the ED with a peripheral soft tissue injury eligible for management by any of the three professional groups. Patients were excluded if they had any of the following: injury greater than 72‚ÄÖhours old; systemic disease; dislocated joints; recent surgery; unable to give informed consent (eg, dementia), open wounds; major deformities; opiate analgesia required; concurrent chest/rib injury; neurovascular deficits and associated fracture. INTERVENTIONS: Patients were randomised to treatment by ESPs, ENPs or routine care provided by doctors (of all grades). MAIN OUTCOME MEASURES: Upper-limb and lower-limb functional scores, quality of life, physical well-being, preference-based health measures and the number of days off work. RESULTS: The clinical outcomes of soft tissue injury treated by ESPs and ENPs in the ED were equivalent to routine care provided by doctors. CONCLUSIONS: As all groups were clinically equivalent it is other factors such as cost, workforce sustainability, service provision and skill mix that become important. This result validates the role of the ENP, which is becoming established as an integral part of minor injuries care, and demonstrates that the ESP should be considered as part of the clinical skill mix without detriment to outcomes. ISRCTN-ISRCTN trials register number 70891354."/>
        <s v="ACCIDENT &amp; EMERGENCY MEDICINE"/>
        <s v="Musculoskeletal disorders"/>
        <s v="SPORTS MEDICINE"/>
        <s v="http://dx.doi.org/10.1136/bmjopen-2012-001092"/>
        <s v="http://dx.doi.org/10.5061/dryad.8jf11/1"/>
        <s v="http://dx.doi.org/10.5061/dryad.8jf11/2"/>
        <s v="Timling, Ina"/>
        <s v="Dahlberg, Anders"/>
        <s v="Walker, Donald Arthur"/>
        <s v="Gardes, Monique"/>
        <s v="Charcosset, Jean-Yves"/>
        <s v="Welker, Jeffrey M."/>
        <s v="Taylor, Donald Lee"/>
        <s v="Maximum likelihood phylograms and their alignment files for ectomycorrhizal fungi associated with Salix arctica and Dryas integrifolia across the North American Arctic."/>
        <s v="http://dx.doi.org/10.5061/dryad.ff1g6/1"/>
        <s v="Maximum-likelihood phylograms (pdf) of (1) Tomentella1, (2) Tomentella 2, (3) Pseudotomentella, (4) Inocybe 1, (5) Inocybe 2, (6) Inocybe 3, (7) Inocybe 4, (8) Inocybe 5, (9) Sebacina 1, (10) Sebacina 2, (11) Sebacina 3, (12) Cortinarius 1, (13) Cortinarius 2, (14) Cortinarius 3, (15) Cortinarius 4, (16) Clavulina, (17) Russula, (18) Tulasnella, (19) Ceratobasidium, (20) Entoloma, (21) Hebeloma, (22) Lactarius, (23) Laccaria, (24) Pyronemataceae, (25) Tuber, (26) Tuberaceae, (27) Sordariaceae, (28) Phialocephala, (29) Cenococcum, (30) Angulospora, (31) Hymenoscyphus, (32) Leohumicola, (33) Cadophora, (34) Leptodontidium, (35) Peziza, (36) Balsamia, (37) Tetracladium. taxa inferred from the ITS rDNA datasets showing the phylogenetic spread of the OTUs observed in our study (highlighted by a grey box), including their presence across the bioclimatic subzones of the Arctic among representatives of congeneric taxa in GenBank. Branches with ‚â• 90% bootstrap support are highlighted. Each phylogram is accompanied by the sequence alignment files (nex) used for each phylogram."/>
        <s v="Arctic"/>
        <s v="bioclimatic subzone"/>
        <s v="community structure"/>
        <s v="environmental drivers"/>
        <s v="ectomycorrhizal fungi"/>
        <s v="host specificity"/>
        <s v="latitudinal gradient"/>
        <s v="Dryas integrifolia"/>
        <s v="Salix arctica"/>
        <s v="North American Arctic"/>
        <s v="Ellef Ringness Island"/>
        <s v="Prince Patrick Island"/>
        <s v="Banks Island"/>
        <s v="Howe Island"/>
        <s v="Alaska-North Slope"/>
        <s v="Meville Island"/>
        <s v="Bathurst Island"/>
        <s v="Thule-Greenland"/>
        <s v="Baffin Island"/>
        <s v="Devon Island"/>
        <s v="Somerseth Island"/>
        <s v="King William Island"/>
        <s v="Ungava Peninsula"/>
        <s v="Victoria Island"/>
        <s v="2012-11-30T20:03:41Z"/>
        <s v="Made available in DSpace on 2012-11-30T20:03:41Z (GMT). No. of bitstreams: 1 Archive.zip: 596736 bytes, checksum: 09139f20019e98f1779dc21ef8313029 (MD5)"/>
        <s v="http://dx.doi.org/10.5061/dryad.ff1g6"/>
        <s v="Noonan, Michael J."/>
        <s v="Markham, Andrew"/>
        <s v="Newman, Chris"/>
        <s v="Trigoni, Niki"/>
        <s v="Buesching, Christina D."/>
        <s v="Ellwood, Stephen A."/>
        <s v="Macdonald, David W."/>
        <s v="2015-02-03T21:42:23Z"/>
        <s v="Data from: A new Magneto-Inductive tracking technique to uncover subterranean activity: what do animals do underground?"/>
        <s v="http://dx.doi.org/10.5061/dryad.cb3t4"/>
        <s v="1. Despite the importance of the subterranean ecotope, knowledge of underground movement and behaviour has been extremely limited. Previous technologies have relied upon techniques with very low spatial or temporal resolution, such as VHF telemetry. Rather incongruously therefore, relatively simple underground activity regimes have often been assumed, with insufficient attention to the ecological importance of burrow use. 2. We test the capability of Magneto-Inductive (MI) tracking, recording underground movement within a European badger sett over a two week period in February. These data allowed us to: quantify subterranean movement; extrapolate the three-dimensional burrow architecture; simultaneously track multiple individuals; and establish the function of specific movement patterns; demonstrating the technique's utility. Contrasting data generated using MI tracking, against the resolution achievable with VHF tracking, we establish how sampling frequency can influence the percecption of movement. 3. Taking 20 locational fixes per minute, MI collars operated for one year before on-board batteries failed, resulting in an average five billion data points per collar deployment. Socio-ecologically we found that rather than foraging continuously throughout the night, badgers returned to the sett an average of 2.2 times, approximately every 3-4 hours. From burrow mapping, badgers tended to use peripheral chambers for ca. 45 minutes on these return visits,These outlying chambers were used less by day, when badgers selected deeper chambers, suggesting each chamber type fulfils a different function. This technology also exposed that badgers exhibited a far greater extent of underground movement than revealed by former technologies, which by comparison captured less than 0.5% of subterranean activity. Importantly, these high-resolution data showed that individuals left, returned to, and moved about the sett independently, with no tendency for synchronous subterranean activity. 4. In overview, magneto-inductive tracking proved relatively simple and cost effective to deploy, it provided very detailed and accurate subterranean fixes, and was robust enough for long-term field deployment. Furthermore, the capabilities of MI are highly transferable, enabling a better understanding of underground activity and the ecological importance of subterranean burrows for the conservation and management of a wide range of species."/>
        <s v="Meles meles"/>
        <s v="http://dx.doi.org/10.1111/2041-210X.12348"/>
        <s v="http://dx.doi.org/10.5061/dryad.cb3t4/1"/>
        <s v="http://dx.doi.org/10.5061/dryad.cb3t4/2"/>
        <s v="http://dx.doi.org/10.5061/dryad.cb3t4/3"/>
        <s v="http://dx.doi.org/10.5061/dryad.cb3t4/4"/>
        <s v="Farrer, Emily"/>
        <s v="Taylor, Lee"/>
        <s v="Suding, Katharine"/>
        <s v="Sinsabaugh, Robert"/>
        <s v="Hicks, Sarah"/>
        <s v="Unrarefied OTU table L6"/>
        <s v="http://dx.doi.org/10.5061/dryad.sv33f/18"/>
        <s v="Unrarefied genus x sampleID tables (there are 6 tables for 6 taxonomic levels, species through phylum)."/>
        <s v="454 pyrosequencing"/>
        <s v="root fungi"/>
        <s v="nitrogen deposition"/>
        <s v="Helotiales"/>
        <s v="Niwot Ridge Colorado"/>
        <s v="2013-09-23T14:02:41Z"/>
        <s v="2014-03-19T20:46:25Z"/>
        <s v="Made available in DSpace on 2013-09-23T14:02:41Z (GMT). No. of bitstreams: 1 reduced_nosingletons_sorted_host_L6.csv: 55352 bytes, checksum: 4cbd2b5e27ea59a616d819cd8cae7b56 (MD5)"/>
        <s v="http://dx.doi.org/10.5061/dryad.sv33f"/>
        <s v="Namouchi, Amine"/>
        <s v="Karboul, Anis"/>
        <s v="Fabre, Michel"/>
        <s v="Gutierrez, Maria Cristina"/>
        <s v="Mardassi, Helmi"/>
        <s v="concatenated_PE3-PE4-PE_PGRS26-PE_PGRS35-PE_PGRS51-PE_PGRS62"/>
        <s v="http://dx.doi.org/10.5061/dryad.c8jg8/7"/>
        <s v="2013-06-04T16:48:37Z"/>
        <s v="2013-06-05T19:35:19Z"/>
        <s v="Made available in DSpace on 2013-06-04T16:48:37Z (GMT). No. of bitstreams: 1 concatenated_PE3-PE4-PE_PGRS26-PE_PGRS35-PE_PGRS51-PE_PGRS62.txt: 72978 bytes, checksum: a01ff5061485d2bca21af7960f81ff73 (MD5)"/>
        <s v="http://dx.doi.org/10.5061/dryad.c8jg8"/>
        <s v="Site01-02"/>
        <s v="http://dx.doi.org/10.5061/dryad.g4n13/2"/>
        <s v="2013-01-24T20:02:06Z"/>
        <s v="Made available in DSpace on 2013-01-24T20:02:06Z (GMT). No. of bitstreams: 2 README.txt: 1413 bytes, checksum: c522ae2bcf4398b12e4580dd1cb9ef42 (MD5) Site01-02.zip: 274768896 bytes, checksum: 73ce8174345112e08c7621b8771ceb6e (MD5)"/>
        <s v="Levitan, Don R."/>
        <s v="Red urchin rapid evolution dryad file"/>
        <s v="http://dx.doi.org/10.5061/dryad.0k2469h8/1"/>
        <s v="Data generated from lab and field studies. Each spreadsheet represents the data for each analysis presented in the paper."/>
        <s v="Reproductive Strategies"/>
        <s v="Strongylocentrotus franciscanus"/>
        <s v="West Coast of North America"/>
        <s v="200 years"/>
        <s v="2012-02-14T18:52:51Z"/>
        <s v="2012-02-24T17:06:44Z"/>
        <s v="Made available in DSpace on 2012-02-14T18:52:51Z (GMT). No. of bitstreams: 1 Red urchin rapid evolution dryad file.xlsx: 49118 bytes, checksum: 90e119e6d42418c97cf929c3a5b854ed (MD5)"/>
        <s v="http://dx.doi.org/10.5061/dryad.0k2469h8"/>
        <s v="Breinholt, Jesse W."/>
        <s v="Kawahara, Akito Y."/>
        <s v="elug1_assembly.fasta"/>
        <s v="http://dx.doi.org/10.5061/dryad.r5cq0/8"/>
        <s v="Assembly of Enyo lugubris from Genbank SRA accession #SRR1002983, using multiple kmers (13,23,33,43,63) with SOAPdenovo-Trans v1.01. Different Kmer assemblies were combined with cd-hit-est and process with the fastx toolkit. See SOAP_assembly.qsub for the command used for this assembly."/>
        <s v="Bombycoidea"/>
        <s v="saturation"/>
        <s v="synonymous substitutions"/>
        <s v="Actias luna"/>
        <s v="Attacus atlas"/>
        <s v="Ceratomia undulosa"/>
        <s v="Darapsa myron"/>
        <s v="Enyo lugubris"/>
        <s v="Hemaris diffinis"/>
        <s v="Sphinginae"/>
        <s v="Saturniidae"/>
        <s v="2013-10-24T13:40:55Z"/>
        <s v="Step: dryadAcceptEditReject - action:dryadAcceptEditRejectAction Entered publication blackout by Dryad Queue(dryad.queue@gmail.com) on 2013-10-24T13:38:30Z (GMT)"/>
        <s v="Made available in DSpace on 2013-10-24T13:40:55Z (GMT). No. of bitstreams: 1 elug1_assembly.fasta: 64415850 bytes, checksum: 168b551c4cbb9c42db682aab63c10cb1 (MD5)"/>
        <s v="http://dx.doi.org/10.5061/dryad.r5cq0"/>
        <s v="Maloney, Ryan T."/>
        <s v="Lam, Sarah K."/>
        <s v="Clifford, Colin W. G."/>
        <s v="MaloneyLamClifford_data"/>
        <s v="http://dx.doi.org/10.5061/dryad.sn42f/1"/>
        <s v="Human behavioural data as presented in main experiment of the article."/>
        <s v="2013-05-08T18:01:33Z"/>
        <s v="Step: dryadAcceptEditReject - action:dryadAcceptEditRejectAction Rejected by Elena Feinstein(elenamfeinstein@gmail.com), reason: As discussed via email, author would like to edit and resubmit. on 2012-10-22T16:47:02Z (GMT)"/>
        <s v="Made available in DSpace on 2013-05-08T18:01:33Z (GMT). No. of bitstreams: 2 MaloneyLamClifford_data.xls: 23552 bytes, checksum: da4bed1996b482c9910a9e4345e642a9 (MD5) README.txt: 1608 bytes, checksum: 04def7c50f5c43933f4ace07bfe03a0f (MD5)"/>
        <s v="http://dx.doi.org/10.5061/dryad.sn42f"/>
        <s v="de Bruyn, Mark"/>
        <s v="R√ºber, Lukas"/>
        <s v="Nylinder, Stephan"/>
        <s v="Stelbrink, Bj√∂rn"/>
        <s v="Lovejoy, Nathan"/>
        <s v="Lavoue, Sebastien"/>
        <s v="Tan, Heok Hui"/>
        <s v="Nugroho, Estu"/>
        <s v="Wowor, Daisy"/>
        <s v="Ng, Peter"/>
        <s v="Azizah, Siti"/>
        <s v="von Rintelen, Thomas"/>
        <s v="Hall, Robert"/>
        <s v="Carvalho, Gary"/>
        <s v="debruyntableS13"/>
        <s v="http://dx.doi.org/10.5061/dryad.23g44/35"/>
        <s v="TABLE S13. Dermogenys+Nomorhamphus geographic range evolution."/>
        <s v="freshwater"/>
        <s v="river"/>
        <s v="island radiation"/>
        <s v="geology"/>
        <s v="halfbeak"/>
        <s v="Miocene"/>
        <s v="2013-02-20T19:01:51Z"/>
        <s v="Made available in DSpace on 2013-02-20T19:01:51Z (GMT). No. of bitstreams: 1 debruyntableS13.pdf: 96165 bytes, checksum: 91310e15b9400cf265233a829887548d (MD5)"/>
        <s v="http://dx.doi.org/10.5061/dryad.23g44"/>
        <s v="Rollins, Lee Ann"/>
        <s v="Browning, Lucy E."/>
        <s v="Holleley, Clare E."/>
        <s v="Savage, James L."/>
        <s v="Russell, Andrew F."/>
        <s v="Griffith, Simon C."/>
        <s v="2012-01-05T17:40:38Z"/>
        <s v="Data from: Building genetic networks using relatedness information: a novel approach for the estimation of dispersal and characterization of group structure in social animals"/>
        <s v="http://dx.doi.org/10.5061/dryad.52t0d4qm"/>
        <s v="Natal dispersal is an important life history trait driving variation in individual fitness and, therefore, a proper understanding of the factors underlying dispersal behaviour is critical to many fields including population dynamics, behavioural ecology and conservation biology. However, individual dispersal patterns remain difficult to quantify despite many years of research using direct and indirect methods. Here, we quantify dispersal in a single intensively-studied population of the cooperatively breeding chestnut-crowned babbler (Pomatostomus ruficeps) using genetic networks created from the combination of pairwise relatedness data and social networking methods and compare this to dispersal estimates from re-sighting data. Not only does this novel approach identify movements between social groups within our study sites but also provides an estimation of immigration rates of individuals originating outside the study site. Both genetic and re-sighting data indicated that dispersal was strongly female-biased, but the magnitude of dispersal estimates was much greater using genetic data. This suggests that many previous studies relying on mark-recapture data may have significantly underestimated dispersal. An analysis of spatial genetic structure within the sampled population also supports the idea that females are more dispersive, with females having no structure beyond the bounds of their own social group while male genetic structure expands for 750 meters from their social group. Although the genetic network approach we have used is an excellent tool for visualising the social and genetic microstructure of social animals and identifying dispersers, our results also indicate the importance of applying them in parallel with behavioural and life history data."/>
        <s v="Pomatostomus ruficeps"/>
        <s v="Fowlers Gap"/>
        <s v="New South Wales"/>
        <s v="http://dx.doi.org/10.1111/j.1365-294X.2012.05492.x"/>
        <s v="http://dx.doi.org/10.5061/dryad.52t0d4qm/1"/>
        <s v="http://dx.doi.org/10.5061/dryad.52t0d4qm/2"/>
        <s v="Studer, Erik"/>
        <s v="N√§slund, Jakob"/>
        <s v="Andersson, Erik"/>
        <s v="Nilsson, Staffan"/>
        <s v="Westberg, Lars"/>
        <s v="Eriksson, Elias"/>
        <s v="2015-08-06T18:58:43Z"/>
        <s v="Data from: Serotonin depletion-induced maladaptive aggression requires the presence of androgens"/>
        <s v="http://dx.doi.org/10.5061/dryad.b4d70"/>
        <s v="The sex hormone testosterone and the neurotransmitter serotonin exert opposite effects on several aspects of behavior including territorial aggression. It is however not settled if testosterone exerts its pro-aggressive effects by reducing serotonin transmission and/or if the anti-aggressive effect of serotonin requires the presence of the androgen. Using the resident intruder test, we now show that administration of the serotonin synthesis inhibitor para-chlorophenylalanine (300 mg/kg x 3 days) increases the total time of attack as well as the percentage amount of social behavior spent on attack but not that spent on threat ‚Äì i.e. that it induces a pattern of unrestricted, maladaptive aggression ‚Äì in gonadectomized C57Bl/6 male mice receiving testosterone replacement; in contrast, it failed to reinstate aggression in those not given testosterone. Whereas these results suggest the pro-aggressive effect of testosterone to be independent of serotonin, and not caused by an inhibition of serotonergic activity, the pCPA-induced induction of maladaptive aggression appears to require the presence of the hormone. In line with these findings, pCPA enhanced the total time of attack as well the relative time spent on attacks but not threats also in wild-type gonadally intact male C57Bl/6 mice, but failed to reinstate aggression in mice rendered hypo-aggressive by early knock-out of androgen receptors in the brain (ARNesDel mice). We conclude that androgenic deficiency does not dampen aggression by unleashing an anti-aggressive serotonergic influence; instead serotonin seems to modulate aggressive behavior by exerting a parallel-coupled inhibitory role on androgen-driven aggression, which is irrelevant in the absence of the hormone, and the arresting of which leads to enhanced maladaptive aggression."/>
        <s v="http://dx.doi.org/10.1371/journal.pone.0126462"/>
        <s v="http://dx.doi.org/10.5061/dryad.b4d70/1"/>
        <s v="Paterson, Rachel A."/>
        <s v="Dick, Jaimie T. A."/>
        <s v="Pritchard, Daniel W."/>
        <s v="Ennis, Marilyn"/>
        <s v="Hatcher, Melanie J."/>
        <s v="Dunn, Alison M."/>
        <s v="2014-11-26T22:03:15Z"/>
        <s v="Data from: Predicting invasive species impacts: a community module functional response approach reveals context dependencies"/>
        <s v="http://dx.doi.org/10.5061/dryad.1k894"/>
        <s v="1. Predatory functional responses play integral roles in predator-prey dynamics, and their assessment promises greater understanding and prediction of the predatory impacts of invasive species. 2. Other inter-specific interactions, however, such as parasitism and higher-order predation, have the potential to modify predator-prey interactions and thus the predictive capability of the comparative functional response approach. 3. We used a four-species community module (higher-order predator; focal native or invasive predators; parasites of focal predators; native prey) to compare the predatory functional responses of native Gammarus duebeni celticus and invasive Gammarus pulex amphipods towards three invertebrate prey species (Asellus aquaticus, Simulium spp., Baetis rhodani), thus quantifying the context dependencies of parasitism and a higher-order fish predator on these functional responses. 4. Our functional response experiments demonstrated that the invasive amphipod had a higher predatory impact (lower handling time) on two of three prey species, which reflects patterns of impact observed in the field. The community module also revealed that parasitism had context dependent influences, for one prey species, with the potential to further reduce the predatory impact of the invasive amphipod or increase the predatory impact of the native amphipod in the presence of a higher-order fish predator. 5. Partial consumption of prey was similar for both predators and occurred increasingly in the order A. aquaticus, Simulium spp., and B. rhodani. This was associated with increasing prey densities, but showed no context dependencies with parasitism or higher-order fish predator. 6. This study supports the applicability of comparative functional responses as a tool to predict and assess invasive species impacts incorporating multiple context dependencies."/>
        <s v="indirect effect"/>
        <s v="non-native"/>
        <s v="parasitism"/>
        <s v="predator cue"/>
        <s v="Gammarus duebeni celticus"/>
        <s v="Gammarus pulex"/>
        <s v="Baetis rhodani"/>
        <s v="Asellus aquaticus"/>
        <s v="Simulium sp."/>
        <s v="Salmo trutta"/>
        <s v="Northern Ireland"/>
        <s v="http://dx.doi.org/10.1111/1365-2656.12292"/>
        <s v="http://dx.doi.org/10.5061/dryad.1k894/1"/>
        <s v="Pigott, David M."/>
        <s v="Bhatt, Samir"/>
        <s v="Golding, Nick"/>
        <s v="Duda, Kirsten A."/>
        <s v="Battle, Katherine E."/>
        <s v="Brady, Oliver J."/>
        <s v="Messina, Jane P."/>
        <s v="Balard, Yves"/>
        <s v="Bastien, Patrick"/>
        <s v="Pratlong, Francine"/>
        <s v="Brownstein, John S."/>
        <s v="Freifeld, Clark"/>
        <s v="Mekaru, Sumiko R."/>
        <s v="Gething, Peter W."/>
        <s v="George, Dylan B."/>
        <s v="Myers, Monica F."/>
        <s v="Reithinger, Richard"/>
        <s v="Hay, Simon I."/>
        <s v="Global Evidence Consensus for Cutaneous Leishmaniasis"/>
        <s v="http://dx.doi.org/10.5061/dryad.05f5h/2"/>
        <s v="A survey of the evidence for the presence or absence of cutaneous leishmaniasis in each province/state in the world (Admin 1)"/>
        <s v="Cutaneous leishmaniasis"/>
        <s v="Disease mapping"/>
        <s v="Leishmania"/>
        <s v="Leishmania major"/>
        <s v="Leishmania tropica"/>
        <s v="Leishmania aethiopica"/>
        <s v="Leishmania mexicana"/>
        <s v="Leishmania venezuelensis"/>
        <s v="Leishmania amazonensis"/>
        <s v="Leishmania braziliensis"/>
        <s v="Leishmania guyanensis"/>
        <s v="Leishmania panamensis"/>
        <s v="Leishmania peruviana"/>
        <s v="2014-07-03T16:29:47Z"/>
        <s v="Step: dryadAcceptEditReject - action:dryadAcceptEditRejectAction Entered publication blackout by Christine Mayo(christine.mayo@unc.edu) on 2014-06-27T16:25:08Z (GMT)"/>
        <s v="Made available in DSpace on 2014-07-03T16:29:47Z (GMT). No. of bitstreams: 1 Evidence Consensus for Cutaneous Leishmaniasis 0321.docx: 622275 bytes, checksum: 55e4c4e522fb6108c7cf691e7300267e (MD5)"/>
        <s v="http://dx.doi.org/10.5061/dryad.05f5h"/>
        <s v="Smith, Andrew John"/>
        <s v="Rosario, Michael V."/>
        <s v="Eiting, Thomas P."/>
        <s v="Dumont, Elizabeth R."/>
        <s v="Random_All"/>
        <s v="http://dx.doi.org/10.5061/dryad.d380g/11"/>
        <s v="Disparity metric outputs following random data removal for all taxa datasets."/>
        <s v="Morphology"/>
        <s v="Models/Simulations"/>
        <s v="Diversity"/>
        <s v="Taphonomy"/>
        <s v="Mammalia"/>
        <s v="Pterosauria"/>
        <s v="2014-04-16T17:42:58Z"/>
        <s v="2014-04-24T17:31:33Z"/>
        <n v="450590"/>
        <s v="Made available in DSpace on 2014-04-16T17:42:58Z (GMT). No. of bitstreams: 1 Random_All.xlsx: 450590 bytes, checksum: 909b43c1aaf73d588999760a23398f8e (MD5)"/>
        <s v="http://dx.doi.org/10.5061/dryad.d380g"/>
        <s v="Lavandero, Blas"/>
        <s v="Tylianakis, Jason"/>
        <s v="DAC_eriosoma_pop"/>
        <s v="http://dx.doi.org/10.5061/dryad.k0d7s/2"/>
        <s v="aphid data"/>
        <s v="genotype"/>
        <s v="interaction network"/>
        <s v="genetic congruence"/>
        <s v="parasitoids"/>
        <s v="Eriosoma lanigerum"/>
        <s v="Aphelinus mali"/>
        <s v="2012-10-11T18:34:21Z"/>
        <s v="2012-11-15T15:11:22Z"/>
        <s v="Made available in DSpace on 2012-10-11T18:34:21Z (GMT). No. of bitstreams: 1 DAC_eriosoma_pop.xlsx: 1765275 bytes, checksum: b08084fd3b208e50e014a067b40cbe89 (MD5)"/>
        <s v="http://dx.doi.org/10.5061/dryad.k0d7s"/>
        <s v="V√©zilier, Julien"/>
        <s v="Nicot, Antoine"/>
        <s v="De Lorgeril, Julien"/>
        <s v="Gandon, Sylvain"/>
        <s v="Rivero, Ana"/>
        <s v="Dataset VeÃÅzilier et al 2012 Isogenic"/>
        <s v="http://dx.doi.org/10.5061/dryad.1pp2c/2"/>
        <s v="qPCR data for the isogenic mosquitoes experiment described in V√©zilier et al. 2012, &quot;The impact of insecticide resistance on Culex pipiens immunity&quot;"/>
        <s v="Disease Biology"/>
        <s v="2012-11-09T15:35:39Z"/>
        <s v="2012-12-14T18:08:10Z"/>
        <s v="Made available in DSpace on 2012-11-09T15:35:39Z (GMT). No. of bitstreams: 1 Dataset VeÃÅzilier et al 2012 Isogenic.xlsx: 73185 bytes, checksum: e7106f89e6ba7cbfc889db76f4878fc1 (MD5)"/>
        <s v="http://dx.doi.org/10.5061/dryad.1pp2c"/>
        <s v="Leavitt, Steven D."/>
        <s v="Kraichak, Ekaphan"/>
        <s v="Nelsen, Matthew P."/>
        <s v="Altermann, Susanne"/>
        <s v="Divakar, Pradeep K."/>
        <s v="Alors, David"/>
        <s v="Esslinger, Theodore L."/>
        <s v="Crespo, Ana"/>
        <s v="Lumbsch, H. Thorsten"/>
        <s v="Trebouxia clade 'G' ITS alignment"/>
        <s v="http://dx.doi.org/10.5061/dryad.5rm6d/6"/>
        <s v="Alignment of all Trebouxia ITS sequences belonging to the T. galapagensis/usneae clade"/>
        <s v="ecoregion"/>
        <s v="specificity"/>
        <s v="mycobiont"/>
        <s v="photobiont"/>
        <s v="Trebouxia"/>
        <s v="2015-06-11T22:44:13Z"/>
        <n v="14349"/>
        <s v="Step: dryadAcceptEditReject - action:dryadAcceptEditRejectAction Approved for entry into archive by Daisie Curator(mutantdaisies@gmail.com) on 2015-06-11T22:44:12Z (GMT)"/>
        <s v="Made available in DSpace on 2015-06-11T22:44:13Z (GMT). No. of bitstreams: 1 ITS_clade_G_21May2015_Final.nex: 14349 bytes, checksum: c58f855aa87a94bb1d4fead34c3a2976 (MD5)"/>
        <s v="http://dx.doi.org/10.5061/dryad.5rm6d"/>
        <s v="Zhang, Ru"/>
        <s v="Patena, Weronika"/>
        <s v="Armbruster, Ute"/>
        <s v="Gang, Spencer S."/>
        <s v="Blum, Sean R."/>
        <s v="Jonikas, Martin C."/>
        <s v="README file for Supplemental Datasets 7-11"/>
        <s v="http://dx.doi.org/10.5061/dryad.50p47/7"/>
        <s v="Genetics: Large-Scale Biology"/>
        <s v="2014-04-14T18:24:15Z"/>
        <s v="Step: dryadAcceptEditReject - action:dryadAcceptEditRejectAction Rejected by Christine Mayo(christine.mayo@unc.edu), reason: Returning to author workspace for modification of Python files. on 2014-03-19T19:28:41Z (GMT)"/>
        <s v="Step: dryadAcceptEditReject - action:dryadAcceptEditRejectAction Entered publication blackout by Christine Mayo(christine.mayo@unc.edu) on 2014-03-19T20:16:57Z (GMT)"/>
        <s v="Made available in DSpace on 2014-04-14T18:24:15Z (GMT). No. of bitstreams: 1 README_for_Supplemental_Datasets_7-11.docx: 153183 bytes, checksum: 3f17e6f1f8bd1fd86a519c917203f18e (MD5)"/>
        <s v="http://dx.doi.org/10.5061/dryad.50p47"/>
        <s v="Dao, Hoc Tan"/>
        <s v="Smith-Keune, Carolyn"/>
        <s v="Wolanski, Eric"/>
        <s v="Jones, Clive M."/>
        <s v="Jerry, Dean R."/>
        <s v="Table S4"/>
        <s v="http://dx.doi.org/10.5061/dryad.sp418/5"/>
        <s v="Genetic differentiation between Panulirus ornatus from collection locations using pairwise FST for microsatellite loci in original dataset (lower value) and after correction (upper value). No significant value was found after correction using FDR."/>
        <s v="ornate spiny lobster"/>
        <s v="control region"/>
        <s v="larvae dispersal"/>
        <s v="oceanography."/>
        <s v="Panulirus ornatus"/>
        <s v="Crustacea"/>
        <s v="South-East Asian archipelago"/>
        <s v="2015-08-18T17:11:47Z"/>
        <n v="13476"/>
        <s v="Made available in DSpace on 2015-08-18T17:11:47Z (GMT). No. of bitstreams: 1 Table S4.docx: 13476 bytes, checksum: d13a86d2fffd71248fcdc489c83de44b (MD5)"/>
        <s v="http://dx.doi.org/10.5061/dryad.sp418"/>
        <s v="Elmore, Andrew James"/>
        <s v="Engelhardt, Katharina A. M."/>
        <s v="Cadol, Daniel"/>
        <s v="Palinkas, Cindy M."/>
        <s v="LiDAR and field data for Dyke Marsh"/>
        <s v="http://dx.doi.org/10.5061/dryad.m96d0/1"/>
        <s v="LiDAR point files (Ground and All Points) collected in 2012; RTK GPS point files collected in 2012 and 2013; Field data on plant litter and surface soils; and some derived data from the LiDAR survey at the locations of plots and RTK elevations."/>
        <s v="Tidal freshwater marsh"/>
        <s v="plant litter"/>
        <s v="light detection and ranging"/>
        <s v="sea level rise"/>
        <s v="wetlands"/>
        <s v="sediment"/>
        <s v="organic matter"/>
        <s v="Typha angustifolia"/>
        <s v="Dyke Marsh Wildlife Preserve"/>
        <s v="2015-09-21T15:17:01Z"/>
        <n v="52966040"/>
        <s v="Made available in DSpace on 2015-09-21T15:17:01Z (GMT). No. of bitstreams: 1 Elmore_et_al_Archive.zip: 52966040 bytes, checksum: 9c249f9c78a7c69978c9fb6fcddf7847 (MD5)"/>
        <s v="http://dx.doi.org/10.5061/dryad.m96d0"/>
        <s v="Mart√≠nez-Aquino, Andr√©s"/>
        <s v="Ceccarelli, Fadia Sara"/>
        <s v="Eguiarte, Luis E."/>
        <s v="V√°zquez-Dom√≠nguez, Ella"/>
        <s v="P√©rez-Ponce de Le√≥n, Gerardo"/>
        <s v="DRYAD_8_MartinezAquino_et_al_PLOS1_TreeMap.tgl"/>
        <s v="http://dx.doi.org/10.5061/dryad.bq7q0/8"/>
        <s v="2014-07-10T18:06:59Z"/>
        <s v="Step: dryadAcceptEditReject - action:dryadAcceptEditRejectAction Entered publication blackout by Christine Mayo(christine.mayo@unc.edu) on 2014-06-05T15:00:35Z (GMT)"/>
        <s v="Made available in DSpace on 2014-07-10T18:06:59Z (GMT). No. of bitstreams: 1 DRYAD_8_MartinezAquino_et_al_PLOS1_TreeMap.tgl.nex: 2381 bytes, checksum: 60072dacf2b56429b01425c7e602d48a (MD5)"/>
        <s v="http://dx.doi.org/10.5061/dryad.bq7q0"/>
        <s v="Becker, Philipp J. J."/>
        <s v="Reichert, Sophie"/>
        <s v="Zahn, Sandrine"/>
        <s v="Hegelbach, Johann"/>
        <s v="Massemin, Sylvie"/>
        <s v="Keller, Lukas F."/>
        <s v="Postma, Erik"/>
        <s v="Criscuolo, Fran√ßois"/>
        <s v="2015-04-08T13:43:42Z"/>
        <s v="Data from: Mother-offspring and nest mate resemblance but no heritability in early-life telomere length in white-throated dippers"/>
        <s v="http://dx.doi.org/10.5061/dryad.b2v37"/>
        <s v="Telomeres are protective DNA-protein complexes located at the ends of eukaryotic chromosomes, whose length has been shown to predict life-history parameters in various species. Although this suggests that telomere length is subject to natural selection, its evolutionary dynamics crucially depends on its heritability. Using pedigree data for a population of white-throated dippers (Cinclus cinclus), we test whether and how variation in early-life relative telomere length (RTL, measured as the number of telomeric repeats relative to a control gene using qPCR) is transmitted across generations. We disentangle the relative effects of genes and environment, and test for sex-specific patterns of inheritance. There was strong and significant resemblance among offspring sharing the same nest and offspring of the same cohort. Furthermore, although offspring resemble their mother, and there is some indication for an effect of inbreeding, additive genetic variance and heritability are close to zero. We find no evidence for a role of either maternal imprinting or Z-linked inheritance in generating these patterns, suggesting they are due to non-genetic maternal and common environment effects instead. We conclude that in this wild bird population, environmental factors are the main drivers of variation in early-life RTL, which will severely bias estimates of heritability when not modeled explicitly."/>
        <s v="relative telomere length"/>
        <s v="maternal effect"/>
        <s v="sex-linkage"/>
        <s v="Cinclus cinclus"/>
        <s v="http://dx.doi.org/10.5061/dryad.b2v37/1"/>
        <s v="http://dx.doi.org/10.5061/dryad.b2v37/2"/>
        <s v="Chak, Solomon Tin Chi"/>
        <s v="Duffy, J. Emmett"/>
        <s v="Rubenstein, Dustin R."/>
        <s v="2015-05-06T19:50:44Z"/>
        <s v="Data from: Reproductive skew drives patterns of sexual dimorphism in sponge-dwelling snapping shrimps"/>
        <s v="http://dx.doi.org/10.5061/dryad.h360q"/>
        <s v="Sexual dimorphism is typically a result of strong sexual selection on male traits used in male‚Äìmale competition and subsequent female choice. However, in social species where reproduction is monopolized by one or a few individuals in a group, selection on secondary sexual characteristics may be strong in both sexes. Indeed, sexual dimorphism is reduced in many cooperatively breeding vertebrates and eusocial insects with totipotent workers, presumably because of increased selection on female traits. Here, we examined the relationship between sexual dimorphism and sociality in eight species of Synalpheus snapping shrimps that vary in social structure and degree of reproductive skew. In species where reproduction was shared more equitably, most members of both sexes were physiologically capable of breeding. However, in species where reproduction was monopolized by a single individual, a large proportion of females‚Äîbut not males‚Äîwere reproductively inactive, suggesting stronger reproductive suppression and conflict among females. Moreover, as skew increased across species, proportional size of the major chela‚Äîthe primary antagonistic weapon in snapping shrimps‚Äîincreased among females and sexual dimorphism in major chela size declined. Thus, as reproductive skew increases among Synalpheus, female‚Äìfemale competition over reproduction appears to increase, resulting in decreased sexual dimorphism in weapon size."/>
        <s v="eusociality"/>
        <s v="reproductive suppression"/>
        <s v="operational sex ratio"/>
        <s v="sexual dimorphism"/>
        <s v="sociality"/>
        <s v="Synalpheus brooksi"/>
        <s v="Synalpheus chacei"/>
        <s v="Synalpheus duffyi"/>
        <s v="Synalpheus elizabethae"/>
        <s v="Synalpheus regalis"/>
        <s v="Synalpheus dardeaui"/>
        <s v="Synalpheus pectiniger"/>
        <s v="Synalpheus yano"/>
        <s v="Bocas del Toro Panama"/>
        <s v="Discovery Bay Jamaica"/>
        <s v="Carrie Bow Cay Belize"/>
        <s v="Key Largo Florida USA"/>
        <s v="2001-2014"/>
        <s v="http://dx.doi.org/10.1098/rspb.2015.0342"/>
        <s v="http://dx.doi.org/10.5061/dryad.h360q/1"/>
        <s v="http://dx.doi.org/10.5061/dryad.h360q/2"/>
        <s v="http://dx.doi.org/10.5061/dryad.h360q/3"/>
        <s v="Plasse, Catherine"/>
        <s v="Payette, Serge"/>
        <s v="Site 36-2_establishment"/>
        <s v="http://dx.doi.org/10.5061/dryad.ch1bb/30"/>
        <s v="Frost hollow"/>
        <s v="th√∫fur"/>
        <s v="latitude"/>
        <s v="treeline"/>
        <s v="Plant‚Äìclimate interactions"/>
        <s v="post-fire colonisation"/>
        <s v="frost"/>
        <s v="Picea mariana"/>
        <s v="northern Canada"/>
        <s v="Last centuries"/>
        <s v="2015-04-17T13:42:36Z"/>
        <s v="2015-04-17T13:58:42Z"/>
        <n v="53460"/>
        <s v="Step: dryadAcceptEditReject - action:dryadAcceptEditRejectAction Rejected by Christine Mayo(christine.mayo@unc.edu), reason: Two of your files, Open Forest.gel.xslx, and Site 27-1_rings_diag.xlsx, containg data and metadata in French. Unfortunately, Dryad is currently only able to accept submissions in English, and we would ask that you please translate the contents of these files before resubmitting. Also, the files uploaded under &quot;Tree Ring Data&quot; are the same files which are labeled elsewhere as &quot;Open Forest.gel&quot; and &quot;Frost_Hollows_identification&quot;. Please double check to make sure you have uploaded all the files you intend to submit, and remove duplicate files before resubmitting. If you have any questions, please contact us at help@datadryad.org. Thanks for choosing to share and archive your data! on 2015-04-02T15:50:29Z (GMT)"/>
        <s v="Made available in DSpace on 2015-04-17T13:42:36Z (GMT). No. of bitstreams: 1 Site 36-2_establishment.xlsx: 53460 bytes, checksum: 133a1e1c2d0a5b49b11fd47a4794d6cd (MD5)"/>
        <s v="http://dx.doi.org/10.5061/dryad.ch1bb"/>
        <s v="Struck_PLOSone2013"/>
        <s v="http://dx.doi.org/10.5061/dryad.4js80/1"/>
        <s v="This file contains the datasets for both concatenated and single partitions, used for phylogenetic analyses in phylip-format. In addition the file also contans the Perl scripts used for the screening procedure."/>
        <s v="paralogy"/>
        <s v="2013-05-17T14:20:19Z"/>
        <s v="Made available in DSpace on 2013-05-17T14:20:19Z (GMT). No. of bitstreams: 2 Struck_PLOSone2013.zip: 5783635 bytes, checksum: 7739b1eeb394f41f318ffdb6c626abf0 (MD5) README.txt: 8405 bytes, checksum: 26c53e368321195afab9c084785cac13 (MD5)"/>
        <s v="http://dx.doi.org/10.5061/dryad.4js80"/>
        <s v="Hirai, Junya"/>
        <s v="Kuriyama, Mikiko"/>
        <s v="Ichikawa, Tadafumi"/>
        <s v="Hidaka, Kiyotaka"/>
        <s v="Tsuda, Atsushi"/>
        <s v="MOTU table for field-collected samples (99% similarity)"/>
        <s v="http://dx.doi.org/10.5061/dryad.5p1j3/7"/>
        <s v="MOTU list for field-collected samples at the 99% similarity threshold, with information of number of sequence reads in each station, and representative sequences."/>
        <s v="metagenetics"/>
        <s v="Copepoda"/>
        <s v="western north Pacific"/>
        <s v="2014-06-17T16:01:43Z"/>
        <s v="2014-06-18T18:27:24Z"/>
        <s v="Made available in DSpace on 2014-06-17T16:01:43Z (GMT). No. of bitstreams: 1 99% sequence reads.xlsx: 32430 bytes, checksum: 04a0b9a9384d63c3f4e8a607daecfee0 (MD5)"/>
        <s v="http://dx.doi.org/10.5061/dryad.5p1j3"/>
        <s v="Wang, Kun"/>
        <s v="Hu, Quanjun"/>
        <s v="Ma, Hui"/>
        <s v="Wang, Lizhong"/>
        <s v="Yang, Yongzhi"/>
        <s v="Luo, Wenchun"/>
        <s v="Qiu, Qiang"/>
        <s v="variation in domestic and wild yak"/>
        <s v="http://dx.doi.org/10.5061/dryad.ps56t/1"/>
        <s v="Variation information of wild and domestic yak: tar zxvf variation.tar.gz. The information is stored in GFF format (https://genome.ucsc.edu/FAQ/FAQformat.html#format3). There are three files: snp.gff: Single-nucleotide polymorphism information of six yak. indel.gff: Insertion and deletion information of six yak. sv.gff: structural variants of six yak."/>
        <s v="Wild Yak"/>
        <s v="Bos grunnines"/>
        <s v="Qinghai-Tibetan Plateau"/>
        <s v="2014-01-08T17:32:28Z"/>
        <s v="2014-01-13T15:03:35Z"/>
        <s v="Made available in DSpace on 2014-01-08T17:32:28Z (GMT). No. of bitstreams: 2 README.txt: 362 bytes, checksum: e0d0edad0669b01023dbbe705e449b03 (MD5) variation.tar.gz: 363783998 bytes, checksum: d3170af8246aebfd5775a198cf4e13b4 (MD5)"/>
        <s v="http://dx.doi.org/10.5061/dryad.ps56t"/>
        <s v="Leclaire, Sarah"/>
        <s v="Czirj√°k, G√°bor √Årp√°d"/>
        <s v="Hammouda, Abdessalem"/>
        <s v="Gasparini, Julien"/>
        <s v="2015-04-07T14:47:18Z"/>
        <s v="Data from: Feather bacterial load shapes the trade-off between preening and immunity in pigeons"/>
        <s v="http://dx.doi.org/10.5061/dryad.mm36n"/>
        <s v="Background: Complex communities of bacteria inhabit the feathers of all birds. Under normal conditions, individuals maintain a healthy state by defending themselves against these potential invaders by preening. The immune system is only triggered when bacteria gain access into the body. Preening is, however, costly and may trade-off with investment in the immune system. To shed light on how birds balance the trade-off between immunity and preen secretions when facing high or low feather bacterial load, we experimentally manipulated feather bacteria load of feral pigeons (Columba livia), and investigated the effects on immune defenses. Results: Birds facing high feather bacterial load had lower immune response to PHA skin-swelling test (a measure of induced pro-inflammatory capacity) than controls, while birds facing low feather bacterial load had higher blood bacterial killing ability (a measure of the capacity to eliminate bacterial pathogens) than controls. No other components of the immune system (i.e., hemagglutination and hemolysis capacity of plasma, primary and secondary responses to KLH and quantity of blood parasites) were found to be affected by feather bacterial load. Conclusion: Pigeons had previously been shown to adjust preening to feather bacterial load. The decrease in the energetically costly inflammatory response of birds experiencing high bacterial load suggests a trade-off between investment in preen secretion and immunity and reinforces the idea that feather microbiota may have a strong impact on the ecology and evolution of the avian host."/>
        <s v="Microbiota"/>
        <s v="Columba livia"/>
        <s v="http://dx.doi.org/10.1186/s12862-015-0338-9"/>
        <s v="http://dx.doi.org/10.5061/dryad.mm36n/1"/>
        <s v="Renner, Susanne S."/>
        <s v="Won, Hyosig"/>
        <s v="Renner and Won Data Set"/>
        <s v="http://dx.doi.org/10.5061/dryad.670/1"/>
        <s v="dioecy"/>
        <s v="altitudinal distribution of sexual systems"/>
        <s v="sexual system evolution"/>
        <s v="monoecy"/>
        <s v="2009-06-23T21:26:28Z"/>
        <s v="Made available in DSpace on 2009-06-23T21:26:28Z (GMT). No. of bitstreams: 1 Renner.nexus: 28901 bytes, checksum: fc46bb230c550760fc8a6b7b0d72066c (MD5)"/>
        <s v="http://dx.doi.org/10.5061/dryad.670"/>
        <s v="Rivera-Marchand, Bert"/>
        <s v="Doskay, Devrim"/>
        <s v="Giray, Tugrul"/>
        <s v="HYGENE FROZEN BROOD ASSAY"/>
        <s v="http://dx.doi.org/10.5061/dryad.d6q7q72g/6"/>
        <s v="Africanized honey bee"/>
        <s v="defense"/>
        <s v="Varroa"/>
        <s v="2012-01-25T18:36:06Z"/>
        <s v="2012-05-24T17:20:22Z"/>
        <s v="Made available in DSpace on 2012-01-25T18:36:06Z (GMT). No. of bitstreams: 1 HYGENE FROZEN BROOD ASSAY.xls: 38400 bytes, checksum: fd2cd66dfcfaf0221f88e47b01079800 (MD5)"/>
        <s v="http://dx.doi.org/10.5061/dryad.d6q7q72g"/>
        <s v="Rohfritsch, Audrey"/>
        <s v="Bierne, Nicolas"/>
        <s v="Boudry, Pierre"/>
        <s v="Heurtebise, Serge"/>
        <s v="Cornette, Florence"/>
        <s v="Lapegue, Sylvie"/>
        <s v="microsatellite genotypes from C. gigas populations"/>
        <s v="http://dx.doi.org/10.5061/dryad.13jc4/3"/>
        <s v="Aquaculture"/>
        <s v="Crassostrea gigas"/>
        <s v="2013-06-20T16:28:46Z"/>
        <s v="2013-07-24T14:36:34Z"/>
        <s v="Made available in DSpace on 2013-06-20T16:28:46Z (GMT). No. of bitstreams: 2 microsatellite data.txt: 43568 bytes, checksum: e3d08ed16a2c52ce9c13ad482c020a9f (MD5) README.txt: 1065 bytes, checksum: 8b7dad33643708dede01cdb0a76cd6a8 (MD5)"/>
        <s v="http://dx.doi.org/10.5061/dryad.13jc4"/>
        <s v="Rego, Brianna L."/>
        <s v="Wang, Steve C."/>
        <s v="Altiner, Demir"/>
        <s v="Rego_species_summary2"/>
        <s v="http://dx.doi.org/10.5061/dryad.3rp1p/2"/>
        <s v="Sizes of the largest specimens for each species in each stage, compiled from the specimen-level data. Also included are the observed stratigraphic ranges for each species."/>
        <s v="body size"/>
        <s v="extinction selectivity"/>
        <s v="Triassic"/>
        <s v="Changhsingian"/>
        <s v="Induan"/>
        <s v="Olenekian"/>
        <s v="Anisian"/>
        <s v="Ladinian"/>
        <s v="Carnian"/>
        <s v="Norian"/>
        <s v="Rhaetian"/>
        <s v="2012-05-15T18:29:25Z"/>
        <s v="2013-03-01T16:22:01Z"/>
        <s v="Made available in DSpace on 2012-05-15T18:29:25Z (GMT). No. of bitstreams: 1 Rego_species_summary2.txt: 46291 bytes, checksum: e587dc4e9125ecba527d572687615771 (MD5)"/>
        <s v="http://dx.doi.org/10.5061/dryad.3rp1p"/>
        <s v="Moore, Allen J."/>
        <s v="Bacigalupe, Leonardo D."/>
        <s v="Snook, Rhonda R."/>
        <s v="2013-09-06T17:54:07Z"/>
        <s v="Data from: Integrated and independent evolution of heteromorphic sperm types"/>
        <s v="http://dx.doi.org/10.5061/dryad.c66v3"/>
        <s v="Sperm are a simple cell type with few components, yet they exhibit tremendous between-species morphological variation in those components thought to reflect selection in different fertilization environments. However, within a species, sperm components are expected to be selected to be functionally integrated for optimal fertilization of eggs. Here, we take advantage of within-species variation in sperm form and function to test whether sperm components are functionally and genetically integrated both within and between sperm morphologies using a quantitative genetics approach. Drosophila pseudoobscura males produce two sperm types with different functions but which positively interact together in the same fertilization environment; the long eusperm fertilizes eggs and the short parasperm appear to protect eusperm from a hostile female reproductive tract. Our analysis found that all sperm traits were heritable, but short sperm components exhibited evolvabilities 10 times that of long sperm components. Genetic correlations indicated functional integration within, but not between, sperm morphs. These results suggest that sperm, despite sharing a common developmental process, can become developmentally and functionally non-integrated, evolving into separate modules with the potential for rapid and independent responses to selection."/>
        <s v="functional integration"/>
        <s v="sperm evolution"/>
        <s v="Drosophila pseudoobscura"/>
        <s v="http://dx.doi.org/10.1098/rspb.2013.1647"/>
        <s v="http://dx.doi.org/10.5061/dryad.c66v3/1"/>
        <s v="Van Wassenbergh, Sam"/>
        <s v="Potes, Nuno Z."/>
        <s v="Adriaens, Dominique"/>
        <s v="Specimen BF6 surface STL used in CFD"/>
        <s v="http://dx.doi.org/10.5061/dryad.c402q/3"/>
        <s v="Oreochromis niloticus specimen BF6 (Royal Museum for Central Africa), male, mass = 103 g, left-right assymetry removed, scaled isometrically to the same mean body volume (excluding the head)"/>
        <s v="streamlining"/>
        <s v="swimming"/>
        <s v="head shape"/>
        <s v="drag reduction"/>
        <s v="Teleostei"/>
        <s v="Cichlidae"/>
        <s v="Oreochromis niloticus"/>
        <s v="2015-07-30T18:07:50Z"/>
        <n v="5032384"/>
        <s v="Step: dryadAcceptEditReject - action:dryadAcceptEditRejectAction Entered publication blackout by Christine Mayo(christine.mayo@unc.edu) on 2015-07-14T15:42:58Z (GMT)"/>
        <s v="Made available in DSpace on 2015-07-30T18:07:50Z (GMT). No. of bitstreams: 1 Tilapia_BF6_M_103g_SC_CFD_avg.stl: 5032384 bytes, checksum: 4cd10eefee6a5486f57ef549930fe42a (MD5)"/>
        <s v="http://dx.doi.org/10.5061/dryad.c402q"/>
        <s v="Powell, Matthew G."/>
        <s v="Moore, Brandi R."/>
        <s v="Smith, Travis J."/>
        <s v="2014-11-26T17:03:27Z"/>
        <s v="Data from: Origination, extinction, invasion, and extirpation components of the brachiopod latitudinal biodiversity gradient through the Phanerozoic Eon"/>
        <s v="http://dx.doi.org/10.5061/dryad.7k7k5"/>
        <s v="The geographic distribution of brachiopod genus occurrences over the Phanerozoic shows that secular declines in origination and extinction rates were paralleled by increases in invasion and extirpation rates. Origination and extinction rates declined in two phases, the first from the Cambrian to latest Permian Periods and the second from the latest Permian Period to the present, which were accompanied by concomitant increases in invasion and extirpation rates. In addition to the temporal correlation, an inverse correlation was also weakly evident among time-averaged latitudinal gradients of rates. Compared with faunas at higher latitudes, low-latitude faunas experienced higher origination and extinction rates, and lower invasion and extirpation rates. We suggest that progressive increases in migration ability lowered origination and extinction rates because species that were better equipped to track a preferred habitat, for example, by the ability to disperse larvae over large distances, were less likely to evolve or become extinct in response to local environmental changes. The two phases were separated by the end-Permian mass extinction, which reset to high levels the origination and extinction rates of a taxonomically and ecologically altered global brachiopod fauna. Our data also allow us to quantify the relative contributions of origination, extinction, invasion, and extirpation to regional diversity (quantified as 10¬∞ latitudinal zones) more generally. Overall, invasion and extirpation explained slightly more variation in diversity than in situ origination and extinction. The four variables usually occurred in combinations that maintained rather than altered the shape of the latitudinal diversity gradient. For most of the Phanerozoic Eon, the gradient was not the product of continuous renewal, but rather existed as a holdover from a previous interval."/>
        <s v="Phanerozoic"/>
        <s v="http://dx.doi.org/10.1017/pab.2014.20"/>
        <s v="http://dx.doi.org/10.5061/dryad.7k7k5/1"/>
        <s v="http://dx.doi.org/10.5061/dryad.7k7k5/2"/>
        <s v="Smith, N. Adam"/>
        <s v="2013-01-07T16:39:46Z"/>
        <s v="Data from: The fossil record and phylogeny of the auklets (Pan-Alcidae, Aethiini)"/>
        <s v="http://dx.doi.org/10.5061/dryad.2637g"/>
        <s v="The auklets Aethia and Ptychoramphus comprise the smallest known Alcidae (Aves, Charadriiformes) and have a fossil record that extends into the Miocene. The evolution of auklets is poorly understood because systematic hypotheses of relationships among extant auklets are largely incongruent, the morphology of auklet fossils has not been evaluated in detail, and extinct species of auklets have not been previously included in a phylogenetic analysis. Previously described auklet fossil remains are reviewed and two new species of auklet, Aethia barnesi and Aethia storeri, are described from the Miocene and Pliocene of southern California, USA. Previously described auklet fossil remains, the two newly described extinct species of auklet, and extant species of auklets and other alcids are included in combined phylogenetic analyses of morphological and molecular sequence data. Based on the results of the phylogenetic analyses, the taxonomy of fossils referred to Aethiini is revised and the evolution of the clade is evaluated in a phylogenetic context. The osteological morphology of extinct auklets appears to be little-changed from their extant relatives, suggesting that the ecological attributes of these small wing-propelled divers may also be relatively unchanged since the Miocene."/>
        <s v="fossil seabirds"/>
        <s v="palaeodiversity"/>
        <s v="wing-propelled diving"/>
        <s v="Charadriiformes"/>
        <s v="Pan-Alcidae"/>
        <s v="Aethiini"/>
        <s v="Aethia"/>
        <s v="Ptychoramphus"/>
        <s v="Aethia rossmoori"/>
        <s v="Aethia storeri"/>
        <s v="Aethia barnesi"/>
        <s v="Ptychoramphus tenuis"/>
        <s v="eastern Pacific Ocean basin"/>
        <s v="Pliocene"/>
        <s v="http://dx.doi.org/10.1080/14772019.2012.742147"/>
        <s v="http://dx.doi.org/10.5061/dryad.2637g/1"/>
        <s v="http://dx.doi.org/10.5061/dryad.2637g/2"/>
        <s v="http://dx.doi.org/10.5061/dryad.2637g/3"/>
        <s v="http://dx.doi.org/10.5061/dryad.2637g/4"/>
        <s v="http://dx.doi.org/10.5061/dryad.2637g/5"/>
        <s v="Lemanis, Robert"/>
        <s v="Zachow, Stefan"/>
        <s v="Fusseis, Florian"/>
        <s v="Hoffmann, Ren√©"/>
        <s v="2014-11-19T19:31:49Z"/>
        <s v="Data from: A new approach using high-resolution computed tomography to test the buoyant properties of chambered cephalopod shells"/>
        <s v="http://dx.doi.org/10.5061/dryad.fc4vf"/>
        <s v="The chambered shell of modern cephalopods functions as a buoyancy apparatus, allowing the animal to enter the water column without expending a large amount of energy to overcome its own weight. Indeed, the chambered shell is largely considered a key adaptation that allowed the earliest cephalopods to leave the ocean floor and enter the water column. It has been argued by some, however, that the iconic chambered shell of Paleozoic and Mesozoic ammonoids did not provide a sufficiently buoyant force to compensate for the weight of the entire animal, thus restricting ammonoids to a largely benthic lifestyle reminiscent of some octopods. Here we develop a technique using high-resolution computed tomography to quantify the buoyant properties of chambered shells without reducing the shell to ideal spirals or eliminating inherent biological variability by using mathematical models that characterize past work in this area. This technique has been tested on Nautilus pompilius and is now extended to the extant deep-sea squid Spirula spirula and the Jurassic ammonite Cadoceras sp. hatchling. Cadoceras is found to have possessed near-neutral to positive buoyancy if hatched when the shell possessed between three and five chambers. However, we show that the animal could also overcome degrees of negative buoyancy through swimming, similar to the paralarvae of modern squids. These calculations challenge past inferences of benthic life habits based solely on calculations of negative buoyancy. The calculated buoyancy of Cadoceras supports the possibility of planktonic dispersal of ammonite hatchlings. This information is essential to understanding ammonoid ecology as well as biotic interactions and has implications for the interpretation of geochemical data gained from the isotopic analysis of the shell."/>
        <s v="ammonoid buoyancy"/>
        <s v="volumetrics"/>
        <s v="computed tomography"/>
        <s v="hydrostatics"/>
        <s v="cephalopods"/>
        <s v="Cadoceras"/>
        <s v="Spirula spirula"/>
        <s v="http://dx.doi.org/10.1017/pab.2014.17"/>
        <s v="http://dx.doi.org/10.5061/dryad.fc4vf/1"/>
        <s v="Sterner, Kirstin N."/>
        <s v="McGowen, Michael R."/>
        <s v="Chugani, Harry T."/>
        <s v="Tarca, Adi L."/>
        <s v="Sherwood, Chet C."/>
        <s v="Hof, Patrick R."/>
        <s v="Kuzawa, Christopher W."/>
        <s v="Boddy, Amy M."/>
        <s v="Raaum, Ryan L."/>
        <s v="Weckle, Amy"/>
        <s v="Lipovich, Leonard"/>
        <s v="Grossman, Lawrence I."/>
        <s v="Uddin, Monica"/>
        <s v="Goodman, Morris"/>
        <s v="Wildman, Derek E."/>
        <s v="2013-04-08T17:39:48Z"/>
        <s v="Data from: Characterization of human cortical gene expression in relation to glucose utilization."/>
        <s v="http://dx.doi.org/10.5061/dryad.fj8dm"/>
        <s v="Objectives: Human brain development follows a unique pattern characterized by a prolonged period of postnatal growth and reorganization, and a postnatal peak in glucose utilization. The molecular processes underlying these developmental changes are poorly characterized. The objectives of this study were to determine developmental trajectories of gene expression and to examine the evolutionary history of genes differentially expressed as a function of age. Methods: We used microarrays to determine age-related patterns of mRNA expression in human cerebral cortical samples ranging from infancy to adulthood. In contrast to previous developmental gene expression studies of human neocortex that relied on postmortem tissue, we measured mRNA expression from the nondiseased margins of surgically resected tissue. We used regression models designed to identify transcripts that followed significant linear or curvilinear functions of age and used population genetics techniques to examine the evolution of these genes. Results: We identified 40 transcripts with significant age-related trajectories in expression. Ten genes have documented roles in nervous system development and energy metabolism, others are novel candidates in brain development. Sixteen transcripts showed similar patterns of expression, characterized by decreasing expression during childhood. Comparative genomic analyses revealed that the regulatory regions of three genes have evidence of adaptive evolution in recent human evolution. Conclusions: These findings provide evidence that a subset of genes expressed in the human cerebral cortex broadly mirror developmental patterns of cortical glucose consumption. Whether there is a causal relationship between gene expression and glucose utilization remains to be determined."/>
        <s v="Brain Development"/>
        <s v="Brain Evolution"/>
        <s v="Energy Metabolism"/>
        <s v="http://dx.doi.org/10.1002/ajhb.22394"/>
        <s v="http://dx.doi.org/10.5061/dryad.fj8dm/1"/>
        <s v="http://dx.doi.org/10.5061/dryad.fj8dm/2"/>
        <s v="http://dx.doi.org/10.5061/dryad.fj8dm/3"/>
        <s v="http://dx.doi.org/10.5061/dryad.fj8dm/4"/>
        <s v="http://dx.doi.org/10.5061/dryad.fj8dm/5"/>
        <s v="Smadja, Carole M."/>
        <s v="Loire, Etienne"/>
        <s v="Caminade, Pierre"/>
        <s v="Thoma, Marios"/>
        <s v="Latour, Yasmin"/>
        <s v="Roux, Camille"/>
        <s v="Thoss, Michaela"/>
        <s v="Penn, Dustin J."/>
        <s v="Ganem, Gulia"/>
        <s v="Boursot, Pierre"/>
        <s v="Genotyping_raw_data_outlier_validation_experiment"/>
        <s v="http://dx.doi.org/10.5061/dryad.c6jh2/6"/>
        <s v="This file provides raw genotyping results for individual typing of outlier microsatellite loci."/>
        <s v="selective sweep"/>
        <s v="Major Urinary Protein"/>
        <s v="vomeronasal receptor"/>
        <s v="2015-07-01T15:22:23Z"/>
        <n v="66608"/>
        <s v="Made available in DSpace on 2015-07-01T15:22:23Z (GMT). No. of bitstreams: 1 Genotyping_raw_data_outlier_validation_experiment.xlsx: 66608 bytes, checksum: 3b2fd3868958f86f6e9c3ced62a9aea3 (MD5)"/>
        <s v="http://dx.doi.org/10.5061/dryad.c6jh2"/>
        <s v="Howard, Ian S."/>
        <s v="Franklin, David W."/>
        <s v="RANDSTATICPASGEN45_P4"/>
        <s v="http://dx.doi.org/10.5061/dryad.gr487/14"/>
        <s v="Motor Neuroscience"/>
        <s v="2015-07-09T18:28:35Z"/>
        <n v="378179154"/>
        <s v="Step: dryadAcceptEditReject - action:dryadAcceptEditRejectAction Entered publication blackout by Christine Mayo(christine.mayo@unc.edu) on 2015-06-17T15:37:35Z (GMT)"/>
        <s v="Made available in DSpace on 2015-07-09T18:28:35Z (GMT). No. of bitstreams: 1 RANDSTATICPASGEN45_P4.mat: 378179154 bytes, checksum: 20d0cad394a1df43f4bdb5e6dfdf1381 (MD5)"/>
        <s v="http://dx.doi.org/10.5061/dryad.gr487"/>
        <s v="OUCH rag1 input file for males"/>
        <s v="http://dx.doi.org/10.5061/dryad.8913/28"/>
        <s v="2011-03-24T18:43:33Z"/>
        <s v="2011-07-14T15:19:25Z"/>
        <s v="Made available in DSpace on 2011-03-24T18:43:33Z (GMT). No. of bitstreams: 1 rag_ouch_males_ln_size: 3023 bytes, checksum: 09b123bc38e5768a1bfe008e0fcf1e64 (MD5)"/>
        <s v="H√∂bel, Gerlinde"/>
        <s v="2015-08-03T13:41:24Z"/>
        <s v="Data from: Modality interactions alter the shape of acoustic mate preference functions in gray treefrogs"/>
        <s v="http://dx.doi.org/10.5061/dryad.pm37b"/>
        <s v="Sexual selection takes place in complex environments where females evaluating male mating signals are confronted with stimuli from multiple sources and modalities. The pattern of expression of female preferences may be influenced by interactions between modalities, changing the shape of female preference functions, and thus ultimately altering the selective landscape acting on male signal evolution. We tested the hypothesis that the responses of female gray treefrogs, Hyla versicolor, to acoustic male advertisement calls are affected by interactions with visual stimuli. We measured preference functions for several call traits under two experimental conditions: unimodal (only acoustic signals presented), and multimodal (acoustic signals presented along with a video-animated calling male). We found that females were more responsive to multimodal stimulus presentations and, compared to unimodal playbacks, had weaker preferences for temporal call characteristics. We compared the preference functions obtained in these two treatments to the distribution of male call characteristics to make inferences on the strength and direction of selection expected to act on male calls. Modality interactions have the potential to influence the course of signal evolution and thus are an important consideration in sexual selection studies."/>
        <s v="animal communication"/>
        <s v="preference functions"/>
        <s v="multimodal integration"/>
        <s v="Wisconsin"/>
        <s v="http://dx.doi.org/10.1111/evo.12750"/>
        <s v="http://dx.doi.org/10.5061/dryad.pm37b/1"/>
        <s v="http://dx.doi.org/10.5061/dryad.pm37b/2"/>
        <s v="http://dx.doi.org/10.5061/dryad.pm37b/3"/>
        <s v="http://dx.doi.org/10.5061/dryad.pm37b/4"/>
        <s v="http://dx.doi.org/10.5061/dryad.pm37b/5"/>
        <s v="http://dx.doi.org/10.5061/dryad.pm37b/6"/>
        <s v="http://dx.doi.org/10.5061/dryad.pm37b/7"/>
        <s v="Emaresi, Guillaume"/>
        <s v="Bize, Pierre"/>
        <s v="Altwegg, Res"/>
        <s v="Henry, Isabelle"/>
        <s v="van den Brink, Valentijn"/>
        <s v="Roulin, Alexandre"/>
        <s v="Analysis of dispersal distance in relation to coloration"/>
        <s v="http://dx.doi.org/10.5061/dryad.vq542/2"/>
        <s v="Recruit ring= Identity of the individual that dispersed; dispersal distance: distance (m) between the nest where the recruit was reared and the nest where it bred for the first time; Year = year when born; Brood ID: identity of the nest where the recruit was raised; Sex=Sex of the recruit; Treatment: brood size manipulation; Father and mother color: 1 for dark melanin to 5 for light melanic"/>
        <s v="2013-08-27T16:50:27Z"/>
        <s v="2013-12-12T18:16:47Z"/>
        <s v="Step: dryadAcceptEditReject - action:dryadAcceptEditRejectAction Rejected by Dryad Queue(dryad.queue@gmail.com), reason: Submission of data to Dryad associated with American Naturalist requires that the journal first send a description of your manuscript to us. Either you have not opted in to using Dryad with the journal, or your manuscript is not yet at the appropriate stage for data archiving. Please use the submission link provided by the journal or enter a valid manuscript ID. Feel free to contact us at help@datadryad.org if you have any questions. on 2013-08-20T14:01:19Z (GMT)"/>
        <s v="Made available in DSpace on 2013-08-27T16:50:27Z (GMT). No. of bitstreams: 1 Tawny owl Dispersal distance recruits.xlsx: 68294 bytes, checksum: 13a73dbdbf4d8685fb1325ae22a85375 (MD5)"/>
        <s v="http://dx.doi.org/10.5061/dryad.vq542"/>
        <s v="Chen, Jun"/>
        <s v="K√§llman, Thomas"/>
        <s v="Ma, Xiaofei"/>
        <s v="Gyllenstrand, Niclas"/>
        <s v="Zaina, Giusi"/>
        <s v="Morgante, Michele"/>
        <s v="Eckert, Andrew"/>
        <s v="Wegrzyn, Jill"/>
        <s v="Neale, David B."/>
        <s v="Lagercrantz, Ulf"/>
        <s v="Lascoux, Martin"/>
        <s v="2012-04-30T16:10:37Z"/>
        <s v="Data from: Disentangling the roles of history and local selection in shaping clinal variation of allele frequencies and gene expression in Norway spruce (Picea abies)"/>
        <s v="http://dx.doi.org/10.5061/dryad.82201"/>
        <s v="Understanding the genetic basis of local adaptation is challenging due to the subtle balance among conflicting evolutionary forces that are involved in its establishment and maintenance. One system with which to tease apart these difficulties are clines in adaptive characters. Here we analyzed genetic and phenotypic variation in bud set, a highly heritable and adaptive trait, among 18 populations of Norway spruce (Picea abies), arrayed along a latitudinal gradient ranging from 47¬∞N to 68¬∞N. We confirmed that variation in bud set is strongly clinal using a subset of five populations. Genotypes for 137 single nucleotide polymorphisms (SNPs) chosen from 18 candidate genes putatively affecting bud set, and 308 control SNPs chosen from 264 random genes, were analyzed for patterns of genetic structure and correlation to environment. Population genetic structure was low (FST = 0.05), but latitudinal patterns were apparent among Scandinavian populations. Hence, part of the observed clinal variation should be attributable to population demography. Conditional on patterns of genetic structure, there was enrichment of SNPs within candidate genes for correlations with latitude. Twenty-nine SNPs were also outliers with respect to FST. The enrichment for clinal variation at SNPs within candidate genes (i.e. SNPs in PaGI, PaPhyP, PaPhyN, PaPRR7 and PaFTL2) indicated that local selection in the 18 populations, and/or selection in the ancestral populations from which they were recently derived, shaped the observed cline. Validation of these genes using expression studies also revealed that PaFTL2 expression is significantly associated with latitude, thereby confirming the central role played by this gene in the control of phenology in plants."/>
        <s v="clinal variation"/>
        <s v="Picea abies"/>
        <s v="http://dx.doi.org/10.1534/genetics.112.140749"/>
        <s v="http://dx.doi.org/10.5061/dryad.82201/2"/>
        <s v="http://dx.doi.org/10.5061/dryad.82201/3"/>
        <s v="http://dx.doi.org/10.5061/dryad.82201/4"/>
        <s v="http://dx.doi.org/10.5061/dryad.82201/1"/>
        <s v="http://dx.doi.org/10.5061/dryad.82201/5"/>
        <s v="http://dx.doi.org/10.5061/dryad.82201/6"/>
        <s v="X00_Y00_Z30_full"/>
        <s v="http://dx.doi.org/10.5061/dryad.c402q/16"/>
        <s v="Oreochromis niloticus model for sensitivity analysis (Fig. 2 in the article): head width +30%."/>
        <s v="2015-07-30T18:08:29Z"/>
        <n v="4703684"/>
        <s v="Made available in DSpace on 2015-07-30T18:08:29Z (GMT). No. of bitstreams: 1 X00_Y00_Z30_full.stl: 4703684 bytes, checksum: 90f74495cad537d45eff1a980b872df4 (MD5)"/>
        <s v="Heatherly II, Thomas"/>
        <s v="Marshall, Michael C."/>
        <s v="Thomas, Steven A."/>
        <s v="Flecker, Alexander S."/>
        <s v="2015-03-13T19:25:54Z"/>
        <s v="Data from: Population size-structure dependent fitness and ecosystem consequences in Trinidadian guppies"/>
        <s v="http://dx.doi.org/10.5061/dryad.mc5m6"/>
        <s v="1. Decades of theory and recent empirical results have shown that evolutionary, population, community and ecosystem properties are the result of feedbacks between ecological and evolutionary processes. The vast majority of theory and empirical research on these eco-evolutionary feedbacks has focused on interactions among population size and mean traits of populations. 2. However, numbers and mean traits represent only a fraction of the possible feedback dimensions. Populations of many organisms consist of different size classes that differ in their impact on the environment and each other. Moreover, rarely do we know the map of ecological pathways through which changes in numbers or size structure cause evolutionary change. The goal of this study was to test the role of size structure in eco-evolutionary feedbacks of Trinidadian guppies and to begin to build an eco-evolutionary map along this unexplored dimension. 3. We used a factorial experiment in mesocosms wherein we crossed high- and low-predation guppy phenotypes with population size structure. We tested the ability of changes in size structure to generate selection on the demographic rates of guppies using an integral projection model (IPM). To understand how fitness differences among high- and low-predation phenotypes may be generated, we measured the response of the biomass of lower trophic levels and nutrient cycling to the different phenotype and size structure treatments. 4. We found a significant interaction between guppy phenotype and the size structure treatments for absolute fitness. Size structure had a very large effect on invertebrate biomass in the mesocosms, but there was little or no effect of the phenotype. The effect of size structure on algal biomass depended on guppy phenotype, with no difference in algal biomass in populations with more, smaller guppies, but a large decrease in algal biomass in mesocosms with phenotypes adapted to low-predation risk. 5. These results indicate an important role for size structure partially driving eco-evolutionary feedbacks in guppies. The changes in the ecosystem suggest that the absence of a steep decline in guppy fitness of the low-predation risk populations is likely due to higher consumption of algae when invertebrates are comparatively rare. Overall, these results demonstrate size structure as a possible dimension through which eco-evolutionary feedbacks may occur in natural populations."/>
        <s v="Eco-evolutionary feedbacks"/>
        <s v="size-structure"/>
        <s v="local adpatation"/>
        <s v="integral projection models"/>
        <s v="http://dx.doi.org/10.1111/1365-2656.12353"/>
        <s v="http://dx.doi.org/10.5061/dryad.mc5m6/1"/>
        <s v="http://dx.doi.org/10.5061/dryad.mc5m6/2"/>
        <s v="Medina, Iliana"/>
        <s v="Wang, Ian J."/>
        <s v="Salazar, Camilo"/>
        <s v="Amezquita, Adolfo"/>
        <s v="2013-10-14T16:53:37Z"/>
        <s v="Data from: Hybridization promotes color polymorphism in the aposematic harlequin poison frog, Oophaga histrionica"/>
        <s v="http://dx.doi.org/10.5061/dryad.rb75g"/>
        <s v="Whether hybridization can be a mechanism that drives phenotypic diversity is a widely debated topic in evolutionary biology. In poison frogs (Dendrobatidae), assortative mating has been invoked to explain how new color morphs persist despite the expected homogenizing effects of natural selection. Here, we tested the complementary hypothesis that new morphs arise through hybridization between different color morphs. Specifically, we (1) reconstructed the phylogenetic relationships among the studied populations of a dart-poison frog to provide an evolutionary framework, (2) tested whether microsatellite allele frequencies of one putative hybrid population of the polymorphic frog O. histrionica are intermediate between O. histrionica and O. lehmanni, and (3) conducted mate-choice experiments to test whether putatively intermediate females prefer homotypic males over males from the other two populations. Our findings are compatible with a hybrid origin for the new morph and emphasize the possibility of hybridization as a mechanism generating variation in polymorphic species. Moreover, because coloration in poison frogs is aposematic and should be heavily constrained, our findings suggest that hybridization can produce phenotypic novelty even in systems where phenotypes are subject to strong stabilizing selection."/>
        <s v="aposematism"/>
        <s v="poison frogs"/>
        <s v="phenotypic variation"/>
        <s v="Oophaga histrionica"/>
        <s v="Oophaga lehmanni"/>
        <s v="Colombia"/>
        <s v="http://dx.doi.org/10.1002/ece3.794"/>
        <s v="http://dx.doi.org/10.5061/dryad.rb75g/1"/>
        <s v="Bedford, Trevor"/>
        <s v="Riley, Steven"/>
        <s v="Barr, Ian G."/>
        <s v="Broor, Shobha"/>
        <s v="Chadha, Mandeep"/>
        <s v="Cox, Nancy J."/>
        <s v="Daniels, Rodney S."/>
        <s v="Gunasekaran, C. Palani"/>
        <s v="Hurt, Aeron C."/>
        <s v="Kelso, Anne"/>
        <s v="Klimov, Alexander"/>
        <s v="Lewis, Nicola S."/>
        <s v="Li, Xiyan"/>
        <s v="McCauley, John W."/>
        <s v="Odagiri, Takato"/>
        <s v="Potdar, Varsha"/>
        <s v="Rambaut, Andrew"/>
        <s v="Shu, Yuelong"/>
        <s v="Skepner, Eugene"/>
        <s v="Smith, Derek J."/>
        <s v="Suchard, Marc A."/>
        <s v="Tashiro, Masato"/>
        <s v="Wang, Dayan"/>
        <s v="Xu, Xiyan"/>
        <s v="Lemey, Philippe"/>
        <s v="Russell, Colin A."/>
        <s v="Phylogeographic tree sample for Yam"/>
        <s v="http://dx.doi.org/10.5061/dryad.pc641/4"/>
        <s v="BEAST .trees file for geo-tagged locations for Yam"/>
        <s v="influenza"/>
        <s v="influenza virus"/>
        <s v="Influenzavirus A"/>
        <s v="Influenzavirus B"/>
        <s v="USA and Canada"/>
        <s v="North China"/>
        <s v="South China"/>
        <s v="Japan and Korea"/>
        <s v="Oceania"/>
        <s v="2015-06-02T16:59:50Z"/>
        <n v="15645751"/>
        <s v="Step: dryadAcceptEditReject - action:dryadAcceptEditRejectAction Entered publication blackout by Debra Fagan(dfagan@datadryad.org) on 2015-03-16T16:25:45Z (GMT)"/>
        <s v="Made available in DSpace on 2015-06-02T16:59:50Z (GMT). No. of bitstreams: 1 yam_large_geo.trees: 15645751 bytes, checksum: f5f051d17454301c57a6b98d9d8133e5 (MD5)"/>
        <s v="http://dx.doi.org/10.5061/dryad.pc641"/>
        <s v="Berger, David"/>
        <s v="Walters, Richard J."/>
        <s v="Blanckenhorn, Wolf U."/>
        <s v="Body size, development time, growth rate and juvenile survival"/>
        <s v="http://dx.doi.org/10.5061/dryad.77m77/1"/>
        <s v="Data on the four juvenile traits scored and reported in the publication. Trait scores are given as means for each replicate, normally consisting of 5-10 flies. Means for each selection line can be calculated from this file. All main statitics performed on this file or on calculations of line means from this file. Details on measurements and calculations of each variable can be found in original publication."/>
        <s v="performance curve"/>
        <s v="temperature tolerance"/>
        <s v="canalization"/>
        <s v="specialist"/>
        <s v="generalist"/>
        <s v="reaction norm"/>
        <s v="Diptera"/>
        <s v="Sepsidae"/>
        <s v="Sepsis punctum"/>
        <s v="2014-06-24T16:28:57Z"/>
        <s v="2014-08-28T17:45:14Z"/>
        <n v="49796"/>
        <s v="Made available in DSpace on 2014-06-24T16:28:57Z (GMT). No. of bitstreams: 1 dryad data.txt: 49796 bytes, checksum: 469694c76118fa62f06019bcc1e031a9 (MD5)"/>
        <s v="http://dx.doi.org/10.5061/dryad.77m77"/>
        <s v="Postma, Froukje"/>
        <s v="√Ögren, Jon"/>
        <s v="2015-01-06T18:48:13Z"/>
        <s v="Data from: Maternal environment affects the genetic basis of seed dormancy in Arabidopsis thaliana"/>
        <s v="http://dx.doi.org/10.5061/dryad.k380f"/>
        <s v="The genetic basis of seed dormancy, a key life-history trait important for adaptive evolution in plant populations, has yet been studied only using seeds produced under controlled conditions in greenhouse environments. However, dormancy is strongly affected by maternal environmental conditions, and interactions between seed genotype and maternal environment have been reported. Consequently, the genetic basis of dormancy of seeds produced under natural field conditions remains unclear. We examined the effect of maternal environment on the genetic architecture of seed dormancy using a recombinant inbred line (RIL) population derived from a cross between two locally adapted populations of Arabidopsis thaliana from Italy and Sweden. We mapped quantitative trait loci (QTL) for dormancy of seeds produced in the greenhouse and at the native field sites of the parental genotypes. The Italian genotype produced seeds with stronger dormancy at fruit maturation than did the Swedish genotype in all three environments, and the maternal field environments induced higher dormancy levels compared to the greenhouse environment in both genotypes. Across the three maternal environments, a total of nine dormancy QTL were detected, three of which were only detected among seeds matured in the field, and six of which showed significant QTL √ó maternal environment interactions. One QTL had a large effect on dormancy across all three environments and colocalized with the candidate gene DOG1. Our results demonstrate the importance of studying the genetic basis of putatively adaptive traits under relevant conditions."/>
        <s v="Genotype-by-environment interactions"/>
        <s v="Seed dormancy"/>
        <s v="http://dx.doi.org/10.5061/dryad.k380f/1"/>
        <s v="http://dx.doi.org/10.5061/dryad.k380f/2"/>
        <s v="Lemmon, Emily Moriarty"/>
        <s v="VerifiedNuclearLoci"/>
        <s v="http://dx.doi.org/10.5061/dryad.vh151q1c/13"/>
        <s v="reduced-representation library"/>
        <s v="Illumina HiSeq"/>
        <s v="anonymous nuclear markers"/>
        <s v="Pseudacris"/>
        <s v="2012-06-14T19:58:28Z"/>
        <s v="Made available in DSpace on 2012-06-14T19:58:28Z (GMT). No. of bitstreams: 1 VerifiedNuclearLoci.zip: 20945 bytes, checksum: 0fc2a419a19010e855ff125119547772 (MD5)"/>
        <s v="http://dx.doi.org/10.5061/dryad.vh151q1c"/>
        <s v="Goldsby, Heather J."/>
        <s v="Dornhaus, Anna"/>
        <s v="Kerr, Benjamin"/>
        <s v="Ofria, Charles"/>
        <s v="SI Exploring the Conditions Under Which Division of Labor Evolves"/>
        <s v="http://dx.doi.org/10.5061/dryad.f8j02/1"/>
        <s v="In this section of the paper, we presented an additional experiment performed using the Avida digital evolution software in which we vary the environmental conditions and explore whether or not division of labor will evolve. Within this file, the treatments are: a. unlimited resources b. mutations occur during individual replication c. migration rate of 10% We used the shannon column to compute the information in the text."/>
        <s v="division of labor"/>
        <s v="digital evolution"/>
        <s v="2013-02-18T21:28:24Z"/>
        <s v="Made available in DSpace on 2013-02-18T21:28:24Z (GMT). No. of bitstreams: 1 controls.txt: 24914409 bytes, checksum: 8e52d41c7d1c0798509b5242f133078c (MD5)"/>
        <s v="http://dx.doi.org/10.5061/dryad.f8j02"/>
        <s v="Capaldo, Brian J."/>
        <s v="Roller, Devin"/>
        <s v="Axelrod, Mark J."/>
        <s v="Koeppel, Alex F."/>
        <s v="Petricoin, Emanuel F."/>
        <s v="Slingluff, Craig L."/>
        <s v="Weber, Michael J."/>
        <s v="Mackey, Aaron J."/>
        <s v="Gioeli, Daniel"/>
        <s v="Bekiranov, Stefan"/>
        <s v="Sample ID and coverage stats table"/>
        <s v="http://dx.doi.org/10.5061/dryad.9gn07/2"/>
        <s v="Table contains columns for mapping cell lines to exome files, as well as average coverage and quantification of bases that had a Phred quality score of 20 or better."/>
        <s v="Melanoma"/>
        <s v="PLX4720"/>
        <s v="Lapatinib"/>
        <s v="combination therapy"/>
        <s v="systems biology"/>
        <s v="MAPK pathway"/>
        <s v="2015-09-17T16:06:10Z"/>
        <n v="1581"/>
        <s v="Step: dryadAcceptEditReject - action:dryadAcceptEditRejectAction Entered publication blackout by Debra Fagan(dfagan@datadryad.org) on 2015-09-17T14:05:56Z (GMT)"/>
        <s v="Made available in DSpace on 2015-09-17T16:06:10Z (GMT). No. of bitstreams: 1 dbGaPStatsTable.txt: 1581 bytes, checksum: 06c8eec025e4256ac67ff19b626e98e5 (MD5)"/>
        <s v="http://dx.doi.org/10.5061/dryad.9gn07"/>
        <s v="Seago, Ainsley E."/>
        <s v="Giorgi, Jose Adriano"/>
        <s v="Li, Jiahui"/>
        <s v="≈ölipi≈Ñski, Adam"/>
        <s v="2012-10-26T15:26:06Z"/>
        <s v="Data from: Phylogeny, classification and evolution of ladybird beetles (Coleoptera: Coccinellidae) based on simultaneous analysis of molecular and morphological data"/>
        <s v="http://dx.doi.org/10.5061/dryad.dc1r2"/>
        <s v="Ladybird beetles (family Coccinellidae) are a species-rich, ecologically diverse group of substantial agricultural significance, yet have been consistently problematic to classify, with evolutionary relationships poorly understood. In order to identify major clades within Coccinellidae, evaluate the current classification system, and identify likely drivers of diversification in this polyphagous group, we conducted the first simultaneous Bayesian analysis of morphological and multi-locus molecular data for any beetle family. Addition of morphological data significantly improved phylogenetic resolution and support for early diverging lineages, thereby better resolving evolutionary relationships than either data type alone. On the basis of these results, we formally recognize the subfamilies Microweisinae and Coccinellinae sensu ≈ölipi≈Ñski (2007). No significant support was found for the subfamilies Coccidulinae, Scymninae, Sticholotidinae, or Ortaliinae. Our phylogenetic results suggest that the evolutionary success of Coccinellidae is in large part attributable to the exploitation of ant-tended sternorrhynchan insects as a food source, enabled by the key innovation of unusual defense mechanisms in larvae."/>
        <s v="Radiation"/>
        <s v="Diversification"/>
        <s v="Cucujoidea"/>
        <s v="Polyphaga"/>
        <s v="http://dx.doi.org/10.1016/j.ympev.2011.03.015"/>
        <s v="http://dx.doi.org/10.5061/dryad.dc1r2/1"/>
        <s v="http://dx.doi.org/10.5061/dryad.dc1r2/2"/>
        <s v="Longo, Ana V."/>
        <s v="Savage, Anna E."/>
        <s v="Hewson, Ian"/>
        <s v="Zamudio, Kelly R."/>
        <s v="LongoetalRSOS.tar"/>
        <s v="http://dx.doi.org/10.5061/dryad.7v81b/1"/>
        <s v="This archive contains four files: (1) mapping file, (2) OTU table, (3) split libraries using the forward sequence read, and (4) tree file."/>
        <s v="16S rRNA V4 sequences"/>
        <s v="chytridiomycosis"/>
        <s v="microbial communities"/>
        <s v="Batrachochytrium dendrobatidis"/>
        <s v="Lithobates yavapaiensis"/>
        <s v="Arizona"/>
        <s v="United States of America"/>
        <s v="2015-07-07T15:26:17Z"/>
        <s v="2015-07-15T18:52:10Z"/>
        <n v="62592510"/>
        <s v="Step: dryadAcceptEditReject - action:dryadAcceptEditRejectAction Rejected by Christine Mayo(christine.mayo@unc.edu), reason: Submission of data associated with Royal Society Open Science requires that the journal first send a description of your accepted manuscript to us. Either your manuscript is not at the correct stage for data archiving, or you need to contact your journal to opt in to using Dryad. Feel free to contact us at help@datadryad.org if you have any questions. on 2015-06-18T14:53:37Z (GMT)"/>
        <s v="Made available in DSpace on 2015-07-07T15:26:17Z (GMT). No. of bitstreams: 1 LongoetalRSOS.tar.gz: 62592510 bytes, checksum: 186bea375fb00442da957a164a77fa62 (MD5)"/>
        <s v="http://dx.doi.org/10.5061/dryad.7v81b"/>
        <s v="Pomiankowski, Andrew"/>
        <s v="Cotton, Alison J."/>
        <s v="F√∂ldv√°ri, Mih√°ly"/>
        <s v="Cotton, Samuel"/>
        <s v="2013-11-11T15:49:18Z"/>
        <s v="Data from: Male eyespan size is associated with meiotic drive in wild stalk-eyed flies (Teleopsis dalmanni)"/>
        <s v="http://dx.doi.org/10.5061/dryad.jk2qr"/>
        <s v="This study provides the first direct evidence from wild populations of stalk-eyed flies to support the hypothesis that male eyespan is a signal of meiotic drive. Several stalk-eyed fly species are known to exhibit X-linked meiotic drive. A recent QTL analysis in Teleopsis dalmanni, found a potential link between variation in male eyespan, a sexually selected ornamental trait, and the presence of meiotic drive. This was based on laboratory populations subject to artificial selection for male eyespan. In this study we examined the association between microsatellite markers and levels of sex ratio bias (meiotic drive) in 12 wild T. dalmanni populations. We collected two data sets: a) brood sex ratios of wild-caught males mated to standard laboratory females, and b) variation in a range of phenotypic traits associated with reproductive success of wild- caught males and females. In each case, we typed individuals for 8 X-linked microsatellite markers, including several that previously were shown to be associated with male eyespan and meiotic drive. We found that one microsatellite marker was very strongly associated with meiotic drive whilst a second showed a weaker association. We also found that, using both independent datasets, meiotic drive was strongly associated with male eyespan, with smaller eyespan males being associated with more female-biased broods. These results suggest that mate preference for exaggerated male eyespan allows females to avoid mating with males carrying the meiotic drive gene and is thus a potential mechanism for the maintenance and evolution of female mate preference."/>
        <s v="meiotic drive"/>
        <s v="sex ratio"/>
        <s v="stalk-eyed fly"/>
        <s v="Teleopsis dalmanni"/>
        <s v="Gombak Malaysia"/>
        <s v="http://dx.doi.org/10.1038/hdy.2013.131"/>
        <s v="http://dx.doi.org/10.5061/dryad.jk2qr/1"/>
        <s v="http://dx.doi.org/10.5061/dryad.jk2qr/2"/>
        <s v="Leivar, Pablo"/>
        <s v="Tepperman, James M."/>
        <s v="Cohn, Megan M."/>
        <s v="Monte, Elena"/>
        <s v="Al-Sady, Bassem"/>
        <s v="Erickson, Erika"/>
        <s v="Quail, Peter H."/>
        <s v="Supplemental Dataset 13"/>
        <s v="http://dx.doi.org/10.5061/dryad.gd031k26/12"/>
        <s v="Phytochrome"/>
        <s v="PIF"/>
        <s v="Deetiolation"/>
        <s v="Shade"/>
        <s v="Transcription"/>
        <s v="2012-06-08T16:16:32Z"/>
        <s v="Step: dryadAcceptEditReject - action:dryadAcceptEditRejectAction Rejected by Elena Feinstein(elenamfeinstein@gmail.com), reason: Author would like to edit and re-submit. on 2012-03-16T19:23:59Z (GMT)"/>
        <s v="Made available in DSpace on 2012-06-08T16:16:32Z (GMT). No. of bitstreams: 2 Supplemental Dataset 13.xls: 467968 bytes, checksum: 7e7b066d916b1a5012c709ae95e43195 (MD5) README.doc: 35328 bytes, checksum: 9d91438b5cc6e07d2cd76cbb7ec01ddf (MD5)"/>
        <s v="http://dx.doi.org/10.5061/dryad.gd031k26"/>
        <s v="Merilaita, Sami"/>
        <s v="Dimitrova, Marina"/>
        <s v="2014-01-13T14:55:38Z"/>
        <s v="Data from: Accuracy of background matching and prey detection: predation by blue tits (Cyanistes caeruleus) indicates intense selection for highly matching prey colour pattern"/>
        <s v="http://dx.doi.org/10.5061/dryad.dg367"/>
        <s v="1. Although background matching decreases prey detectability, resemblance between camouflaged prey and their visual background is seldom perfect. This could be because even a moderate resemblance might provide sufficient protection, and additional adjustment of colour pattern might give little benefit. Alternatively, close resemblance to background may not be attained due to trade-offs or constraints. To understand selection on colour patterns of camouflaged prey and the existence of inaccurate background matching, it is necessary to investigate how detectability of a colour pattern varies with its resemblance to the background. 2. We trained wild-caught blue tits (Cyanistes caeruleus) to search for artificial prey. We manipulated the resemblance of the artificial prey items to the visual backgrounds. 3. For the first half of the twelve repeated prey presentations we found a non-linear relationship between resemblance and detectability, such that for prey that had high background matching, a change in resemblance resulted in a larger change in detectability than an equal change in resemblance did for prey with lower background matching. However, for the second half of the presentations this relationship was linear. Moreover, in a two-patch-type habitat a prey pattern that was a compromise between the two different backgrounds did after few initial presentations equally well as the prey pattern that matched highly one of the backgrounds. 4. Our results indicate an intense selection for close matching in a single background. Yet, in the heterogeneous environment that consisted of two backgrounds the compromise, which only loosely resembled either background, provided good protection. Therefore, we conclude that cryptic colour patterns that bear only a loose resemblance to a given background, and thus represent inaccurate background matching, may be adaptive outcomes."/>
        <s v="inaccurate background matching"/>
        <s v="predation"/>
        <s v="prey"/>
        <s v="protective coloration"/>
        <s v="search image"/>
        <s v="Cyanistes caeruleus"/>
        <s v="http://dx.doi.org/10.1111/1365-2435.12248"/>
        <s v="http://dx.doi.org/10.5061/dryad.dg367/1"/>
        <s v="Giustiniani, Julie"/>
        <s v="Gabriel, Damien"/>
        <s v="Nicolier, Magali"/>
        <s v="Monnin, Julie"/>
        <s v="Haffen, Emmanuel"/>
        <s v="rawEEG-s7"/>
        <s v="http://dx.doi.org/10.5061/dryad.8vp47/7"/>
        <s v="2015-07-09T17:26:00Z"/>
        <n v="149558435"/>
        <s v="Step: dryadAcceptEditReject - action:dryadAcceptEditRejectAction Entered publication blackout by Edward Krause(ekrause@datadryad.org) on 2015-06-12T16:50:16Z (GMT)"/>
        <s v="Made available in DSpace on 2015-07-09T17:26:00Z (GMT). No. of bitstreams: 1 rawEEG-s7.zip: 149558435 bytes, checksum: 047e817ea928335222c256c2268bcea5 (MD5)"/>
        <s v="http://dx.doi.org/10.5061/dryad.8vp47"/>
        <s v="Lm_Microsats_IBDWS_format"/>
        <s v="http://dx.doi.org/10.5061/dryad.8309/3"/>
        <s v="Lm_Microsats_IBDWS_format.txt has the data for L muscorum in the format that is required for IBDWS, most importantly, it has the pairwise distances between populations in kilometers. The numbers of the populations correspond to the the numbers in the file Hs_La_Lm_Microsats.xls"/>
        <s v="Made available in DSpace on 2011-01-14T15:54:59Z (GMT). No. of bitstreams: 1 Lm_forIBDWS.txt: 9123 bytes, checksum: c25df7fab6ce418e9b356571f2c95768 (MD5)"/>
        <s v="Tanaka, Hayato"/>
        <s v="Video_S2"/>
        <s v="http://dx.doi.org/10.5061/dryad.h8972/2"/>
        <s v="MPEG video clip of the mating behaviour of Parapolycope spiralis (Ostracoda). Stage 2: male (right side) clasps female (left side) and maintains the mating position by the endopodite, endopodite claw, and exopodite of the antenna."/>
        <s v="2013-02-19T19:43:29Z"/>
        <s v="2013-06-07T16:59:35Z"/>
        <s v="Made available in DSpace on 2013-02-19T19:43:29Z (GMT). No. of bitstreams: 1 Video_S2.mpg: 9127660 bytes, checksum: 91cb85df59f42a054c167887886d85f1 (MD5)"/>
        <s v="http://dx.doi.org/10.5061/dryad.h8972"/>
        <s v="Forasiepi, Analia M."/>
        <s v="Sanchez-Villagra, Marcelo R."/>
        <s v="Supplementary Appendix 1"/>
        <s v="http://dx.doi.org/10.5061/dryad.97j4b/1"/>
        <s v="Supplementary material, Appendix 1. Table 1, rough data with the stage of tooth eruption of living marsupials and extinct stem taxa. Table 2, reduced data with 76 specimens. Table 3, ranking of tooth eruption sumarized per genera. Table 4, sequence of tooth eruption per genera used in the event-pairing analysis."/>
        <s v="ontogeny"/>
        <s v="marsupials"/>
        <s v="heterochrony"/>
        <s v="constraints"/>
        <s v="Metatheria"/>
        <s v="Marsupialia"/>
        <s v="Sparassodonta"/>
        <s v="2013-12-06T19:56:58Z"/>
        <s v="2014-02-19T22:08:55Z"/>
        <s v="Made available in DSpace on 2013-12-06T19:56:58Z (GMT). No. of bitstreams: 1 Supplementary Appendix 1.doc: 992768 bytes, checksum: c702b7e4897c58b266aa00716d6acf36 (MD5)"/>
        <s v="http://dx.doi.org/10.5061/dryad.97j4b"/>
        <s v="Call Period Preference Function Data"/>
        <s v="Descriptive measurements for female preference functions measured in response to the call period stimuli"/>
        <s v="2015-08-03T13:41:42Z"/>
        <s v="2015-08-21T13:59:53Z"/>
        <n v="941"/>
        <s v="Made available in DSpace on 2015-08-03T13:41:42Z (GMT). No. of bitstreams: 1 CallPeriodPF.txt: 941 bytes, checksum: d79c077329ca6e41c375dfa6a20d4a13 (MD5)"/>
        <s v="Olarte, Rodrigo A."/>
        <s v="Worthington, Carolyn J."/>
        <s v="Horn, Bruce W."/>
        <s v="Moore, Geromy G."/>
        <s v="Singh, Rakhi"/>
        <s v="Monacell, James T."/>
        <s v="Dorner, Joe W."/>
        <s v="Stone, Eric A."/>
        <s v="Xie, De-Yu"/>
        <s v="Carbone, Ignazio"/>
        <s v="CEL file for isolate IC31"/>
        <s v="http://dx.doi.org/10.5061/dryad.1pj04/28"/>
        <s v="aCGH raw data submitted to Gene Expression Omnibus"/>
        <s v="Agriculture"/>
        <s v="2015-03-18T17:02:46Z"/>
        <n v="5128382"/>
        <s v="Made available in DSpace on 2015-03-18T17:02:46Z (GMT). No. of bitstreams: 1 EA08090_91005_AFLAVUSa520391F_31.CEL: 5128382 bytes, checksum: 5a5133172c75c041c5d79daf9e974285 (MD5)"/>
        <s v="http://dx.doi.org/10.5061/dryad.1pj04"/>
        <s v="DiPCare Stata do file"/>
        <s v="Contains all the commands to run the entire analysis for the publication on forgoing healthcare."/>
        <s v="2014-04-04T20:06:40Z"/>
        <s v="Step: dryadAcceptEditReject - action:dryadAcceptEditRejectAction Rejected by Christine Mayo(christine.mayo@unc.edu), reason: It appears that the data files you submitted may contain personally identifiable human subject information. Although your files contain no direct identifiers, the number of indirect identifiers is high enough that anonymity may be threatened. Data archived in Dryad is publicly available and any human subject data must be properly anonymized and prepared under applicable legal and ethical guidelines. We welcome you to resubmit any data that is appropriate for sharing. The following article may be helpful: Hrynaszkiewicz I ,Norton ML ,Vickers AJ ,Altman DG. Preparing raw clinical data for publication: guidance for journal editors, authors, and peer reviewers. BMJ 2010;340:c181 http://dx.doi.org/10.1136/bmj.c181 Also, Dryad is currently able to accept materials in English only. Please consider resubmitting translated versions of those materials in your submission that were primarily or entirely in French. Thanks for choosing to share and archive your data! on 2014-03-14T15:37:30Z (GMT)"/>
        <s v="Step: dryadAcceptEditReject - action:dryadAcceptEditRejectAction Rejected by Elizabeth Hull(elizabeth.dryad@gmail.com), reason: Thank you for resubmitting your materials in English, but it appears that the data files you submitted still contain personally identifiable human subject information (age, sex, marital status, number of children, social status, income, and the various lifestyle questions of the questionnaire). Data archived in Dryad is publicly available and any human subject data must be properly anonymized and prepared under applicable legal and ethical guidelines. We welcome you to resubmit any data that is appropriate for sharing. The following article may be helpful: Hrynaszkiewicz I ,Norton ML ,Vickers AJ ,Altman DG. Preparing raw clinical data for publication: guidance for journal editors, authors, and peer reviewers. BMJ 2010;340:c181 http://dx.doi.org/10.1136/bmj.c181 on 2014-03-19T14:04:54Z (GMT)"/>
        <s v="Step: dryadAcceptEditReject - action:dryadAcceptEditRejectAction Entered publication blackout by Liz Turner(eeturner@live.unc.edu) on 2014-03-24T16:38:58Z (GMT)"/>
        <s v="Made available in DSpace on 2014-04-04T20:06:40Z (GMT). No. of bitstreams: 1 DiPCare-Forgoing.do: 13226 bytes, checksum: bd6c6715fe6c3dab5daa6e32833a6f26 (MD5)"/>
        <s v="Pittman, Shannon E."/>
        <s v="Hart, Kristen M."/>
        <s v="Cherkiss, Michael S."/>
        <s v="Snow, Ray W."/>
        <s v="Fujisaki, Ikuko"/>
        <s v="Smith, Brian J."/>
        <s v="Mazzotti, Frank J."/>
        <s v="Dorcas, Michael E."/>
        <s v="Python radiolocations"/>
        <s v="http://dx.doi.org/10.5061/dryad.pm136/1"/>
        <s v="This file includes Burmese python capture locations, release locations, and radiolocations collected in the field."/>
        <s v="Movement"/>
        <s v="Snakes"/>
        <s v="Management"/>
        <s v="Python molurus bivittatus"/>
        <s v="South Florida"/>
        <s v="Everglades National Park"/>
        <s v="2014-02-24T15:07:28Z"/>
        <s v="2014-03-19T16:33:14Z"/>
        <s v="Made available in DSpace on 2014-02-24T15:07:28Z (GMT). No. of bitstreams: 1 PythonData.xlsx: 25685 bytes, checksum: b755725bb89bbddeec21d5e3e5c3d6aa (MD5)"/>
        <s v="http://dx.doi.org/10.5061/dryad.pm136"/>
        <s v="Murphy, Helen A."/>
        <s v="Zeyl, Clifford W."/>
        <s v="SpSporeViability"/>
        <s v="http://dx.doi.org/10.5061/dryad.2c8m3/2"/>
        <s v="These are spore viability data for individual Saccharomyces paradoxus strains, as well as crosses between them. There are numerous columns with different identifiers (genetic group, strain, within/between population, etc.) for different analyses."/>
        <s v="Mate choice"/>
        <s v="Speciation: reinforcement"/>
        <s v="Saccharomyces paradoxus"/>
        <s v="2015-04-17T14:22:16Z"/>
        <s v="2015-07-13T19:58:09Z"/>
        <n v="7245"/>
        <s v="Made available in DSpace on 2015-04-17T14:22:16Z (GMT). No. of bitstreams: 1 SpSporeViability.csv: 7245 bytes, checksum: a3f934be16d44cfcf3a259cd536f0e12 (MD5)"/>
        <s v="http://dx.doi.org/10.5061/dryad.2c8m3"/>
        <s v="Pi√±ol, Josep"/>
        <s v="Mir, Gisela"/>
        <s v="Gomez-Polo, Priscila"/>
        <s v="Agusti, Nuria"/>
        <s v="chip1_bp40x_t45_c40"/>
        <s v="http://dx.doi.org/10.5061/dryad.2p51n/7"/>
        <s v="Raw data in fastq format from the sequencing of the mock sample using a 314 Ion Torrent chip. PCR conditions (see table 1 for details): chip = 1 blocking primer concentration = 40x annealing temperature = 45 PCR cycles = 40"/>
        <s v="annealing temperature"/>
        <s v="PCR cycles"/>
        <s v="PCR bias"/>
        <s v="Ion Torrent"/>
        <s v="Theridion sp."/>
        <s v="Philodromus cespitum"/>
        <s v="Phyllocnistis citrella"/>
        <s v="Adalia decempunctata"/>
        <s v="Episyrphus balteatus"/>
        <s v="Aphidius colemani"/>
        <s v="Orius majusculus"/>
        <s v="Orius laevigatus"/>
        <s v="Macrolophus melanotoma"/>
        <s v="Aphis spiraecola"/>
        <s v="Trichopsocus clarus"/>
        <s v="Entomobrya sp."/>
        <s v="2014-12-02T16:27:28Z"/>
        <s v="2014-12-11T17:48:19Z"/>
        <n v="38055066"/>
        <s v="Made available in DSpace on 2014-12-02T16:27:28Z (GMT). No. of bitstreams: 1 chip1_bp40x_t45_c40.fastq: 38055066 bytes, checksum: d1c19fb5bbb108a224c8e4fc8c15066f (MD5)"/>
        <s v="http://dx.doi.org/10.5061/dryad.2p51n"/>
        <s v="Fiegna, Francesca"/>
        <s v="Scheuerl, Thomas"/>
        <s v="Moreno-Letelier, Alejandra"/>
        <s v="Bell, Thomas"/>
        <s v="Barraclough, Timothy G."/>
        <s v="FiegnaEvoAssay"/>
        <s v="http://dx.doi.org/10.5061/dryad.79gq3/1"/>
        <s v="Table of data from assays of the growth of bacterial isolates over 96 hours. Species gives a number for the focal isolate, mix is the community composition, replicate indicates 3 experimental replicates, diversity is the number of species in the starting culture of the community, environment indicates the growth medium, survival indicates whether the focal isolate could be extracted from the final community or not, sp2 to sp63 indicate which other species were present in the final community, T0 to T96 are the number of cells per ml of each isolate during the growth assays, Div.end is the final number of species recovered from each community."/>
        <s v="microbial"/>
        <s v="life-history"/>
        <s v="2015-09-01T15:38:12Z"/>
        <s v="2015-09-17T17:05:59Z"/>
        <n v="84987"/>
        <s v="Made available in DSpace on 2015-09-01T15:38:12Z (GMT). No. of bitstreams: 1 FiegnaEvoAssay.txt: 84987 bytes, checksum: 07bce8f2c4cd7a3513c23813700cd1f7 (MD5)"/>
        <s v="http://dx.doi.org/10.5061/dryad.79gq3"/>
        <s v="Branstetter, Michael G."/>
        <s v="White, Noor D."/>
        <s v="Brady, S√©an G."/>
        <s v="pycogent-distance-estimates.xlsx"/>
        <s v="http://dx.doi.org/10.5061/dryad.46195/26"/>
        <s v="Distances estimates output by PyCogent as xlsx file."/>
        <s v="UCEs"/>
        <s v="target enrichment"/>
        <s v="baits"/>
        <s v="probes"/>
        <s v="arthropods"/>
        <s v="conserved sequence"/>
        <s v="Acordulecera pellucida"/>
        <s v="Andrena (Callandrena) asteris"/>
        <s v="Andrena (Melandrena) sp"/>
        <s v="Aphaenogaster albisetosa"/>
        <s v="Aphaenogaster megommata"/>
        <s v="Aphaenogaster tennesseensis"/>
        <s v="Aphaenogaster texana"/>
        <s v="Aporus niger"/>
        <s v="Bombus pensylvanicus"/>
        <s v="Chalybion californicus"/>
        <s v="Chyphotes mellipes"/>
        <s v="Evaniella semaeoda"/>
        <s v="Messor piceus"/>
        <s v="Metapolybia cingulata"/>
        <s v="Mischocyttarus flavitarsis"/>
        <s v="Nasonia vitripennis"/>
        <s v="Nematus tibialis"/>
        <s v="Orthogonalys pulchella"/>
        <s v="Pogonomyrmex occidentalis"/>
        <s v="Sapyga pumila"/>
        <s v="Scolia verticalis"/>
        <s v="Sericomyrmex sp"/>
        <s v="Stenamma diecki"/>
        <s v="Stenamma expolitum"/>
        <s v="Stenamma felixi"/>
        <s v="Stenamma impar"/>
        <s v="Stenamma megamanni"/>
        <s v="Stenamma muralla"/>
        <s v="Taxonus pallidicornis"/>
        <s v="Acromyrmex echinatior"/>
        <s v="Atta cephalotes"/>
        <s v="Camponotus floridanus"/>
        <s v="Cerapachys biroi"/>
        <s v="Ceratosolen solmsi"/>
        <s v="Harpegnathos saltator"/>
        <s v="Lasioglossum albipes"/>
        <s v="Nasonia giraulti"/>
        <s v="Nasonia longicornis"/>
        <s v="Pogonomyrmex barbatus"/>
        <s v="Solenopsis invicta"/>
        <s v="2014-09-19T21:50:00Z"/>
        <s v="2014-09-19T22:07:40Z"/>
        <n v="67020"/>
        <s v="Made available in DSpace on 2014-09-19T21:50:00Z (GMT). No. of bitstreams: 1 pycogent-distance-estimates.xlsx: 67020 bytes, checksum: d6858e24ccc829c975218765cff7f663 (MD5)"/>
        <s v="http://dx.doi.org/10.5061/dryad.46195"/>
        <s v="Zhou, Yuhua"/>
        <s v="Lin, Feishen"/>
        <s v="Cui, Zelin"/>
        <s v="Zhang, Xiangrong"/>
        <s v="Hu, Chunmei"/>
        <s v="Shen, Tian"/>
        <s v="Chen, Chunyan"/>
        <s v="Zhang, Xia"/>
        <s v="Guo, Xiaokui"/>
        <s v="No.8 Healthy people's microbiome (Group H)"/>
        <s v="http://dx.doi.org/10.5061/dryad.mt24h/72"/>
        <s v="Group A means the microbiome from lesion-free lung lobe; Group B means the microbiome from lesion-forming lung lobe; Group H means the microbiome from healthy individuals."/>
        <s v="2015-08-07T16:11:15Z"/>
        <n v="134227"/>
        <s v="Made available in DSpace on 2015-08-07T16:11:15Z (GMT). No. of bitstreams: 1 N8_pm.fna: 134227 bytes, checksum: e1b5ac93e03d6b43db63a5a11920f378 (MD5)"/>
        <s v="http://dx.doi.org/10.5061/dryad.mt24h"/>
        <s v="Burkle, Laura A."/>
        <s v="Cross, Wyatt F."/>
        <s v="Cutting, Kyle A."/>
        <s v="Davis, Stacy C."/>
        <s v="2011 Soil moisture and temperature"/>
        <s v="http://dx.doi.org/10.5061/dryad.37n69/1"/>
        <s v="Soil moisture and temperature for wet meadow grassland sampling points in 2011. Cumulative soil moisture adds together data from sampling events 3 and 4. Data was collected in the field."/>
        <s v="grasslands"/>
        <s v="cattle"/>
        <s v="habitat management"/>
        <s v="Red Rock Lakes National Wildlife Refuge"/>
        <s v="Montana"/>
        <s v="2014-11-13T19:54:06Z"/>
        <n v="24420"/>
        <s v="Step: dryadAcceptEditReject - action:dryadAcceptEditRejectAction Entered publication blackout by Christine Mayo(christine.mayo@unc.edu) on 2014-09-10T15:21:11Z (GMT)"/>
        <s v="Made available in DSpace on 2014-11-13T19:54:06Z (GMT). No. of bitstreams: 1 Soil data 2011 for R_with points not sampled deleted AND cumulative moist.csv: 24420 bytes, checksum: 8f6836cdc0e658cf6a1735217801413f (MD5)"/>
        <s v="http://dx.doi.org/10.5061/dryad.37n69"/>
        <s v="Gilbert, Kimberly Julie"/>
        <s v="Whitlock, Michael C."/>
        <s v="CoNe_IBD500_OutputFiles"/>
        <s v="http://dx.doi.org/10.5061/dryad.3r651/11"/>
        <s v="CoNe Ne estimation output files for IBD scenarios with true Ne = 500. See the same readme for other input/output files for naming conventions."/>
        <s v="Genetic Drift"/>
        <s v="Effective population size"/>
        <s v="2015-06-23T18:27:43Z"/>
        <s v="2015-07-08T22:04:56Z"/>
        <n v="563737638"/>
        <s v="Made available in DSpace on 2015-06-23T18:27:43Z (GMT). No. of bitstreams: 1 CoNe_IBD500_OutputFiles.zip: 563737638 bytes, checksum: a404bd6c5a6e9b9fd5f1247ac9e23511 (MD5)"/>
        <s v="http://dx.doi.org/10.5061/dryad.3r651"/>
        <s v="2015-06-23T15:25:03Z"/>
        <s v="Data from: Species tree estimation of diploid Helianthus (Asteraceae) using target enrichment"/>
        <s v="Premise of the study: The sunflower genus Helianthus has long been recognized as economically significant, containing species of agricultural and horticultural importance. Additionally, this genus displays a large range of phenotypic and genetic variation, making Helianthus a useful system for studying evolutionary and ecological processes. Here we present the most robust Helianthus phylogeny to date, laying the foundation for future studies of this genus. Methods: We used a target enrichment approach across 37 diploid Helianthus species/subspecies with a total of 103 accessions. This technique garnered 170 genes used for both coalescent and concatenation analyses. The resulting phylogeny was additionally used to examine the evolution of life history and growth form across the genus. Key results: Coalescent and concatenation approaches were largely congruent, resolving a large annual clade and two large perennial clades. However, several relationships deeper within the phylogeny were more weakly supported and incongruent among analyses including the placement of H. agrestis, H. cusickii, H. gracilentus, H. mollis, and H. occidentalis. Conclusions: The current phylogeny supports three major clades including a large annual clade, a southeastern perennial clade, and another clade of primarily large-statured perennials. Relationships among taxa are more consistent with early phylogenies of the genus using morphological and crossing data than recent efforts using single genes, which highlight the difficulties of phylogenetic estimation in genera known for reticulate evolution. Additionally, conflict and low support at the base of the perennial clades may suggest a rapid radiation and/or ancient introgression within the genus."/>
        <s v="http://dx.doi.org/10.3732/ajb.1500031"/>
        <s v="http://dx.doi.org/10.5061/dryad.4n28n/1"/>
        <s v="http://dx.doi.org/10.5061/dryad.4n28n/2"/>
        <s v="http://dx.doi.org/10.5061/dryad.4n28n/3"/>
        <s v="http://dx.doi.org/10.5061/dryad.4n28n/4"/>
        <s v="http://dx.doi.org/10.5061/dryad.4n28n/5"/>
        <s v="http://dx.doi.org/10.5061/dryad.4n28n/6"/>
        <s v="http://dx.doi.org/10.5061/dryad.4n28n/7"/>
        <s v="http://dx.doi.org/10.5061/dryad.4n28n/8"/>
        <s v="http://dx.doi.org/10.5061/dryad.4n28n/9"/>
        <s v="http://dx.doi.org/10.5061/dryad.4n28n/10"/>
        <s v="Sheng, Wen-Long"/>
        <s v="Chen, Wei-Yi"/>
        <s v="Yang, Xiong-Li"/>
        <s v="Zhong, Yong-Mei"/>
        <s v="Weng, Shi-Jun"/>
        <s v="Figure 1"/>
        <s v="http://dx.doi.org/10.5061/dryad.3q7p2/1"/>
        <s v="retina"/>
        <s v="melatonin receptor"/>
        <s v="melanopsin"/>
        <s v="intrinsically photosensitive retinal ganglion cell"/>
        <s v="rat"/>
        <s v="2015-03-02T21:31:34Z"/>
        <n v="677329225"/>
        <s v="Step: dryadAcceptEditReject - action:dryadAcceptEditRejectAction Entered publication blackout by Debra Fagan(dfagan@datadryad.org) on 2015-01-05T18:47:54Z (GMT)"/>
        <s v="Made available in DSpace on 2015-03-02T21:31:34Z (GMT). No. of bitstreams: 1 Figure 1.zip: 677329225 bytes, checksum: a2740ab4e449a1723937b9c845e70c94 (MD5)"/>
        <s v="http://dx.doi.org/10.5061/dryad.3q7p2"/>
        <s v="Hopken, Matthew W."/>
        <s v="Douglas, Marlis R."/>
        <s v="Douglas, Michael E."/>
        <s v="2012-11-02T15:03:45Z"/>
        <s v="Data from: Stream hierarchy defines riverscape genetics of a North American desert fish"/>
        <s v="http://dx.doi.org/10.5061/dryad.h16ss"/>
        <s v="Global climate change is apparent within the Arctic and the south-western deserts of North America, with record drought in the latter reflected within 640 000 km2 of the Colorado River Basin. To discern the manner by which natural and anthropogenic drivers have compressed Basin-wide fish biodiversity, and to establish a baseline for future climate effects, the Stream Hierarchy Model (SHM) was employed to juxtapose fluvial topography against molecular diversities of 1092 Bluehead Sucker (Catostomus discobolus). MtDNA revealed three geomorphically defined evolutionarily significant units (ESUs): Bonneville Basin, upper Little Colorado River and the remaining Colorado River Basin. Microsatellite analyses (16 loci) reinforced distinctiveness of the Bonneville Basin and upper Little Colorado River, but subdivided the Colorado River Basin into seven management units (MUs). One represents a cline of three admixed gene pools comprising the mainstem and its lower-gradient tributaries. Six others are not only distinct genetically but also demographically (i.e. migrants/generation &lt;9.7%). Two of these (i.e. Grand Canyon and Canyon de Chelly) are defined by geomorphology, two others (i.e. Fremont-Muddy and San Raphael rivers) are isolated by sharp declivities as they drop precipitously from the west slope into the mainstem Colorado/Green rivers, another represents an isolated impoundment (i.e. Ringdahl Reservoir), while the last corresponds to a recognized subspecies (i.e. Zuni River, NM). Historical legacies of endemic fishes (ESUs) and their evolutionary potential (MUs) are clearly represented in our data, yet their arbiter will be the unrelenting natural and anthropogenic water depletions that will precipitate yet another conservation conflict within this unique but arid region."/>
        <s v="Conservation Biology"/>
        <s v="Catostomus discobolus"/>
        <s v="Catostomidae"/>
        <s v="Southwestern North America"/>
        <s v="Colorado River"/>
        <s v="Bonneville Basin"/>
        <s v="Snake River"/>
        <s v="http://dx.doi.org/10.1111/mec.12156"/>
        <s v="http://dx.doi.org/10.5061/dryad.h16ss/2"/>
        <s v="Lasek-Nesselquist, Erica"/>
        <s v="Gogarten, Johann Peter"/>
        <s v="aeb1 alignment"/>
        <s v="http://dx.doi.org/10.5061/dryad.7785h/4"/>
        <s v="aeb1 alignment in fasta format"/>
        <s v="Ribosomal tree of life"/>
        <s v="two-domain tree"/>
        <s v="three-domain tree"/>
        <s v="mixture model"/>
        <s v="single-matrix model"/>
        <s v="compositional heterogeneity"/>
        <s v="Chlorobium limicola"/>
        <s v="Treponema brennaborense"/>
        <s v="Danio rerio"/>
        <s v="Nitrosomonas europaea"/>
        <s v="Bodo sp"/>
        <s v="Pyrobaculum aerophilium"/>
        <s v="Ignicoccus hospitalis"/>
        <s v="Thalassiosira pseudonana"/>
        <s v="Methanosphaera stadtmanae"/>
        <s v="Sulfolobus solfataricus"/>
        <s v="Lactobacillus fermentum"/>
        <s v="Corynebacterium pseudotuberculosis"/>
        <s v="Korarchaeum cryptofilum"/>
        <s v="Acetobacter pasteurianus"/>
        <s v="Diplonema sp"/>
        <s v="Metallosphaera sedula"/>
        <s v="Dictyostelium discoideum"/>
        <s v="Natromonas pharaonis"/>
        <s v="Gemmatimonas aurantiaca"/>
        <s v="Syntrophus aciditrophicus"/>
        <s v="Nitrosospira multiformis"/>
        <s v="Cryptococcus gattii"/>
        <s v="Methylacidiphilum infernorum"/>
        <s v="Thermocrinis albus"/>
        <s v="Euglena sp"/>
        <s v="Cyanophora paradoxa"/>
        <s v="Aspergillus flavus"/>
        <s v="Dyadobacter fermentans"/>
        <s v="Methanococcus aeolicus"/>
        <s v="Methanoculleus marisingri"/>
        <s v="Anaerolinea thermophila"/>
        <s v="Perkinsus marinus"/>
        <s v="Cenarchaeum symbiosum"/>
        <s v="Nitrosoarchaeum limnia"/>
        <s v="Methanococcoides burtonii"/>
        <s v="Thermotoga maritima"/>
        <s v="Methanobrevibacter smithii"/>
        <s v="Flamella sp"/>
        <s v="Aeropyrum pernix"/>
        <s v="Denitrovibrio acetiphilus"/>
        <s v="Fibrobacter succinogenes"/>
        <s v="Phytophthora infestans"/>
        <s v="Trichoplax adhaerens"/>
        <s v="Methanocaldococcus jannaschii"/>
        <s v="Methanosarcina mazei"/>
        <s v="Thermococcus kodakarensis"/>
        <s v="Zymomonas mobilis"/>
        <s v="Hypterthermus butylicus"/>
        <s v="Haloarcula marismortui"/>
        <s v="Tribonema sp"/>
        <s v="Paenibacillus sp"/>
        <s v="Picrophilus torridus"/>
        <s v="Thermodesulfatator indicus"/>
        <s v="Prochlorococcus marinus"/>
        <s v="Dehalococcoides ethenogenes"/>
        <s v="Guillardia theta"/>
        <s v="Planctomyces brasiliensis"/>
        <s v="Emiliana huxleyi"/>
        <s v="Acanthamoeba sp"/>
        <s v="Bigelowiella natans"/>
        <s v="Cryptosporidium muris"/>
        <s v="Methanopyrus kandleri"/>
        <s v="Plasmodium vivax"/>
        <s v="Meiothermus silvanus"/>
        <s v="Xylella fastidiosa"/>
        <s v="Babesia bovis"/>
        <s v="Fusobacterium nucleatum"/>
        <s v="Thermovirga lienii"/>
        <s v="Cyanothece sp"/>
        <s v="Trimastix pyriformis"/>
        <s v="Prevotella denticola"/>
        <s v="Ciona intestinalis"/>
        <s v="Thermoplasma acidophilum"/>
        <s v="Idiomarina loihiensis"/>
        <s v="Phaeodactylum tricornutum"/>
        <s v="Arachnula sp"/>
        <s v="Staphylothermus marinus"/>
        <s v="Pyrolobus fumarii"/>
        <s v="Acidilobus saccharovorans"/>
        <s v="Archaeoglobus fulgidus"/>
        <s v="Halobacterium salinarum"/>
        <s v="Syntrophothermus lipocalidus"/>
        <s v="Nanoarchaeum equitans"/>
        <s v="Pyrococcus horikoshii"/>
        <s v="Candida albicans"/>
        <s v="Thermovibrio ammonificans"/>
        <s v="Heterosigma sp"/>
        <s v="Deinococcus deserti"/>
        <s v="Oscillibacter valericigenes"/>
        <s v="Coraliomargarita akajimensis"/>
        <s v="Desulfobacca acetoxidans"/>
        <s v="Physarum polycephalum"/>
        <s v="Ostreococcus tauri"/>
        <s v="Desulfurispirillum indicum"/>
        <s v="Rhodopirellula baltica"/>
        <s v="Nitrosopumilis sp"/>
        <s v="Spirochaeta coccoides"/>
        <s v="Dictyoglomus thermophilum"/>
        <s v="Cryptobacterium curtum"/>
        <s v="Desulfurococcus mucosus"/>
        <s v="Chlamydomonas reinhardtii"/>
        <s v="Toxoplasma gondii"/>
        <s v="Thermus scotoductus"/>
        <s v="Neisseria meningitidis"/>
        <s v="2013-06-13T18:17:29Z"/>
        <s v="Made available in DSpace on 2013-06-13T18:17:29Z (GMT). No. of bitstreams: 1 aeb1.fas: 1453217 bytes, checksum: 59cef35516a5b849356fc1d7d62ceff6 (MD5)"/>
        <s v="http://dx.doi.org/10.5061/dryad.7785h"/>
        <s v="Evans, Simon Robin"/>
        <s v="Schielzeth, Holger"/>
        <s v="Forstmeier, Wolfgang"/>
        <s v="Husby, Arild"/>
        <s v="Great tit analyses"/>
        <s v="http://dx.doi.org/10.5061/dryad.58060/3"/>
        <s v="ASReml code to run the analyses of great tit plumage coloration described in the main article (when saved as a '.as' file)"/>
        <s v="Genetics: quantitative"/>
        <s v="2014-05-30T14:45:17Z"/>
        <s v="2014-08-08T15:12:41Z"/>
        <s v="Made available in DSpace on 2014-05-30T14:45:17Z (GMT). No. of bitstreams: 1 Great tit analyses.txt: 1270 bytes, checksum: 2d97b20c18db489af54c4b023f2a5b0d (MD5)"/>
        <s v="http://dx.doi.org/10.5061/dryad.58060"/>
        <s v="Mason-Gamer, Roberta J."/>
        <s v="Kellogg, Elizabeth A."/>
        <s v="5S Long (for cpDNA)"/>
        <s v="http://dx.doi.org/10.5061/dryad.743/12"/>
        <s v="Gramineae"/>
        <s v="permutation test"/>
        <s v="phylogenetic congruence"/>
        <s v="T-PTP test"/>
        <s v="Triticeae"/>
        <s v="Wilcoxon signed ranks test"/>
        <s v="2009-07-24T17:57:05Z"/>
        <s v="Made available in DSpace on 2009-07-24T17:57:05Z (GMT). No. of bitstreams: 1 5S Long (for cpDNA): 9826 bytes, checksum: f2e26f5f8248cb755f0452c4bc213532 (MD5)"/>
        <s v="http://dx.doi.org/10.5061/dryad.743"/>
        <s v="D'Aloia, Cassidy C."/>
        <s v="Bogdanowicz, Steven M."/>
        <s v="Harrison, Richard G."/>
        <s v="Buston, Peter M."/>
        <s v="FST Matrix (mtDNA)"/>
        <s v="http://dx.doi.org/10.5061/dryad.td28r/11"/>
        <s v="Pairwise FST matrix (mtDNA) used for mantel tests in R code."/>
        <s v="marine"/>
        <s v="ecology"/>
        <s v="spatial genetic structure"/>
        <s v="metapopulation"/>
        <s v="Elacatinus lori"/>
        <s v="Belize"/>
        <s v="2014-05-02T14:49:10Z"/>
        <s v="2014-06-10T17:59:26Z"/>
        <s v="Made available in DSpace on 2014-05-02T14:49:10Z (GMT). No. of bitstreams: 1 FST_mtdna_matrix.txt: 441 bytes, checksum: c752d1115f82abfba82a1e9c9d3c2a08 (MD5)"/>
        <s v="http://dx.doi.org/10.5061/dryad.td28r"/>
        <s v="McElcheran, Clare E."/>
        <s v="Yang, Benson"/>
        <s v="Golenstani-Rad, Laleh"/>
        <s v="Graham, Simon J."/>
        <s v="PTx Suppression Heating Test 2"/>
        <s v="http://dx.doi.org/10.5061/dryad.53bh1/6"/>
        <s v="Temperature probe measurements for heating at tip of wire 12 cm long copper wire in a polyacrylic acid cylindrical phantom (radius = 9 cm, height = 24 cm) using FRFSE sequence (TR = 559 ms, TE = 100 ms, echo train length = 24, 1 slice, imaging time = 4:08). Excitation with 4-element parallel transmit coil with phase shifts of 40, 16, 200 and 301 degrees (suppression mode) with a transmit gain of 187. Second measurement."/>
        <s v="Deep brain stimulation"/>
        <s v="magnetic resonance imaging"/>
        <s v="medical device safety"/>
        <s v="radiofrequency heating"/>
        <s v="parallel radiofrequency transmission"/>
        <s v="radiofrequency coils"/>
        <s v="electromagnetic modeling"/>
        <s v="2015-08-05T17:59:07Z"/>
        <n v="144724"/>
        <s v="Step: dryadAcceptEditReject - action:dryadAcceptEditRejectAction Entered publication blackout by Christine Mayo(christine.mayo@unc.edu) on 2015-07-16T14:51:47Z (GMT)"/>
        <s v="Made available in DSpace on 2015-08-05T17:59:07Z (GMT). No. of bitstreams: 1 PTx Suppression Heating Test 2 TX187.txt: 144724 bytes, checksum: f95a0acc60f9ad25ce917d9fb25e09d7 (MD5)"/>
        <s v="http://dx.doi.org/10.5061/dryad.53bh1"/>
        <s v="Avni, Eliran"/>
        <s v="Cohen, Reuven"/>
        <s v="Snir, Sagi"/>
        <s v="2015-02-06T15:05:32Z"/>
        <s v="Data from: Weighted quartets phylogenetics"/>
        <s v="http://dx.doi.org/10.5061/dryad.r9k57.2"/>
        <s v="Despite impressive technical and theoretical developments, reconstruction of phylogenetic trees for enormous quantities of molecular data is still a challenging task. A key tool in analyses of large data sets has been the construction of separate trees for subsets (e.g., quartets) of sequences, and subsequent combination of these subtrees into a single tree for the full set (i.e., supertree analysis). Unfortunately, even amalgamating quartets into a supertree remains a computationally daunting task. Assigning weights to quartets to indicate importance or reliability was proposed more than a decade ago, but handling weighted quartets is even more challenging and has scarcely been attempted in the past. In this work we focus on weighted quartet-based approaches. We propose a scheme to assign weights to quartets coming from weighted trees and devise a tree similarity measure for weighted trees based on weighted quartets. We also extend the quartet MaxCut (QMC algorithm) to handle weighted quartets. We evaluate these tools on simulated and real data. Our simulated data analysis highlights the additional information that is conveyed when using the new weighted tree similarity measure, and shows that extending QMC to a weighted setting improves the quality of tree reconstruction. Our analyses of a cyanobacterial data set with wQMC reinforce previous results achieved with other tools."/>
        <s v="Phylogenetic Reconstruction"/>
        <s v="Weighted Quartet Trees"/>
        <s v="Supertree Reconstruction"/>
        <s v="Weighted Tree Similarity"/>
        <s v="http://dx.doi.org/10.1093/sysbio/syu087"/>
        <s v="http://dx.doi.org/10.5061/dryad.r9k57.2/1.2"/>
        <s v="http://dx.doi.org/10.5061/dryad.r9k57.2/2.2"/>
        <s v="http://dx.doi.org/10.5061/dryad.r9k57.2/3.2"/>
        <s v="Read Me"/>
        <s v="Contains descriptions of other files in this data set."/>
        <s v="2015-03-26T14:24:43Z"/>
        <s v="2015-07-13T19:03:05Z"/>
        <n v="1439"/>
        <s v="Made available in DSpace on 2015-03-26T14:24:43Z (GMT). No. of bitstreams: 1 Read Me: 1439 bytes, checksum: d81d76a338bf044b6ca7d8fd79b506ca (MD5)"/>
        <s v="Martin, Simon H."/>
        <s v="Davey, John W."/>
        <s v="Jiggins, Chris D."/>
        <s v="model_files_win10000_s0.01_l5000_r50.alternate_models.dxy.summary.sg.tsv"/>
        <s v="http://dx.doi.org/10.5061/dryad.j1rm6/16"/>
        <s v="ABBA-BABA"/>
        <s v="Heliconius melpomene amaryllis"/>
        <s v="Heliconius melpomene aglaope"/>
        <s v="Heliconius timareta thelxinoe"/>
        <s v="2014-10-21T13:24:47Z"/>
        <n v="3481631"/>
        <s v="Step: dryadAcceptEditReject - action:dryadAcceptEditRejectAction Entered publication blackout by Ryan Scherle(rscherle@nescent.org) on 2014-10-02T15:41:29Z (GMT)"/>
        <s v="Made available in DSpace on 2014-10-21T13:24:47Z (GMT). No. of bitstreams: 1 model_files_win10000_s0.01_l5000_r50.alternate_models.dxy.summary.sg.tsv: 3481631 bytes, checksum: 75bda25b5b045d59857bd1e9a728f4f7 (MD5)"/>
        <s v="http://dx.doi.org/10.5061/dryad.j1rm6"/>
        <s v="Noshita, Koji"/>
        <s v="Asami, Takahiro"/>
        <s v="Ubukata, Takao"/>
        <s v="http://dx.doi.org/10.5061/dryad.6mk023c0/3"/>
        <s v="Lists of repeated measurement of the Raup‚Äôs parameter. These lists were obtained from 30-repeated measurement of each specimen."/>
        <s v="Gastropoda"/>
        <s v="2011-11-17T19:16:24Z"/>
        <s v="Made available in DSpace on 2011-11-17T19:16:24Z (GMT). No. of bitstreams: 1 Table_without_sp Supplementary Table. 2.pdf: 68511 bytes, checksum: fb9189cbfc0400ef3d9fd00918c453c5 (MD5)"/>
        <s v="http://dx.doi.org/10.5061/dryad.6mk023c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081">
  <r>
    <x v="0"/>
    <s v="00759-metadata.xml"/>
    <x v="0"/>
    <x v="0"/>
  </r>
  <r>
    <x v="0"/>
    <s v="00759-metadata.xml"/>
    <x v="1"/>
    <x v="1"/>
  </r>
  <r>
    <x v="0"/>
    <s v="00759-metadata.xml"/>
    <x v="2"/>
    <x v="2"/>
  </r>
  <r>
    <x v="0"/>
    <s v="00759-metadata.xml"/>
    <x v="2"/>
    <x v="3"/>
  </r>
  <r>
    <x v="0"/>
    <s v="00759-metadata.xml"/>
    <x v="2"/>
    <x v="4"/>
  </r>
  <r>
    <x v="0"/>
    <s v="00759-metadata.xml"/>
    <x v="2"/>
    <x v="5"/>
  </r>
  <r>
    <x v="0"/>
    <s v="00759-metadata.xml"/>
    <x v="3"/>
    <x v="6"/>
  </r>
  <r>
    <x v="0"/>
    <s v="00759-metadata.xml"/>
    <x v="4"/>
    <x v="7"/>
  </r>
  <r>
    <x v="0"/>
    <s v="00759-metadata.xml"/>
    <x v="4"/>
    <x v="7"/>
  </r>
  <r>
    <x v="0"/>
    <s v="00759-metadata.xml"/>
    <x v="5"/>
    <x v="8"/>
  </r>
  <r>
    <x v="0"/>
    <s v="00759-metadata.xml"/>
    <x v="6"/>
    <x v="9"/>
  </r>
  <r>
    <x v="0"/>
    <s v="00759-metadata.xml"/>
    <x v="7"/>
    <x v="10"/>
  </r>
  <r>
    <x v="0"/>
    <s v="00759-metadata.xml"/>
    <x v="7"/>
    <x v="11"/>
  </r>
  <r>
    <x v="0"/>
    <s v="00759-metadata.xml"/>
    <x v="7"/>
    <x v="12"/>
  </r>
  <r>
    <x v="0"/>
    <s v="00759-metadata.xml"/>
    <x v="7"/>
    <x v="13"/>
  </r>
  <r>
    <x v="0"/>
    <s v="00759-metadata.xml"/>
    <x v="7"/>
    <x v="14"/>
  </r>
  <r>
    <x v="0"/>
    <s v="00759-metadata.xml"/>
    <x v="7"/>
    <x v="15"/>
  </r>
  <r>
    <x v="0"/>
    <s v="00759-metadata.xml"/>
    <x v="7"/>
    <x v="16"/>
  </r>
  <r>
    <x v="0"/>
    <s v="00759-metadata.xml"/>
    <x v="8"/>
    <x v="17"/>
  </r>
  <r>
    <x v="0"/>
    <s v="00759-metadata.xml"/>
    <x v="9"/>
    <x v="18"/>
  </r>
  <r>
    <x v="0"/>
    <s v="00759-metadata.xml"/>
    <x v="9"/>
    <x v="19"/>
  </r>
  <r>
    <x v="0"/>
    <s v="00759-metadata.xml"/>
    <x v="10"/>
    <x v="20"/>
  </r>
  <r>
    <x v="0"/>
    <s v="00759-metadata.xml"/>
    <x v="11"/>
    <x v="21"/>
  </r>
  <r>
    <x v="0"/>
    <s v="00759-metadata.xml"/>
    <x v="12"/>
    <x v="21"/>
  </r>
  <r>
    <x v="0"/>
    <s v="00759-metadata.xml"/>
    <x v="13"/>
    <x v="22"/>
  </r>
  <r>
    <x v="0"/>
    <s v="00759-metadata.xml"/>
    <x v="13"/>
    <x v="23"/>
  </r>
  <r>
    <x v="0"/>
    <s v="00759-metadata.xml"/>
    <x v="14"/>
    <x v="24"/>
  </r>
  <r>
    <x v="0"/>
    <s v="00760-metadata.xml"/>
    <x v="0"/>
    <x v="0"/>
  </r>
  <r>
    <x v="0"/>
    <s v="00760-metadata.xml"/>
    <x v="1"/>
    <x v="1"/>
  </r>
  <r>
    <x v="0"/>
    <s v="00760-metadata.xml"/>
    <x v="2"/>
    <x v="25"/>
  </r>
  <r>
    <x v="0"/>
    <s v="00760-metadata.xml"/>
    <x v="2"/>
    <x v="26"/>
  </r>
  <r>
    <x v="0"/>
    <s v="00760-metadata.xml"/>
    <x v="3"/>
    <x v="27"/>
  </r>
  <r>
    <x v="0"/>
    <s v="00760-metadata.xml"/>
    <x v="4"/>
    <x v="28"/>
  </r>
  <r>
    <x v="0"/>
    <s v="00760-metadata.xml"/>
    <x v="5"/>
    <x v="8"/>
  </r>
  <r>
    <x v="0"/>
    <s v="00760-metadata.xml"/>
    <x v="6"/>
    <x v="29"/>
  </r>
  <r>
    <x v="0"/>
    <s v="00760-metadata.xml"/>
    <x v="7"/>
    <x v="30"/>
  </r>
  <r>
    <x v="0"/>
    <s v="00760-metadata.xml"/>
    <x v="7"/>
    <x v="31"/>
  </r>
  <r>
    <x v="0"/>
    <s v="00760-metadata.xml"/>
    <x v="7"/>
    <x v="32"/>
  </r>
  <r>
    <x v="0"/>
    <s v="00760-metadata.xml"/>
    <x v="8"/>
    <x v="33"/>
  </r>
  <r>
    <x v="0"/>
    <s v="00760-metadata.xml"/>
    <x v="9"/>
    <x v="34"/>
  </r>
  <r>
    <x v="0"/>
    <s v="00760-metadata.xml"/>
    <x v="9"/>
    <x v="35"/>
  </r>
  <r>
    <x v="0"/>
    <s v="00760-metadata.xml"/>
    <x v="11"/>
    <x v="36"/>
  </r>
  <r>
    <x v="0"/>
    <s v="00760-metadata.xml"/>
    <x v="12"/>
    <x v="37"/>
  </r>
  <r>
    <x v="0"/>
    <s v="00760-metadata.xml"/>
    <x v="15"/>
    <x v="38"/>
  </r>
  <r>
    <x v="0"/>
    <s v="00760-metadata.xml"/>
    <x v="13"/>
    <x v="39"/>
  </r>
  <r>
    <x v="0"/>
    <s v="00760-metadata.xml"/>
    <x v="14"/>
    <x v="40"/>
  </r>
  <r>
    <x v="0"/>
    <s v="00761-metadata.xml"/>
    <x v="0"/>
    <x v="0"/>
  </r>
  <r>
    <x v="0"/>
    <s v="00761-metadata.xml"/>
    <x v="1"/>
    <x v="1"/>
  </r>
  <r>
    <x v="0"/>
    <s v="00761-metadata.xml"/>
    <x v="2"/>
    <x v="41"/>
  </r>
  <r>
    <x v="0"/>
    <s v="00761-metadata.xml"/>
    <x v="2"/>
    <x v="42"/>
  </r>
  <r>
    <x v="0"/>
    <s v="00761-metadata.xml"/>
    <x v="2"/>
    <x v="43"/>
  </r>
  <r>
    <x v="0"/>
    <s v="00761-metadata.xml"/>
    <x v="2"/>
    <x v="44"/>
  </r>
  <r>
    <x v="0"/>
    <s v="00761-metadata.xml"/>
    <x v="3"/>
    <x v="45"/>
  </r>
  <r>
    <x v="0"/>
    <s v="00761-metadata.xml"/>
    <x v="4"/>
    <x v="46"/>
  </r>
  <r>
    <x v="0"/>
    <s v="00761-metadata.xml"/>
    <x v="5"/>
    <x v="8"/>
  </r>
  <r>
    <x v="0"/>
    <s v="00761-metadata.xml"/>
    <x v="6"/>
    <x v="47"/>
  </r>
  <r>
    <x v="0"/>
    <s v="00761-metadata.xml"/>
    <x v="7"/>
    <x v="48"/>
  </r>
  <r>
    <x v="0"/>
    <s v="00761-metadata.xml"/>
    <x v="7"/>
    <x v="49"/>
  </r>
  <r>
    <x v="0"/>
    <s v="00761-metadata.xml"/>
    <x v="7"/>
    <x v="50"/>
  </r>
  <r>
    <x v="0"/>
    <s v="00761-metadata.xml"/>
    <x v="7"/>
    <x v="51"/>
  </r>
  <r>
    <x v="0"/>
    <s v="00761-metadata.xml"/>
    <x v="7"/>
    <x v="52"/>
  </r>
  <r>
    <x v="0"/>
    <s v="00761-metadata.xml"/>
    <x v="7"/>
    <x v="53"/>
  </r>
  <r>
    <x v="0"/>
    <s v="00761-metadata.xml"/>
    <x v="7"/>
    <x v="54"/>
  </r>
  <r>
    <x v="0"/>
    <s v="00761-metadata.xml"/>
    <x v="7"/>
    <x v="55"/>
  </r>
  <r>
    <x v="0"/>
    <s v="00761-metadata.xml"/>
    <x v="7"/>
    <x v="56"/>
  </r>
  <r>
    <x v="0"/>
    <s v="00761-metadata.xml"/>
    <x v="11"/>
    <x v="57"/>
  </r>
  <r>
    <x v="0"/>
    <s v="00761-metadata.xml"/>
    <x v="12"/>
    <x v="58"/>
  </r>
  <r>
    <x v="0"/>
    <s v="00761-metadata.xml"/>
    <x v="13"/>
    <x v="59"/>
  </r>
  <r>
    <x v="0"/>
    <s v="00761-metadata.xml"/>
    <x v="14"/>
    <x v="60"/>
  </r>
  <r>
    <x v="0"/>
    <s v="00762-metadata.xml"/>
    <x v="0"/>
    <x v="0"/>
  </r>
  <r>
    <x v="0"/>
    <s v="00762-metadata.xml"/>
    <x v="1"/>
    <x v="1"/>
  </r>
  <r>
    <x v="0"/>
    <s v="00762-metadata.xml"/>
    <x v="2"/>
    <x v="61"/>
  </r>
  <r>
    <x v="0"/>
    <s v="00762-metadata.xml"/>
    <x v="2"/>
    <x v="62"/>
  </r>
  <r>
    <x v="0"/>
    <s v="00762-metadata.xml"/>
    <x v="2"/>
    <x v="63"/>
  </r>
  <r>
    <x v="0"/>
    <s v="00762-metadata.xml"/>
    <x v="2"/>
    <x v="64"/>
  </r>
  <r>
    <x v="0"/>
    <s v="00762-metadata.xml"/>
    <x v="2"/>
    <x v="65"/>
  </r>
  <r>
    <x v="0"/>
    <s v="00762-metadata.xml"/>
    <x v="3"/>
    <x v="66"/>
  </r>
  <r>
    <x v="0"/>
    <s v="00762-metadata.xml"/>
    <x v="4"/>
    <x v="67"/>
  </r>
  <r>
    <x v="0"/>
    <s v="00762-metadata.xml"/>
    <x v="5"/>
    <x v="8"/>
  </r>
  <r>
    <x v="0"/>
    <s v="00762-metadata.xml"/>
    <x v="6"/>
    <x v="68"/>
  </r>
  <r>
    <x v="0"/>
    <s v="00762-metadata.xml"/>
    <x v="7"/>
    <x v="69"/>
  </r>
  <r>
    <x v="0"/>
    <s v="00762-metadata.xml"/>
    <x v="7"/>
    <x v="70"/>
  </r>
  <r>
    <x v="0"/>
    <s v="00762-metadata.xml"/>
    <x v="7"/>
    <x v="71"/>
  </r>
  <r>
    <x v="0"/>
    <s v="00762-metadata.xml"/>
    <x v="7"/>
    <x v="72"/>
  </r>
  <r>
    <x v="0"/>
    <s v="00762-metadata.xml"/>
    <x v="7"/>
    <x v="73"/>
  </r>
  <r>
    <x v="0"/>
    <s v="00762-metadata.xml"/>
    <x v="7"/>
    <x v="74"/>
  </r>
  <r>
    <x v="0"/>
    <s v="00762-metadata.xml"/>
    <x v="7"/>
    <x v="55"/>
  </r>
  <r>
    <x v="0"/>
    <s v="00762-metadata.xml"/>
    <x v="8"/>
    <x v="73"/>
  </r>
  <r>
    <x v="0"/>
    <s v="00762-metadata.xml"/>
    <x v="11"/>
    <x v="75"/>
  </r>
  <r>
    <x v="0"/>
    <s v="00762-metadata.xml"/>
    <x v="12"/>
    <x v="75"/>
  </r>
  <r>
    <x v="0"/>
    <s v="00762-metadata.xml"/>
    <x v="13"/>
    <x v="76"/>
  </r>
  <r>
    <x v="0"/>
    <s v="00762-metadata.xml"/>
    <x v="14"/>
    <x v="77"/>
  </r>
  <r>
    <x v="0"/>
    <s v="00763-metadata.xml"/>
    <x v="16"/>
    <x v="0"/>
  </r>
  <r>
    <x v="0"/>
    <s v="00763-metadata.xml"/>
    <x v="17"/>
    <x v="78"/>
  </r>
  <r>
    <x v="0"/>
    <s v="00763-metadata.xml"/>
    <x v="18"/>
    <x v="79"/>
  </r>
  <r>
    <x v="0"/>
    <s v="00763-metadata.xml"/>
    <x v="18"/>
    <x v="80"/>
  </r>
  <r>
    <x v="0"/>
    <s v="00763-metadata.xml"/>
    <x v="18"/>
    <x v="81"/>
  </r>
  <r>
    <x v="0"/>
    <s v="00763-metadata.xml"/>
    <x v="18"/>
    <x v="82"/>
  </r>
  <r>
    <x v="0"/>
    <s v="00763-metadata.xml"/>
    <x v="18"/>
    <x v="83"/>
  </r>
  <r>
    <x v="0"/>
    <s v="00763-metadata.xml"/>
    <x v="18"/>
    <x v="84"/>
  </r>
  <r>
    <x v="0"/>
    <s v="00763-metadata.xml"/>
    <x v="19"/>
    <x v="85"/>
  </r>
  <r>
    <x v="0"/>
    <s v="00763-metadata.xml"/>
    <x v="20"/>
    <x v="85"/>
  </r>
  <r>
    <x v="0"/>
    <s v="00763-metadata.xml"/>
    <x v="21"/>
    <x v="86"/>
  </r>
  <r>
    <x v="0"/>
    <s v="00763-metadata.xml"/>
    <x v="22"/>
    <x v="87"/>
  </r>
  <r>
    <x v="0"/>
    <s v="00763-metadata.xml"/>
    <x v="23"/>
    <x v="88"/>
  </r>
  <r>
    <x v="0"/>
    <s v="00763-metadata.xml"/>
    <x v="24"/>
    <x v="89"/>
  </r>
  <r>
    <x v="0"/>
    <s v="00763-metadata.xml"/>
    <x v="24"/>
    <x v="90"/>
  </r>
  <r>
    <x v="0"/>
    <s v="00763-metadata.xml"/>
    <x v="24"/>
    <x v="91"/>
  </r>
  <r>
    <x v="0"/>
    <s v="00763-metadata.xml"/>
    <x v="24"/>
    <x v="92"/>
  </r>
  <r>
    <x v="0"/>
    <s v="00763-metadata.xml"/>
    <x v="25"/>
    <x v="93"/>
  </r>
  <r>
    <x v="0"/>
    <s v="00763-metadata.xml"/>
    <x v="26"/>
    <x v="94"/>
  </r>
  <r>
    <x v="0"/>
    <s v="00763-metadata.xml"/>
    <x v="26"/>
    <x v="95"/>
  </r>
  <r>
    <x v="0"/>
    <s v="00763-metadata.xml"/>
    <x v="26"/>
    <x v="96"/>
  </r>
  <r>
    <x v="0"/>
    <s v="00763-metadata.xml"/>
    <x v="26"/>
    <x v="97"/>
  </r>
  <r>
    <x v="0"/>
    <s v="00763-metadata.xml"/>
    <x v="26"/>
    <x v="98"/>
  </r>
  <r>
    <x v="0"/>
    <s v="00763-metadata.xml"/>
    <x v="26"/>
    <x v="99"/>
  </r>
  <r>
    <x v="0"/>
    <s v="00763-metadata.xml"/>
    <x v="26"/>
    <x v="100"/>
  </r>
  <r>
    <x v="0"/>
    <s v="00763-metadata.xml"/>
    <x v="26"/>
    <x v="101"/>
  </r>
  <r>
    <x v="0"/>
    <s v="00763-metadata.xml"/>
    <x v="27"/>
    <x v="102"/>
  </r>
  <r>
    <x v="0"/>
    <s v="00763-metadata.xml"/>
    <x v="28"/>
    <x v="103"/>
  </r>
  <r>
    <x v="0"/>
    <s v="00764-metadata.xml"/>
    <x v="0"/>
    <x v="0"/>
  </r>
  <r>
    <x v="0"/>
    <s v="00764-metadata.xml"/>
    <x v="1"/>
    <x v="1"/>
  </r>
  <r>
    <x v="0"/>
    <s v="00764-metadata.xml"/>
    <x v="2"/>
    <x v="104"/>
  </r>
  <r>
    <x v="0"/>
    <s v="00764-metadata.xml"/>
    <x v="2"/>
    <x v="105"/>
  </r>
  <r>
    <x v="0"/>
    <s v="00764-metadata.xml"/>
    <x v="3"/>
    <x v="106"/>
  </r>
  <r>
    <x v="0"/>
    <s v="00764-metadata.xml"/>
    <x v="4"/>
    <x v="107"/>
  </r>
  <r>
    <x v="0"/>
    <s v="00764-metadata.xml"/>
    <x v="5"/>
    <x v="8"/>
  </r>
  <r>
    <x v="0"/>
    <s v="00764-metadata.xml"/>
    <x v="7"/>
    <x v="108"/>
  </r>
  <r>
    <x v="0"/>
    <s v="00764-metadata.xml"/>
    <x v="7"/>
    <x v="109"/>
  </r>
  <r>
    <x v="0"/>
    <s v="00764-metadata.xml"/>
    <x v="7"/>
    <x v="110"/>
  </r>
  <r>
    <x v="0"/>
    <s v="00764-metadata.xml"/>
    <x v="7"/>
    <x v="111"/>
  </r>
  <r>
    <x v="0"/>
    <s v="00764-metadata.xml"/>
    <x v="7"/>
    <x v="112"/>
  </r>
  <r>
    <x v="0"/>
    <s v="00764-metadata.xml"/>
    <x v="11"/>
    <x v="113"/>
  </r>
  <r>
    <x v="0"/>
    <s v="00764-metadata.xml"/>
    <x v="12"/>
    <x v="114"/>
  </r>
  <r>
    <x v="0"/>
    <s v="00764-metadata.xml"/>
    <x v="13"/>
    <x v="115"/>
  </r>
  <r>
    <x v="0"/>
    <s v="00764-metadata.xml"/>
    <x v="14"/>
    <x v="116"/>
  </r>
  <r>
    <x v="0"/>
    <s v="00765-metadata.xml"/>
    <x v="0"/>
    <x v="0"/>
  </r>
  <r>
    <x v="0"/>
    <s v="00765-metadata.xml"/>
    <x v="1"/>
    <x v="1"/>
  </r>
  <r>
    <x v="0"/>
    <s v="00765-metadata.xml"/>
    <x v="2"/>
    <x v="117"/>
  </r>
  <r>
    <x v="0"/>
    <s v="00765-metadata.xml"/>
    <x v="2"/>
    <x v="118"/>
  </r>
  <r>
    <x v="0"/>
    <s v="00765-metadata.xml"/>
    <x v="2"/>
    <x v="119"/>
  </r>
  <r>
    <x v="0"/>
    <s v="00765-metadata.xml"/>
    <x v="2"/>
    <x v="120"/>
  </r>
  <r>
    <x v="0"/>
    <s v="00765-metadata.xml"/>
    <x v="2"/>
    <x v="121"/>
  </r>
  <r>
    <x v="0"/>
    <s v="00765-metadata.xml"/>
    <x v="2"/>
    <x v="122"/>
  </r>
  <r>
    <x v="0"/>
    <s v="00765-metadata.xml"/>
    <x v="2"/>
    <x v="123"/>
  </r>
  <r>
    <x v="0"/>
    <s v="00765-metadata.xml"/>
    <x v="3"/>
    <x v="124"/>
  </r>
  <r>
    <x v="0"/>
    <s v="00765-metadata.xml"/>
    <x v="4"/>
    <x v="125"/>
  </r>
  <r>
    <x v="0"/>
    <s v="00765-metadata.xml"/>
    <x v="5"/>
    <x v="8"/>
  </r>
  <r>
    <x v="0"/>
    <s v="00765-metadata.xml"/>
    <x v="7"/>
    <x v="126"/>
  </r>
  <r>
    <x v="0"/>
    <s v="00765-metadata.xml"/>
    <x v="7"/>
    <x v="54"/>
  </r>
  <r>
    <x v="0"/>
    <s v="00765-metadata.xml"/>
    <x v="7"/>
    <x v="127"/>
  </r>
  <r>
    <x v="0"/>
    <s v="00765-metadata.xml"/>
    <x v="7"/>
    <x v="128"/>
  </r>
  <r>
    <x v="0"/>
    <s v="00765-metadata.xml"/>
    <x v="7"/>
    <x v="129"/>
  </r>
  <r>
    <x v="0"/>
    <s v="00765-metadata.xml"/>
    <x v="8"/>
    <x v="130"/>
  </r>
  <r>
    <x v="0"/>
    <s v="00765-metadata.xml"/>
    <x v="8"/>
    <x v="131"/>
  </r>
  <r>
    <x v="0"/>
    <s v="00765-metadata.xml"/>
    <x v="8"/>
    <x v="132"/>
  </r>
  <r>
    <x v="0"/>
    <s v="00765-metadata.xml"/>
    <x v="9"/>
    <x v="133"/>
  </r>
  <r>
    <x v="0"/>
    <s v="00765-metadata.xml"/>
    <x v="9"/>
    <x v="134"/>
  </r>
  <r>
    <x v="0"/>
    <s v="00765-metadata.xml"/>
    <x v="9"/>
    <x v="135"/>
  </r>
  <r>
    <x v="0"/>
    <s v="00765-metadata.xml"/>
    <x v="9"/>
    <x v="34"/>
  </r>
  <r>
    <x v="0"/>
    <s v="00765-metadata.xml"/>
    <x v="10"/>
    <x v="136"/>
  </r>
  <r>
    <x v="0"/>
    <s v="00765-metadata.xml"/>
    <x v="10"/>
    <x v="20"/>
  </r>
  <r>
    <x v="0"/>
    <s v="00765-metadata.xml"/>
    <x v="10"/>
    <x v="137"/>
  </r>
  <r>
    <x v="0"/>
    <s v="00765-metadata.xml"/>
    <x v="10"/>
    <x v="138"/>
  </r>
  <r>
    <x v="0"/>
    <s v="00765-metadata.xml"/>
    <x v="10"/>
    <x v="139"/>
  </r>
  <r>
    <x v="0"/>
    <s v="00765-metadata.xml"/>
    <x v="10"/>
    <x v="140"/>
  </r>
  <r>
    <x v="0"/>
    <s v="00765-metadata.xml"/>
    <x v="10"/>
    <x v="141"/>
  </r>
  <r>
    <x v="0"/>
    <s v="00765-metadata.xml"/>
    <x v="11"/>
    <x v="142"/>
  </r>
  <r>
    <x v="0"/>
    <s v="00765-metadata.xml"/>
    <x v="12"/>
    <x v="143"/>
  </r>
  <r>
    <x v="0"/>
    <s v="00765-metadata.xml"/>
    <x v="13"/>
    <x v="144"/>
  </r>
  <r>
    <x v="0"/>
    <s v="00765-metadata.xml"/>
    <x v="14"/>
    <x v="145"/>
  </r>
  <r>
    <x v="0"/>
    <s v="00766-metadata.xml"/>
    <x v="0"/>
    <x v="0"/>
  </r>
  <r>
    <x v="0"/>
    <s v="00766-metadata.xml"/>
    <x v="1"/>
    <x v="1"/>
  </r>
  <r>
    <x v="0"/>
    <s v="00766-metadata.xml"/>
    <x v="2"/>
    <x v="146"/>
  </r>
  <r>
    <x v="0"/>
    <s v="00766-metadata.xml"/>
    <x v="2"/>
    <x v="147"/>
  </r>
  <r>
    <x v="0"/>
    <s v="00766-metadata.xml"/>
    <x v="2"/>
    <x v="148"/>
  </r>
  <r>
    <x v="0"/>
    <s v="00766-metadata.xml"/>
    <x v="3"/>
    <x v="149"/>
  </r>
  <r>
    <x v="0"/>
    <s v="00766-metadata.xml"/>
    <x v="4"/>
    <x v="150"/>
  </r>
  <r>
    <x v="0"/>
    <s v="00766-metadata.xml"/>
    <x v="5"/>
    <x v="8"/>
  </r>
  <r>
    <x v="0"/>
    <s v="00766-metadata.xml"/>
    <x v="6"/>
    <x v="151"/>
  </r>
  <r>
    <x v="0"/>
    <s v="00766-metadata.xml"/>
    <x v="7"/>
    <x v="152"/>
  </r>
  <r>
    <x v="0"/>
    <s v="00766-metadata.xml"/>
    <x v="7"/>
    <x v="153"/>
  </r>
  <r>
    <x v="0"/>
    <s v="00766-metadata.xml"/>
    <x v="7"/>
    <x v="154"/>
  </r>
  <r>
    <x v="0"/>
    <s v="00766-metadata.xml"/>
    <x v="7"/>
    <x v="155"/>
  </r>
  <r>
    <x v="0"/>
    <s v="00766-metadata.xml"/>
    <x v="8"/>
    <x v="156"/>
  </r>
  <r>
    <x v="0"/>
    <s v="00766-metadata.xml"/>
    <x v="9"/>
    <x v="157"/>
  </r>
  <r>
    <x v="0"/>
    <s v="00766-metadata.xml"/>
    <x v="11"/>
    <x v="158"/>
  </r>
  <r>
    <x v="0"/>
    <s v="00766-metadata.xml"/>
    <x v="12"/>
    <x v="158"/>
  </r>
  <r>
    <x v="0"/>
    <s v="00766-metadata.xml"/>
    <x v="13"/>
    <x v="159"/>
  </r>
  <r>
    <x v="0"/>
    <s v="00766-metadata.xml"/>
    <x v="14"/>
    <x v="160"/>
  </r>
  <r>
    <x v="0"/>
    <s v="00767-metadata.xml"/>
    <x v="0"/>
    <x v="0"/>
  </r>
  <r>
    <x v="0"/>
    <s v="00767-metadata.xml"/>
    <x v="1"/>
    <x v="1"/>
  </r>
  <r>
    <x v="0"/>
    <s v="00767-metadata.xml"/>
    <x v="2"/>
    <x v="161"/>
  </r>
  <r>
    <x v="0"/>
    <s v="00767-metadata.xml"/>
    <x v="2"/>
    <x v="162"/>
  </r>
  <r>
    <x v="0"/>
    <s v="00767-metadata.xml"/>
    <x v="3"/>
    <x v="163"/>
  </r>
  <r>
    <x v="0"/>
    <s v="00767-metadata.xml"/>
    <x v="4"/>
    <x v="164"/>
  </r>
  <r>
    <x v="0"/>
    <s v="00767-metadata.xml"/>
    <x v="5"/>
    <x v="8"/>
  </r>
  <r>
    <x v="0"/>
    <s v="00767-metadata.xml"/>
    <x v="7"/>
    <x v="165"/>
  </r>
  <r>
    <x v="0"/>
    <s v="00767-metadata.xml"/>
    <x v="7"/>
    <x v="166"/>
  </r>
  <r>
    <x v="0"/>
    <s v="00767-metadata.xml"/>
    <x v="7"/>
    <x v="108"/>
  </r>
  <r>
    <x v="0"/>
    <s v="00767-metadata.xml"/>
    <x v="7"/>
    <x v="167"/>
  </r>
  <r>
    <x v="0"/>
    <s v="00767-metadata.xml"/>
    <x v="7"/>
    <x v="168"/>
  </r>
  <r>
    <x v="0"/>
    <s v="00767-metadata.xml"/>
    <x v="7"/>
    <x v="169"/>
  </r>
  <r>
    <x v="0"/>
    <s v="00767-metadata.xml"/>
    <x v="11"/>
    <x v="170"/>
  </r>
  <r>
    <x v="0"/>
    <s v="00767-metadata.xml"/>
    <x v="12"/>
    <x v="171"/>
  </r>
  <r>
    <x v="0"/>
    <s v="00767-metadata.xml"/>
    <x v="15"/>
    <x v="172"/>
  </r>
  <r>
    <x v="0"/>
    <s v="00767-metadata.xml"/>
    <x v="13"/>
    <x v="173"/>
  </r>
  <r>
    <x v="0"/>
    <s v="00767-metadata.xml"/>
    <x v="14"/>
    <x v="174"/>
  </r>
  <r>
    <x v="0"/>
    <s v="00768-metadata.xml"/>
    <x v="16"/>
    <x v="0"/>
  </r>
  <r>
    <x v="0"/>
    <s v="00768-metadata.xml"/>
    <x v="17"/>
    <x v="78"/>
  </r>
  <r>
    <x v="0"/>
    <s v="00768-metadata.xml"/>
    <x v="18"/>
    <x v="175"/>
  </r>
  <r>
    <x v="0"/>
    <s v="00768-metadata.xml"/>
    <x v="18"/>
    <x v="176"/>
  </r>
  <r>
    <x v="0"/>
    <s v="00768-metadata.xml"/>
    <x v="19"/>
    <x v="177"/>
  </r>
  <r>
    <x v="0"/>
    <s v="00768-metadata.xml"/>
    <x v="20"/>
    <x v="177"/>
  </r>
  <r>
    <x v="0"/>
    <s v="00768-metadata.xml"/>
    <x v="21"/>
    <x v="178"/>
  </r>
  <r>
    <x v="0"/>
    <s v="00768-metadata.xml"/>
    <x v="22"/>
    <x v="179"/>
  </r>
  <r>
    <x v="0"/>
    <s v="00768-metadata.xml"/>
    <x v="23"/>
    <x v="180"/>
  </r>
  <r>
    <x v="0"/>
    <s v="00768-metadata.xml"/>
    <x v="24"/>
    <x v="181"/>
  </r>
  <r>
    <x v="0"/>
    <s v="00768-metadata.xml"/>
    <x v="24"/>
    <x v="182"/>
  </r>
  <r>
    <x v="0"/>
    <s v="00768-metadata.xml"/>
    <x v="24"/>
    <x v="183"/>
  </r>
  <r>
    <x v="0"/>
    <s v="00768-metadata.xml"/>
    <x v="24"/>
    <x v="184"/>
  </r>
  <r>
    <x v="0"/>
    <s v="00768-metadata.xml"/>
    <x v="24"/>
    <x v="185"/>
  </r>
  <r>
    <x v="0"/>
    <s v="00768-metadata.xml"/>
    <x v="24"/>
    <x v="186"/>
  </r>
  <r>
    <x v="0"/>
    <s v="00768-metadata.xml"/>
    <x v="24"/>
    <x v="187"/>
  </r>
  <r>
    <x v="0"/>
    <s v="00768-metadata.xml"/>
    <x v="24"/>
    <x v="188"/>
  </r>
  <r>
    <x v="0"/>
    <s v="00768-metadata.xml"/>
    <x v="24"/>
    <x v="189"/>
  </r>
  <r>
    <x v="0"/>
    <s v="00768-metadata.xml"/>
    <x v="24"/>
    <x v="190"/>
  </r>
  <r>
    <x v="0"/>
    <s v="00768-metadata.xml"/>
    <x v="25"/>
    <x v="191"/>
  </r>
  <r>
    <x v="0"/>
    <s v="00768-metadata.xml"/>
    <x v="25"/>
    <x v="192"/>
  </r>
  <r>
    <x v="0"/>
    <s v="00768-metadata.xml"/>
    <x v="25"/>
    <x v="193"/>
  </r>
  <r>
    <x v="0"/>
    <s v="00768-metadata.xml"/>
    <x v="26"/>
    <x v="194"/>
  </r>
  <r>
    <x v="0"/>
    <s v="00768-metadata.xml"/>
    <x v="26"/>
    <x v="34"/>
  </r>
  <r>
    <x v="0"/>
    <s v="00768-metadata.xml"/>
    <x v="27"/>
    <x v="195"/>
  </r>
  <r>
    <x v="0"/>
    <s v="00768-metadata.xml"/>
    <x v="28"/>
    <x v="196"/>
  </r>
  <r>
    <x v="0"/>
    <s v="00768-metadata.xml"/>
    <x v="28"/>
    <x v="197"/>
  </r>
  <r>
    <x v="0"/>
    <s v="00768-metadata.xml"/>
    <x v="28"/>
    <x v="198"/>
  </r>
  <r>
    <x v="0"/>
    <s v="00769-metadata.xml"/>
    <x v="16"/>
    <x v="0"/>
  </r>
  <r>
    <x v="0"/>
    <s v="00769-metadata.xml"/>
    <x v="17"/>
    <x v="78"/>
  </r>
  <r>
    <x v="0"/>
    <s v="00769-metadata.xml"/>
    <x v="18"/>
    <x v="199"/>
  </r>
  <r>
    <x v="0"/>
    <s v="00769-metadata.xml"/>
    <x v="18"/>
    <x v="200"/>
  </r>
  <r>
    <x v="0"/>
    <s v="00769-metadata.xml"/>
    <x v="18"/>
    <x v="201"/>
  </r>
  <r>
    <x v="0"/>
    <s v="00769-metadata.xml"/>
    <x v="18"/>
    <x v="202"/>
  </r>
  <r>
    <x v="0"/>
    <s v="00769-metadata.xml"/>
    <x v="18"/>
    <x v="203"/>
  </r>
  <r>
    <x v="0"/>
    <s v="00769-metadata.xml"/>
    <x v="18"/>
    <x v="204"/>
  </r>
  <r>
    <x v="0"/>
    <s v="00769-metadata.xml"/>
    <x v="19"/>
    <x v="205"/>
  </r>
  <r>
    <x v="0"/>
    <s v="00769-metadata.xml"/>
    <x v="20"/>
    <x v="205"/>
  </r>
  <r>
    <x v="0"/>
    <s v="00769-metadata.xml"/>
    <x v="21"/>
    <x v="206"/>
  </r>
  <r>
    <x v="0"/>
    <s v="00769-metadata.xml"/>
    <x v="22"/>
    <x v="207"/>
  </r>
  <r>
    <x v="0"/>
    <s v="00769-metadata.xml"/>
    <x v="23"/>
    <x v="208"/>
  </r>
  <r>
    <x v="0"/>
    <s v="00769-metadata.xml"/>
    <x v="24"/>
    <x v="209"/>
  </r>
  <r>
    <x v="0"/>
    <s v="00769-metadata.xml"/>
    <x v="24"/>
    <x v="210"/>
  </r>
  <r>
    <x v="0"/>
    <s v="00769-metadata.xml"/>
    <x v="24"/>
    <x v="211"/>
  </r>
  <r>
    <x v="0"/>
    <s v="00769-metadata.xml"/>
    <x v="24"/>
    <x v="212"/>
  </r>
  <r>
    <x v="0"/>
    <s v="00769-metadata.xml"/>
    <x v="24"/>
    <x v="213"/>
  </r>
  <r>
    <x v="0"/>
    <s v="00769-metadata.xml"/>
    <x v="24"/>
    <x v="214"/>
  </r>
  <r>
    <x v="0"/>
    <s v="00769-metadata.xml"/>
    <x v="24"/>
    <x v="215"/>
  </r>
  <r>
    <x v="0"/>
    <s v="00769-metadata.xml"/>
    <x v="24"/>
    <x v="216"/>
  </r>
  <r>
    <x v="0"/>
    <s v="00769-metadata.xml"/>
    <x v="25"/>
    <x v="217"/>
  </r>
  <r>
    <x v="0"/>
    <s v="00769-metadata.xml"/>
    <x v="26"/>
    <x v="218"/>
  </r>
  <r>
    <x v="0"/>
    <s v="00769-metadata.xml"/>
    <x v="26"/>
    <x v="219"/>
  </r>
  <r>
    <x v="0"/>
    <s v="00769-metadata.xml"/>
    <x v="26"/>
    <x v="220"/>
  </r>
  <r>
    <x v="0"/>
    <s v="00769-metadata.xml"/>
    <x v="27"/>
    <x v="221"/>
  </r>
  <r>
    <x v="0"/>
    <s v="00769-metadata.xml"/>
    <x v="28"/>
    <x v="222"/>
  </r>
  <r>
    <x v="0"/>
    <s v="00770-metadata.xml"/>
    <x v="0"/>
    <x v="0"/>
  </r>
  <r>
    <x v="0"/>
    <s v="00770-metadata.xml"/>
    <x v="1"/>
    <x v="1"/>
  </r>
  <r>
    <x v="0"/>
    <s v="00770-metadata.xml"/>
    <x v="2"/>
    <x v="223"/>
  </r>
  <r>
    <x v="0"/>
    <s v="00770-metadata.xml"/>
    <x v="2"/>
    <x v="224"/>
  </r>
  <r>
    <x v="0"/>
    <s v="00770-metadata.xml"/>
    <x v="2"/>
    <x v="225"/>
  </r>
  <r>
    <x v="0"/>
    <s v="00770-metadata.xml"/>
    <x v="2"/>
    <x v="226"/>
  </r>
  <r>
    <x v="0"/>
    <s v="00770-metadata.xml"/>
    <x v="3"/>
    <x v="227"/>
  </r>
  <r>
    <x v="0"/>
    <s v="00770-metadata.xml"/>
    <x v="4"/>
    <x v="228"/>
  </r>
  <r>
    <x v="0"/>
    <s v="00770-metadata.xml"/>
    <x v="5"/>
    <x v="8"/>
  </r>
  <r>
    <x v="0"/>
    <s v="00770-metadata.xml"/>
    <x v="6"/>
    <x v="229"/>
  </r>
  <r>
    <x v="0"/>
    <s v="00770-metadata.xml"/>
    <x v="7"/>
    <x v="230"/>
  </r>
  <r>
    <x v="0"/>
    <s v="00770-metadata.xml"/>
    <x v="7"/>
    <x v="231"/>
  </r>
  <r>
    <x v="0"/>
    <s v="00770-metadata.xml"/>
    <x v="7"/>
    <x v="232"/>
  </r>
  <r>
    <x v="0"/>
    <s v="00770-metadata.xml"/>
    <x v="7"/>
    <x v="233"/>
  </r>
  <r>
    <x v="0"/>
    <s v="00770-metadata.xml"/>
    <x v="8"/>
    <x v="234"/>
  </r>
  <r>
    <x v="0"/>
    <s v="00770-metadata.xml"/>
    <x v="8"/>
    <x v="235"/>
  </r>
  <r>
    <x v="0"/>
    <s v="00770-metadata.xml"/>
    <x v="8"/>
    <x v="236"/>
  </r>
  <r>
    <x v="0"/>
    <s v="00770-metadata.xml"/>
    <x v="9"/>
    <x v="237"/>
  </r>
  <r>
    <x v="0"/>
    <s v="00770-metadata.xml"/>
    <x v="9"/>
    <x v="238"/>
  </r>
  <r>
    <x v="0"/>
    <s v="00770-metadata.xml"/>
    <x v="9"/>
    <x v="239"/>
  </r>
  <r>
    <x v="0"/>
    <s v="00770-metadata.xml"/>
    <x v="9"/>
    <x v="240"/>
  </r>
  <r>
    <x v="0"/>
    <s v="00770-metadata.xml"/>
    <x v="11"/>
    <x v="241"/>
  </r>
  <r>
    <x v="0"/>
    <s v="00770-metadata.xml"/>
    <x v="12"/>
    <x v="241"/>
  </r>
  <r>
    <x v="0"/>
    <s v="00770-metadata.xml"/>
    <x v="13"/>
    <x v="242"/>
  </r>
  <r>
    <x v="0"/>
    <s v="00770-metadata.xml"/>
    <x v="13"/>
    <x v="243"/>
  </r>
  <r>
    <x v="0"/>
    <s v="00770-metadata.xml"/>
    <x v="14"/>
    <x v="244"/>
  </r>
  <r>
    <x v="0"/>
    <s v="00771-metadata.xml"/>
    <x v="0"/>
    <x v="0"/>
  </r>
  <r>
    <x v="0"/>
    <s v="00771-metadata.xml"/>
    <x v="1"/>
    <x v="1"/>
  </r>
  <r>
    <x v="0"/>
    <s v="00771-metadata.xml"/>
    <x v="2"/>
    <x v="245"/>
  </r>
  <r>
    <x v="0"/>
    <s v="00771-metadata.xml"/>
    <x v="2"/>
    <x v="246"/>
  </r>
  <r>
    <x v="0"/>
    <s v="00771-metadata.xml"/>
    <x v="2"/>
    <x v="247"/>
  </r>
  <r>
    <x v="0"/>
    <s v="00771-metadata.xml"/>
    <x v="3"/>
    <x v="248"/>
  </r>
  <r>
    <x v="0"/>
    <s v="00771-metadata.xml"/>
    <x v="4"/>
    <x v="249"/>
  </r>
  <r>
    <x v="0"/>
    <s v="00771-metadata.xml"/>
    <x v="5"/>
    <x v="8"/>
  </r>
  <r>
    <x v="0"/>
    <s v="00771-metadata.xml"/>
    <x v="6"/>
    <x v="250"/>
  </r>
  <r>
    <x v="0"/>
    <s v="00771-metadata.xml"/>
    <x v="7"/>
    <x v="251"/>
  </r>
  <r>
    <x v="0"/>
    <s v="00771-metadata.xml"/>
    <x v="7"/>
    <x v="55"/>
  </r>
  <r>
    <x v="0"/>
    <s v="00771-metadata.xml"/>
    <x v="8"/>
    <x v="252"/>
  </r>
  <r>
    <x v="0"/>
    <s v="00771-metadata.xml"/>
    <x v="8"/>
    <x v="253"/>
  </r>
  <r>
    <x v="0"/>
    <s v="00771-metadata.xml"/>
    <x v="8"/>
    <x v="254"/>
  </r>
  <r>
    <x v="0"/>
    <s v="00771-metadata.xml"/>
    <x v="8"/>
    <x v="255"/>
  </r>
  <r>
    <x v="0"/>
    <s v="00771-metadata.xml"/>
    <x v="8"/>
    <x v="256"/>
  </r>
  <r>
    <x v="0"/>
    <s v="00771-metadata.xml"/>
    <x v="8"/>
    <x v="257"/>
  </r>
  <r>
    <x v="0"/>
    <s v="00771-metadata.xml"/>
    <x v="9"/>
    <x v="258"/>
  </r>
  <r>
    <x v="0"/>
    <s v="00771-metadata.xml"/>
    <x v="9"/>
    <x v="259"/>
  </r>
  <r>
    <x v="0"/>
    <s v="00771-metadata.xml"/>
    <x v="9"/>
    <x v="260"/>
  </r>
  <r>
    <x v="0"/>
    <s v="00771-metadata.xml"/>
    <x v="10"/>
    <x v="261"/>
  </r>
  <r>
    <x v="0"/>
    <s v="00771-metadata.xml"/>
    <x v="10"/>
    <x v="262"/>
  </r>
  <r>
    <x v="0"/>
    <s v="00771-metadata.xml"/>
    <x v="11"/>
    <x v="263"/>
  </r>
  <r>
    <x v="0"/>
    <s v="00771-metadata.xml"/>
    <x v="12"/>
    <x v="263"/>
  </r>
  <r>
    <x v="0"/>
    <s v="00771-metadata.xml"/>
    <x v="13"/>
    <x v="264"/>
  </r>
  <r>
    <x v="0"/>
    <s v="00771-metadata.xml"/>
    <x v="13"/>
    <x v="265"/>
  </r>
  <r>
    <x v="0"/>
    <s v="00771-metadata.xml"/>
    <x v="14"/>
    <x v="266"/>
  </r>
  <r>
    <x v="0"/>
    <s v="00772-metadata.xml"/>
    <x v="0"/>
    <x v="0"/>
  </r>
  <r>
    <x v="0"/>
    <s v="00772-metadata.xml"/>
    <x v="1"/>
    <x v="1"/>
  </r>
  <r>
    <x v="0"/>
    <s v="00772-metadata.xml"/>
    <x v="2"/>
    <x v="267"/>
  </r>
  <r>
    <x v="0"/>
    <s v="00772-metadata.xml"/>
    <x v="2"/>
    <x v="268"/>
  </r>
  <r>
    <x v="0"/>
    <s v="00772-metadata.xml"/>
    <x v="2"/>
    <x v="269"/>
  </r>
  <r>
    <x v="0"/>
    <s v="00772-metadata.xml"/>
    <x v="2"/>
    <x v="270"/>
  </r>
  <r>
    <x v="0"/>
    <s v="00772-metadata.xml"/>
    <x v="2"/>
    <x v="271"/>
  </r>
  <r>
    <x v="0"/>
    <s v="00772-metadata.xml"/>
    <x v="2"/>
    <x v="272"/>
  </r>
  <r>
    <x v="0"/>
    <s v="00772-metadata.xml"/>
    <x v="2"/>
    <x v="273"/>
  </r>
  <r>
    <x v="0"/>
    <s v="00772-metadata.xml"/>
    <x v="2"/>
    <x v="274"/>
  </r>
  <r>
    <x v="0"/>
    <s v="00772-metadata.xml"/>
    <x v="2"/>
    <x v="275"/>
  </r>
  <r>
    <x v="0"/>
    <s v="00772-metadata.xml"/>
    <x v="3"/>
    <x v="276"/>
  </r>
  <r>
    <x v="0"/>
    <s v="00772-metadata.xml"/>
    <x v="4"/>
    <x v="277"/>
  </r>
  <r>
    <x v="0"/>
    <s v="00772-metadata.xml"/>
    <x v="5"/>
    <x v="8"/>
  </r>
  <r>
    <x v="0"/>
    <s v="00772-metadata.xml"/>
    <x v="6"/>
    <x v="278"/>
  </r>
  <r>
    <x v="0"/>
    <s v="00772-metadata.xml"/>
    <x v="7"/>
    <x v="279"/>
  </r>
  <r>
    <x v="0"/>
    <s v="00772-metadata.xml"/>
    <x v="7"/>
    <x v="280"/>
  </r>
  <r>
    <x v="0"/>
    <s v="00772-metadata.xml"/>
    <x v="7"/>
    <x v="281"/>
  </r>
  <r>
    <x v="0"/>
    <s v="00772-metadata.xml"/>
    <x v="7"/>
    <x v="282"/>
  </r>
  <r>
    <x v="0"/>
    <s v="00772-metadata.xml"/>
    <x v="7"/>
    <x v="283"/>
  </r>
  <r>
    <x v="0"/>
    <s v="00772-metadata.xml"/>
    <x v="7"/>
    <x v="284"/>
  </r>
  <r>
    <x v="0"/>
    <s v="00772-metadata.xml"/>
    <x v="8"/>
    <x v="285"/>
  </r>
  <r>
    <x v="0"/>
    <s v="00772-metadata.xml"/>
    <x v="11"/>
    <x v="286"/>
  </r>
  <r>
    <x v="0"/>
    <s v="00772-metadata.xml"/>
    <x v="12"/>
    <x v="286"/>
  </r>
  <r>
    <x v="0"/>
    <s v="00772-metadata.xml"/>
    <x v="15"/>
    <x v="287"/>
  </r>
  <r>
    <x v="0"/>
    <s v="00772-metadata.xml"/>
    <x v="13"/>
    <x v="288"/>
  </r>
  <r>
    <x v="0"/>
    <s v="00772-metadata.xml"/>
    <x v="13"/>
    <x v="289"/>
  </r>
  <r>
    <x v="0"/>
    <s v="00772-metadata.xml"/>
    <x v="14"/>
    <x v="290"/>
  </r>
  <r>
    <x v="0"/>
    <s v="00773-metadata.xml"/>
    <x v="0"/>
    <x v="0"/>
  </r>
  <r>
    <x v="0"/>
    <s v="00773-metadata.xml"/>
    <x v="1"/>
    <x v="1"/>
  </r>
  <r>
    <x v="0"/>
    <s v="00773-metadata.xml"/>
    <x v="2"/>
    <x v="291"/>
  </r>
  <r>
    <x v="0"/>
    <s v="00773-metadata.xml"/>
    <x v="2"/>
    <x v="292"/>
  </r>
  <r>
    <x v="0"/>
    <s v="00773-metadata.xml"/>
    <x v="2"/>
    <x v="293"/>
  </r>
  <r>
    <x v="0"/>
    <s v="00773-metadata.xml"/>
    <x v="2"/>
    <x v="294"/>
  </r>
  <r>
    <x v="0"/>
    <s v="00773-metadata.xml"/>
    <x v="2"/>
    <x v="295"/>
  </r>
  <r>
    <x v="0"/>
    <s v="00773-metadata.xml"/>
    <x v="2"/>
    <x v="296"/>
  </r>
  <r>
    <x v="0"/>
    <s v="00773-metadata.xml"/>
    <x v="2"/>
    <x v="297"/>
  </r>
  <r>
    <x v="0"/>
    <s v="00773-metadata.xml"/>
    <x v="2"/>
    <x v="298"/>
  </r>
  <r>
    <x v="0"/>
    <s v="00773-metadata.xml"/>
    <x v="3"/>
    <x v="299"/>
  </r>
  <r>
    <x v="0"/>
    <s v="00773-metadata.xml"/>
    <x v="4"/>
    <x v="300"/>
  </r>
  <r>
    <x v="0"/>
    <s v="00773-metadata.xml"/>
    <x v="5"/>
    <x v="8"/>
  </r>
  <r>
    <x v="0"/>
    <s v="00773-metadata.xml"/>
    <x v="6"/>
    <x v="299"/>
  </r>
  <r>
    <x v="0"/>
    <s v="00773-metadata.xml"/>
    <x v="7"/>
    <x v="108"/>
  </r>
  <r>
    <x v="0"/>
    <s v="00773-metadata.xml"/>
    <x v="7"/>
    <x v="301"/>
  </r>
  <r>
    <x v="0"/>
    <s v="00773-metadata.xml"/>
    <x v="7"/>
    <x v="302"/>
  </r>
  <r>
    <x v="0"/>
    <s v="00773-metadata.xml"/>
    <x v="7"/>
    <x v="303"/>
  </r>
  <r>
    <x v="0"/>
    <s v="00773-metadata.xml"/>
    <x v="7"/>
    <x v="304"/>
  </r>
  <r>
    <x v="0"/>
    <s v="00773-metadata.xml"/>
    <x v="7"/>
    <x v="305"/>
  </r>
  <r>
    <x v="0"/>
    <s v="00773-metadata.xml"/>
    <x v="7"/>
    <x v="190"/>
  </r>
  <r>
    <x v="0"/>
    <s v="00773-metadata.xml"/>
    <x v="8"/>
    <x v="306"/>
  </r>
  <r>
    <x v="0"/>
    <s v="00773-metadata.xml"/>
    <x v="9"/>
    <x v="307"/>
  </r>
  <r>
    <x v="0"/>
    <s v="00773-metadata.xml"/>
    <x v="9"/>
    <x v="308"/>
  </r>
  <r>
    <x v="0"/>
    <s v="00773-metadata.xml"/>
    <x v="9"/>
    <x v="309"/>
  </r>
  <r>
    <x v="0"/>
    <s v="00773-metadata.xml"/>
    <x v="10"/>
    <x v="261"/>
  </r>
  <r>
    <x v="0"/>
    <s v="00773-metadata.xml"/>
    <x v="10"/>
    <x v="262"/>
  </r>
  <r>
    <x v="0"/>
    <s v="00773-metadata.xml"/>
    <x v="11"/>
    <x v="310"/>
  </r>
  <r>
    <x v="0"/>
    <s v="00773-metadata.xml"/>
    <x v="12"/>
    <x v="311"/>
  </r>
  <r>
    <x v="0"/>
    <s v="00773-metadata.xml"/>
    <x v="13"/>
    <x v="312"/>
  </r>
  <r>
    <x v="0"/>
    <s v="00773-metadata.xml"/>
    <x v="14"/>
    <x v="313"/>
  </r>
  <r>
    <x v="0"/>
    <s v="00774-metadata.xml"/>
    <x v="0"/>
    <x v="0"/>
  </r>
  <r>
    <x v="0"/>
    <s v="00774-metadata.xml"/>
    <x v="1"/>
    <x v="1"/>
  </r>
  <r>
    <x v="0"/>
    <s v="00774-metadata.xml"/>
    <x v="2"/>
    <x v="314"/>
  </r>
  <r>
    <x v="0"/>
    <s v="00774-metadata.xml"/>
    <x v="2"/>
    <x v="315"/>
  </r>
  <r>
    <x v="0"/>
    <s v="00774-metadata.xml"/>
    <x v="3"/>
    <x v="316"/>
  </r>
  <r>
    <x v="0"/>
    <s v="00774-metadata.xml"/>
    <x v="4"/>
    <x v="317"/>
  </r>
  <r>
    <x v="0"/>
    <s v="00774-metadata.xml"/>
    <x v="5"/>
    <x v="8"/>
  </r>
  <r>
    <x v="0"/>
    <s v="00774-metadata.xml"/>
    <x v="7"/>
    <x v="318"/>
  </r>
  <r>
    <x v="0"/>
    <s v="00774-metadata.xml"/>
    <x v="7"/>
    <x v="319"/>
  </r>
  <r>
    <x v="0"/>
    <s v="00774-metadata.xml"/>
    <x v="7"/>
    <x v="320"/>
  </r>
  <r>
    <x v="0"/>
    <s v="00774-metadata.xml"/>
    <x v="7"/>
    <x v="321"/>
  </r>
  <r>
    <x v="0"/>
    <s v="00774-metadata.xml"/>
    <x v="8"/>
    <x v="322"/>
  </r>
  <r>
    <x v="0"/>
    <s v="00774-metadata.xml"/>
    <x v="8"/>
    <x v="323"/>
  </r>
  <r>
    <x v="0"/>
    <s v="00774-metadata.xml"/>
    <x v="8"/>
    <x v="324"/>
  </r>
  <r>
    <x v="0"/>
    <s v="00774-metadata.xml"/>
    <x v="8"/>
    <x v="325"/>
  </r>
  <r>
    <x v="0"/>
    <s v="00774-metadata.xml"/>
    <x v="8"/>
    <x v="326"/>
  </r>
  <r>
    <x v="0"/>
    <s v="00774-metadata.xml"/>
    <x v="8"/>
    <x v="327"/>
  </r>
  <r>
    <x v="0"/>
    <s v="00774-metadata.xml"/>
    <x v="8"/>
    <x v="328"/>
  </r>
  <r>
    <x v="0"/>
    <s v="00774-metadata.xml"/>
    <x v="8"/>
    <x v="329"/>
  </r>
  <r>
    <x v="0"/>
    <s v="00774-metadata.xml"/>
    <x v="9"/>
    <x v="330"/>
  </r>
  <r>
    <x v="0"/>
    <s v="00774-metadata.xml"/>
    <x v="11"/>
    <x v="331"/>
  </r>
  <r>
    <x v="0"/>
    <s v="00774-metadata.xml"/>
    <x v="12"/>
    <x v="331"/>
  </r>
  <r>
    <x v="0"/>
    <s v="00774-metadata.xml"/>
    <x v="13"/>
    <x v="332"/>
  </r>
  <r>
    <x v="0"/>
    <s v="00774-metadata.xml"/>
    <x v="13"/>
    <x v="333"/>
  </r>
  <r>
    <x v="0"/>
    <s v="00774-metadata.xml"/>
    <x v="14"/>
    <x v="334"/>
  </r>
  <r>
    <x v="0"/>
    <s v="00775-metadata.xml"/>
    <x v="16"/>
    <x v="0"/>
  </r>
  <r>
    <x v="0"/>
    <s v="00775-metadata.xml"/>
    <x v="17"/>
    <x v="78"/>
  </r>
  <r>
    <x v="0"/>
    <s v="00775-metadata.xml"/>
    <x v="18"/>
    <x v="335"/>
  </r>
  <r>
    <x v="0"/>
    <s v="00775-metadata.xml"/>
    <x v="19"/>
    <x v="336"/>
  </r>
  <r>
    <x v="0"/>
    <s v="00775-metadata.xml"/>
    <x v="20"/>
    <x v="336"/>
  </r>
  <r>
    <x v="0"/>
    <s v="00775-metadata.xml"/>
    <x v="21"/>
    <x v="337"/>
  </r>
  <r>
    <x v="0"/>
    <s v="00775-metadata.xml"/>
    <x v="22"/>
    <x v="338"/>
  </r>
  <r>
    <x v="0"/>
    <s v="00775-metadata.xml"/>
    <x v="22"/>
    <x v="338"/>
  </r>
  <r>
    <x v="0"/>
    <s v="00775-metadata.xml"/>
    <x v="23"/>
    <x v="339"/>
  </r>
  <r>
    <x v="0"/>
    <s v="00775-metadata.xml"/>
    <x v="24"/>
    <x v="340"/>
  </r>
  <r>
    <x v="0"/>
    <s v="00775-metadata.xml"/>
    <x v="24"/>
    <x v="302"/>
  </r>
  <r>
    <x v="0"/>
    <s v="00775-metadata.xml"/>
    <x v="25"/>
    <x v="341"/>
  </r>
  <r>
    <x v="0"/>
    <s v="00775-metadata.xml"/>
    <x v="25"/>
    <x v="342"/>
  </r>
  <r>
    <x v="0"/>
    <s v="00775-metadata.xml"/>
    <x v="26"/>
    <x v="34"/>
  </r>
  <r>
    <x v="0"/>
    <s v="00775-metadata.xml"/>
    <x v="26"/>
    <x v="343"/>
  </r>
  <r>
    <x v="0"/>
    <s v="00775-metadata.xml"/>
    <x v="29"/>
    <x v="344"/>
  </r>
  <r>
    <x v="0"/>
    <s v="00775-metadata.xml"/>
    <x v="27"/>
    <x v="345"/>
  </r>
  <r>
    <x v="0"/>
    <s v="00775-metadata.xml"/>
    <x v="28"/>
    <x v="346"/>
  </r>
  <r>
    <x v="0"/>
    <s v="00776-metadata.xml"/>
    <x v="16"/>
    <x v="0"/>
  </r>
  <r>
    <x v="0"/>
    <s v="00776-metadata.xml"/>
    <x v="17"/>
    <x v="78"/>
  </r>
  <r>
    <x v="0"/>
    <s v="00776-metadata.xml"/>
    <x v="18"/>
    <x v="347"/>
  </r>
  <r>
    <x v="0"/>
    <s v="00776-metadata.xml"/>
    <x v="18"/>
    <x v="348"/>
  </r>
  <r>
    <x v="0"/>
    <s v="00776-metadata.xml"/>
    <x v="18"/>
    <x v="349"/>
  </r>
  <r>
    <x v="0"/>
    <s v="00776-metadata.xml"/>
    <x v="18"/>
    <x v="350"/>
  </r>
  <r>
    <x v="0"/>
    <s v="00776-metadata.xml"/>
    <x v="19"/>
    <x v="351"/>
  </r>
  <r>
    <x v="0"/>
    <s v="00776-metadata.xml"/>
    <x v="20"/>
    <x v="351"/>
  </r>
  <r>
    <x v="0"/>
    <s v="00776-metadata.xml"/>
    <x v="21"/>
    <x v="352"/>
  </r>
  <r>
    <x v="0"/>
    <s v="00776-metadata.xml"/>
    <x v="22"/>
    <x v="353"/>
  </r>
  <r>
    <x v="0"/>
    <s v="00776-metadata.xml"/>
    <x v="23"/>
    <x v="354"/>
  </r>
  <r>
    <x v="0"/>
    <s v="00776-metadata.xml"/>
    <x v="24"/>
    <x v="355"/>
  </r>
  <r>
    <x v="0"/>
    <s v="00776-metadata.xml"/>
    <x v="24"/>
    <x v="356"/>
  </r>
  <r>
    <x v="0"/>
    <s v="00776-metadata.xml"/>
    <x v="24"/>
    <x v="357"/>
  </r>
  <r>
    <x v="0"/>
    <s v="00776-metadata.xml"/>
    <x v="24"/>
    <x v="358"/>
  </r>
  <r>
    <x v="0"/>
    <s v="00776-metadata.xml"/>
    <x v="24"/>
    <x v="359"/>
  </r>
  <r>
    <x v="0"/>
    <s v="00776-metadata.xml"/>
    <x v="25"/>
    <x v="360"/>
  </r>
  <r>
    <x v="0"/>
    <s v="00776-metadata.xml"/>
    <x v="25"/>
    <x v="361"/>
  </r>
  <r>
    <x v="0"/>
    <s v="00776-metadata.xml"/>
    <x v="25"/>
    <x v="362"/>
  </r>
  <r>
    <x v="0"/>
    <s v="00776-metadata.xml"/>
    <x v="25"/>
    <x v="363"/>
  </r>
  <r>
    <x v="0"/>
    <s v="00776-metadata.xml"/>
    <x v="25"/>
    <x v="364"/>
  </r>
  <r>
    <x v="0"/>
    <s v="00776-metadata.xml"/>
    <x v="25"/>
    <x v="365"/>
  </r>
  <r>
    <x v="0"/>
    <s v="00776-metadata.xml"/>
    <x v="25"/>
    <x v="366"/>
  </r>
  <r>
    <x v="0"/>
    <s v="00776-metadata.xml"/>
    <x v="25"/>
    <x v="367"/>
  </r>
  <r>
    <x v="0"/>
    <s v="00776-metadata.xml"/>
    <x v="25"/>
    <x v="368"/>
  </r>
  <r>
    <x v="0"/>
    <s v="00776-metadata.xml"/>
    <x v="27"/>
    <x v="369"/>
  </r>
  <r>
    <x v="0"/>
    <s v="00776-metadata.xml"/>
    <x v="28"/>
    <x v="370"/>
  </r>
  <r>
    <x v="0"/>
    <s v="00776-metadata.xml"/>
    <x v="28"/>
    <x v="371"/>
  </r>
  <r>
    <x v="0"/>
    <s v="00777-metadata.xml"/>
    <x v="0"/>
    <x v="0"/>
  </r>
  <r>
    <x v="0"/>
    <s v="00777-metadata.xml"/>
    <x v="1"/>
    <x v="1"/>
  </r>
  <r>
    <x v="0"/>
    <s v="00777-metadata.xml"/>
    <x v="2"/>
    <x v="372"/>
  </r>
  <r>
    <x v="0"/>
    <s v="00777-metadata.xml"/>
    <x v="2"/>
    <x v="373"/>
  </r>
  <r>
    <x v="0"/>
    <s v="00777-metadata.xml"/>
    <x v="2"/>
    <x v="374"/>
  </r>
  <r>
    <x v="0"/>
    <s v="00777-metadata.xml"/>
    <x v="2"/>
    <x v="375"/>
  </r>
  <r>
    <x v="0"/>
    <s v="00777-metadata.xml"/>
    <x v="2"/>
    <x v="376"/>
  </r>
  <r>
    <x v="0"/>
    <s v="00777-metadata.xml"/>
    <x v="3"/>
    <x v="377"/>
  </r>
  <r>
    <x v="0"/>
    <s v="00777-metadata.xml"/>
    <x v="4"/>
    <x v="378"/>
  </r>
  <r>
    <x v="0"/>
    <s v="00777-metadata.xml"/>
    <x v="4"/>
    <x v="378"/>
  </r>
  <r>
    <x v="0"/>
    <s v="00777-metadata.xml"/>
    <x v="5"/>
    <x v="8"/>
  </r>
  <r>
    <x v="0"/>
    <s v="00777-metadata.xml"/>
    <x v="6"/>
    <x v="379"/>
  </r>
  <r>
    <x v="0"/>
    <s v="00777-metadata.xml"/>
    <x v="7"/>
    <x v="380"/>
  </r>
  <r>
    <x v="0"/>
    <s v="00777-metadata.xml"/>
    <x v="8"/>
    <x v="381"/>
  </r>
  <r>
    <x v="0"/>
    <s v="00777-metadata.xml"/>
    <x v="9"/>
    <x v="218"/>
  </r>
  <r>
    <x v="0"/>
    <s v="00777-metadata.xml"/>
    <x v="11"/>
    <x v="382"/>
  </r>
  <r>
    <x v="0"/>
    <s v="00777-metadata.xml"/>
    <x v="12"/>
    <x v="382"/>
  </r>
  <r>
    <x v="0"/>
    <s v="00777-metadata.xml"/>
    <x v="13"/>
    <x v="383"/>
  </r>
  <r>
    <x v="0"/>
    <s v="00777-metadata.xml"/>
    <x v="14"/>
    <x v="384"/>
  </r>
  <r>
    <x v="0"/>
    <s v="00778-metadata.xml"/>
    <x v="0"/>
    <x v="0"/>
  </r>
  <r>
    <x v="0"/>
    <s v="00778-metadata.xml"/>
    <x v="1"/>
    <x v="1"/>
  </r>
  <r>
    <x v="0"/>
    <s v="00778-metadata.xml"/>
    <x v="2"/>
    <x v="385"/>
  </r>
  <r>
    <x v="0"/>
    <s v="00778-metadata.xml"/>
    <x v="2"/>
    <x v="386"/>
  </r>
  <r>
    <x v="0"/>
    <s v="00778-metadata.xml"/>
    <x v="2"/>
    <x v="387"/>
  </r>
  <r>
    <x v="0"/>
    <s v="00778-metadata.xml"/>
    <x v="2"/>
    <x v="388"/>
  </r>
  <r>
    <x v="0"/>
    <s v="00778-metadata.xml"/>
    <x v="3"/>
    <x v="389"/>
  </r>
  <r>
    <x v="0"/>
    <s v="00778-metadata.xml"/>
    <x v="4"/>
    <x v="390"/>
  </r>
  <r>
    <x v="0"/>
    <s v="00778-metadata.xml"/>
    <x v="4"/>
    <x v="390"/>
  </r>
  <r>
    <x v="0"/>
    <s v="00778-metadata.xml"/>
    <x v="5"/>
    <x v="8"/>
  </r>
  <r>
    <x v="0"/>
    <s v="00778-metadata.xml"/>
    <x v="6"/>
    <x v="391"/>
  </r>
  <r>
    <x v="0"/>
    <s v="00778-metadata.xml"/>
    <x v="7"/>
    <x v="392"/>
  </r>
  <r>
    <x v="0"/>
    <s v="00778-metadata.xml"/>
    <x v="7"/>
    <x v="393"/>
  </r>
  <r>
    <x v="0"/>
    <s v="00778-metadata.xml"/>
    <x v="8"/>
    <x v="394"/>
  </r>
  <r>
    <x v="0"/>
    <s v="00778-metadata.xml"/>
    <x v="9"/>
    <x v="395"/>
  </r>
  <r>
    <x v="0"/>
    <s v="00778-metadata.xml"/>
    <x v="11"/>
    <x v="396"/>
  </r>
  <r>
    <x v="0"/>
    <s v="00778-metadata.xml"/>
    <x v="12"/>
    <x v="397"/>
  </r>
  <r>
    <x v="0"/>
    <s v="00778-metadata.xml"/>
    <x v="13"/>
    <x v="398"/>
  </r>
  <r>
    <x v="0"/>
    <s v="00778-metadata.xml"/>
    <x v="13"/>
    <x v="399"/>
  </r>
  <r>
    <x v="0"/>
    <s v="00778-metadata.xml"/>
    <x v="14"/>
    <x v="400"/>
  </r>
  <r>
    <x v="0"/>
    <s v="00779-metadata.xml"/>
    <x v="16"/>
    <x v="0"/>
  </r>
  <r>
    <x v="0"/>
    <s v="00779-metadata.xml"/>
    <x v="17"/>
    <x v="78"/>
  </r>
  <r>
    <x v="0"/>
    <s v="00779-metadata.xml"/>
    <x v="18"/>
    <x v="401"/>
  </r>
  <r>
    <x v="0"/>
    <s v="00779-metadata.xml"/>
    <x v="18"/>
    <x v="402"/>
  </r>
  <r>
    <x v="0"/>
    <s v="00779-metadata.xml"/>
    <x v="19"/>
    <x v="403"/>
  </r>
  <r>
    <x v="0"/>
    <s v="00779-metadata.xml"/>
    <x v="20"/>
    <x v="403"/>
  </r>
  <r>
    <x v="0"/>
    <s v="00779-metadata.xml"/>
    <x v="21"/>
    <x v="404"/>
  </r>
  <r>
    <x v="0"/>
    <s v="00779-metadata.xml"/>
    <x v="22"/>
    <x v="405"/>
  </r>
  <r>
    <x v="0"/>
    <s v="00779-metadata.xml"/>
    <x v="23"/>
    <x v="406"/>
  </r>
  <r>
    <x v="0"/>
    <s v="00779-metadata.xml"/>
    <x v="24"/>
    <x v="108"/>
  </r>
  <r>
    <x v="0"/>
    <s v="00779-metadata.xml"/>
    <x v="24"/>
    <x v="407"/>
  </r>
  <r>
    <x v="0"/>
    <s v="00779-metadata.xml"/>
    <x v="24"/>
    <x v="408"/>
  </r>
  <r>
    <x v="0"/>
    <s v="00779-metadata.xml"/>
    <x v="24"/>
    <x v="50"/>
  </r>
  <r>
    <x v="0"/>
    <s v="00779-metadata.xml"/>
    <x v="24"/>
    <x v="409"/>
  </r>
  <r>
    <x v="0"/>
    <s v="00779-metadata.xml"/>
    <x v="24"/>
    <x v="410"/>
  </r>
  <r>
    <x v="0"/>
    <s v="00779-metadata.xml"/>
    <x v="24"/>
    <x v="411"/>
  </r>
  <r>
    <x v="0"/>
    <s v="00779-metadata.xml"/>
    <x v="24"/>
    <x v="412"/>
  </r>
  <r>
    <x v="0"/>
    <s v="00779-metadata.xml"/>
    <x v="24"/>
    <x v="413"/>
  </r>
  <r>
    <x v="0"/>
    <s v="00779-metadata.xml"/>
    <x v="25"/>
    <x v="414"/>
  </r>
  <r>
    <x v="0"/>
    <s v="00779-metadata.xml"/>
    <x v="25"/>
    <x v="415"/>
  </r>
  <r>
    <x v="0"/>
    <s v="00779-metadata.xml"/>
    <x v="26"/>
    <x v="416"/>
  </r>
  <r>
    <x v="0"/>
    <s v="00779-metadata.xml"/>
    <x v="27"/>
    <x v="417"/>
  </r>
  <r>
    <x v="0"/>
    <s v="00779-metadata.xml"/>
    <x v="28"/>
    <x v="418"/>
  </r>
  <r>
    <x v="0"/>
    <s v="00779-metadata.xml"/>
    <x v="28"/>
    <x v="419"/>
  </r>
  <r>
    <x v="0"/>
    <s v="00779-metadata.xml"/>
    <x v="28"/>
    <x v="420"/>
  </r>
  <r>
    <x v="0"/>
    <s v="00779-metadata.xml"/>
    <x v="28"/>
    <x v="421"/>
  </r>
  <r>
    <x v="0"/>
    <s v="00779-metadata.xml"/>
    <x v="28"/>
    <x v="422"/>
  </r>
  <r>
    <x v="0"/>
    <s v="00779-metadata.xml"/>
    <x v="28"/>
    <x v="423"/>
  </r>
  <r>
    <x v="0"/>
    <s v="00779-metadata.xml"/>
    <x v="28"/>
    <x v="424"/>
  </r>
  <r>
    <x v="0"/>
    <s v="00779-metadata.xml"/>
    <x v="28"/>
    <x v="425"/>
  </r>
  <r>
    <x v="0"/>
    <s v="00780-metadata.xml"/>
    <x v="16"/>
    <x v="0"/>
  </r>
  <r>
    <x v="0"/>
    <s v="00780-metadata.xml"/>
    <x v="17"/>
    <x v="78"/>
  </r>
  <r>
    <x v="0"/>
    <s v="00780-metadata.xml"/>
    <x v="18"/>
    <x v="426"/>
  </r>
  <r>
    <x v="0"/>
    <s v="00780-metadata.xml"/>
    <x v="18"/>
    <x v="427"/>
  </r>
  <r>
    <x v="0"/>
    <s v="00780-metadata.xml"/>
    <x v="19"/>
    <x v="428"/>
  </r>
  <r>
    <x v="0"/>
    <s v="00780-metadata.xml"/>
    <x v="20"/>
    <x v="428"/>
  </r>
  <r>
    <x v="0"/>
    <s v="00780-metadata.xml"/>
    <x v="21"/>
    <x v="429"/>
  </r>
  <r>
    <x v="0"/>
    <s v="00780-metadata.xml"/>
    <x v="22"/>
    <x v="430"/>
  </r>
  <r>
    <x v="0"/>
    <s v="00780-metadata.xml"/>
    <x v="23"/>
    <x v="431"/>
  </r>
  <r>
    <x v="0"/>
    <s v="00780-metadata.xml"/>
    <x v="24"/>
    <x v="432"/>
  </r>
  <r>
    <x v="0"/>
    <s v="00780-metadata.xml"/>
    <x v="24"/>
    <x v="433"/>
  </r>
  <r>
    <x v="0"/>
    <s v="00780-metadata.xml"/>
    <x v="24"/>
    <x v="434"/>
  </r>
  <r>
    <x v="0"/>
    <s v="00780-metadata.xml"/>
    <x v="27"/>
    <x v="435"/>
  </r>
  <r>
    <x v="0"/>
    <s v="00780-metadata.xml"/>
    <x v="28"/>
    <x v="436"/>
  </r>
  <r>
    <x v="0"/>
    <s v="00781-metadata.xml"/>
    <x v="16"/>
    <x v="0"/>
  </r>
  <r>
    <x v="0"/>
    <s v="00781-metadata.xml"/>
    <x v="17"/>
    <x v="78"/>
  </r>
  <r>
    <x v="0"/>
    <s v="00781-metadata.xml"/>
    <x v="18"/>
    <x v="437"/>
  </r>
  <r>
    <x v="0"/>
    <s v="00781-metadata.xml"/>
    <x v="18"/>
    <x v="438"/>
  </r>
  <r>
    <x v="0"/>
    <s v="00781-metadata.xml"/>
    <x v="18"/>
    <x v="439"/>
  </r>
  <r>
    <x v="0"/>
    <s v="00781-metadata.xml"/>
    <x v="19"/>
    <x v="440"/>
  </r>
  <r>
    <x v="0"/>
    <s v="00781-metadata.xml"/>
    <x v="20"/>
    <x v="440"/>
  </r>
  <r>
    <x v="0"/>
    <s v="00781-metadata.xml"/>
    <x v="21"/>
    <x v="441"/>
  </r>
  <r>
    <x v="0"/>
    <s v="00781-metadata.xml"/>
    <x v="22"/>
    <x v="442"/>
  </r>
  <r>
    <x v="0"/>
    <s v="00781-metadata.xml"/>
    <x v="23"/>
    <x v="443"/>
  </r>
  <r>
    <x v="0"/>
    <s v="00781-metadata.xml"/>
    <x v="24"/>
    <x v="444"/>
  </r>
  <r>
    <x v="0"/>
    <s v="00781-metadata.xml"/>
    <x v="24"/>
    <x v="445"/>
  </r>
  <r>
    <x v="0"/>
    <s v="00781-metadata.xml"/>
    <x v="24"/>
    <x v="446"/>
  </r>
  <r>
    <x v="0"/>
    <s v="00781-metadata.xml"/>
    <x v="24"/>
    <x v="447"/>
  </r>
  <r>
    <x v="0"/>
    <s v="00781-metadata.xml"/>
    <x v="24"/>
    <x v="448"/>
  </r>
  <r>
    <x v="0"/>
    <s v="00781-metadata.xml"/>
    <x v="25"/>
    <x v="449"/>
  </r>
  <r>
    <x v="0"/>
    <s v="00781-metadata.xml"/>
    <x v="26"/>
    <x v="450"/>
  </r>
  <r>
    <x v="0"/>
    <s v="00781-metadata.xml"/>
    <x v="26"/>
    <x v="451"/>
  </r>
  <r>
    <x v="0"/>
    <s v="00781-metadata.xml"/>
    <x v="27"/>
    <x v="452"/>
  </r>
  <r>
    <x v="0"/>
    <s v="00781-metadata.xml"/>
    <x v="28"/>
    <x v="453"/>
  </r>
  <r>
    <x v="0"/>
    <s v="00782-metadata.xml"/>
    <x v="16"/>
    <x v="0"/>
  </r>
  <r>
    <x v="0"/>
    <s v="00782-metadata.xml"/>
    <x v="17"/>
    <x v="78"/>
  </r>
  <r>
    <x v="0"/>
    <s v="00782-metadata.xml"/>
    <x v="18"/>
    <x v="454"/>
  </r>
  <r>
    <x v="0"/>
    <s v="00782-metadata.xml"/>
    <x v="18"/>
    <x v="455"/>
  </r>
  <r>
    <x v="0"/>
    <s v="00782-metadata.xml"/>
    <x v="18"/>
    <x v="456"/>
  </r>
  <r>
    <x v="0"/>
    <s v="00782-metadata.xml"/>
    <x v="19"/>
    <x v="457"/>
  </r>
  <r>
    <x v="0"/>
    <s v="00782-metadata.xml"/>
    <x v="20"/>
    <x v="457"/>
  </r>
  <r>
    <x v="0"/>
    <s v="00782-metadata.xml"/>
    <x v="21"/>
    <x v="458"/>
  </r>
  <r>
    <x v="0"/>
    <s v="00782-metadata.xml"/>
    <x v="22"/>
    <x v="459"/>
  </r>
  <r>
    <x v="0"/>
    <s v="00782-metadata.xml"/>
    <x v="23"/>
    <x v="460"/>
  </r>
  <r>
    <x v="0"/>
    <s v="00782-metadata.xml"/>
    <x v="24"/>
    <x v="461"/>
  </r>
  <r>
    <x v="0"/>
    <s v="00782-metadata.xml"/>
    <x v="24"/>
    <x v="462"/>
  </r>
  <r>
    <x v="0"/>
    <s v="00782-metadata.xml"/>
    <x v="24"/>
    <x v="463"/>
  </r>
  <r>
    <x v="0"/>
    <s v="00782-metadata.xml"/>
    <x v="24"/>
    <x v="464"/>
  </r>
  <r>
    <x v="0"/>
    <s v="00782-metadata.xml"/>
    <x v="24"/>
    <x v="465"/>
  </r>
  <r>
    <x v="0"/>
    <s v="00782-metadata.xml"/>
    <x v="24"/>
    <x v="466"/>
  </r>
  <r>
    <x v="0"/>
    <s v="00782-metadata.xml"/>
    <x v="25"/>
    <x v="467"/>
  </r>
  <r>
    <x v="0"/>
    <s v="00782-metadata.xml"/>
    <x v="26"/>
    <x v="468"/>
  </r>
  <r>
    <x v="0"/>
    <s v="00782-metadata.xml"/>
    <x v="26"/>
    <x v="469"/>
  </r>
  <r>
    <x v="0"/>
    <s v="00782-metadata.xml"/>
    <x v="26"/>
    <x v="470"/>
  </r>
  <r>
    <x v="0"/>
    <s v="00782-metadata.xml"/>
    <x v="27"/>
    <x v="471"/>
  </r>
  <r>
    <x v="0"/>
    <s v="00782-metadata.xml"/>
    <x v="28"/>
    <x v="472"/>
  </r>
  <r>
    <x v="0"/>
    <s v="00782-metadata.xml"/>
    <x v="28"/>
    <x v="473"/>
  </r>
  <r>
    <x v="0"/>
    <s v="00783-metadata.xml"/>
    <x v="0"/>
    <x v="0"/>
  </r>
  <r>
    <x v="0"/>
    <s v="00783-metadata.xml"/>
    <x v="1"/>
    <x v="1"/>
  </r>
  <r>
    <x v="0"/>
    <s v="00783-metadata.xml"/>
    <x v="2"/>
    <x v="474"/>
  </r>
  <r>
    <x v="0"/>
    <s v="00783-metadata.xml"/>
    <x v="2"/>
    <x v="475"/>
  </r>
  <r>
    <x v="0"/>
    <s v="00783-metadata.xml"/>
    <x v="3"/>
    <x v="476"/>
  </r>
  <r>
    <x v="0"/>
    <s v="00783-metadata.xml"/>
    <x v="4"/>
    <x v="477"/>
  </r>
  <r>
    <x v="0"/>
    <s v="00783-metadata.xml"/>
    <x v="5"/>
    <x v="8"/>
  </r>
  <r>
    <x v="0"/>
    <s v="00783-metadata.xml"/>
    <x v="6"/>
    <x v="478"/>
  </r>
  <r>
    <x v="0"/>
    <s v="00783-metadata.xml"/>
    <x v="7"/>
    <x v="479"/>
  </r>
  <r>
    <x v="0"/>
    <s v="00783-metadata.xml"/>
    <x v="7"/>
    <x v="126"/>
  </r>
  <r>
    <x v="0"/>
    <s v="00783-metadata.xml"/>
    <x v="7"/>
    <x v="480"/>
  </r>
  <r>
    <x v="0"/>
    <s v="00783-metadata.xml"/>
    <x v="7"/>
    <x v="55"/>
  </r>
  <r>
    <x v="0"/>
    <s v="00783-metadata.xml"/>
    <x v="8"/>
    <x v="481"/>
  </r>
  <r>
    <x v="0"/>
    <s v="00783-metadata.xml"/>
    <x v="10"/>
    <x v="482"/>
  </r>
  <r>
    <x v="0"/>
    <s v="00783-metadata.xml"/>
    <x v="10"/>
    <x v="483"/>
  </r>
  <r>
    <x v="0"/>
    <s v="00783-metadata.xml"/>
    <x v="11"/>
    <x v="484"/>
  </r>
  <r>
    <x v="0"/>
    <s v="00783-metadata.xml"/>
    <x v="12"/>
    <x v="484"/>
  </r>
  <r>
    <x v="0"/>
    <s v="00783-metadata.xml"/>
    <x v="15"/>
    <x v="485"/>
  </r>
  <r>
    <x v="0"/>
    <s v="00783-metadata.xml"/>
    <x v="13"/>
    <x v="486"/>
  </r>
  <r>
    <x v="0"/>
    <s v="00783-metadata.xml"/>
    <x v="13"/>
    <x v="487"/>
  </r>
  <r>
    <x v="0"/>
    <s v="00783-metadata.xml"/>
    <x v="14"/>
    <x v="488"/>
  </r>
  <r>
    <x v="0"/>
    <s v="00784-metadata.xml"/>
    <x v="16"/>
    <x v="0"/>
  </r>
  <r>
    <x v="0"/>
    <s v="00784-metadata.xml"/>
    <x v="17"/>
    <x v="78"/>
  </r>
  <r>
    <x v="0"/>
    <s v="00784-metadata.xml"/>
    <x v="18"/>
    <x v="489"/>
  </r>
  <r>
    <x v="0"/>
    <s v="00784-metadata.xml"/>
    <x v="18"/>
    <x v="490"/>
  </r>
  <r>
    <x v="0"/>
    <s v="00784-metadata.xml"/>
    <x v="18"/>
    <x v="491"/>
  </r>
  <r>
    <x v="0"/>
    <s v="00784-metadata.xml"/>
    <x v="18"/>
    <x v="492"/>
  </r>
  <r>
    <x v="0"/>
    <s v="00784-metadata.xml"/>
    <x v="19"/>
    <x v="493"/>
  </r>
  <r>
    <x v="0"/>
    <s v="00784-metadata.xml"/>
    <x v="20"/>
    <x v="493"/>
  </r>
  <r>
    <x v="0"/>
    <s v="00784-metadata.xml"/>
    <x v="21"/>
    <x v="494"/>
  </r>
  <r>
    <x v="0"/>
    <s v="00784-metadata.xml"/>
    <x v="22"/>
    <x v="495"/>
  </r>
  <r>
    <x v="0"/>
    <s v="00784-metadata.xml"/>
    <x v="23"/>
    <x v="496"/>
  </r>
  <r>
    <x v="0"/>
    <s v="00784-metadata.xml"/>
    <x v="24"/>
    <x v="497"/>
  </r>
  <r>
    <x v="0"/>
    <s v="00784-metadata.xml"/>
    <x v="24"/>
    <x v="498"/>
  </r>
  <r>
    <x v="0"/>
    <s v="00784-metadata.xml"/>
    <x v="24"/>
    <x v="499"/>
  </r>
  <r>
    <x v="0"/>
    <s v="00784-metadata.xml"/>
    <x v="24"/>
    <x v="500"/>
  </r>
  <r>
    <x v="0"/>
    <s v="00784-metadata.xml"/>
    <x v="24"/>
    <x v="501"/>
  </r>
  <r>
    <x v="0"/>
    <s v="00784-metadata.xml"/>
    <x v="25"/>
    <x v="502"/>
  </r>
  <r>
    <x v="0"/>
    <s v="00784-metadata.xml"/>
    <x v="25"/>
    <x v="503"/>
  </r>
  <r>
    <x v="0"/>
    <s v="00784-metadata.xml"/>
    <x v="25"/>
    <x v="504"/>
  </r>
  <r>
    <x v="0"/>
    <s v="00784-metadata.xml"/>
    <x v="27"/>
    <x v="505"/>
  </r>
  <r>
    <x v="0"/>
    <s v="00784-metadata.xml"/>
    <x v="28"/>
    <x v="506"/>
  </r>
  <r>
    <x v="0"/>
    <s v="00784-metadata.xml"/>
    <x v="28"/>
    <x v="507"/>
  </r>
  <r>
    <x v="0"/>
    <s v="00784-metadata.xml"/>
    <x v="28"/>
    <x v="508"/>
  </r>
  <r>
    <x v="0"/>
    <s v="00784-metadata.xml"/>
    <x v="28"/>
    <x v="509"/>
  </r>
  <r>
    <x v="0"/>
    <s v="00784-metadata.xml"/>
    <x v="28"/>
    <x v="510"/>
  </r>
  <r>
    <x v="0"/>
    <s v="00784-metadata.xml"/>
    <x v="28"/>
    <x v="511"/>
  </r>
  <r>
    <x v="0"/>
    <s v="00784-metadata.xml"/>
    <x v="28"/>
    <x v="512"/>
  </r>
  <r>
    <x v="0"/>
    <s v="00784-metadata.xml"/>
    <x v="28"/>
    <x v="513"/>
  </r>
  <r>
    <x v="0"/>
    <s v="00785-metadata.xml"/>
    <x v="16"/>
    <x v="0"/>
  </r>
  <r>
    <x v="0"/>
    <s v="00785-metadata.xml"/>
    <x v="17"/>
    <x v="78"/>
  </r>
  <r>
    <x v="0"/>
    <s v="00785-metadata.xml"/>
    <x v="18"/>
    <x v="514"/>
  </r>
  <r>
    <x v="0"/>
    <s v="00785-metadata.xml"/>
    <x v="18"/>
    <x v="515"/>
  </r>
  <r>
    <x v="0"/>
    <s v="00785-metadata.xml"/>
    <x v="18"/>
    <x v="516"/>
  </r>
  <r>
    <x v="0"/>
    <s v="00785-metadata.xml"/>
    <x v="19"/>
    <x v="517"/>
  </r>
  <r>
    <x v="0"/>
    <s v="00785-metadata.xml"/>
    <x v="20"/>
    <x v="517"/>
  </r>
  <r>
    <x v="0"/>
    <s v="00785-metadata.xml"/>
    <x v="21"/>
    <x v="518"/>
  </r>
  <r>
    <x v="0"/>
    <s v="00785-metadata.xml"/>
    <x v="22"/>
    <x v="519"/>
  </r>
  <r>
    <x v="0"/>
    <s v="00785-metadata.xml"/>
    <x v="23"/>
    <x v="520"/>
  </r>
  <r>
    <x v="0"/>
    <s v="00785-metadata.xml"/>
    <x v="24"/>
    <x v="521"/>
  </r>
  <r>
    <x v="0"/>
    <s v="00785-metadata.xml"/>
    <x v="24"/>
    <x v="522"/>
  </r>
  <r>
    <x v="0"/>
    <s v="00785-metadata.xml"/>
    <x v="24"/>
    <x v="523"/>
  </r>
  <r>
    <x v="0"/>
    <s v="00785-metadata.xml"/>
    <x v="24"/>
    <x v="524"/>
  </r>
  <r>
    <x v="0"/>
    <s v="00785-metadata.xml"/>
    <x v="24"/>
    <x v="525"/>
  </r>
  <r>
    <x v="0"/>
    <s v="00785-metadata.xml"/>
    <x v="24"/>
    <x v="526"/>
  </r>
  <r>
    <x v="0"/>
    <s v="00785-metadata.xml"/>
    <x v="24"/>
    <x v="527"/>
  </r>
  <r>
    <x v="0"/>
    <s v="00785-metadata.xml"/>
    <x v="25"/>
    <x v="528"/>
  </r>
  <r>
    <x v="0"/>
    <s v="00785-metadata.xml"/>
    <x v="27"/>
    <x v="529"/>
  </r>
  <r>
    <x v="0"/>
    <s v="00785-metadata.xml"/>
    <x v="28"/>
    <x v="530"/>
  </r>
  <r>
    <x v="0"/>
    <s v="00786-metadata.xml"/>
    <x v="0"/>
    <x v="0"/>
  </r>
  <r>
    <x v="0"/>
    <s v="00786-metadata.xml"/>
    <x v="1"/>
    <x v="1"/>
  </r>
  <r>
    <x v="0"/>
    <s v="00786-metadata.xml"/>
    <x v="2"/>
    <x v="531"/>
  </r>
  <r>
    <x v="0"/>
    <s v="00786-metadata.xml"/>
    <x v="2"/>
    <x v="532"/>
  </r>
  <r>
    <x v="0"/>
    <s v="00786-metadata.xml"/>
    <x v="2"/>
    <x v="533"/>
  </r>
  <r>
    <x v="0"/>
    <s v="00786-metadata.xml"/>
    <x v="2"/>
    <x v="534"/>
  </r>
  <r>
    <x v="0"/>
    <s v="00786-metadata.xml"/>
    <x v="3"/>
    <x v="535"/>
  </r>
  <r>
    <x v="0"/>
    <s v="00786-metadata.xml"/>
    <x v="4"/>
    <x v="536"/>
  </r>
  <r>
    <x v="0"/>
    <s v="00786-metadata.xml"/>
    <x v="5"/>
    <x v="8"/>
  </r>
  <r>
    <x v="0"/>
    <s v="00786-metadata.xml"/>
    <x v="7"/>
    <x v="537"/>
  </r>
  <r>
    <x v="0"/>
    <s v="00786-metadata.xml"/>
    <x v="7"/>
    <x v="165"/>
  </r>
  <r>
    <x v="0"/>
    <s v="00786-metadata.xml"/>
    <x v="7"/>
    <x v="538"/>
  </r>
  <r>
    <x v="0"/>
    <s v="00786-metadata.xml"/>
    <x v="7"/>
    <x v="539"/>
  </r>
  <r>
    <x v="0"/>
    <s v="00786-metadata.xml"/>
    <x v="7"/>
    <x v="540"/>
  </r>
  <r>
    <x v="0"/>
    <s v="00786-metadata.xml"/>
    <x v="8"/>
    <x v="541"/>
  </r>
  <r>
    <x v="0"/>
    <s v="00786-metadata.xml"/>
    <x v="9"/>
    <x v="542"/>
  </r>
  <r>
    <x v="0"/>
    <s v="00786-metadata.xml"/>
    <x v="9"/>
    <x v="543"/>
  </r>
  <r>
    <x v="0"/>
    <s v="00786-metadata.xml"/>
    <x v="11"/>
    <x v="544"/>
  </r>
  <r>
    <x v="0"/>
    <s v="00786-metadata.xml"/>
    <x v="12"/>
    <x v="545"/>
  </r>
  <r>
    <x v="0"/>
    <s v="00786-metadata.xml"/>
    <x v="15"/>
    <x v="546"/>
  </r>
  <r>
    <x v="0"/>
    <s v="00786-metadata.xml"/>
    <x v="13"/>
    <x v="547"/>
  </r>
  <r>
    <x v="0"/>
    <s v="00786-metadata.xml"/>
    <x v="14"/>
    <x v="548"/>
  </r>
  <r>
    <x v="0"/>
    <s v="00787-metadata.xml"/>
    <x v="0"/>
    <x v="0"/>
  </r>
  <r>
    <x v="0"/>
    <s v="00787-metadata.xml"/>
    <x v="1"/>
    <x v="1"/>
  </r>
  <r>
    <x v="0"/>
    <s v="00787-metadata.xml"/>
    <x v="2"/>
    <x v="549"/>
  </r>
  <r>
    <x v="0"/>
    <s v="00787-metadata.xml"/>
    <x v="2"/>
    <x v="550"/>
  </r>
  <r>
    <x v="0"/>
    <s v="00787-metadata.xml"/>
    <x v="2"/>
    <x v="551"/>
  </r>
  <r>
    <x v="0"/>
    <s v="00787-metadata.xml"/>
    <x v="2"/>
    <x v="552"/>
  </r>
  <r>
    <x v="0"/>
    <s v="00787-metadata.xml"/>
    <x v="2"/>
    <x v="553"/>
  </r>
  <r>
    <x v="0"/>
    <s v="00787-metadata.xml"/>
    <x v="3"/>
    <x v="554"/>
  </r>
  <r>
    <x v="0"/>
    <s v="00787-metadata.xml"/>
    <x v="4"/>
    <x v="555"/>
  </r>
  <r>
    <x v="0"/>
    <s v="00787-metadata.xml"/>
    <x v="5"/>
    <x v="8"/>
  </r>
  <r>
    <x v="0"/>
    <s v="00787-metadata.xml"/>
    <x v="6"/>
    <x v="556"/>
  </r>
  <r>
    <x v="0"/>
    <s v="00787-metadata.xml"/>
    <x v="11"/>
    <x v="557"/>
  </r>
  <r>
    <x v="0"/>
    <s v="00787-metadata.xml"/>
    <x v="12"/>
    <x v="558"/>
  </r>
  <r>
    <x v="0"/>
    <s v="00787-metadata.xml"/>
    <x v="15"/>
    <x v="559"/>
  </r>
  <r>
    <x v="0"/>
    <s v="00787-metadata.xml"/>
    <x v="13"/>
    <x v="560"/>
  </r>
  <r>
    <x v="0"/>
    <s v="00787-metadata.xml"/>
    <x v="14"/>
    <x v="561"/>
  </r>
  <r>
    <x v="0"/>
    <s v="00788-metadata.xml"/>
    <x v="0"/>
    <x v="0"/>
  </r>
  <r>
    <x v="0"/>
    <s v="00788-metadata.xml"/>
    <x v="1"/>
    <x v="1"/>
  </r>
  <r>
    <x v="0"/>
    <s v="00788-metadata.xml"/>
    <x v="2"/>
    <x v="562"/>
  </r>
  <r>
    <x v="0"/>
    <s v="00788-metadata.xml"/>
    <x v="2"/>
    <x v="563"/>
  </r>
  <r>
    <x v="0"/>
    <s v="00788-metadata.xml"/>
    <x v="2"/>
    <x v="564"/>
  </r>
  <r>
    <x v="0"/>
    <s v="00788-metadata.xml"/>
    <x v="2"/>
    <x v="565"/>
  </r>
  <r>
    <x v="0"/>
    <s v="00788-metadata.xml"/>
    <x v="2"/>
    <x v="566"/>
  </r>
  <r>
    <x v="0"/>
    <s v="00788-metadata.xml"/>
    <x v="2"/>
    <x v="567"/>
  </r>
  <r>
    <x v="0"/>
    <s v="00788-metadata.xml"/>
    <x v="2"/>
    <x v="568"/>
  </r>
  <r>
    <x v="0"/>
    <s v="00788-metadata.xml"/>
    <x v="2"/>
    <x v="569"/>
  </r>
  <r>
    <x v="0"/>
    <s v="00788-metadata.xml"/>
    <x v="2"/>
    <x v="570"/>
  </r>
  <r>
    <x v="0"/>
    <s v="00788-metadata.xml"/>
    <x v="2"/>
    <x v="571"/>
  </r>
  <r>
    <x v="0"/>
    <s v="00788-metadata.xml"/>
    <x v="2"/>
    <x v="572"/>
  </r>
  <r>
    <x v="0"/>
    <s v="00788-metadata.xml"/>
    <x v="2"/>
    <x v="573"/>
  </r>
  <r>
    <x v="0"/>
    <s v="00788-metadata.xml"/>
    <x v="2"/>
    <x v="574"/>
  </r>
  <r>
    <x v="0"/>
    <s v="00788-metadata.xml"/>
    <x v="2"/>
    <x v="575"/>
  </r>
  <r>
    <x v="0"/>
    <s v="00788-metadata.xml"/>
    <x v="2"/>
    <x v="576"/>
  </r>
  <r>
    <x v="0"/>
    <s v="00788-metadata.xml"/>
    <x v="3"/>
    <x v="577"/>
  </r>
  <r>
    <x v="0"/>
    <s v="00788-metadata.xml"/>
    <x v="4"/>
    <x v="578"/>
  </r>
  <r>
    <x v="0"/>
    <s v="00788-metadata.xml"/>
    <x v="5"/>
    <x v="8"/>
  </r>
  <r>
    <x v="0"/>
    <s v="00788-metadata.xml"/>
    <x v="6"/>
    <x v="579"/>
  </r>
  <r>
    <x v="0"/>
    <s v="00788-metadata.xml"/>
    <x v="7"/>
    <x v="580"/>
  </r>
  <r>
    <x v="0"/>
    <s v="00788-metadata.xml"/>
    <x v="7"/>
    <x v="581"/>
  </r>
  <r>
    <x v="0"/>
    <s v="00788-metadata.xml"/>
    <x v="7"/>
    <x v="582"/>
  </r>
  <r>
    <x v="0"/>
    <s v="00788-metadata.xml"/>
    <x v="7"/>
    <x v="583"/>
  </r>
  <r>
    <x v="0"/>
    <s v="00788-metadata.xml"/>
    <x v="7"/>
    <x v="584"/>
  </r>
  <r>
    <x v="0"/>
    <s v="00788-metadata.xml"/>
    <x v="7"/>
    <x v="585"/>
  </r>
  <r>
    <x v="0"/>
    <s v="00788-metadata.xml"/>
    <x v="7"/>
    <x v="586"/>
  </r>
  <r>
    <x v="0"/>
    <s v="00788-metadata.xml"/>
    <x v="7"/>
    <x v="587"/>
  </r>
  <r>
    <x v="0"/>
    <s v="00788-metadata.xml"/>
    <x v="8"/>
    <x v="588"/>
  </r>
  <r>
    <x v="0"/>
    <s v="00788-metadata.xml"/>
    <x v="9"/>
    <x v="330"/>
  </r>
  <r>
    <x v="0"/>
    <s v="00788-metadata.xml"/>
    <x v="10"/>
    <x v="20"/>
  </r>
  <r>
    <x v="0"/>
    <s v="00788-metadata.xml"/>
    <x v="11"/>
    <x v="589"/>
  </r>
  <r>
    <x v="0"/>
    <s v="00788-metadata.xml"/>
    <x v="12"/>
    <x v="589"/>
  </r>
  <r>
    <x v="0"/>
    <s v="00788-metadata.xml"/>
    <x v="13"/>
    <x v="590"/>
  </r>
  <r>
    <x v="0"/>
    <s v="00788-metadata.xml"/>
    <x v="13"/>
    <x v="591"/>
  </r>
  <r>
    <x v="0"/>
    <s v="00788-metadata.xml"/>
    <x v="14"/>
    <x v="592"/>
  </r>
  <r>
    <x v="0"/>
    <s v="00789-metadata.xml"/>
    <x v="16"/>
    <x v="0"/>
  </r>
  <r>
    <x v="0"/>
    <s v="00789-metadata.xml"/>
    <x v="17"/>
    <x v="78"/>
  </r>
  <r>
    <x v="0"/>
    <s v="00789-metadata.xml"/>
    <x v="18"/>
    <x v="593"/>
  </r>
  <r>
    <x v="0"/>
    <s v="00789-metadata.xml"/>
    <x v="18"/>
    <x v="594"/>
  </r>
  <r>
    <x v="0"/>
    <s v="00789-metadata.xml"/>
    <x v="18"/>
    <x v="595"/>
  </r>
  <r>
    <x v="0"/>
    <s v="00789-metadata.xml"/>
    <x v="19"/>
    <x v="596"/>
  </r>
  <r>
    <x v="0"/>
    <s v="00789-metadata.xml"/>
    <x v="20"/>
    <x v="596"/>
  </r>
  <r>
    <x v="0"/>
    <s v="00789-metadata.xml"/>
    <x v="21"/>
    <x v="597"/>
  </r>
  <r>
    <x v="0"/>
    <s v="00789-metadata.xml"/>
    <x v="22"/>
    <x v="598"/>
  </r>
  <r>
    <x v="0"/>
    <s v="00789-metadata.xml"/>
    <x v="23"/>
    <x v="599"/>
  </r>
  <r>
    <x v="0"/>
    <s v="00789-metadata.xml"/>
    <x v="24"/>
    <x v="600"/>
  </r>
  <r>
    <x v="0"/>
    <s v="00789-metadata.xml"/>
    <x v="24"/>
    <x v="601"/>
  </r>
  <r>
    <x v="0"/>
    <s v="00789-metadata.xml"/>
    <x v="24"/>
    <x v="602"/>
  </r>
  <r>
    <x v="0"/>
    <s v="00789-metadata.xml"/>
    <x v="25"/>
    <x v="603"/>
  </r>
  <r>
    <x v="0"/>
    <s v="00789-metadata.xml"/>
    <x v="26"/>
    <x v="604"/>
  </r>
  <r>
    <x v="0"/>
    <s v="00789-metadata.xml"/>
    <x v="27"/>
    <x v="605"/>
  </r>
  <r>
    <x v="0"/>
    <s v="00789-metadata.xml"/>
    <x v="28"/>
    <x v="606"/>
  </r>
  <r>
    <x v="0"/>
    <s v="00790-metadata.xml"/>
    <x v="16"/>
    <x v="0"/>
  </r>
  <r>
    <x v="0"/>
    <s v="00790-metadata.xml"/>
    <x v="17"/>
    <x v="78"/>
  </r>
  <r>
    <x v="0"/>
    <s v="00790-metadata.xml"/>
    <x v="18"/>
    <x v="607"/>
  </r>
  <r>
    <x v="0"/>
    <s v="00790-metadata.xml"/>
    <x v="18"/>
    <x v="608"/>
  </r>
  <r>
    <x v="0"/>
    <s v="00790-metadata.xml"/>
    <x v="18"/>
    <x v="609"/>
  </r>
  <r>
    <x v="0"/>
    <s v="00790-metadata.xml"/>
    <x v="18"/>
    <x v="610"/>
  </r>
  <r>
    <x v="0"/>
    <s v="00790-metadata.xml"/>
    <x v="18"/>
    <x v="611"/>
  </r>
  <r>
    <x v="0"/>
    <s v="00790-metadata.xml"/>
    <x v="18"/>
    <x v="612"/>
  </r>
  <r>
    <x v="0"/>
    <s v="00790-metadata.xml"/>
    <x v="18"/>
    <x v="613"/>
  </r>
  <r>
    <x v="0"/>
    <s v="00790-metadata.xml"/>
    <x v="19"/>
    <x v="614"/>
  </r>
  <r>
    <x v="0"/>
    <s v="00790-metadata.xml"/>
    <x v="20"/>
    <x v="614"/>
  </r>
  <r>
    <x v="0"/>
    <s v="00790-metadata.xml"/>
    <x v="21"/>
    <x v="615"/>
  </r>
  <r>
    <x v="0"/>
    <s v="00790-metadata.xml"/>
    <x v="22"/>
    <x v="616"/>
  </r>
  <r>
    <x v="0"/>
    <s v="00790-metadata.xml"/>
    <x v="23"/>
    <x v="617"/>
  </r>
  <r>
    <x v="0"/>
    <s v="00790-metadata.xml"/>
    <x v="24"/>
    <x v="182"/>
  </r>
  <r>
    <x v="0"/>
    <s v="00790-metadata.xml"/>
    <x v="24"/>
    <x v="618"/>
  </r>
  <r>
    <x v="0"/>
    <s v="00790-metadata.xml"/>
    <x v="24"/>
    <x v="619"/>
  </r>
  <r>
    <x v="0"/>
    <s v="00790-metadata.xml"/>
    <x v="24"/>
    <x v="620"/>
  </r>
  <r>
    <x v="0"/>
    <s v="00790-metadata.xml"/>
    <x v="24"/>
    <x v="621"/>
  </r>
  <r>
    <x v="0"/>
    <s v="00790-metadata.xml"/>
    <x v="24"/>
    <x v="622"/>
  </r>
  <r>
    <x v="0"/>
    <s v="00790-metadata.xml"/>
    <x v="25"/>
    <x v="623"/>
  </r>
  <r>
    <x v="0"/>
    <s v="00790-metadata.xml"/>
    <x v="27"/>
    <x v="624"/>
  </r>
  <r>
    <x v="0"/>
    <s v="00790-metadata.xml"/>
    <x v="28"/>
    <x v="625"/>
  </r>
  <r>
    <x v="0"/>
    <s v="00790-metadata.xml"/>
    <x v="28"/>
    <x v="626"/>
  </r>
  <r>
    <x v="0"/>
    <s v="00790-metadata.xml"/>
    <x v="28"/>
    <x v="627"/>
  </r>
  <r>
    <x v="0"/>
    <s v="00790-metadata.xml"/>
    <x v="28"/>
    <x v="628"/>
  </r>
  <r>
    <x v="0"/>
    <s v="00790-metadata.xml"/>
    <x v="28"/>
    <x v="629"/>
  </r>
  <r>
    <x v="0"/>
    <s v="00790-metadata.xml"/>
    <x v="28"/>
    <x v="630"/>
  </r>
  <r>
    <x v="0"/>
    <s v="00791-metadata.xml"/>
    <x v="0"/>
    <x v="0"/>
  </r>
  <r>
    <x v="0"/>
    <s v="00791-metadata.xml"/>
    <x v="1"/>
    <x v="1"/>
  </r>
  <r>
    <x v="0"/>
    <s v="00791-metadata.xml"/>
    <x v="2"/>
    <x v="631"/>
  </r>
  <r>
    <x v="0"/>
    <s v="00791-metadata.xml"/>
    <x v="2"/>
    <x v="632"/>
  </r>
  <r>
    <x v="0"/>
    <s v="00791-metadata.xml"/>
    <x v="2"/>
    <x v="633"/>
  </r>
  <r>
    <x v="0"/>
    <s v="00791-metadata.xml"/>
    <x v="3"/>
    <x v="634"/>
  </r>
  <r>
    <x v="0"/>
    <s v="00791-metadata.xml"/>
    <x v="4"/>
    <x v="635"/>
  </r>
  <r>
    <x v="0"/>
    <s v="00791-metadata.xml"/>
    <x v="5"/>
    <x v="8"/>
  </r>
  <r>
    <x v="0"/>
    <s v="00791-metadata.xml"/>
    <x v="6"/>
    <x v="636"/>
  </r>
  <r>
    <x v="0"/>
    <s v="00791-metadata.xml"/>
    <x v="7"/>
    <x v="181"/>
  </r>
  <r>
    <x v="0"/>
    <s v="00791-metadata.xml"/>
    <x v="7"/>
    <x v="637"/>
  </r>
  <r>
    <x v="0"/>
    <s v="00791-metadata.xml"/>
    <x v="7"/>
    <x v="638"/>
  </r>
  <r>
    <x v="0"/>
    <s v="00791-metadata.xml"/>
    <x v="7"/>
    <x v="50"/>
  </r>
  <r>
    <x v="0"/>
    <s v="00791-metadata.xml"/>
    <x v="7"/>
    <x v="639"/>
  </r>
  <r>
    <x v="0"/>
    <s v="00791-metadata.xml"/>
    <x v="7"/>
    <x v="640"/>
  </r>
  <r>
    <x v="0"/>
    <s v="00791-metadata.xml"/>
    <x v="7"/>
    <x v="641"/>
  </r>
  <r>
    <x v="0"/>
    <s v="00791-metadata.xml"/>
    <x v="7"/>
    <x v="642"/>
  </r>
  <r>
    <x v="0"/>
    <s v="00791-metadata.xml"/>
    <x v="7"/>
    <x v="643"/>
  </r>
  <r>
    <x v="0"/>
    <s v="00791-metadata.xml"/>
    <x v="7"/>
    <x v="644"/>
  </r>
  <r>
    <x v="0"/>
    <s v="00791-metadata.xml"/>
    <x v="8"/>
    <x v="645"/>
  </r>
  <r>
    <x v="0"/>
    <s v="00791-metadata.xml"/>
    <x v="9"/>
    <x v="646"/>
  </r>
  <r>
    <x v="0"/>
    <s v="00791-metadata.xml"/>
    <x v="9"/>
    <x v="647"/>
  </r>
  <r>
    <x v="0"/>
    <s v="00791-metadata.xml"/>
    <x v="11"/>
    <x v="648"/>
  </r>
  <r>
    <x v="0"/>
    <s v="00791-metadata.xml"/>
    <x v="12"/>
    <x v="649"/>
  </r>
  <r>
    <x v="0"/>
    <s v="00791-metadata.xml"/>
    <x v="13"/>
    <x v="650"/>
  </r>
  <r>
    <x v="0"/>
    <s v="00791-metadata.xml"/>
    <x v="14"/>
    <x v="651"/>
  </r>
  <r>
    <x v="0"/>
    <s v="00792-metadata.xml"/>
    <x v="16"/>
    <x v="0"/>
  </r>
  <r>
    <x v="0"/>
    <s v="00792-metadata.xml"/>
    <x v="17"/>
    <x v="78"/>
  </r>
  <r>
    <x v="0"/>
    <s v="00792-metadata.xml"/>
    <x v="18"/>
    <x v="652"/>
  </r>
  <r>
    <x v="0"/>
    <s v="00792-metadata.xml"/>
    <x v="18"/>
    <x v="653"/>
  </r>
  <r>
    <x v="0"/>
    <s v="00792-metadata.xml"/>
    <x v="18"/>
    <x v="654"/>
  </r>
  <r>
    <x v="0"/>
    <s v="00792-metadata.xml"/>
    <x v="18"/>
    <x v="655"/>
  </r>
  <r>
    <x v="0"/>
    <s v="00792-metadata.xml"/>
    <x v="19"/>
    <x v="656"/>
  </r>
  <r>
    <x v="0"/>
    <s v="00792-metadata.xml"/>
    <x v="20"/>
    <x v="656"/>
  </r>
  <r>
    <x v="0"/>
    <s v="00792-metadata.xml"/>
    <x v="21"/>
    <x v="657"/>
  </r>
  <r>
    <x v="0"/>
    <s v="00792-metadata.xml"/>
    <x v="22"/>
    <x v="658"/>
  </r>
  <r>
    <x v="0"/>
    <s v="00792-metadata.xml"/>
    <x v="23"/>
    <x v="659"/>
  </r>
  <r>
    <x v="0"/>
    <s v="00792-metadata.xml"/>
    <x v="24"/>
    <x v="660"/>
  </r>
  <r>
    <x v="0"/>
    <s v="00792-metadata.xml"/>
    <x v="24"/>
    <x v="661"/>
  </r>
  <r>
    <x v="0"/>
    <s v="00792-metadata.xml"/>
    <x v="24"/>
    <x v="662"/>
  </r>
  <r>
    <x v="0"/>
    <s v="00792-metadata.xml"/>
    <x v="24"/>
    <x v="537"/>
  </r>
  <r>
    <x v="0"/>
    <s v="00792-metadata.xml"/>
    <x v="25"/>
    <x v="663"/>
  </r>
  <r>
    <x v="0"/>
    <s v="00792-metadata.xml"/>
    <x v="25"/>
    <x v="664"/>
  </r>
  <r>
    <x v="0"/>
    <s v="00792-metadata.xml"/>
    <x v="26"/>
    <x v="330"/>
  </r>
  <r>
    <x v="0"/>
    <s v="00792-metadata.xml"/>
    <x v="26"/>
    <x v="34"/>
  </r>
  <r>
    <x v="0"/>
    <s v="00792-metadata.xml"/>
    <x v="27"/>
    <x v="665"/>
  </r>
  <r>
    <x v="0"/>
    <s v="00792-metadata.xml"/>
    <x v="28"/>
    <x v="666"/>
  </r>
  <r>
    <x v="0"/>
    <s v="00793-metadata.xml"/>
    <x v="0"/>
    <x v="0"/>
  </r>
  <r>
    <x v="0"/>
    <s v="00793-metadata.xml"/>
    <x v="1"/>
    <x v="1"/>
  </r>
  <r>
    <x v="0"/>
    <s v="00793-metadata.xml"/>
    <x v="2"/>
    <x v="667"/>
  </r>
  <r>
    <x v="0"/>
    <s v="00793-metadata.xml"/>
    <x v="2"/>
    <x v="668"/>
  </r>
  <r>
    <x v="0"/>
    <s v="00793-metadata.xml"/>
    <x v="2"/>
    <x v="669"/>
  </r>
  <r>
    <x v="0"/>
    <s v="00793-metadata.xml"/>
    <x v="2"/>
    <x v="670"/>
  </r>
  <r>
    <x v="0"/>
    <s v="00793-metadata.xml"/>
    <x v="3"/>
    <x v="671"/>
  </r>
  <r>
    <x v="0"/>
    <s v="00793-metadata.xml"/>
    <x v="4"/>
    <x v="672"/>
  </r>
  <r>
    <x v="0"/>
    <s v="00793-metadata.xml"/>
    <x v="5"/>
    <x v="8"/>
  </r>
  <r>
    <x v="0"/>
    <s v="00793-metadata.xml"/>
    <x v="6"/>
    <x v="673"/>
  </r>
  <r>
    <x v="0"/>
    <s v="00793-metadata.xml"/>
    <x v="7"/>
    <x v="674"/>
  </r>
  <r>
    <x v="0"/>
    <s v="00793-metadata.xml"/>
    <x v="7"/>
    <x v="675"/>
  </r>
  <r>
    <x v="0"/>
    <s v="00793-metadata.xml"/>
    <x v="7"/>
    <x v="676"/>
  </r>
  <r>
    <x v="0"/>
    <s v="00793-metadata.xml"/>
    <x v="7"/>
    <x v="677"/>
  </r>
  <r>
    <x v="0"/>
    <s v="00793-metadata.xml"/>
    <x v="7"/>
    <x v="678"/>
  </r>
  <r>
    <x v="0"/>
    <s v="00793-metadata.xml"/>
    <x v="7"/>
    <x v="679"/>
  </r>
  <r>
    <x v="0"/>
    <s v="00793-metadata.xml"/>
    <x v="11"/>
    <x v="680"/>
  </r>
  <r>
    <x v="0"/>
    <s v="00793-metadata.xml"/>
    <x v="12"/>
    <x v="681"/>
  </r>
  <r>
    <x v="0"/>
    <s v="00793-metadata.xml"/>
    <x v="13"/>
    <x v="682"/>
  </r>
  <r>
    <x v="0"/>
    <s v="00793-metadata.xml"/>
    <x v="14"/>
    <x v="683"/>
  </r>
  <r>
    <x v="0"/>
    <s v="00794-metadata.xml"/>
    <x v="16"/>
    <x v="0"/>
  </r>
  <r>
    <x v="0"/>
    <s v="00794-metadata.xml"/>
    <x v="17"/>
    <x v="78"/>
  </r>
  <r>
    <x v="0"/>
    <s v="00794-metadata.xml"/>
    <x v="18"/>
    <x v="684"/>
  </r>
  <r>
    <x v="0"/>
    <s v="00794-metadata.xml"/>
    <x v="18"/>
    <x v="685"/>
  </r>
  <r>
    <x v="0"/>
    <s v="00794-metadata.xml"/>
    <x v="18"/>
    <x v="686"/>
  </r>
  <r>
    <x v="0"/>
    <s v="00794-metadata.xml"/>
    <x v="19"/>
    <x v="687"/>
  </r>
  <r>
    <x v="0"/>
    <s v="00794-metadata.xml"/>
    <x v="20"/>
    <x v="687"/>
  </r>
  <r>
    <x v="0"/>
    <s v="00794-metadata.xml"/>
    <x v="21"/>
    <x v="688"/>
  </r>
  <r>
    <x v="0"/>
    <s v="00794-metadata.xml"/>
    <x v="22"/>
    <x v="689"/>
  </r>
  <r>
    <x v="0"/>
    <s v="00794-metadata.xml"/>
    <x v="23"/>
    <x v="690"/>
  </r>
  <r>
    <x v="0"/>
    <s v="00794-metadata.xml"/>
    <x v="24"/>
    <x v="691"/>
  </r>
  <r>
    <x v="0"/>
    <s v="00794-metadata.xml"/>
    <x v="24"/>
    <x v="692"/>
  </r>
  <r>
    <x v="0"/>
    <s v="00794-metadata.xml"/>
    <x v="24"/>
    <x v="693"/>
  </r>
  <r>
    <x v="0"/>
    <s v="00794-metadata.xml"/>
    <x v="24"/>
    <x v="694"/>
  </r>
  <r>
    <x v="0"/>
    <s v="00794-metadata.xml"/>
    <x v="24"/>
    <x v="695"/>
  </r>
  <r>
    <x v="0"/>
    <s v="00794-metadata.xml"/>
    <x v="24"/>
    <x v="696"/>
  </r>
  <r>
    <x v="0"/>
    <s v="00794-metadata.xml"/>
    <x v="24"/>
    <x v="697"/>
  </r>
  <r>
    <x v="0"/>
    <s v="00794-metadata.xml"/>
    <x v="25"/>
    <x v="698"/>
  </r>
  <r>
    <x v="0"/>
    <s v="00794-metadata.xml"/>
    <x v="25"/>
    <x v="699"/>
  </r>
  <r>
    <x v="0"/>
    <s v="00794-metadata.xml"/>
    <x v="25"/>
    <x v="700"/>
  </r>
  <r>
    <x v="0"/>
    <s v="00794-metadata.xml"/>
    <x v="25"/>
    <x v="701"/>
  </r>
  <r>
    <x v="0"/>
    <s v="00794-metadata.xml"/>
    <x v="25"/>
    <x v="702"/>
  </r>
  <r>
    <x v="0"/>
    <s v="00794-metadata.xml"/>
    <x v="25"/>
    <x v="703"/>
  </r>
  <r>
    <x v="0"/>
    <s v="00794-metadata.xml"/>
    <x v="26"/>
    <x v="704"/>
  </r>
  <r>
    <x v="0"/>
    <s v="00794-metadata.xml"/>
    <x v="26"/>
    <x v="705"/>
  </r>
  <r>
    <x v="0"/>
    <s v="00794-metadata.xml"/>
    <x v="26"/>
    <x v="706"/>
  </r>
  <r>
    <x v="0"/>
    <s v="00794-metadata.xml"/>
    <x v="26"/>
    <x v="707"/>
  </r>
  <r>
    <x v="0"/>
    <s v="00794-metadata.xml"/>
    <x v="29"/>
    <x v="708"/>
  </r>
  <r>
    <x v="0"/>
    <s v="00794-metadata.xml"/>
    <x v="27"/>
    <x v="709"/>
  </r>
  <r>
    <x v="0"/>
    <s v="00794-metadata.xml"/>
    <x v="28"/>
    <x v="710"/>
  </r>
  <r>
    <x v="0"/>
    <s v="00794-metadata.xml"/>
    <x v="28"/>
    <x v="711"/>
  </r>
  <r>
    <x v="0"/>
    <s v="00794-metadata.xml"/>
    <x v="28"/>
    <x v="712"/>
  </r>
  <r>
    <x v="0"/>
    <s v="00795-metadata.xml"/>
    <x v="16"/>
    <x v="0"/>
  </r>
  <r>
    <x v="0"/>
    <s v="00795-metadata.xml"/>
    <x v="17"/>
    <x v="78"/>
  </r>
  <r>
    <x v="0"/>
    <s v="00795-metadata.xml"/>
    <x v="18"/>
    <x v="713"/>
  </r>
  <r>
    <x v="0"/>
    <s v="00795-metadata.xml"/>
    <x v="18"/>
    <x v="714"/>
  </r>
  <r>
    <x v="0"/>
    <s v="00795-metadata.xml"/>
    <x v="19"/>
    <x v="715"/>
  </r>
  <r>
    <x v="0"/>
    <s v="00795-metadata.xml"/>
    <x v="20"/>
    <x v="715"/>
  </r>
  <r>
    <x v="0"/>
    <s v="00795-metadata.xml"/>
    <x v="21"/>
    <x v="716"/>
  </r>
  <r>
    <x v="0"/>
    <s v="00795-metadata.xml"/>
    <x v="22"/>
    <x v="717"/>
  </r>
  <r>
    <x v="0"/>
    <s v="00795-metadata.xml"/>
    <x v="23"/>
    <x v="718"/>
  </r>
  <r>
    <x v="0"/>
    <s v="00795-metadata.xml"/>
    <x v="27"/>
    <x v="719"/>
  </r>
  <r>
    <x v="0"/>
    <s v="00795-metadata.xml"/>
    <x v="28"/>
    <x v="720"/>
  </r>
  <r>
    <x v="0"/>
    <s v="00796-metadata.xml"/>
    <x v="0"/>
    <x v="0"/>
  </r>
  <r>
    <x v="0"/>
    <s v="00796-metadata.xml"/>
    <x v="1"/>
    <x v="1"/>
  </r>
  <r>
    <x v="0"/>
    <s v="00796-metadata.xml"/>
    <x v="2"/>
    <x v="721"/>
  </r>
  <r>
    <x v="0"/>
    <s v="00796-metadata.xml"/>
    <x v="2"/>
    <x v="722"/>
  </r>
  <r>
    <x v="0"/>
    <s v="00796-metadata.xml"/>
    <x v="2"/>
    <x v="723"/>
  </r>
  <r>
    <x v="0"/>
    <s v="00796-metadata.xml"/>
    <x v="2"/>
    <x v="724"/>
  </r>
  <r>
    <x v="0"/>
    <s v="00796-metadata.xml"/>
    <x v="2"/>
    <x v="725"/>
  </r>
  <r>
    <x v="0"/>
    <s v="00796-metadata.xml"/>
    <x v="2"/>
    <x v="726"/>
  </r>
  <r>
    <x v="0"/>
    <s v="00796-metadata.xml"/>
    <x v="2"/>
    <x v="727"/>
  </r>
  <r>
    <x v="0"/>
    <s v="00796-metadata.xml"/>
    <x v="3"/>
    <x v="728"/>
  </r>
  <r>
    <x v="0"/>
    <s v="00796-metadata.xml"/>
    <x v="4"/>
    <x v="729"/>
  </r>
  <r>
    <x v="0"/>
    <s v="00796-metadata.xml"/>
    <x v="4"/>
    <x v="729"/>
  </r>
  <r>
    <x v="0"/>
    <s v="00796-metadata.xml"/>
    <x v="5"/>
    <x v="8"/>
  </r>
  <r>
    <x v="0"/>
    <s v="00796-metadata.xml"/>
    <x v="7"/>
    <x v="108"/>
  </r>
  <r>
    <x v="0"/>
    <s v="00796-metadata.xml"/>
    <x v="7"/>
    <x v="730"/>
  </r>
  <r>
    <x v="0"/>
    <s v="00796-metadata.xml"/>
    <x v="7"/>
    <x v="392"/>
  </r>
  <r>
    <x v="0"/>
    <s v="00796-metadata.xml"/>
    <x v="7"/>
    <x v="676"/>
  </r>
  <r>
    <x v="0"/>
    <s v="00796-metadata.xml"/>
    <x v="7"/>
    <x v="731"/>
  </r>
  <r>
    <x v="0"/>
    <s v="00796-metadata.xml"/>
    <x v="7"/>
    <x v="154"/>
  </r>
  <r>
    <x v="0"/>
    <s v="00796-metadata.xml"/>
    <x v="8"/>
    <x v="732"/>
  </r>
  <r>
    <x v="0"/>
    <s v="00796-metadata.xml"/>
    <x v="9"/>
    <x v="733"/>
  </r>
  <r>
    <x v="0"/>
    <s v="00796-metadata.xml"/>
    <x v="9"/>
    <x v="239"/>
  </r>
  <r>
    <x v="0"/>
    <s v="00796-metadata.xml"/>
    <x v="9"/>
    <x v="240"/>
  </r>
  <r>
    <x v="0"/>
    <s v="00796-metadata.xml"/>
    <x v="10"/>
    <x v="20"/>
  </r>
  <r>
    <x v="0"/>
    <s v="00796-metadata.xml"/>
    <x v="11"/>
    <x v="734"/>
  </r>
  <r>
    <x v="0"/>
    <s v="00796-metadata.xml"/>
    <x v="12"/>
    <x v="735"/>
  </r>
  <r>
    <x v="0"/>
    <s v="00796-metadata.xml"/>
    <x v="13"/>
    <x v="736"/>
  </r>
  <r>
    <x v="0"/>
    <s v="00796-metadata.xml"/>
    <x v="14"/>
    <x v="737"/>
  </r>
  <r>
    <x v="0"/>
    <s v="00797-metadata.xml"/>
    <x v="0"/>
    <x v="0"/>
  </r>
  <r>
    <x v="0"/>
    <s v="00797-metadata.xml"/>
    <x v="1"/>
    <x v="1"/>
  </r>
  <r>
    <x v="0"/>
    <s v="00797-metadata.xml"/>
    <x v="2"/>
    <x v="738"/>
  </r>
  <r>
    <x v="0"/>
    <s v="00797-metadata.xml"/>
    <x v="3"/>
    <x v="739"/>
  </r>
  <r>
    <x v="0"/>
    <s v="00797-metadata.xml"/>
    <x v="4"/>
    <x v="740"/>
  </r>
  <r>
    <x v="0"/>
    <s v="00797-metadata.xml"/>
    <x v="5"/>
    <x v="8"/>
  </r>
  <r>
    <x v="0"/>
    <s v="00797-metadata.xml"/>
    <x v="7"/>
    <x v="741"/>
  </r>
  <r>
    <x v="0"/>
    <s v="00797-metadata.xml"/>
    <x v="7"/>
    <x v="155"/>
  </r>
  <r>
    <x v="0"/>
    <s v="00797-metadata.xml"/>
    <x v="7"/>
    <x v="522"/>
  </r>
  <r>
    <x v="0"/>
    <s v="00797-metadata.xml"/>
    <x v="7"/>
    <x v="742"/>
  </r>
  <r>
    <x v="0"/>
    <s v="00797-metadata.xml"/>
    <x v="8"/>
    <x v="743"/>
  </r>
  <r>
    <x v="0"/>
    <s v="00797-metadata.xml"/>
    <x v="11"/>
    <x v="744"/>
  </r>
  <r>
    <x v="0"/>
    <s v="00797-metadata.xml"/>
    <x v="12"/>
    <x v="745"/>
  </r>
  <r>
    <x v="0"/>
    <s v="00797-metadata.xml"/>
    <x v="13"/>
    <x v="746"/>
  </r>
  <r>
    <x v="0"/>
    <s v="00797-metadata.xml"/>
    <x v="14"/>
    <x v="747"/>
  </r>
  <r>
    <x v="0"/>
    <s v="00798-metadata.xml"/>
    <x v="0"/>
    <x v="0"/>
  </r>
  <r>
    <x v="0"/>
    <s v="00798-metadata.xml"/>
    <x v="1"/>
    <x v="1"/>
  </r>
  <r>
    <x v="0"/>
    <s v="00798-metadata.xml"/>
    <x v="2"/>
    <x v="748"/>
  </r>
  <r>
    <x v="0"/>
    <s v="00798-metadata.xml"/>
    <x v="2"/>
    <x v="749"/>
  </r>
  <r>
    <x v="0"/>
    <s v="00798-metadata.xml"/>
    <x v="3"/>
    <x v="750"/>
  </r>
  <r>
    <x v="0"/>
    <s v="00798-metadata.xml"/>
    <x v="4"/>
    <x v="751"/>
  </r>
  <r>
    <x v="0"/>
    <s v="00798-metadata.xml"/>
    <x v="5"/>
    <x v="8"/>
  </r>
  <r>
    <x v="0"/>
    <s v="00798-metadata.xml"/>
    <x v="6"/>
    <x v="752"/>
  </r>
  <r>
    <x v="0"/>
    <s v="00798-metadata.xml"/>
    <x v="7"/>
    <x v="753"/>
  </r>
  <r>
    <x v="0"/>
    <s v="00798-metadata.xml"/>
    <x v="7"/>
    <x v="676"/>
  </r>
  <r>
    <x v="0"/>
    <s v="00798-metadata.xml"/>
    <x v="7"/>
    <x v="754"/>
  </r>
  <r>
    <x v="0"/>
    <s v="00798-metadata.xml"/>
    <x v="7"/>
    <x v="675"/>
  </r>
  <r>
    <x v="0"/>
    <s v="00798-metadata.xml"/>
    <x v="8"/>
    <x v="755"/>
  </r>
  <r>
    <x v="0"/>
    <s v="00798-metadata.xml"/>
    <x v="9"/>
    <x v="756"/>
  </r>
  <r>
    <x v="0"/>
    <s v="00798-metadata.xml"/>
    <x v="9"/>
    <x v="757"/>
  </r>
  <r>
    <x v="0"/>
    <s v="00798-metadata.xml"/>
    <x v="11"/>
    <x v="758"/>
  </r>
  <r>
    <x v="0"/>
    <s v="00798-metadata.xml"/>
    <x v="12"/>
    <x v="758"/>
  </r>
  <r>
    <x v="0"/>
    <s v="00798-metadata.xml"/>
    <x v="15"/>
    <x v="759"/>
  </r>
  <r>
    <x v="0"/>
    <s v="00798-metadata.xml"/>
    <x v="13"/>
    <x v="760"/>
  </r>
  <r>
    <x v="0"/>
    <s v="00798-metadata.xml"/>
    <x v="14"/>
    <x v="761"/>
  </r>
  <r>
    <x v="0"/>
    <s v="00799-metadata.xml"/>
    <x v="0"/>
    <x v="0"/>
  </r>
  <r>
    <x v="0"/>
    <s v="00799-metadata.xml"/>
    <x v="1"/>
    <x v="1"/>
  </r>
  <r>
    <x v="0"/>
    <s v="00799-metadata.xml"/>
    <x v="2"/>
    <x v="762"/>
  </r>
  <r>
    <x v="0"/>
    <s v="00799-metadata.xml"/>
    <x v="2"/>
    <x v="763"/>
  </r>
  <r>
    <x v="0"/>
    <s v="00799-metadata.xml"/>
    <x v="2"/>
    <x v="764"/>
  </r>
  <r>
    <x v="0"/>
    <s v="00799-metadata.xml"/>
    <x v="2"/>
    <x v="765"/>
  </r>
  <r>
    <x v="0"/>
    <s v="00799-metadata.xml"/>
    <x v="3"/>
    <x v="766"/>
  </r>
  <r>
    <x v="0"/>
    <s v="00799-metadata.xml"/>
    <x v="4"/>
    <x v="767"/>
  </r>
  <r>
    <x v="0"/>
    <s v="00799-metadata.xml"/>
    <x v="5"/>
    <x v="8"/>
  </r>
  <r>
    <x v="0"/>
    <s v="00799-metadata.xml"/>
    <x v="6"/>
    <x v="768"/>
  </r>
  <r>
    <x v="0"/>
    <s v="00799-metadata.xml"/>
    <x v="7"/>
    <x v="769"/>
  </r>
  <r>
    <x v="0"/>
    <s v="00799-metadata.xml"/>
    <x v="7"/>
    <x v="770"/>
  </r>
  <r>
    <x v="0"/>
    <s v="00799-metadata.xml"/>
    <x v="7"/>
    <x v="771"/>
  </r>
  <r>
    <x v="0"/>
    <s v="00799-metadata.xml"/>
    <x v="7"/>
    <x v="772"/>
  </r>
  <r>
    <x v="0"/>
    <s v="00799-metadata.xml"/>
    <x v="7"/>
    <x v="773"/>
  </r>
  <r>
    <x v="0"/>
    <s v="00799-metadata.xml"/>
    <x v="7"/>
    <x v="774"/>
  </r>
  <r>
    <x v="0"/>
    <s v="00799-metadata.xml"/>
    <x v="8"/>
    <x v="775"/>
  </r>
  <r>
    <x v="0"/>
    <s v="00799-metadata.xml"/>
    <x v="8"/>
    <x v="776"/>
  </r>
  <r>
    <x v="0"/>
    <s v="00799-metadata.xml"/>
    <x v="8"/>
    <x v="777"/>
  </r>
  <r>
    <x v="0"/>
    <s v="00799-metadata.xml"/>
    <x v="9"/>
    <x v="330"/>
  </r>
  <r>
    <x v="0"/>
    <s v="00799-metadata.xml"/>
    <x v="9"/>
    <x v="778"/>
  </r>
  <r>
    <x v="0"/>
    <s v="00799-metadata.xml"/>
    <x v="9"/>
    <x v="779"/>
  </r>
  <r>
    <x v="0"/>
    <s v="00799-metadata.xml"/>
    <x v="10"/>
    <x v="20"/>
  </r>
  <r>
    <x v="0"/>
    <s v="00799-metadata.xml"/>
    <x v="11"/>
    <x v="780"/>
  </r>
  <r>
    <x v="0"/>
    <s v="00799-metadata.xml"/>
    <x v="12"/>
    <x v="781"/>
  </r>
  <r>
    <x v="0"/>
    <s v="00799-metadata.xml"/>
    <x v="15"/>
    <x v="782"/>
  </r>
  <r>
    <x v="0"/>
    <s v="00799-metadata.xml"/>
    <x v="13"/>
    <x v="783"/>
  </r>
  <r>
    <x v="0"/>
    <s v="00799-metadata.xml"/>
    <x v="14"/>
    <x v="784"/>
  </r>
  <r>
    <x v="0"/>
    <s v="00800-metadata.xml"/>
    <x v="0"/>
    <x v="0"/>
  </r>
  <r>
    <x v="0"/>
    <s v="00800-metadata.xml"/>
    <x v="1"/>
    <x v="1"/>
  </r>
  <r>
    <x v="0"/>
    <s v="00800-metadata.xml"/>
    <x v="2"/>
    <x v="785"/>
  </r>
  <r>
    <x v="0"/>
    <s v="00800-metadata.xml"/>
    <x v="2"/>
    <x v="786"/>
  </r>
  <r>
    <x v="0"/>
    <s v="00800-metadata.xml"/>
    <x v="2"/>
    <x v="787"/>
  </r>
  <r>
    <x v="0"/>
    <s v="00800-metadata.xml"/>
    <x v="2"/>
    <x v="788"/>
  </r>
  <r>
    <x v="0"/>
    <s v="00800-metadata.xml"/>
    <x v="2"/>
    <x v="789"/>
  </r>
  <r>
    <x v="0"/>
    <s v="00800-metadata.xml"/>
    <x v="2"/>
    <x v="790"/>
  </r>
  <r>
    <x v="0"/>
    <s v="00800-metadata.xml"/>
    <x v="2"/>
    <x v="791"/>
  </r>
  <r>
    <x v="0"/>
    <s v="00800-metadata.xml"/>
    <x v="3"/>
    <x v="792"/>
  </r>
  <r>
    <x v="0"/>
    <s v="00800-metadata.xml"/>
    <x v="4"/>
    <x v="793"/>
  </r>
  <r>
    <x v="0"/>
    <s v="00800-metadata.xml"/>
    <x v="5"/>
    <x v="8"/>
  </r>
  <r>
    <x v="0"/>
    <s v="00800-metadata.xml"/>
    <x v="6"/>
    <x v="794"/>
  </r>
  <r>
    <x v="0"/>
    <s v="00800-metadata.xml"/>
    <x v="7"/>
    <x v="795"/>
  </r>
  <r>
    <x v="0"/>
    <s v="00800-metadata.xml"/>
    <x v="7"/>
    <x v="796"/>
  </r>
  <r>
    <x v="0"/>
    <s v="00800-metadata.xml"/>
    <x v="7"/>
    <x v="797"/>
  </r>
  <r>
    <x v="0"/>
    <s v="00800-metadata.xml"/>
    <x v="7"/>
    <x v="798"/>
  </r>
  <r>
    <x v="0"/>
    <s v="00800-metadata.xml"/>
    <x v="7"/>
    <x v="466"/>
  </r>
  <r>
    <x v="0"/>
    <s v="00800-metadata.xml"/>
    <x v="7"/>
    <x v="799"/>
  </r>
  <r>
    <x v="0"/>
    <s v="00800-metadata.xml"/>
    <x v="8"/>
    <x v="800"/>
  </r>
  <r>
    <x v="0"/>
    <s v="00800-metadata.xml"/>
    <x v="11"/>
    <x v="801"/>
  </r>
  <r>
    <x v="0"/>
    <s v="00800-metadata.xml"/>
    <x v="12"/>
    <x v="801"/>
  </r>
  <r>
    <x v="0"/>
    <s v="00800-metadata.xml"/>
    <x v="15"/>
    <x v="802"/>
  </r>
  <r>
    <x v="0"/>
    <s v="00800-metadata.xml"/>
    <x v="13"/>
    <x v="803"/>
  </r>
  <r>
    <x v="0"/>
    <s v="00800-metadata.xml"/>
    <x v="13"/>
    <x v="804"/>
  </r>
  <r>
    <x v="0"/>
    <s v="00800-metadata.xml"/>
    <x v="14"/>
    <x v="805"/>
  </r>
  <r>
    <x v="0"/>
    <s v="00801-metadata.xml"/>
    <x v="0"/>
    <x v="0"/>
  </r>
  <r>
    <x v="0"/>
    <s v="00801-metadata.xml"/>
    <x v="1"/>
    <x v="1"/>
  </r>
  <r>
    <x v="0"/>
    <s v="00801-metadata.xml"/>
    <x v="2"/>
    <x v="806"/>
  </r>
  <r>
    <x v="0"/>
    <s v="00801-metadata.xml"/>
    <x v="2"/>
    <x v="807"/>
  </r>
  <r>
    <x v="0"/>
    <s v="00801-metadata.xml"/>
    <x v="2"/>
    <x v="808"/>
  </r>
  <r>
    <x v="0"/>
    <s v="00801-metadata.xml"/>
    <x v="2"/>
    <x v="809"/>
  </r>
  <r>
    <x v="0"/>
    <s v="00801-metadata.xml"/>
    <x v="2"/>
    <x v="810"/>
  </r>
  <r>
    <x v="0"/>
    <s v="00801-metadata.xml"/>
    <x v="2"/>
    <x v="811"/>
  </r>
  <r>
    <x v="0"/>
    <s v="00801-metadata.xml"/>
    <x v="3"/>
    <x v="812"/>
  </r>
  <r>
    <x v="0"/>
    <s v="00801-metadata.xml"/>
    <x v="4"/>
    <x v="813"/>
  </r>
  <r>
    <x v="0"/>
    <s v="00801-metadata.xml"/>
    <x v="5"/>
    <x v="8"/>
  </r>
  <r>
    <x v="0"/>
    <s v="00801-metadata.xml"/>
    <x v="6"/>
    <x v="814"/>
  </r>
  <r>
    <x v="0"/>
    <s v="00801-metadata.xml"/>
    <x v="7"/>
    <x v="815"/>
  </r>
  <r>
    <x v="0"/>
    <s v="00801-metadata.xml"/>
    <x v="7"/>
    <x v="816"/>
  </r>
  <r>
    <x v="0"/>
    <s v="00801-metadata.xml"/>
    <x v="7"/>
    <x v="817"/>
  </r>
  <r>
    <x v="0"/>
    <s v="00801-metadata.xml"/>
    <x v="7"/>
    <x v="818"/>
  </r>
  <r>
    <x v="0"/>
    <s v="00801-metadata.xml"/>
    <x v="7"/>
    <x v="819"/>
  </r>
  <r>
    <x v="0"/>
    <s v="00801-metadata.xml"/>
    <x v="7"/>
    <x v="820"/>
  </r>
  <r>
    <x v="0"/>
    <s v="00801-metadata.xml"/>
    <x v="8"/>
    <x v="821"/>
  </r>
  <r>
    <x v="0"/>
    <s v="00801-metadata.xml"/>
    <x v="9"/>
    <x v="822"/>
  </r>
  <r>
    <x v="0"/>
    <s v="00801-metadata.xml"/>
    <x v="10"/>
    <x v="823"/>
  </r>
  <r>
    <x v="0"/>
    <s v="00801-metadata.xml"/>
    <x v="11"/>
    <x v="824"/>
  </r>
  <r>
    <x v="0"/>
    <s v="00801-metadata.xml"/>
    <x v="12"/>
    <x v="825"/>
  </r>
  <r>
    <x v="0"/>
    <s v="00801-metadata.xml"/>
    <x v="13"/>
    <x v="826"/>
  </r>
  <r>
    <x v="0"/>
    <s v="00801-metadata.xml"/>
    <x v="14"/>
    <x v="827"/>
  </r>
  <r>
    <x v="0"/>
    <s v="00802-metadata.xml"/>
    <x v="0"/>
    <x v="0"/>
  </r>
  <r>
    <x v="0"/>
    <s v="00802-metadata.xml"/>
    <x v="1"/>
    <x v="1"/>
  </r>
  <r>
    <x v="0"/>
    <s v="00802-metadata.xml"/>
    <x v="2"/>
    <x v="828"/>
  </r>
  <r>
    <x v="0"/>
    <s v="00802-metadata.xml"/>
    <x v="2"/>
    <x v="829"/>
  </r>
  <r>
    <x v="0"/>
    <s v="00802-metadata.xml"/>
    <x v="2"/>
    <x v="830"/>
  </r>
  <r>
    <x v="0"/>
    <s v="00802-metadata.xml"/>
    <x v="2"/>
    <x v="831"/>
  </r>
  <r>
    <x v="0"/>
    <s v="00802-metadata.xml"/>
    <x v="2"/>
    <x v="832"/>
  </r>
  <r>
    <x v="0"/>
    <s v="00802-metadata.xml"/>
    <x v="3"/>
    <x v="833"/>
  </r>
  <r>
    <x v="0"/>
    <s v="00802-metadata.xml"/>
    <x v="4"/>
    <x v="834"/>
  </r>
  <r>
    <x v="0"/>
    <s v="00802-metadata.xml"/>
    <x v="4"/>
    <x v="834"/>
  </r>
  <r>
    <x v="0"/>
    <s v="00802-metadata.xml"/>
    <x v="5"/>
    <x v="8"/>
  </r>
  <r>
    <x v="0"/>
    <s v="00802-metadata.xml"/>
    <x v="6"/>
    <x v="835"/>
  </r>
  <r>
    <x v="0"/>
    <s v="00802-metadata.xml"/>
    <x v="7"/>
    <x v="836"/>
  </r>
  <r>
    <x v="0"/>
    <s v="00802-metadata.xml"/>
    <x v="7"/>
    <x v="302"/>
  </r>
  <r>
    <x v="0"/>
    <s v="00802-metadata.xml"/>
    <x v="7"/>
    <x v="837"/>
  </r>
  <r>
    <x v="0"/>
    <s v="00802-metadata.xml"/>
    <x v="7"/>
    <x v="838"/>
  </r>
  <r>
    <x v="0"/>
    <s v="00802-metadata.xml"/>
    <x v="7"/>
    <x v="839"/>
  </r>
  <r>
    <x v="0"/>
    <s v="00802-metadata.xml"/>
    <x v="7"/>
    <x v="840"/>
  </r>
  <r>
    <x v="0"/>
    <s v="00802-metadata.xml"/>
    <x v="8"/>
    <x v="841"/>
  </r>
  <r>
    <x v="0"/>
    <s v="00802-metadata.xml"/>
    <x v="8"/>
    <x v="842"/>
  </r>
  <r>
    <x v="0"/>
    <s v="00802-metadata.xml"/>
    <x v="9"/>
    <x v="843"/>
  </r>
  <r>
    <x v="0"/>
    <s v="00802-metadata.xml"/>
    <x v="9"/>
    <x v="844"/>
  </r>
  <r>
    <x v="0"/>
    <s v="00802-metadata.xml"/>
    <x v="9"/>
    <x v="845"/>
  </r>
  <r>
    <x v="0"/>
    <s v="00802-metadata.xml"/>
    <x v="11"/>
    <x v="846"/>
  </r>
  <r>
    <x v="0"/>
    <s v="00802-metadata.xml"/>
    <x v="12"/>
    <x v="846"/>
  </r>
  <r>
    <x v="0"/>
    <s v="00802-metadata.xml"/>
    <x v="13"/>
    <x v="847"/>
  </r>
  <r>
    <x v="0"/>
    <s v="00802-metadata.xml"/>
    <x v="14"/>
    <x v="848"/>
  </r>
  <r>
    <x v="0"/>
    <s v="00803-metadata.xml"/>
    <x v="16"/>
    <x v="0"/>
  </r>
  <r>
    <x v="0"/>
    <s v="00803-metadata.xml"/>
    <x v="17"/>
    <x v="78"/>
  </r>
  <r>
    <x v="0"/>
    <s v="00803-metadata.xml"/>
    <x v="18"/>
    <x v="849"/>
  </r>
  <r>
    <x v="0"/>
    <s v="00803-metadata.xml"/>
    <x v="18"/>
    <x v="850"/>
  </r>
  <r>
    <x v="0"/>
    <s v="00803-metadata.xml"/>
    <x v="18"/>
    <x v="851"/>
  </r>
  <r>
    <x v="0"/>
    <s v="00803-metadata.xml"/>
    <x v="18"/>
    <x v="852"/>
  </r>
  <r>
    <x v="0"/>
    <s v="00803-metadata.xml"/>
    <x v="18"/>
    <x v="853"/>
  </r>
  <r>
    <x v="0"/>
    <s v="00803-metadata.xml"/>
    <x v="18"/>
    <x v="854"/>
  </r>
  <r>
    <x v="0"/>
    <s v="00803-metadata.xml"/>
    <x v="18"/>
    <x v="855"/>
  </r>
  <r>
    <x v="0"/>
    <s v="00803-metadata.xml"/>
    <x v="18"/>
    <x v="856"/>
  </r>
  <r>
    <x v="0"/>
    <s v="00803-metadata.xml"/>
    <x v="18"/>
    <x v="857"/>
  </r>
  <r>
    <x v="0"/>
    <s v="00803-metadata.xml"/>
    <x v="18"/>
    <x v="858"/>
  </r>
  <r>
    <x v="0"/>
    <s v="00803-metadata.xml"/>
    <x v="19"/>
    <x v="859"/>
  </r>
  <r>
    <x v="0"/>
    <s v="00803-metadata.xml"/>
    <x v="20"/>
    <x v="859"/>
  </r>
  <r>
    <x v="0"/>
    <s v="00803-metadata.xml"/>
    <x v="21"/>
    <x v="860"/>
  </r>
  <r>
    <x v="0"/>
    <s v="00803-metadata.xml"/>
    <x v="22"/>
    <x v="861"/>
  </r>
  <r>
    <x v="0"/>
    <s v="00803-metadata.xml"/>
    <x v="23"/>
    <x v="862"/>
  </r>
  <r>
    <x v="0"/>
    <s v="00803-metadata.xml"/>
    <x v="24"/>
    <x v="863"/>
  </r>
  <r>
    <x v="0"/>
    <s v="00803-metadata.xml"/>
    <x v="24"/>
    <x v="864"/>
  </r>
  <r>
    <x v="0"/>
    <s v="00803-metadata.xml"/>
    <x v="24"/>
    <x v="865"/>
  </r>
  <r>
    <x v="0"/>
    <s v="00803-metadata.xml"/>
    <x v="24"/>
    <x v="55"/>
  </r>
  <r>
    <x v="0"/>
    <s v="00803-metadata.xml"/>
    <x v="24"/>
    <x v="866"/>
  </r>
  <r>
    <x v="0"/>
    <s v="00803-metadata.xml"/>
    <x v="24"/>
    <x v="867"/>
  </r>
  <r>
    <x v="0"/>
    <s v="00803-metadata.xml"/>
    <x v="24"/>
    <x v="868"/>
  </r>
  <r>
    <x v="0"/>
    <s v="00803-metadata.xml"/>
    <x v="25"/>
    <x v="869"/>
  </r>
  <r>
    <x v="0"/>
    <s v="00803-metadata.xml"/>
    <x v="25"/>
    <x v="870"/>
  </r>
  <r>
    <x v="0"/>
    <s v="00803-metadata.xml"/>
    <x v="25"/>
    <x v="191"/>
  </r>
  <r>
    <x v="0"/>
    <s v="00803-metadata.xml"/>
    <x v="27"/>
    <x v="871"/>
  </r>
  <r>
    <x v="0"/>
    <s v="00803-metadata.xml"/>
    <x v="28"/>
    <x v="872"/>
  </r>
  <r>
    <x v="0"/>
    <s v="00803-metadata.xml"/>
    <x v="28"/>
    <x v="873"/>
  </r>
  <r>
    <x v="0"/>
    <s v="00803-metadata.xml"/>
    <x v="28"/>
    <x v="874"/>
  </r>
  <r>
    <x v="0"/>
    <s v="00803-metadata.xml"/>
    <x v="28"/>
    <x v="875"/>
  </r>
  <r>
    <x v="0"/>
    <s v="00803-metadata.xml"/>
    <x v="28"/>
    <x v="876"/>
  </r>
  <r>
    <x v="0"/>
    <s v="00803-metadata.xml"/>
    <x v="28"/>
    <x v="877"/>
  </r>
  <r>
    <x v="0"/>
    <s v="00803-metadata.xml"/>
    <x v="28"/>
    <x v="878"/>
  </r>
  <r>
    <x v="0"/>
    <s v="00803-metadata.xml"/>
    <x v="28"/>
    <x v="879"/>
  </r>
  <r>
    <x v="0"/>
    <s v="00804-metadata.xml"/>
    <x v="16"/>
    <x v="0"/>
  </r>
  <r>
    <x v="0"/>
    <s v="00804-metadata.xml"/>
    <x v="17"/>
    <x v="78"/>
  </r>
  <r>
    <x v="0"/>
    <s v="00804-metadata.xml"/>
    <x v="18"/>
    <x v="880"/>
  </r>
  <r>
    <x v="0"/>
    <s v="00804-metadata.xml"/>
    <x v="18"/>
    <x v="881"/>
  </r>
  <r>
    <x v="0"/>
    <s v="00804-metadata.xml"/>
    <x v="18"/>
    <x v="882"/>
  </r>
  <r>
    <x v="0"/>
    <s v="00804-metadata.xml"/>
    <x v="18"/>
    <x v="883"/>
  </r>
  <r>
    <x v="0"/>
    <s v="00804-metadata.xml"/>
    <x v="18"/>
    <x v="884"/>
  </r>
  <r>
    <x v="0"/>
    <s v="00804-metadata.xml"/>
    <x v="18"/>
    <x v="885"/>
  </r>
  <r>
    <x v="0"/>
    <s v="00804-metadata.xml"/>
    <x v="19"/>
    <x v="886"/>
  </r>
  <r>
    <x v="0"/>
    <s v="00804-metadata.xml"/>
    <x v="20"/>
    <x v="886"/>
  </r>
  <r>
    <x v="0"/>
    <s v="00804-metadata.xml"/>
    <x v="21"/>
    <x v="887"/>
  </r>
  <r>
    <x v="0"/>
    <s v="00804-metadata.xml"/>
    <x v="22"/>
    <x v="888"/>
  </r>
  <r>
    <x v="0"/>
    <s v="00804-metadata.xml"/>
    <x v="23"/>
    <x v="889"/>
  </r>
  <r>
    <x v="0"/>
    <s v="00804-metadata.xml"/>
    <x v="24"/>
    <x v="522"/>
  </r>
  <r>
    <x v="0"/>
    <s v="00804-metadata.xml"/>
    <x v="24"/>
    <x v="890"/>
  </r>
  <r>
    <x v="0"/>
    <s v="00804-metadata.xml"/>
    <x v="24"/>
    <x v="891"/>
  </r>
  <r>
    <x v="0"/>
    <s v="00804-metadata.xml"/>
    <x v="24"/>
    <x v="892"/>
  </r>
  <r>
    <x v="0"/>
    <s v="00804-metadata.xml"/>
    <x v="24"/>
    <x v="893"/>
  </r>
  <r>
    <x v="0"/>
    <s v="00804-metadata.xml"/>
    <x v="24"/>
    <x v="894"/>
  </r>
  <r>
    <x v="0"/>
    <s v="00804-metadata.xml"/>
    <x v="28"/>
    <x v="895"/>
  </r>
  <r>
    <x v="0"/>
    <s v="00804-metadata.xml"/>
    <x v="28"/>
    <x v="896"/>
  </r>
  <r>
    <x v="0"/>
    <s v="00804-metadata.xml"/>
    <x v="28"/>
    <x v="897"/>
  </r>
  <r>
    <x v="0"/>
    <s v="00804-metadata.xml"/>
    <x v="28"/>
    <x v="898"/>
  </r>
  <r>
    <x v="0"/>
    <s v="00804-metadata.xml"/>
    <x v="28"/>
    <x v="899"/>
  </r>
  <r>
    <x v="0"/>
    <s v="00804-metadata.xml"/>
    <x v="28"/>
    <x v="900"/>
  </r>
  <r>
    <x v="0"/>
    <s v="00805-metadata.xml"/>
    <x v="16"/>
    <x v="0"/>
  </r>
  <r>
    <x v="0"/>
    <s v="00805-metadata.xml"/>
    <x v="17"/>
    <x v="78"/>
  </r>
  <r>
    <x v="0"/>
    <s v="00805-metadata.xml"/>
    <x v="18"/>
    <x v="901"/>
  </r>
  <r>
    <x v="0"/>
    <s v="00805-metadata.xml"/>
    <x v="18"/>
    <x v="902"/>
  </r>
  <r>
    <x v="0"/>
    <s v="00805-metadata.xml"/>
    <x v="18"/>
    <x v="903"/>
  </r>
  <r>
    <x v="0"/>
    <s v="00805-metadata.xml"/>
    <x v="18"/>
    <x v="904"/>
  </r>
  <r>
    <x v="0"/>
    <s v="00805-metadata.xml"/>
    <x v="18"/>
    <x v="905"/>
  </r>
  <r>
    <x v="0"/>
    <s v="00805-metadata.xml"/>
    <x v="18"/>
    <x v="906"/>
  </r>
  <r>
    <x v="0"/>
    <s v="00805-metadata.xml"/>
    <x v="18"/>
    <x v="907"/>
  </r>
  <r>
    <x v="0"/>
    <s v="00805-metadata.xml"/>
    <x v="18"/>
    <x v="908"/>
  </r>
  <r>
    <x v="0"/>
    <s v="00805-metadata.xml"/>
    <x v="18"/>
    <x v="909"/>
  </r>
  <r>
    <x v="0"/>
    <s v="00805-metadata.xml"/>
    <x v="18"/>
    <x v="910"/>
  </r>
  <r>
    <x v="0"/>
    <s v="00805-metadata.xml"/>
    <x v="18"/>
    <x v="911"/>
  </r>
  <r>
    <x v="0"/>
    <s v="00805-metadata.xml"/>
    <x v="18"/>
    <x v="912"/>
  </r>
  <r>
    <x v="0"/>
    <s v="00805-metadata.xml"/>
    <x v="18"/>
    <x v="901"/>
  </r>
  <r>
    <x v="0"/>
    <s v="00805-metadata.xml"/>
    <x v="18"/>
    <x v="902"/>
  </r>
  <r>
    <x v="0"/>
    <s v="00805-metadata.xml"/>
    <x v="18"/>
    <x v="903"/>
  </r>
  <r>
    <x v="0"/>
    <s v="00805-metadata.xml"/>
    <x v="18"/>
    <x v="904"/>
  </r>
  <r>
    <x v="0"/>
    <s v="00805-metadata.xml"/>
    <x v="18"/>
    <x v="905"/>
  </r>
  <r>
    <x v="0"/>
    <s v="00805-metadata.xml"/>
    <x v="18"/>
    <x v="906"/>
  </r>
  <r>
    <x v="0"/>
    <s v="00805-metadata.xml"/>
    <x v="18"/>
    <x v="907"/>
  </r>
  <r>
    <x v="0"/>
    <s v="00805-metadata.xml"/>
    <x v="18"/>
    <x v="908"/>
  </r>
  <r>
    <x v="0"/>
    <s v="00805-metadata.xml"/>
    <x v="18"/>
    <x v="909"/>
  </r>
  <r>
    <x v="0"/>
    <s v="00805-metadata.xml"/>
    <x v="18"/>
    <x v="910"/>
  </r>
  <r>
    <x v="0"/>
    <s v="00805-metadata.xml"/>
    <x v="18"/>
    <x v="911"/>
  </r>
  <r>
    <x v="0"/>
    <s v="00805-metadata.xml"/>
    <x v="18"/>
    <x v="912"/>
  </r>
  <r>
    <x v="0"/>
    <s v="00805-metadata.xml"/>
    <x v="19"/>
    <x v="913"/>
  </r>
  <r>
    <x v="0"/>
    <s v="00805-metadata.xml"/>
    <x v="20"/>
    <x v="913"/>
  </r>
  <r>
    <x v="0"/>
    <s v="00805-metadata.xml"/>
    <x v="21"/>
    <x v="914"/>
  </r>
  <r>
    <x v="0"/>
    <s v="00805-metadata.xml"/>
    <x v="22"/>
    <x v="915"/>
  </r>
  <r>
    <x v="0"/>
    <s v="00805-metadata.xml"/>
    <x v="23"/>
    <x v="916"/>
  </r>
  <r>
    <x v="0"/>
    <s v="00805-metadata.xml"/>
    <x v="24"/>
    <x v="917"/>
  </r>
  <r>
    <x v="0"/>
    <s v="00805-metadata.xml"/>
    <x v="24"/>
    <x v="918"/>
  </r>
  <r>
    <x v="0"/>
    <s v="00805-metadata.xml"/>
    <x v="24"/>
    <x v="919"/>
  </r>
  <r>
    <x v="0"/>
    <s v="00805-metadata.xml"/>
    <x v="26"/>
    <x v="920"/>
  </r>
  <r>
    <x v="0"/>
    <s v="00805-metadata.xml"/>
    <x v="27"/>
    <x v="921"/>
  </r>
  <r>
    <x v="0"/>
    <s v="00805-metadata.xml"/>
    <x v="28"/>
    <x v="922"/>
  </r>
  <r>
    <x v="0"/>
    <s v="00806-metadata.xml"/>
    <x v="0"/>
    <x v="0"/>
  </r>
  <r>
    <x v="0"/>
    <s v="00806-metadata.xml"/>
    <x v="1"/>
    <x v="1"/>
  </r>
  <r>
    <x v="0"/>
    <s v="00806-metadata.xml"/>
    <x v="2"/>
    <x v="923"/>
  </r>
  <r>
    <x v="0"/>
    <s v="00806-metadata.xml"/>
    <x v="3"/>
    <x v="924"/>
  </r>
  <r>
    <x v="0"/>
    <s v="00806-metadata.xml"/>
    <x v="4"/>
    <x v="925"/>
  </r>
  <r>
    <x v="0"/>
    <s v="00806-metadata.xml"/>
    <x v="4"/>
    <x v="925"/>
  </r>
  <r>
    <x v="0"/>
    <s v="00806-metadata.xml"/>
    <x v="5"/>
    <x v="8"/>
  </r>
  <r>
    <x v="0"/>
    <s v="00806-metadata.xml"/>
    <x v="6"/>
    <x v="926"/>
  </r>
  <r>
    <x v="0"/>
    <s v="00806-metadata.xml"/>
    <x v="7"/>
    <x v="927"/>
  </r>
  <r>
    <x v="0"/>
    <s v="00806-metadata.xml"/>
    <x v="7"/>
    <x v="928"/>
  </r>
  <r>
    <x v="0"/>
    <s v="00806-metadata.xml"/>
    <x v="7"/>
    <x v="929"/>
  </r>
  <r>
    <x v="0"/>
    <s v="00806-metadata.xml"/>
    <x v="7"/>
    <x v="930"/>
  </r>
  <r>
    <x v="0"/>
    <s v="00806-metadata.xml"/>
    <x v="8"/>
    <x v="931"/>
  </r>
  <r>
    <x v="0"/>
    <s v="00806-metadata.xml"/>
    <x v="8"/>
    <x v="932"/>
  </r>
  <r>
    <x v="0"/>
    <s v="00806-metadata.xml"/>
    <x v="8"/>
    <x v="933"/>
  </r>
  <r>
    <x v="0"/>
    <s v="00806-metadata.xml"/>
    <x v="8"/>
    <x v="934"/>
  </r>
  <r>
    <x v="0"/>
    <s v="00806-metadata.xml"/>
    <x v="8"/>
    <x v="935"/>
  </r>
  <r>
    <x v="0"/>
    <s v="00806-metadata.xml"/>
    <x v="9"/>
    <x v="929"/>
  </r>
  <r>
    <x v="0"/>
    <s v="00806-metadata.xml"/>
    <x v="9"/>
    <x v="936"/>
  </r>
  <r>
    <x v="0"/>
    <s v="00806-metadata.xml"/>
    <x v="10"/>
    <x v="937"/>
  </r>
  <r>
    <x v="0"/>
    <s v="00806-metadata.xml"/>
    <x v="10"/>
    <x v="938"/>
  </r>
  <r>
    <x v="0"/>
    <s v="00806-metadata.xml"/>
    <x v="10"/>
    <x v="939"/>
  </r>
  <r>
    <x v="0"/>
    <s v="00806-metadata.xml"/>
    <x v="10"/>
    <x v="940"/>
  </r>
  <r>
    <x v="0"/>
    <s v="00806-metadata.xml"/>
    <x v="11"/>
    <x v="941"/>
  </r>
  <r>
    <x v="0"/>
    <s v="00806-metadata.xml"/>
    <x v="12"/>
    <x v="942"/>
  </r>
  <r>
    <x v="0"/>
    <s v="00806-metadata.xml"/>
    <x v="13"/>
    <x v="943"/>
  </r>
  <r>
    <x v="0"/>
    <s v="00806-metadata.xml"/>
    <x v="14"/>
    <x v="944"/>
  </r>
  <r>
    <x v="0"/>
    <s v="00807-metadata.xml"/>
    <x v="0"/>
    <x v="0"/>
  </r>
  <r>
    <x v="0"/>
    <s v="00807-metadata.xml"/>
    <x v="1"/>
    <x v="1"/>
  </r>
  <r>
    <x v="0"/>
    <s v="00807-metadata.xml"/>
    <x v="2"/>
    <x v="945"/>
  </r>
  <r>
    <x v="0"/>
    <s v="00807-metadata.xml"/>
    <x v="2"/>
    <x v="946"/>
  </r>
  <r>
    <x v="0"/>
    <s v="00807-metadata.xml"/>
    <x v="2"/>
    <x v="947"/>
  </r>
  <r>
    <x v="0"/>
    <s v="00807-metadata.xml"/>
    <x v="3"/>
    <x v="948"/>
  </r>
  <r>
    <x v="0"/>
    <s v="00807-metadata.xml"/>
    <x v="4"/>
    <x v="949"/>
  </r>
  <r>
    <x v="0"/>
    <s v="00807-metadata.xml"/>
    <x v="4"/>
    <x v="949"/>
  </r>
  <r>
    <x v="0"/>
    <s v="00807-metadata.xml"/>
    <x v="5"/>
    <x v="8"/>
  </r>
  <r>
    <x v="0"/>
    <s v="00807-metadata.xml"/>
    <x v="6"/>
    <x v="950"/>
  </r>
  <r>
    <x v="0"/>
    <s v="00807-metadata.xml"/>
    <x v="7"/>
    <x v="951"/>
  </r>
  <r>
    <x v="0"/>
    <s v="00807-metadata.xml"/>
    <x v="7"/>
    <x v="952"/>
  </r>
  <r>
    <x v="0"/>
    <s v="00807-metadata.xml"/>
    <x v="7"/>
    <x v="953"/>
  </r>
  <r>
    <x v="0"/>
    <s v="00807-metadata.xml"/>
    <x v="7"/>
    <x v="954"/>
  </r>
  <r>
    <x v="0"/>
    <s v="00807-metadata.xml"/>
    <x v="7"/>
    <x v="955"/>
  </r>
  <r>
    <x v="0"/>
    <s v="00807-metadata.xml"/>
    <x v="8"/>
    <x v="956"/>
  </r>
  <r>
    <x v="0"/>
    <s v="00807-metadata.xml"/>
    <x v="11"/>
    <x v="957"/>
  </r>
  <r>
    <x v="0"/>
    <s v="00807-metadata.xml"/>
    <x v="12"/>
    <x v="958"/>
  </r>
  <r>
    <x v="0"/>
    <s v="00807-metadata.xml"/>
    <x v="13"/>
    <x v="959"/>
  </r>
  <r>
    <x v="0"/>
    <s v="00807-metadata.xml"/>
    <x v="14"/>
    <x v="960"/>
  </r>
  <r>
    <x v="0"/>
    <s v="00808-metadata.xml"/>
    <x v="16"/>
    <x v="0"/>
  </r>
  <r>
    <x v="0"/>
    <s v="00808-metadata.xml"/>
    <x v="17"/>
    <x v="78"/>
  </r>
  <r>
    <x v="0"/>
    <s v="00808-metadata.xml"/>
    <x v="18"/>
    <x v="961"/>
  </r>
  <r>
    <x v="0"/>
    <s v="00808-metadata.xml"/>
    <x v="18"/>
    <x v="962"/>
  </r>
  <r>
    <x v="0"/>
    <s v="00808-metadata.xml"/>
    <x v="18"/>
    <x v="963"/>
  </r>
  <r>
    <x v="0"/>
    <s v="00808-metadata.xml"/>
    <x v="18"/>
    <x v="964"/>
  </r>
  <r>
    <x v="0"/>
    <s v="00808-metadata.xml"/>
    <x v="19"/>
    <x v="965"/>
  </r>
  <r>
    <x v="0"/>
    <s v="00808-metadata.xml"/>
    <x v="20"/>
    <x v="965"/>
  </r>
  <r>
    <x v="0"/>
    <s v="00808-metadata.xml"/>
    <x v="21"/>
    <x v="966"/>
  </r>
  <r>
    <x v="0"/>
    <s v="00808-metadata.xml"/>
    <x v="22"/>
    <x v="967"/>
  </r>
  <r>
    <x v="0"/>
    <s v="00808-metadata.xml"/>
    <x v="22"/>
    <x v="967"/>
  </r>
  <r>
    <x v="0"/>
    <s v="00808-metadata.xml"/>
    <x v="23"/>
    <x v="968"/>
  </r>
  <r>
    <x v="0"/>
    <s v="00808-metadata.xml"/>
    <x v="24"/>
    <x v="969"/>
  </r>
  <r>
    <x v="0"/>
    <s v="00808-metadata.xml"/>
    <x v="24"/>
    <x v="970"/>
  </r>
  <r>
    <x v="0"/>
    <s v="00808-metadata.xml"/>
    <x v="24"/>
    <x v="971"/>
  </r>
  <r>
    <x v="0"/>
    <s v="00808-metadata.xml"/>
    <x v="24"/>
    <x v="972"/>
  </r>
  <r>
    <x v="0"/>
    <s v="00808-metadata.xml"/>
    <x v="25"/>
    <x v="973"/>
  </r>
  <r>
    <x v="0"/>
    <s v="00808-metadata.xml"/>
    <x v="25"/>
    <x v="974"/>
  </r>
  <r>
    <x v="0"/>
    <s v="00808-metadata.xml"/>
    <x v="27"/>
    <x v="975"/>
  </r>
  <r>
    <x v="0"/>
    <s v="00808-metadata.xml"/>
    <x v="28"/>
    <x v="976"/>
  </r>
  <r>
    <x v="0"/>
    <s v="00809-metadata.xml"/>
    <x v="0"/>
    <x v="0"/>
  </r>
  <r>
    <x v="0"/>
    <s v="00809-metadata.xml"/>
    <x v="1"/>
    <x v="1"/>
  </r>
  <r>
    <x v="0"/>
    <s v="00809-metadata.xml"/>
    <x v="2"/>
    <x v="977"/>
  </r>
  <r>
    <x v="0"/>
    <s v="00809-metadata.xml"/>
    <x v="3"/>
    <x v="978"/>
  </r>
  <r>
    <x v="0"/>
    <s v="00809-metadata.xml"/>
    <x v="4"/>
    <x v="979"/>
  </r>
  <r>
    <x v="0"/>
    <s v="00809-metadata.xml"/>
    <x v="5"/>
    <x v="8"/>
  </r>
  <r>
    <x v="0"/>
    <s v="00809-metadata.xml"/>
    <x v="6"/>
    <x v="980"/>
  </r>
  <r>
    <x v="0"/>
    <s v="00809-metadata.xml"/>
    <x v="7"/>
    <x v="981"/>
  </r>
  <r>
    <x v="0"/>
    <s v="00809-metadata.xml"/>
    <x v="7"/>
    <x v="982"/>
  </r>
  <r>
    <x v="0"/>
    <s v="00809-metadata.xml"/>
    <x v="7"/>
    <x v="983"/>
  </r>
  <r>
    <x v="0"/>
    <s v="00809-metadata.xml"/>
    <x v="7"/>
    <x v="984"/>
  </r>
  <r>
    <x v="0"/>
    <s v="00809-metadata.xml"/>
    <x v="11"/>
    <x v="985"/>
  </r>
  <r>
    <x v="0"/>
    <s v="00809-metadata.xml"/>
    <x v="12"/>
    <x v="985"/>
  </r>
  <r>
    <x v="0"/>
    <s v="00809-metadata.xml"/>
    <x v="15"/>
    <x v="986"/>
  </r>
  <r>
    <x v="0"/>
    <s v="00809-metadata.xml"/>
    <x v="13"/>
    <x v="987"/>
  </r>
  <r>
    <x v="0"/>
    <s v="00809-metadata.xml"/>
    <x v="14"/>
    <x v="988"/>
  </r>
  <r>
    <x v="0"/>
    <s v="00810-metadata.xml"/>
    <x v="0"/>
    <x v="0"/>
  </r>
  <r>
    <x v="0"/>
    <s v="00810-metadata.xml"/>
    <x v="1"/>
    <x v="1"/>
  </r>
  <r>
    <x v="0"/>
    <s v="00810-metadata.xml"/>
    <x v="2"/>
    <x v="989"/>
  </r>
  <r>
    <x v="0"/>
    <s v="00810-metadata.xml"/>
    <x v="2"/>
    <x v="990"/>
  </r>
  <r>
    <x v="0"/>
    <s v="00810-metadata.xml"/>
    <x v="2"/>
    <x v="991"/>
  </r>
  <r>
    <x v="0"/>
    <s v="00810-metadata.xml"/>
    <x v="2"/>
    <x v="992"/>
  </r>
  <r>
    <x v="0"/>
    <s v="00810-metadata.xml"/>
    <x v="3"/>
    <x v="993"/>
  </r>
  <r>
    <x v="0"/>
    <s v="00810-metadata.xml"/>
    <x v="4"/>
    <x v="994"/>
  </r>
  <r>
    <x v="0"/>
    <s v="00810-metadata.xml"/>
    <x v="5"/>
    <x v="8"/>
  </r>
  <r>
    <x v="0"/>
    <s v="00810-metadata.xml"/>
    <x v="6"/>
    <x v="995"/>
  </r>
  <r>
    <x v="0"/>
    <s v="00810-metadata.xml"/>
    <x v="7"/>
    <x v="996"/>
  </r>
  <r>
    <x v="0"/>
    <s v="00810-metadata.xml"/>
    <x v="7"/>
    <x v="997"/>
  </r>
  <r>
    <x v="0"/>
    <s v="00810-metadata.xml"/>
    <x v="7"/>
    <x v="998"/>
  </r>
  <r>
    <x v="0"/>
    <s v="00810-metadata.xml"/>
    <x v="7"/>
    <x v="999"/>
  </r>
  <r>
    <x v="0"/>
    <s v="00810-metadata.xml"/>
    <x v="7"/>
    <x v="1000"/>
  </r>
  <r>
    <x v="0"/>
    <s v="00810-metadata.xml"/>
    <x v="8"/>
    <x v="1001"/>
  </r>
  <r>
    <x v="0"/>
    <s v="00810-metadata.xml"/>
    <x v="11"/>
    <x v="1002"/>
  </r>
  <r>
    <x v="0"/>
    <s v="00810-metadata.xml"/>
    <x v="12"/>
    <x v="1003"/>
  </r>
  <r>
    <x v="0"/>
    <s v="00810-metadata.xml"/>
    <x v="13"/>
    <x v="1004"/>
  </r>
  <r>
    <x v="0"/>
    <s v="00810-metadata.xml"/>
    <x v="14"/>
    <x v="1005"/>
  </r>
  <r>
    <x v="0"/>
    <s v="00811-metadata.xml"/>
    <x v="0"/>
    <x v="0"/>
  </r>
  <r>
    <x v="0"/>
    <s v="00811-metadata.xml"/>
    <x v="1"/>
    <x v="1"/>
  </r>
  <r>
    <x v="0"/>
    <s v="00811-metadata.xml"/>
    <x v="2"/>
    <x v="1006"/>
  </r>
  <r>
    <x v="0"/>
    <s v="00811-metadata.xml"/>
    <x v="2"/>
    <x v="1007"/>
  </r>
  <r>
    <x v="0"/>
    <s v="00811-metadata.xml"/>
    <x v="2"/>
    <x v="1008"/>
  </r>
  <r>
    <x v="0"/>
    <s v="00811-metadata.xml"/>
    <x v="2"/>
    <x v="1009"/>
  </r>
  <r>
    <x v="0"/>
    <s v="00811-metadata.xml"/>
    <x v="3"/>
    <x v="1010"/>
  </r>
  <r>
    <x v="0"/>
    <s v="00811-metadata.xml"/>
    <x v="4"/>
    <x v="1011"/>
  </r>
  <r>
    <x v="0"/>
    <s v="00811-metadata.xml"/>
    <x v="4"/>
    <x v="1011"/>
  </r>
  <r>
    <x v="0"/>
    <s v="00811-metadata.xml"/>
    <x v="5"/>
    <x v="8"/>
  </r>
  <r>
    <x v="0"/>
    <s v="00811-metadata.xml"/>
    <x v="11"/>
    <x v="1012"/>
  </r>
  <r>
    <x v="0"/>
    <s v="00811-metadata.xml"/>
    <x v="12"/>
    <x v="1012"/>
  </r>
  <r>
    <x v="0"/>
    <s v="00811-metadata.xml"/>
    <x v="13"/>
    <x v="1013"/>
  </r>
  <r>
    <x v="0"/>
    <s v="00811-metadata.xml"/>
    <x v="14"/>
    <x v="1014"/>
  </r>
  <r>
    <x v="0"/>
    <s v="00812-metadata.xml"/>
    <x v="0"/>
    <x v="0"/>
  </r>
  <r>
    <x v="0"/>
    <s v="00812-metadata.xml"/>
    <x v="1"/>
    <x v="1"/>
  </r>
  <r>
    <x v="0"/>
    <s v="00812-metadata.xml"/>
    <x v="2"/>
    <x v="1015"/>
  </r>
  <r>
    <x v="0"/>
    <s v="00812-metadata.xml"/>
    <x v="2"/>
    <x v="1016"/>
  </r>
  <r>
    <x v="0"/>
    <s v="00812-metadata.xml"/>
    <x v="2"/>
    <x v="1017"/>
  </r>
  <r>
    <x v="0"/>
    <s v="00812-metadata.xml"/>
    <x v="2"/>
    <x v="1018"/>
  </r>
  <r>
    <x v="0"/>
    <s v="00812-metadata.xml"/>
    <x v="2"/>
    <x v="1019"/>
  </r>
  <r>
    <x v="0"/>
    <s v="00812-metadata.xml"/>
    <x v="3"/>
    <x v="1020"/>
  </r>
  <r>
    <x v="0"/>
    <s v="00812-metadata.xml"/>
    <x v="4"/>
    <x v="1021"/>
  </r>
  <r>
    <x v="0"/>
    <s v="00812-metadata.xml"/>
    <x v="5"/>
    <x v="8"/>
  </r>
  <r>
    <x v="0"/>
    <s v="00812-metadata.xml"/>
    <x v="6"/>
    <x v="1022"/>
  </r>
  <r>
    <x v="0"/>
    <s v="00812-metadata.xml"/>
    <x v="7"/>
    <x v="1023"/>
  </r>
  <r>
    <x v="0"/>
    <s v="00812-metadata.xml"/>
    <x v="7"/>
    <x v="769"/>
  </r>
  <r>
    <x v="0"/>
    <s v="00812-metadata.xml"/>
    <x v="7"/>
    <x v="770"/>
  </r>
  <r>
    <x v="0"/>
    <s v="00812-metadata.xml"/>
    <x v="7"/>
    <x v="1024"/>
  </r>
  <r>
    <x v="0"/>
    <s v="00812-metadata.xml"/>
    <x v="7"/>
    <x v="1025"/>
  </r>
  <r>
    <x v="0"/>
    <s v="00812-metadata.xml"/>
    <x v="7"/>
    <x v="1026"/>
  </r>
  <r>
    <x v="0"/>
    <s v="00812-metadata.xml"/>
    <x v="7"/>
    <x v="1027"/>
  </r>
  <r>
    <x v="0"/>
    <s v="00812-metadata.xml"/>
    <x v="8"/>
    <x v="1028"/>
  </r>
  <r>
    <x v="0"/>
    <s v="00812-metadata.xml"/>
    <x v="8"/>
    <x v="1029"/>
  </r>
  <r>
    <x v="0"/>
    <s v="00812-metadata.xml"/>
    <x v="9"/>
    <x v="1030"/>
  </r>
  <r>
    <x v="0"/>
    <s v="00812-metadata.xml"/>
    <x v="9"/>
    <x v="1031"/>
  </r>
  <r>
    <x v="0"/>
    <s v="00812-metadata.xml"/>
    <x v="9"/>
    <x v="707"/>
  </r>
  <r>
    <x v="0"/>
    <s v="00812-metadata.xml"/>
    <x v="11"/>
    <x v="1032"/>
  </r>
  <r>
    <x v="0"/>
    <s v="00812-metadata.xml"/>
    <x v="12"/>
    <x v="1032"/>
  </r>
  <r>
    <x v="0"/>
    <s v="00812-metadata.xml"/>
    <x v="13"/>
    <x v="1033"/>
  </r>
  <r>
    <x v="0"/>
    <s v="00812-metadata.xml"/>
    <x v="14"/>
    <x v="1034"/>
  </r>
  <r>
    <x v="0"/>
    <s v="00813-metadata.xml"/>
    <x v="0"/>
    <x v="0"/>
  </r>
  <r>
    <x v="0"/>
    <s v="00813-metadata.xml"/>
    <x v="1"/>
    <x v="1"/>
  </r>
  <r>
    <x v="0"/>
    <s v="00813-metadata.xml"/>
    <x v="2"/>
    <x v="1035"/>
  </r>
  <r>
    <x v="0"/>
    <s v="00813-metadata.xml"/>
    <x v="2"/>
    <x v="1036"/>
  </r>
  <r>
    <x v="0"/>
    <s v="00813-metadata.xml"/>
    <x v="2"/>
    <x v="1037"/>
  </r>
  <r>
    <x v="0"/>
    <s v="00813-metadata.xml"/>
    <x v="2"/>
    <x v="1038"/>
  </r>
  <r>
    <x v="0"/>
    <s v="00813-metadata.xml"/>
    <x v="2"/>
    <x v="1039"/>
  </r>
  <r>
    <x v="0"/>
    <s v="00813-metadata.xml"/>
    <x v="2"/>
    <x v="1040"/>
  </r>
  <r>
    <x v="0"/>
    <s v="00813-metadata.xml"/>
    <x v="2"/>
    <x v="1041"/>
  </r>
  <r>
    <x v="0"/>
    <s v="00813-metadata.xml"/>
    <x v="2"/>
    <x v="1042"/>
  </r>
  <r>
    <x v="0"/>
    <s v="00813-metadata.xml"/>
    <x v="2"/>
    <x v="1043"/>
  </r>
  <r>
    <x v="0"/>
    <s v="00813-metadata.xml"/>
    <x v="2"/>
    <x v="1044"/>
  </r>
  <r>
    <x v="0"/>
    <s v="00813-metadata.xml"/>
    <x v="2"/>
    <x v="1045"/>
  </r>
  <r>
    <x v="0"/>
    <s v="00813-metadata.xml"/>
    <x v="3"/>
    <x v="1046"/>
  </r>
  <r>
    <x v="0"/>
    <s v="00813-metadata.xml"/>
    <x v="4"/>
    <x v="1047"/>
  </r>
  <r>
    <x v="0"/>
    <s v="00813-metadata.xml"/>
    <x v="5"/>
    <x v="8"/>
  </r>
  <r>
    <x v="0"/>
    <s v="00813-metadata.xml"/>
    <x v="6"/>
    <x v="1048"/>
  </r>
  <r>
    <x v="0"/>
    <s v="00813-metadata.xml"/>
    <x v="7"/>
    <x v="1049"/>
  </r>
  <r>
    <x v="0"/>
    <s v="00813-metadata.xml"/>
    <x v="7"/>
    <x v="1050"/>
  </r>
  <r>
    <x v="0"/>
    <s v="00813-metadata.xml"/>
    <x v="7"/>
    <x v="1051"/>
  </r>
  <r>
    <x v="0"/>
    <s v="00813-metadata.xml"/>
    <x v="7"/>
    <x v="1052"/>
  </r>
  <r>
    <x v="0"/>
    <s v="00813-metadata.xml"/>
    <x v="8"/>
    <x v="1053"/>
  </r>
  <r>
    <x v="0"/>
    <s v="00813-metadata.xml"/>
    <x v="11"/>
    <x v="1054"/>
  </r>
  <r>
    <x v="0"/>
    <s v="00813-metadata.xml"/>
    <x v="12"/>
    <x v="1054"/>
  </r>
  <r>
    <x v="0"/>
    <s v="00813-metadata.xml"/>
    <x v="15"/>
    <x v="1055"/>
  </r>
  <r>
    <x v="0"/>
    <s v="00813-metadata.xml"/>
    <x v="13"/>
    <x v="1056"/>
  </r>
  <r>
    <x v="0"/>
    <s v="00813-metadata.xml"/>
    <x v="13"/>
    <x v="1057"/>
  </r>
  <r>
    <x v="0"/>
    <s v="00813-metadata.xml"/>
    <x v="14"/>
    <x v="1058"/>
  </r>
  <r>
    <x v="0"/>
    <s v="00814-metadata.xml"/>
    <x v="0"/>
    <x v="0"/>
  </r>
  <r>
    <x v="0"/>
    <s v="00814-metadata.xml"/>
    <x v="1"/>
    <x v="1"/>
  </r>
  <r>
    <x v="0"/>
    <s v="00814-metadata.xml"/>
    <x v="2"/>
    <x v="1059"/>
  </r>
  <r>
    <x v="0"/>
    <s v="00814-metadata.xml"/>
    <x v="2"/>
    <x v="1060"/>
  </r>
  <r>
    <x v="0"/>
    <s v="00814-metadata.xml"/>
    <x v="2"/>
    <x v="1061"/>
  </r>
  <r>
    <x v="0"/>
    <s v="00814-metadata.xml"/>
    <x v="3"/>
    <x v="1062"/>
  </r>
  <r>
    <x v="0"/>
    <s v="00814-metadata.xml"/>
    <x v="4"/>
    <x v="1063"/>
  </r>
  <r>
    <x v="0"/>
    <s v="00814-metadata.xml"/>
    <x v="5"/>
    <x v="8"/>
  </r>
  <r>
    <x v="0"/>
    <s v="00814-metadata.xml"/>
    <x v="7"/>
    <x v="303"/>
  </r>
  <r>
    <x v="0"/>
    <s v="00814-metadata.xml"/>
    <x v="7"/>
    <x v="1064"/>
  </r>
  <r>
    <x v="0"/>
    <s v="00814-metadata.xml"/>
    <x v="7"/>
    <x v="1065"/>
  </r>
  <r>
    <x v="0"/>
    <s v="00814-metadata.xml"/>
    <x v="7"/>
    <x v="1066"/>
  </r>
  <r>
    <x v="0"/>
    <s v="00814-metadata.xml"/>
    <x v="7"/>
    <x v="1067"/>
  </r>
  <r>
    <x v="0"/>
    <s v="00814-metadata.xml"/>
    <x v="7"/>
    <x v="1068"/>
  </r>
  <r>
    <x v="0"/>
    <s v="00814-metadata.xml"/>
    <x v="8"/>
    <x v="1069"/>
  </r>
  <r>
    <x v="0"/>
    <s v="00814-metadata.xml"/>
    <x v="8"/>
    <x v="1070"/>
  </r>
  <r>
    <x v="0"/>
    <s v="00814-metadata.xml"/>
    <x v="8"/>
    <x v="1071"/>
  </r>
  <r>
    <x v="0"/>
    <s v="00814-metadata.xml"/>
    <x v="8"/>
    <x v="1072"/>
  </r>
  <r>
    <x v="0"/>
    <s v="00814-metadata.xml"/>
    <x v="10"/>
    <x v="1068"/>
  </r>
  <r>
    <x v="0"/>
    <s v="00814-metadata.xml"/>
    <x v="11"/>
    <x v="1073"/>
  </r>
  <r>
    <x v="0"/>
    <s v="00814-metadata.xml"/>
    <x v="12"/>
    <x v="1074"/>
  </r>
  <r>
    <x v="0"/>
    <s v="00814-metadata.xml"/>
    <x v="13"/>
    <x v="1075"/>
  </r>
  <r>
    <x v="0"/>
    <s v="00814-metadata.xml"/>
    <x v="14"/>
    <x v="1076"/>
  </r>
  <r>
    <x v="0"/>
    <s v="00815-metadata.xml"/>
    <x v="16"/>
    <x v="0"/>
  </r>
  <r>
    <x v="0"/>
    <s v="00815-metadata.xml"/>
    <x v="17"/>
    <x v="78"/>
  </r>
  <r>
    <x v="0"/>
    <s v="00815-metadata.xml"/>
    <x v="18"/>
    <x v="962"/>
  </r>
  <r>
    <x v="0"/>
    <s v="00815-metadata.xml"/>
    <x v="18"/>
    <x v="1077"/>
  </r>
  <r>
    <x v="0"/>
    <s v="00815-metadata.xml"/>
    <x v="18"/>
    <x v="1078"/>
  </r>
  <r>
    <x v="0"/>
    <s v="00815-metadata.xml"/>
    <x v="18"/>
    <x v="1079"/>
  </r>
  <r>
    <x v="0"/>
    <s v="00815-metadata.xml"/>
    <x v="18"/>
    <x v="964"/>
  </r>
  <r>
    <x v="0"/>
    <s v="00815-metadata.xml"/>
    <x v="18"/>
    <x v="963"/>
  </r>
  <r>
    <x v="0"/>
    <s v="00815-metadata.xml"/>
    <x v="19"/>
    <x v="1080"/>
  </r>
  <r>
    <x v="0"/>
    <s v="00815-metadata.xml"/>
    <x v="20"/>
    <x v="1080"/>
  </r>
  <r>
    <x v="0"/>
    <s v="00815-metadata.xml"/>
    <x v="21"/>
    <x v="1081"/>
  </r>
  <r>
    <x v="0"/>
    <s v="00815-metadata.xml"/>
    <x v="22"/>
    <x v="1082"/>
  </r>
  <r>
    <x v="0"/>
    <s v="00815-metadata.xml"/>
    <x v="23"/>
    <x v="1083"/>
  </r>
  <r>
    <x v="0"/>
    <s v="00815-metadata.xml"/>
    <x v="24"/>
    <x v="1084"/>
  </r>
  <r>
    <x v="0"/>
    <s v="00815-metadata.xml"/>
    <x v="24"/>
    <x v="1085"/>
  </r>
  <r>
    <x v="0"/>
    <s v="00815-metadata.xml"/>
    <x v="24"/>
    <x v="969"/>
  </r>
  <r>
    <x v="0"/>
    <s v="00815-metadata.xml"/>
    <x v="24"/>
    <x v="1086"/>
  </r>
  <r>
    <x v="0"/>
    <s v="00815-metadata.xml"/>
    <x v="24"/>
    <x v="1087"/>
  </r>
  <r>
    <x v="0"/>
    <s v="00815-metadata.xml"/>
    <x v="25"/>
    <x v="973"/>
  </r>
  <r>
    <x v="0"/>
    <s v="00815-metadata.xml"/>
    <x v="26"/>
    <x v="1088"/>
  </r>
  <r>
    <x v="0"/>
    <s v="00815-metadata.xml"/>
    <x v="26"/>
    <x v="1089"/>
  </r>
  <r>
    <x v="0"/>
    <s v="00815-metadata.xml"/>
    <x v="27"/>
    <x v="1090"/>
  </r>
  <r>
    <x v="0"/>
    <s v="00815-metadata.xml"/>
    <x v="28"/>
    <x v="1091"/>
  </r>
  <r>
    <x v="0"/>
    <s v="00815-metadata.xml"/>
    <x v="28"/>
    <x v="1092"/>
  </r>
  <r>
    <x v="0"/>
    <s v="00815-metadata.xml"/>
    <x v="28"/>
    <x v="1093"/>
  </r>
  <r>
    <x v="0"/>
    <s v="00815-metadata.xml"/>
    <x v="28"/>
    <x v="1094"/>
  </r>
  <r>
    <x v="0"/>
    <s v="00816-metadata.xml"/>
    <x v="16"/>
    <x v="0"/>
  </r>
  <r>
    <x v="0"/>
    <s v="00816-metadata.xml"/>
    <x v="17"/>
    <x v="78"/>
  </r>
  <r>
    <x v="0"/>
    <s v="00816-metadata.xml"/>
    <x v="18"/>
    <x v="1095"/>
  </r>
  <r>
    <x v="0"/>
    <s v="00816-metadata.xml"/>
    <x v="18"/>
    <x v="1096"/>
  </r>
  <r>
    <x v="0"/>
    <s v="00816-metadata.xml"/>
    <x v="18"/>
    <x v="1097"/>
  </r>
  <r>
    <x v="0"/>
    <s v="00816-metadata.xml"/>
    <x v="18"/>
    <x v="1098"/>
  </r>
  <r>
    <x v="0"/>
    <s v="00816-metadata.xml"/>
    <x v="19"/>
    <x v="1099"/>
  </r>
  <r>
    <x v="0"/>
    <s v="00816-metadata.xml"/>
    <x v="20"/>
    <x v="1099"/>
  </r>
  <r>
    <x v="0"/>
    <s v="00816-metadata.xml"/>
    <x v="21"/>
    <x v="1100"/>
  </r>
  <r>
    <x v="0"/>
    <s v="00816-metadata.xml"/>
    <x v="22"/>
    <x v="1101"/>
  </r>
  <r>
    <x v="0"/>
    <s v="00816-metadata.xml"/>
    <x v="23"/>
    <x v="1102"/>
  </r>
  <r>
    <x v="0"/>
    <s v="00816-metadata.xml"/>
    <x v="24"/>
    <x v="1103"/>
  </r>
  <r>
    <x v="0"/>
    <s v="00816-metadata.xml"/>
    <x v="24"/>
    <x v="168"/>
  </r>
  <r>
    <x v="0"/>
    <s v="00816-metadata.xml"/>
    <x v="25"/>
    <x v="1104"/>
  </r>
  <r>
    <x v="0"/>
    <s v="00816-metadata.xml"/>
    <x v="27"/>
    <x v="1105"/>
  </r>
  <r>
    <x v="0"/>
    <s v="00816-metadata.xml"/>
    <x v="28"/>
    <x v="1106"/>
  </r>
  <r>
    <x v="0"/>
    <s v="00817-metadata.xml"/>
    <x v="16"/>
    <x v="0"/>
  </r>
  <r>
    <x v="0"/>
    <s v="00817-metadata.xml"/>
    <x v="17"/>
    <x v="78"/>
  </r>
  <r>
    <x v="0"/>
    <s v="00817-metadata.xml"/>
    <x v="18"/>
    <x v="1107"/>
  </r>
  <r>
    <x v="0"/>
    <s v="00817-metadata.xml"/>
    <x v="18"/>
    <x v="1108"/>
  </r>
  <r>
    <x v="0"/>
    <s v="00817-metadata.xml"/>
    <x v="18"/>
    <x v="1109"/>
  </r>
  <r>
    <x v="0"/>
    <s v="00817-metadata.xml"/>
    <x v="19"/>
    <x v="1110"/>
  </r>
  <r>
    <x v="0"/>
    <s v="00817-metadata.xml"/>
    <x v="20"/>
    <x v="1110"/>
  </r>
  <r>
    <x v="0"/>
    <s v="00817-metadata.xml"/>
    <x v="21"/>
    <x v="1111"/>
  </r>
  <r>
    <x v="0"/>
    <s v="00817-metadata.xml"/>
    <x v="22"/>
    <x v="1112"/>
  </r>
  <r>
    <x v="0"/>
    <s v="00817-metadata.xml"/>
    <x v="22"/>
    <x v="1112"/>
  </r>
  <r>
    <x v="0"/>
    <s v="00817-metadata.xml"/>
    <x v="23"/>
    <x v="1113"/>
  </r>
  <r>
    <x v="0"/>
    <s v="00817-metadata.xml"/>
    <x v="24"/>
    <x v="1114"/>
  </r>
  <r>
    <x v="0"/>
    <s v="00817-metadata.xml"/>
    <x v="24"/>
    <x v="1115"/>
  </r>
  <r>
    <x v="0"/>
    <s v="00817-metadata.xml"/>
    <x v="24"/>
    <x v="1116"/>
  </r>
  <r>
    <x v="0"/>
    <s v="00817-metadata.xml"/>
    <x v="24"/>
    <x v="1117"/>
  </r>
  <r>
    <x v="0"/>
    <s v="00817-metadata.xml"/>
    <x v="24"/>
    <x v="1118"/>
  </r>
  <r>
    <x v="0"/>
    <s v="00817-metadata.xml"/>
    <x v="25"/>
    <x v="1119"/>
  </r>
  <r>
    <x v="0"/>
    <s v="00817-metadata.xml"/>
    <x v="26"/>
    <x v="1120"/>
  </r>
  <r>
    <x v="0"/>
    <s v="00817-metadata.xml"/>
    <x v="29"/>
    <x v="1121"/>
  </r>
  <r>
    <x v="0"/>
    <s v="00817-metadata.xml"/>
    <x v="29"/>
    <x v="137"/>
  </r>
  <r>
    <x v="0"/>
    <s v="00817-metadata.xml"/>
    <x v="29"/>
    <x v="1122"/>
  </r>
  <r>
    <x v="0"/>
    <s v="00817-metadata.xml"/>
    <x v="29"/>
    <x v="1123"/>
  </r>
  <r>
    <x v="0"/>
    <s v="00817-metadata.xml"/>
    <x v="27"/>
    <x v="1124"/>
  </r>
  <r>
    <x v="0"/>
    <s v="00817-metadata.xml"/>
    <x v="28"/>
    <x v="1125"/>
  </r>
  <r>
    <x v="0"/>
    <s v="00817-metadata.xml"/>
    <x v="28"/>
    <x v="1126"/>
  </r>
  <r>
    <x v="0"/>
    <s v="00818-metadata.xml"/>
    <x v="0"/>
    <x v="0"/>
  </r>
  <r>
    <x v="0"/>
    <s v="00818-metadata.xml"/>
    <x v="1"/>
    <x v="1"/>
  </r>
  <r>
    <x v="0"/>
    <s v="00818-metadata.xml"/>
    <x v="2"/>
    <x v="1127"/>
  </r>
  <r>
    <x v="0"/>
    <s v="00818-metadata.xml"/>
    <x v="2"/>
    <x v="1128"/>
  </r>
  <r>
    <x v="0"/>
    <s v="00818-metadata.xml"/>
    <x v="3"/>
    <x v="1129"/>
  </r>
  <r>
    <x v="0"/>
    <s v="00818-metadata.xml"/>
    <x v="4"/>
    <x v="1130"/>
  </r>
  <r>
    <x v="0"/>
    <s v="00818-metadata.xml"/>
    <x v="5"/>
    <x v="8"/>
  </r>
  <r>
    <x v="0"/>
    <s v="00818-metadata.xml"/>
    <x v="6"/>
    <x v="1131"/>
  </r>
  <r>
    <x v="0"/>
    <s v="00818-metadata.xml"/>
    <x v="7"/>
    <x v="1132"/>
  </r>
  <r>
    <x v="0"/>
    <s v="00818-metadata.xml"/>
    <x v="7"/>
    <x v="1133"/>
  </r>
  <r>
    <x v="0"/>
    <s v="00818-metadata.xml"/>
    <x v="7"/>
    <x v="1134"/>
  </r>
  <r>
    <x v="0"/>
    <s v="00818-metadata.xml"/>
    <x v="7"/>
    <x v="1135"/>
  </r>
  <r>
    <x v="0"/>
    <s v="00818-metadata.xml"/>
    <x v="7"/>
    <x v="1136"/>
  </r>
  <r>
    <x v="0"/>
    <s v="00818-metadata.xml"/>
    <x v="9"/>
    <x v="1137"/>
  </r>
  <r>
    <x v="0"/>
    <s v="00818-metadata.xml"/>
    <x v="9"/>
    <x v="1138"/>
  </r>
  <r>
    <x v="0"/>
    <s v="00818-metadata.xml"/>
    <x v="11"/>
    <x v="1139"/>
  </r>
  <r>
    <x v="0"/>
    <s v="00818-metadata.xml"/>
    <x v="12"/>
    <x v="1139"/>
  </r>
  <r>
    <x v="0"/>
    <s v="00818-metadata.xml"/>
    <x v="13"/>
    <x v="1140"/>
  </r>
  <r>
    <x v="0"/>
    <s v="00818-metadata.xml"/>
    <x v="13"/>
    <x v="1141"/>
  </r>
  <r>
    <x v="0"/>
    <s v="00818-metadata.xml"/>
    <x v="14"/>
    <x v="1142"/>
  </r>
  <r>
    <x v="0"/>
    <s v="00819-metadata.xml"/>
    <x v="16"/>
    <x v="0"/>
  </r>
  <r>
    <x v="0"/>
    <s v="00819-metadata.xml"/>
    <x v="17"/>
    <x v="78"/>
  </r>
  <r>
    <x v="0"/>
    <s v="00819-metadata.xml"/>
    <x v="18"/>
    <x v="1143"/>
  </r>
  <r>
    <x v="0"/>
    <s v="00819-metadata.xml"/>
    <x v="18"/>
    <x v="1144"/>
  </r>
  <r>
    <x v="0"/>
    <s v="00819-metadata.xml"/>
    <x v="19"/>
    <x v="1145"/>
  </r>
  <r>
    <x v="0"/>
    <s v="00819-metadata.xml"/>
    <x v="20"/>
    <x v="1145"/>
  </r>
  <r>
    <x v="0"/>
    <s v="00819-metadata.xml"/>
    <x v="21"/>
    <x v="1146"/>
  </r>
  <r>
    <x v="0"/>
    <s v="00819-metadata.xml"/>
    <x v="22"/>
    <x v="1147"/>
  </r>
  <r>
    <x v="0"/>
    <s v="00819-metadata.xml"/>
    <x v="23"/>
    <x v="1148"/>
  </r>
  <r>
    <x v="0"/>
    <s v="00819-metadata.xml"/>
    <x v="24"/>
    <x v="108"/>
  </r>
  <r>
    <x v="0"/>
    <s v="00819-metadata.xml"/>
    <x v="24"/>
    <x v="522"/>
  </r>
  <r>
    <x v="0"/>
    <s v="00819-metadata.xml"/>
    <x v="24"/>
    <x v="1149"/>
  </r>
  <r>
    <x v="0"/>
    <s v="00819-metadata.xml"/>
    <x v="24"/>
    <x v="1150"/>
  </r>
  <r>
    <x v="0"/>
    <s v="00819-metadata.xml"/>
    <x v="24"/>
    <x v="1151"/>
  </r>
  <r>
    <x v="0"/>
    <s v="00819-metadata.xml"/>
    <x v="24"/>
    <x v="1152"/>
  </r>
  <r>
    <x v="0"/>
    <s v="00819-metadata.xml"/>
    <x v="24"/>
    <x v="1153"/>
  </r>
  <r>
    <x v="0"/>
    <s v="00819-metadata.xml"/>
    <x v="24"/>
    <x v="1154"/>
  </r>
  <r>
    <x v="0"/>
    <s v="00819-metadata.xml"/>
    <x v="25"/>
    <x v="1155"/>
  </r>
  <r>
    <x v="0"/>
    <s v="00819-metadata.xml"/>
    <x v="25"/>
    <x v="1156"/>
  </r>
  <r>
    <x v="0"/>
    <s v="00819-metadata.xml"/>
    <x v="25"/>
    <x v="1157"/>
  </r>
  <r>
    <x v="0"/>
    <s v="00819-metadata.xml"/>
    <x v="25"/>
    <x v="1158"/>
  </r>
  <r>
    <x v="0"/>
    <s v="00819-metadata.xml"/>
    <x v="26"/>
    <x v="757"/>
  </r>
  <r>
    <x v="0"/>
    <s v="00819-metadata.xml"/>
    <x v="26"/>
    <x v="1159"/>
  </r>
  <r>
    <x v="0"/>
    <s v="00819-metadata.xml"/>
    <x v="27"/>
    <x v="1160"/>
  </r>
  <r>
    <x v="0"/>
    <s v="00819-metadata.xml"/>
    <x v="28"/>
    <x v="1161"/>
  </r>
  <r>
    <x v="0"/>
    <s v="00819-metadata.xml"/>
    <x v="28"/>
    <x v="1162"/>
  </r>
  <r>
    <x v="0"/>
    <s v="00820-metadata.xml"/>
    <x v="0"/>
    <x v="0"/>
  </r>
  <r>
    <x v="0"/>
    <s v="00820-metadata.xml"/>
    <x v="1"/>
    <x v="1"/>
  </r>
  <r>
    <x v="0"/>
    <s v="00820-metadata.xml"/>
    <x v="2"/>
    <x v="1163"/>
  </r>
  <r>
    <x v="0"/>
    <s v="00820-metadata.xml"/>
    <x v="2"/>
    <x v="1164"/>
  </r>
  <r>
    <x v="0"/>
    <s v="00820-metadata.xml"/>
    <x v="3"/>
    <x v="1165"/>
  </r>
  <r>
    <x v="0"/>
    <s v="00820-metadata.xml"/>
    <x v="4"/>
    <x v="1166"/>
  </r>
  <r>
    <x v="0"/>
    <s v="00820-metadata.xml"/>
    <x v="5"/>
    <x v="8"/>
  </r>
  <r>
    <x v="0"/>
    <s v="00820-metadata.xml"/>
    <x v="6"/>
    <x v="1167"/>
  </r>
  <r>
    <x v="0"/>
    <s v="00820-metadata.xml"/>
    <x v="7"/>
    <x v="638"/>
  </r>
  <r>
    <x v="0"/>
    <s v="00820-metadata.xml"/>
    <x v="7"/>
    <x v="640"/>
  </r>
  <r>
    <x v="0"/>
    <s v="00820-metadata.xml"/>
    <x v="7"/>
    <x v="1168"/>
  </r>
  <r>
    <x v="0"/>
    <s v="00820-metadata.xml"/>
    <x v="7"/>
    <x v="1169"/>
  </r>
  <r>
    <x v="0"/>
    <s v="00820-metadata.xml"/>
    <x v="7"/>
    <x v="1170"/>
  </r>
  <r>
    <x v="0"/>
    <s v="00820-metadata.xml"/>
    <x v="7"/>
    <x v="1171"/>
  </r>
  <r>
    <x v="0"/>
    <s v="00820-metadata.xml"/>
    <x v="7"/>
    <x v="1172"/>
  </r>
  <r>
    <x v="0"/>
    <s v="00820-metadata.xml"/>
    <x v="7"/>
    <x v="1173"/>
  </r>
  <r>
    <x v="0"/>
    <s v="00820-metadata.xml"/>
    <x v="8"/>
    <x v="1174"/>
  </r>
  <r>
    <x v="0"/>
    <s v="00820-metadata.xml"/>
    <x v="9"/>
    <x v="1175"/>
  </r>
  <r>
    <x v="0"/>
    <s v="00820-metadata.xml"/>
    <x v="9"/>
    <x v="1176"/>
  </r>
  <r>
    <x v="0"/>
    <s v="00820-metadata.xml"/>
    <x v="11"/>
    <x v="1177"/>
  </r>
  <r>
    <x v="0"/>
    <s v="00820-metadata.xml"/>
    <x v="12"/>
    <x v="1178"/>
  </r>
  <r>
    <x v="0"/>
    <s v="00820-metadata.xml"/>
    <x v="13"/>
    <x v="1179"/>
  </r>
  <r>
    <x v="0"/>
    <s v="00820-metadata.xml"/>
    <x v="14"/>
    <x v="1180"/>
  </r>
  <r>
    <x v="0"/>
    <s v="00821-metadata.xml"/>
    <x v="16"/>
    <x v="0"/>
  </r>
  <r>
    <x v="0"/>
    <s v="00821-metadata.xml"/>
    <x v="17"/>
    <x v="78"/>
  </r>
  <r>
    <x v="0"/>
    <s v="00821-metadata.xml"/>
    <x v="18"/>
    <x v="1181"/>
  </r>
  <r>
    <x v="0"/>
    <s v="00821-metadata.xml"/>
    <x v="18"/>
    <x v="1182"/>
  </r>
  <r>
    <x v="0"/>
    <s v="00821-metadata.xml"/>
    <x v="18"/>
    <x v="1183"/>
  </r>
  <r>
    <x v="0"/>
    <s v="00821-metadata.xml"/>
    <x v="18"/>
    <x v="1184"/>
  </r>
  <r>
    <x v="0"/>
    <s v="00821-metadata.xml"/>
    <x v="18"/>
    <x v="1185"/>
  </r>
  <r>
    <x v="0"/>
    <s v="00821-metadata.xml"/>
    <x v="18"/>
    <x v="1186"/>
  </r>
  <r>
    <x v="0"/>
    <s v="00821-metadata.xml"/>
    <x v="18"/>
    <x v="1187"/>
  </r>
  <r>
    <x v="0"/>
    <s v="00821-metadata.xml"/>
    <x v="18"/>
    <x v="1188"/>
  </r>
  <r>
    <x v="0"/>
    <s v="00821-metadata.xml"/>
    <x v="18"/>
    <x v="1189"/>
  </r>
  <r>
    <x v="0"/>
    <s v="00821-metadata.xml"/>
    <x v="18"/>
    <x v="1190"/>
  </r>
  <r>
    <x v="0"/>
    <s v="00821-metadata.xml"/>
    <x v="19"/>
    <x v="1191"/>
  </r>
  <r>
    <x v="0"/>
    <s v="00821-metadata.xml"/>
    <x v="20"/>
    <x v="1191"/>
  </r>
  <r>
    <x v="0"/>
    <s v="00821-metadata.xml"/>
    <x v="21"/>
    <x v="1192"/>
  </r>
  <r>
    <x v="0"/>
    <s v="00821-metadata.xml"/>
    <x v="22"/>
    <x v="1193"/>
  </r>
  <r>
    <x v="0"/>
    <s v="00821-metadata.xml"/>
    <x v="23"/>
    <x v="1194"/>
  </r>
  <r>
    <x v="0"/>
    <s v="00821-metadata.xml"/>
    <x v="24"/>
    <x v="1195"/>
  </r>
  <r>
    <x v="0"/>
    <s v="00821-metadata.xml"/>
    <x v="24"/>
    <x v="1196"/>
  </r>
  <r>
    <x v="0"/>
    <s v="00821-metadata.xml"/>
    <x v="24"/>
    <x v="1197"/>
  </r>
  <r>
    <x v="0"/>
    <s v="00821-metadata.xml"/>
    <x v="24"/>
    <x v="1198"/>
  </r>
  <r>
    <x v="0"/>
    <s v="00821-metadata.xml"/>
    <x v="24"/>
    <x v="1199"/>
  </r>
  <r>
    <x v="0"/>
    <s v="00821-metadata.xml"/>
    <x v="26"/>
    <x v="19"/>
  </r>
  <r>
    <x v="0"/>
    <s v="00821-metadata.xml"/>
    <x v="27"/>
    <x v="1200"/>
  </r>
  <r>
    <x v="0"/>
    <s v="00821-metadata.xml"/>
    <x v="28"/>
    <x v="1201"/>
  </r>
  <r>
    <x v="0"/>
    <s v="00821-metadata.xml"/>
    <x v="28"/>
    <x v="1202"/>
  </r>
  <r>
    <x v="0"/>
    <s v="00821-metadata.xml"/>
    <x v="28"/>
    <x v="1203"/>
  </r>
  <r>
    <x v="0"/>
    <s v="00821-metadata.xml"/>
    <x v="28"/>
    <x v="1204"/>
  </r>
  <r>
    <x v="0"/>
    <s v="00822-metadata.xml"/>
    <x v="0"/>
    <x v="0"/>
  </r>
  <r>
    <x v="0"/>
    <s v="00822-metadata.xml"/>
    <x v="1"/>
    <x v="1"/>
  </r>
  <r>
    <x v="0"/>
    <s v="00822-metadata.xml"/>
    <x v="2"/>
    <x v="1205"/>
  </r>
  <r>
    <x v="0"/>
    <s v="00822-metadata.xml"/>
    <x v="2"/>
    <x v="1206"/>
  </r>
  <r>
    <x v="0"/>
    <s v="00822-metadata.xml"/>
    <x v="2"/>
    <x v="1207"/>
  </r>
  <r>
    <x v="0"/>
    <s v="00822-metadata.xml"/>
    <x v="2"/>
    <x v="1208"/>
  </r>
  <r>
    <x v="0"/>
    <s v="00822-metadata.xml"/>
    <x v="2"/>
    <x v="1209"/>
  </r>
  <r>
    <x v="0"/>
    <s v="00822-metadata.xml"/>
    <x v="3"/>
    <x v="1210"/>
  </r>
  <r>
    <x v="0"/>
    <s v="00822-metadata.xml"/>
    <x v="4"/>
    <x v="1211"/>
  </r>
  <r>
    <x v="0"/>
    <s v="00822-metadata.xml"/>
    <x v="5"/>
    <x v="8"/>
  </r>
  <r>
    <x v="0"/>
    <s v="00822-metadata.xml"/>
    <x v="6"/>
    <x v="1212"/>
  </r>
  <r>
    <x v="0"/>
    <s v="00822-metadata.xml"/>
    <x v="7"/>
    <x v="1213"/>
  </r>
  <r>
    <x v="0"/>
    <s v="00822-metadata.xml"/>
    <x v="7"/>
    <x v="1214"/>
  </r>
  <r>
    <x v="0"/>
    <s v="00822-metadata.xml"/>
    <x v="7"/>
    <x v="55"/>
  </r>
  <r>
    <x v="0"/>
    <s v="00822-metadata.xml"/>
    <x v="7"/>
    <x v="359"/>
  </r>
  <r>
    <x v="0"/>
    <s v="00822-metadata.xml"/>
    <x v="7"/>
    <x v="1215"/>
  </r>
  <r>
    <x v="0"/>
    <s v="00822-metadata.xml"/>
    <x v="11"/>
    <x v="1216"/>
  </r>
  <r>
    <x v="0"/>
    <s v="00822-metadata.xml"/>
    <x v="12"/>
    <x v="1216"/>
  </r>
  <r>
    <x v="0"/>
    <s v="00822-metadata.xml"/>
    <x v="15"/>
    <x v="1217"/>
  </r>
  <r>
    <x v="0"/>
    <s v="00822-metadata.xml"/>
    <x v="13"/>
    <x v="1218"/>
  </r>
  <r>
    <x v="0"/>
    <s v="00822-metadata.xml"/>
    <x v="14"/>
    <x v="1219"/>
  </r>
  <r>
    <x v="0"/>
    <s v="00823-metadata.xml"/>
    <x v="0"/>
    <x v="0"/>
  </r>
  <r>
    <x v="0"/>
    <s v="00823-metadata.xml"/>
    <x v="1"/>
    <x v="1"/>
  </r>
  <r>
    <x v="0"/>
    <s v="00823-metadata.xml"/>
    <x v="2"/>
    <x v="1220"/>
  </r>
  <r>
    <x v="0"/>
    <s v="00823-metadata.xml"/>
    <x v="2"/>
    <x v="1221"/>
  </r>
  <r>
    <x v="0"/>
    <s v="00823-metadata.xml"/>
    <x v="2"/>
    <x v="1222"/>
  </r>
  <r>
    <x v="0"/>
    <s v="00823-metadata.xml"/>
    <x v="3"/>
    <x v="1223"/>
  </r>
  <r>
    <x v="0"/>
    <s v="00823-metadata.xml"/>
    <x v="4"/>
    <x v="1224"/>
  </r>
  <r>
    <x v="0"/>
    <s v="00823-metadata.xml"/>
    <x v="5"/>
    <x v="8"/>
  </r>
  <r>
    <x v="0"/>
    <s v="00823-metadata.xml"/>
    <x v="7"/>
    <x v="1225"/>
  </r>
  <r>
    <x v="0"/>
    <s v="00823-metadata.xml"/>
    <x v="7"/>
    <x v="996"/>
  </r>
  <r>
    <x v="0"/>
    <s v="00823-metadata.xml"/>
    <x v="7"/>
    <x v="1226"/>
  </r>
  <r>
    <x v="0"/>
    <s v="00823-metadata.xml"/>
    <x v="7"/>
    <x v="1227"/>
  </r>
  <r>
    <x v="0"/>
    <s v="00823-metadata.xml"/>
    <x v="7"/>
    <x v="1228"/>
  </r>
  <r>
    <x v="0"/>
    <s v="00823-metadata.xml"/>
    <x v="7"/>
    <x v="523"/>
  </r>
  <r>
    <x v="0"/>
    <s v="00823-metadata.xml"/>
    <x v="7"/>
    <x v="1229"/>
  </r>
  <r>
    <x v="0"/>
    <s v="00823-metadata.xml"/>
    <x v="7"/>
    <x v="1230"/>
  </r>
  <r>
    <x v="0"/>
    <s v="00823-metadata.xml"/>
    <x v="8"/>
    <x v="1231"/>
  </r>
  <r>
    <x v="0"/>
    <s v="00823-metadata.xml"/>
    <x v="11"/>
    <x v="1232"/>
  </r>
  <r>
    <x v="0"/>
    <s v="00823-metadata.xml"/>
    <x v="12"/>
    <x v="1232"/>
  </r>
  <r>
    <x v="0"/>
    <s v="00823-metadata.xml"/>
    <x v="15"/>
    <x v="1233"/>
  </r>
  <r>
    <x v="0"/>
    <s v="00823-metadata.xml"/>
    <x v="13"/>
    <x v="1234"/>
  </r>
  <r>
    <x v="0"/>
    <s v="00823-metadata.xml"/>
    <x v="13"/>
    <x v="1235"/>
  </r>
  <r>
    <x v="0"/>
    <s v="00823-metadata.xml"/>
    <x v="14"/>
    <x v="1236"/>
  </r>
  <r>
    <x v="0"/>
    <s v="00824-metadata.xml"/>
    <x v="0"/>
    <x v="0"/>
  </r>
  <r>
    <x v="0"/>
    <s v="00824-metadata.xml"/>
    <x v="1"/>
    <x v="1"/>
  </r>
  <r>
    <x v="0"/>
    <s v="00824-metadata.xml"/>
    <x v="2"/>
    <x v="1237"/>
  </r>
  <r>
    <x v="0"/>
    <s v="00824-metadata.xml"/>
    <x v="2"/>
    <x v="1238"/>
  </r>
  <r>
    <x v="0"/>
    <s v="00824-metadata.xml"/>
    <x v="2"/>
    <x v="1239"/>
  </r>
  <r>
    <x v="0"/>
    <s v="00824-metadata.xml"/>
    <x v="2"/>
    <x v="1240"/>
  </r>
  <r>
    <x v="0"/>
    <s v="00824-metadata.xml"/>
    <x v="3"/>
    <x v="1241"/>
  </r>
  <r>
    <x v="0"/>
    <s v="00824-metadata.xml"/>
    <x v="4"/>
    <x v="1242"/>
  </r>
  <r>
    <x v="0"/>
    <s v="00824-metadata.xml"/>
    <x v="4"/>
    <x v="1242"/>
  </r>
  <r>
    <x v="0"/>
    <s v="00824-metadata.xml"/>
    <x v="5"/>
    <x v="8"/>
  </r>
  <r>
    <x v="0"/>
    <s v="00824-metadata.xml"/>
    <x v="6"/>
    <x v="1243"/>
  </r>
  <r>
    <x v="0"/>
    <s v="00824-metadata.xml"/>
    <x v="11"/>
    <x v="1244"/>
  </r>
  <r>
    <x v="0"/>
    <s v="00824-metadata.xml"/>
    <x v="12"/>
    <x v="1244"/>
  </r>
  <r>
    <x v="0"/>
    <s v="00824-metadata.xml"/>
    <x v="13"/>
    <x v="1245"/>
  </r>
  <r>
    <x v="0"/>
    <s v="00824-metadata.xml"/>
    <x v="14"/>
    <x v="1246"/>
  </r>
  <r>
    <x v="0"/>
    <s v="00825-metadata.xml"/>
    <x v="0"/>
    <x v="0"/>
  </r>
  <r>
    <x v="0"/>
    <s v="00825-metadata.xml"/>
    <x v="1"/>
    <x v="1"/>
  </r>
  <r>
    <x v="0"/>
    <s v="00825-metadata.xml"/>
    <x v="2"/>
    <x v="880"/>
  </r>
  <r>
    <x v="0"/>
    <s v="00825-metadata.xml"/>
    <x v="2"/>
    <x v="881"/>
  </r>
  <r>
    <x v="0"/>
    <s v="00825-metadata.xml"/>
    <x v="2"/>
    <x v="882"/>
  </r>
  <r>
    <x v="0"/>
    <s v="00825-metadata.xml"/>
    <x v="2"/>
    <x v="883"/>
  </r>
  <r>
    <x v="0"/>
    <s v="00825-metadata.xml"/>
    <x v="2"/>
    <x v="884"/>
  </r>
  <r>
    <x v="0"/>
    <s v="00825-metadata.xml"/>
    <x v="2"/>
    <x v="885"/>
  </r>
  <r>
    <x v="0"/>
    <s v="00825-metadata.xml"/>
    <x v="3"/>
    <x v="1247"/>
  </r>
  <r>
    <x v="0"/>
    <s v="00825-metadata.xml"/>
    <x v="4"/>
    <x v="899"/>
  </r>
  <r>
    <x v="0"/>
    <s v="00825-metadata.xml"/>
    <x v="5"/>
    <x v="8"/>
  </r>
  <r>
    <x v="0"/>
    <s v="00825-metadata.xml"/>
    <x v="6"/>
    <x v="1248"/>
  </r>
  <r>
    <x v="0"/>
    <s v="00825-metadata.xml"/>
    <x v="7"/>
    <x v="522"/>
  </r>
  <r>
    <x v="0"/>
    <s v="00825-metadata.xml"/>
    <x v="7"/>
    <x v="890"/>
  </r>
  <r>
    <x v="0"/>
    <s v="00825-metadata.xml"/>
    <x v="7"/>
    <x v="891"/>
  </r>
  <r>
    <x v="0"/>
    <s v="00825-metadata.xml"/>
    <x v="7"/>
    <x v="892"/>
  </r>
  <r>
    <x v="0"/>
    <s v="00825-metadata.xml"/>
    <x v="7"/>
    <x v="893"/>
  </r>
  <r>
    <x v="0"/>
    <s v="00825-metadata.xml"/>
    <x v="7"/>
    <x v="894"/>
  </r>
  <r>
    <x v="0"/>
    <s v="00825-metadata.xml"/>
    <x v="11"/>
    <x v="1249"/>
  </r>
  <r>
    <x v="0"/>
    <s v="00825-metadata.xml"/>
    <x v="12"/>
    <x v="1249"/>
  </r>
  <r>
    <x v="0"/>
    <s v="00825-metadata.xml"/>
    <x v="15"/>
    <x v="1250"/>
  </r>
  <r>
    <x v="0"/>
    <s v="00825-metadata.xml"/>
    <x v="13"/>
    <x v="1251"/>
  </r>
  <r>
    <x v="0"/>
    <s v="00825-metadata.xml"/>
    <x v="14"/>
    <x v="888"/>
  </r>
  <r>
    <x v="0"/>
    <s v="00826-metadata.xml"/>
    <x v="0"/>
    <x v="0"/>
  </r>
  <r>
    <x v="0"/>
    <s v="00826-metadata.xml"/>
    <x v="1"/>
    <x v="1"/>
  </r>
  <r>
    <x v="0"/>
    <s v="00826-metadata.xml"/>
    <x v="2"/>
    <x v="1252"/>
  </r>
  <r>
    <x v="0"/>
    <s v="00826-metadata.xml"/>
    <x v="2"/>
    <x v="1253"/>
  </r>
  <r>
    <x v="0"/>
    <s v="00826-metadata.xml"/>
    <x v="2"/>
    <x v="1254"/>
  </r>
  <r>
    <x v="0"/>
    <s v="00826-metadata.xml"/>
    <x v="2"/>
    <x v="1255"/>
  </r>
  <r>
    <x v="0"/>
    <s v="00826-metadata.xml"/>
    <x v="2"/>
    <x v="1256"/>
  </r>
  <r>
    <x v="0"/>
    <s v="00826-metadata.xml"/>
    <x v="3"/>
    <x v="1257"/>
  </r>
  <r>
    <x v="0"/>
    <s v="00826-metadata.xml"/>
    <x v="4"/>
    <x v="1258"/>
  </r>
  <r>
    <x v="0"/>
    <s v="00826-metadata.xml"/>
    <x v="5"/>
    <x v="8"/>
  </r>
  <r>
    <x v="0"/>
    <s v="00826-metadata.xml"/>
    <x v="6"/>
    <x v="1259"/>
  </r>
  <r>
    <x v="0"/>
    <s v="00826-metadata.xml"/>
    <x v="11"/>
    <x v="1260"/>
  </r>
  <r>
    <x v="0"/>
    <s v="00826-metadata.xml"/>
    <x v="12"/>
    <x v="1260"/>
  </r>
  <r>
    <x v="0"/>
    <s v="00826-metadata.xml"/>
    <x v="15"/>
    <x v="1261"/>
  </r>
  <r>
    <x v="0"/>
    <s v="00826-metadata.xml"/>
    <x v="13"/>
    <x v="1262"/>
  </r>
  <r>
    <x v="0"/>
    <s v="00826-metadata.xml"/>
    <x v="14"/>
    <x v="1263"/>
  </r>
  <r>
    <x v="0"/>
    <s v="00827-metadata.xml"/>
    <x v="0"/>
    <x v="0"/>
  </r>
  <r>
    <x v="0"/>
    <s v="00827-metadata.xml"/>
    <x v="1"/>
    <x v="1"/>
  </r>
  <r>
    <x v="0"/>
    <s v="00827-metadata.xml"/>
    <x v="2"/>
    <x v="1264"/>
  </r>
  <r>
    <x v="0"/>
    <s v="00827-metadata.xml"/>
    <x v="2"/>
    <x v="1265"/>
  </r>
  <r>
    <x v="0"/>
    <s v="00827-metadata.xml"/>
    <x v="2"/>
    <x v="1266"/>
  </r>
  <r>
    <x v="0"/>
    <s v="00827-metadata.xml"/>
    <x v="2"/>
    <x v="1267"/>
  </r>
  <r>
    <x v="0"/>
    <s v="00827-metadata.xml"/>
    <x v="2"/>
    <x v="1268"/>
  </r>
  <r>
    <x v="0"/>
    <s v="00827-metadata.xml"/>
    <x v="2"/>
    <x v="1269"/>
  </r>
  <r>
    <x v="0"/>
    <s v="00827-metadata.xml"/>
    <x v="2"/>
    <x v="1270"/>
  </r>
  <r>
    <x v="0"/>
    <s v="00827-metadata.xml"/>
    <x v="2"/>
    <x v="1271"/>
  </r>
  <r>
    <x v="0"/>
    <s v="00827-metadata.xml"/>
    <x v="3"/>
    <x v="1272"/>
  </r>
  <r>
    <x v="0"/>
    <s v="00827-metadata.xml"/>
    <x v="4"/>
    <x v="1273"/>
  </r>
  <r>
    <x v="0"/>
    <s v="00827-metadata.xml"/>
    <x v="5"/>
    <x v="8"/>
  </r>
  <r>
    <x v="0"/>
    <s v="00827-metadata.xml"/>
    <x v="6"/>
    <x v="1272"/>
  </r>
  <r>
    <x v="0"/>
    <s v="00827-metadata.xml"/>
    <x v="7"/>
    <x v="1274"/>
  </r>
  <r>
    <x v="0"/>
    <s v="00827-metadata.xml"/>
    <x v="7"/>
    <x v="1275"/>
  </r>
  <r>
    <x v="0"/>
    <s v="00827-metadata.xml"/>
    <x v="7"/>
    <x v="1276"/>
  </r>
  <r>
    <x v="0"/>
    <s v="00827-metadata.xml"/>
    <x v="7"/>
    <x v="1277"/>
  </r>
  <r>
    <x v="0"/>
    <s v="00827-metadata.xml"/>
    <x v="7"/>
    <x v="1278"/>
  </r>
  <r>
    <x v="0"/>
    <s v="00827-metadata.xml"/>
    <x v="7"/>
    <x v="1279"/>
  </r>
  <r>
    <x v="0"/>
    <s v="00827-metadata.xml"/>
    <x v="8"/>
    <x v="1280"/>
  </r>
  <r>
    <x v="0"/>
    <s v="00827-metadata.xml"/>
    <x v="9"/>
    <x v="1281"/>
  </r>
  <r>
    <x v="0"/>
    <s v="00827-metadata.xml"/>
    <x v="11"/>
    <x v="1282"/>
  </r>
  <r>
    <x v="0"/>
    <s v="00827-metadata.xml"/>
    <x v="12"/>
    <x v="1282"/>
  </r>
  <r>
    <x v="0"/>
    <s v="00827-metadata.xml"/>
    <x v="15"/>
    <x v="1283"/>
  </r>
  <r>
    <x v="0"/>
    <s v="00827-metadata.xml"/>
    <x v="13"/>
    <x v="1284"/>
  </r>
  <r>
    <x v="0"/>
    <s v="00827-metadata.xml"/>
    <x v="14"/>
    <x v="1285"/>
  </r>
  <r>
    <x v="0"/>
    <s v="00828-metadata.xml"/>
    <x v="0"/>
    <x v="0"/>
  </r>
  <r>
    <x v="0"/>
    <s v="00828-metadata.xml"/>
    <x v="1"/>
    <x v="1"/>
  </r>
  <r>
    <x v="0"/>
    <s v="00828-metadata.xml"/>
    <x v="2"/>
    <x v="1286"/>
  </r>
  <r>
    <x v="0"/>
    <s v="00828-metadata.xml"/>
    <x v="3"/>
    <x v="1287"/>
  </r>
  <r>
    <x v="0"/>
    <s v="00828-metadata.xml"/>
    <x v="4"/>
    <x v="1288"/>
  </r>
  <r>
    <x v="0"/>
    <s v="00828-metadata.xml"/>
    <x v="5"/>
    <x v="8"/>
  </r>
  <r>
    <x v="0"/>
    <s v="00828-metadata.xml"/>
    <x v="6"/>
    <x v="1289"/>
  </r>
  <r>
    <x v="0"/>
    <s v="00828-metadata.xml"/>
    <x v="7"/>
    <x v="1290"/>
  </r>
  <r>
    <x v="0"/>
    <s v="00828-metadata.xml"/>
    <x v="7"/>
    <x v="1172"/>
  </r>
  <r>
    <x v="0"/>
    <s v="00828-metadata.xml"/>
    <x v="7"/>
    <x v="1291"/>
  </r>
  <r>
    <x v="0"/>
    <s v="00828-metadata.xml"/>
    <x v="7"/>
    <x v="1292"/>
  </r>
  <r>
    <x v="0"/>
    <s v="00828-metadata.xml"/>
    <x v="7"/>
    <x v="1293"/>
  </r>
  <r>
    <x v="0"/>
    <s v="00828-metadata.xml"/>
    <x v="7"/>
    <x v="447"/>
  </r>
  <r>
    <x v="0"/>
    <s v="00828-metadata.xml"/>
    <x v="7"/>
    <x v="1294"/>
  </r>
  <r>
    <x v="0"/>
    <s v="00828-metadata.xml"/>
    <x v="8"/>
    <x v="1295"/>
  </r>
  <r>
    <x v="0"/>
    <s v="00828-metadata.xml"/>
    <x v="8"/>
    <x v="1296"/>
  </r>
  <r>
    <x v="0"/>
    <s v="00828-metadata.xml"/>
    <x v="8"/>
    <x v="1297"/>
  </r>
  <r>
    <x v="0"/>
    <s v="00828-metadata.xml"/>
    <x v="8"/>
    <x v="1298"/>
  </r>
  <r>
    <x v="0"/>
    <s v="00828-metadata.xml"/>
    <x v="8"/>
    <x v="1299"/>
  </r>
  <r>
    <x v="0"/>
    <s v="00828-metadata.xml"/>
    <x v="8"/>
    <x v="1300"/>
  </r>
  <r>
    <x v="0"/>
    <s v="00828-metadata.xml"/>
    <x v="9"/>
    <x v="920"/>
  </r>
  <r>
    <x v="0"/>
    <s v="00828-metadata.xml"/>
    <x v="9"/>
    <x v="1301"/>
  </r>
  <r>
    <x v="0"/>
    <s v="00828-metadata.xml"/>
    <x v="9"/>
    <x v="1302"/>
  </r>
  <r>
    <x v="0"/>
    <s v="00828-metadata.xml"/>
    <x v="9"/>
    <x v="1303"/>
  </r>
  <r>
    <x v="0"/>
    <s v="00828-metadata.xml"/>
    <x v="11"/>
    <x v="1304"/>
  </r>
  <r>
    <x v="0"/>
    <s v="00828-metadata.xml"/>
    <x v="12"/>
    <x v="1305"/>
  </r>
  <r>
    <x v="0"/>
    <s v="00828-metadata.xml"/>
    <x v="13"/>
    <x v="1306"/>
  </r>
  <r>
    <x v="0"/>
    <s v="00828-metadata.xml"/>
    <x v="14"/>
    <x v="1307"/>
  </r>
  <r>
    <x v="0"/>
    <s v="00829-metadata.xml"/>
    <x v="16"/>
    <x v="0"/>
  </r>
  <r>
    <x v="0"/>
    <s v="00829-metadata.xml"/>
    <x v="17"/>
    <x v="78"/>
  </r>
  <r>
    <x v="0"/>
    <s v="00829-metadata.xml"/>
    <x v="18"/>
    <x v="1308"/>
  </r>
  <r>
    <x v="0"/>
    <s v="00829-metadata.xml"/>
    <x v="18"/>
    <x v="1309"/>
  </r>
  <r>
    <x v="0"/>
    <s v="00829-metadata.xml"/>
    <x v="18"/>
    <x v="1310"/>
  </r>
  <r>
    <x v="0"/>
    <s v="00829-metadata.xml"/>
    <x v="18"/>
    <x v="1311"/>
  </r>
  <r>
    <x v="0"/>
    <s v="00829-metadata.xml"/>
    <x v="19"/>
    <x v="1312"/>
  </r>
  <r>
    <x v="0"/>
    <s v="00829-metadata.xml"/>
    <x v="20"/>
    <x v="1312"/>
  </r>
  <r>
    <x v="0"/>
    <s v="00829-metadata.xml"/>
    <x v="21"/>
    <x v="1313"/>
  </r>
  <r>
    <x v="0"/>
    <s v="00829-metadata.xml"/>
    <x v="22"/>
    <x v="1314"/>
  </r>
  <r>
    <x v="0"/>
    <s v="00829-metadata.xml"/>
    <x v="23"/>
    <x v="1315"/>
  </r>
  <r>
    <x v="0"/>
    <s v="00829-metadata.xml"/>
    <x v="24"/>
    <x v="1316"/>
  </r>
  <r>
    <x v="0"/>
    <s v="00829-metadata.xml"/>
    <x v="24"/>
    <x v="1317"/>
  </r>
  <r>
    <x v="0"/>
    <s v="00829-metadata.xml"/>
    <x v="24"/>
    <x v="1318"/>
  </r>
  <r>
    <x v="0"/>
    <s v="00829-metadata.xml"/>
    <x v="24"/>
    <x v="1319"/>
  </r>
  <r>
    <x v="0"/>
    <s v="00829-metadata.xml"/>
    <x v="25"/>
    <x v="1320"/>
  </r>
  <r>
    <x v="0"/>
    <s v="00829-metadata.xml"/>
    <x v="27"/>
    <x v="1321"/>
  </r>
  <r>
    <x v="0"/>
    <s v="00829-metadata.xml"/>
    <x v="28"/>
    <x v="1322"/>
  </r>
  <r>
    <x v="0"/>
    <s v="00830-metadata.xml"/>
    <x v="16"/>
    <x v="0"/>
  </r>
  <r>
    <x v="0"/>
    <s v="00830-metadata.xml"/>
    <x v="17"/>
    <x v="78"/>
  </r>
  <r>
    <x v="0"/>
    <s v="00830-metadata.xml"/>
    <x v="18"/>
    <x v="1323"/>
  </r>
  <r>
    <x v="0"/>
    <s v="00830-metadata.xml"/>
    <x v="18"/>
    <x v="1324"/>
  </r>
  <r>
    <x v="0"/>
    <s v="00830-metadata.xml"/>
    <x v="18"/>
    <x v="1325"/>
  </r>
  <r>
    <x v="0"/>
    <s v="00830-metadata.xml"/>
    <x v="18"/>
    <x v="1326"/>
  </r>
  <r>
    <x v="0"/>
    <s v="00830-metadata.xml"/>
    <x v="19"/>
    <x v="1327"/>
  </r>
  <r>
    <x v="0"/>
    <s v="00830-metadata.xml"/>
    <x v="20"/>
    <x v="1327"/>
  </r>
  <r>
    <x v="0"/>
    <s v="00830-metadata.xml"/>
    <x v="21"/>
    <x v="1328"/>
  </r>
  <r>
    <x v="0"/>
    <s v="00830-metadata.xml"/>
    <x v="22"/>
    <x v="1329"/>
  </r>
  <r>
    <x v="0"/>
    <s v="00830-metadata.xml"/>
    <x v="23"/>
    <x v="1330"/>
  </r>
  <r>
    <x v="0"/>
    <s v="00830-metadata.xml"/>
    <x v="24"/>
    <x v="301"/>
  </r>
  <r>
    <x v="0"/>
    <s v="00830-metadata.xml"/>
    <x v="24"/>
    <x v="1331"/>
  </r>
  <r>
    <x v="0"/>
    <s v="00830-metadata.xml"/>
    <x v="24"/>
    <x v="1332"/>
  </r>
  <r>
    <x v="0"/>
    <s v="00830-metadata.xml"/>
    <x v="24"/>
    <x v="1333"/>
  </r>
  <r>
    <x v="0"/>
    <s v="00830-metadata.xml"/>
    <x v="25"/>
    <x v="1334"/>
  </r>
  <r>
    <x v="0"/>
    <s v="00830-metadata.xml"/>
    <x v="26"/>
    <x v="1335"/>
  </r>
  <r>
    <x v="0"/>
    <s v="00830-metadata.xml"/>
    <x v="26"/>
    <x v="1336"/>
  </r>
  <r>
    <x v="0"/>
    <s v="00830-metadata.xml"/>
    <x v="26"/>
    <x v="920"/>
  </r>
  <r>
    <x v="0"/>
    <s v="00830-metadata.xml"/>
    <x v="27"/>
    <x v="1337"/>
  </r>
  <r>
    <x v="0"/>
    <s v="00830-metadata.xml"/>
    <x v="28"/>
    <x v="1338"/>
  </r>
  <r>
    <x v="0"/>
    <s v="00831-metadata.xml"/>
    <x v="0"/>
    <x v="0"/>
  </r>
  <r>
    <x v="0"/>
    <s v="00831-metadata.xml"/>
    <x v="1"/>
    <x v="1"/>
  </r>
  <r>
    <x v="0"/>
    <s v="00831-metadata.xml"/>
    <x v="2"/>
    <x v="1339"/>
  </r>
  <r>
    <x v="0"/>
    <s v="00831-metadata.xml"/>
    <x v="3"/>
    <x v="1340"/>
  </r>
  <r>
    <x v="0"/>
    <s v="00831-metadata.xml"/>
    <x v="4"/>
    <x v="1341"/>
  </r>
  <r>
    <x v="0"/>
    <s v="00831-metadata.xml"/>
    <x v="5"/>
    <x v="8"/>
  </r>
  <r>
    <x v="0"/>
    <s v="00831-metadata.xml"/>
    <x v="6"/>
    <x v="1342"/>
  </r>
  <r>
    <x v="0"/>
    <s v="00831-metadata.xml"/>
    <x v="7"/>
    <x v="1343"/>
  </r>
  <r>
    <x v="0"/>
    <s v="00831-metadata.xml"/>
    <x v="11"/>
    <x v="1344"/>
  </r>
  <r>
    <x v="0"/>
    <s v="00831-metadata.xml"/>
    <x v="12"/>
    <x v="1344"/>
  </r>
  <r>
    <x v="0"/>
    <s v="00831-metadata.xml"/>
    <x v="15"/>
    <x v="1345"/>
  </r>
  <r>
    <x v="0"/>
    <s v="00831-metadata.xml"/>
    <x v="13"/>
    <x v="1346"/>
  </r>
  <r>
    <x v="0"/>
    <s v="00831-metadata.xml"/>
    <x v="13"/>
    <x v="1347"/>
  </r>
  <r>
    <x v="0"/>
    <s v="00831-metadata.xml"/>
    <x v="14"/>
    <x v="1348"/>
  </r>
  <r>
    <x v="0"/>
    <s v="00832-metadata.xml"/>
    <x v="0"/>
    <x v="0"/>
  </r>
  <r>
    <x v="0"/>
    <s v="00832-metadata.xml"/>
    <x v="1"/>
    <x v="1"/>
  </r>
  <r>
    <x v="0"/>
    <s v="00832-metadata.xml"/>
    <x v="2"/>
    <x v="1349"/>
  </r>
  <r>
    <x v="0"/>
    <s v="00832-metadata.xml"/>
    <x v="2"/>
    <x v="1350"/>
  </r>
  <r>
    <x v="0"/>
    <s v="00832-metadata.xml"/>
    <x v="2"/>
    <x v="1351"/>
  </r>
  <r>
    <x v="0"/>
    <s v="00832-metadata.xml"/>
    <x v="2"/>
    <x v="1352"/>
  </r>
  <r>
    <x v="0"/>
    <s v="00832-metadata.xml"/>
    <x v="2"/>
    <x v="1353"/>
  </r>
  <r>
    <x v="0"/>
    <s v="00832-metadata.xml"/>
    <x v="2"/>
    <x v="1354"/>
  </r>
  <r>
    <x v="0"/>
    <s v="00832-metadata.xml"/>
    <x v="2"/>
    <x v="1355"/>
  </r>
  <r>
    <x v="0"/>
    <s v="00832-metadata.xml"/>
    <x v="2"/>
    <x v="1356"/>
  </r>
  <r>
    <x v="0"/>
    <s v="00832-metadata.xml"/>
    <x v="3"/>
    <x v="1357"/>
  </r>
  <r>
    <x v="0"/>
    <s v="00832-metadata.xml"/>
    <x v="4"/>
    <x v="1358"/>
  </r>
  <r>
    <x v="0"/>
    <s v="00832-metadata.xml"/>
    <x v="5"/>
    <x v="8"/>
  </r>
  <r>
    <x v="0"/>
    <s v="00832-metadata.xml"/>
    <x v="7"/>
    <x v="1359"/>
  </r>
  <r>
    <x v="0"/>
    <s v="00832-metadata.xml"/>
    <x v="8"/>
    <x v="1360"/>
  </r>
  <r>
    <x v="0"/>
    <s v="00832-metadata.xml"/>
    <x v="9"/>
    <x v="1361"/>
  </r>
  <r>
    <x v="0"/>
    <s v="00832-metadata.xml"/>
    <x v="11"/>
    <x v="1362"/>
  </r>
  <r>
    <x v="0"/>
    <s v="00832-metadata.xml"/>
    <x v="12"/>
    <x v="1362"/>
  </r>
  <r>
    <x v="0"/>
    <s v="00832-metadata.xml"/>
    <x v="15"/>
    <x v="1363"/>
  </r>
  <r>
    <x v="0"/>
    <s v="00832-metadata.xml"/>
    <x v="13"/>
    <x v="1364"/>
  </r>
  <r>
    <x v="0"/>
    <s v="00832-metadata.xml"/>
    <x v="13"/>
    <x v="1365"/>
  </r>
  <r>
    <x v="0"/>
    <s v="00832-metadata.xml"/>
    <x v="14"/>
    <x v="1366"/>
  </r>
  <r>
    <x v="0"/>
    <s v="00833-metadata.xml"/>
    <x v="0"/>
    <x v="0"/>
  </r>
  <r>
    <x v="0"/>
    <s v="00833-metadata.xml"/>
    <x v="1"/>
    <x v="1"/>
  </r>
  <r>
    <x v="0"/>
    <s v="00833-metadata.xml"/>
    <x v="2"/>
    <x v="1367"/>
  </r>
  <r>
    <x v="0"/>
    <s v="00833-metadata.xml"/>
    <x v="3"/>
    <x v="1368"/>
  </r>
  <r>
    <x v="0"/>
    <s v="00833-metadata.xml"/>
    <x v="4"/>
    <x v="1369"/>
  </r>
  <r>
    <x v="0"/>
    <s v="00833-metadata.xml"/>
    <x v="5"/>
    <x v="8"/>
  </r>
  <r>
    <x v="0"/>
    <s v="00833-metadata.xml"/>
    <x v="6"/>
    <x v="1370"/>
  </r>
  <r>
    <x v="0"/>
    <s v="00833-metadata.xml"/>
    <x v="8"/>
    <x v="1231"/>
  </r>
  <r>
    <x v="0"/>
    <s v="00833-metadata.xml"/>
    <x v="11"/>
    <x v="1371"/>
  </r>
  <r>
    <x v="0"/>
    <s v="00833-metadata.xml"/>
    <x v="12"/>
    <x v="1371"/>
  </r>
  <r>
    <x v="0"/>
    <s v="00833-metadata.xml"/>
    <x v="13"/>
    <x v="1372"/>
  </r>
  <r>
    <x v="0"/>
    <s v="00833-metadata.xml"/>
    <x v="14"/>
    <x v="1373"/>
  </r>
  <r>
    <x v="0"/>
    <s v="00834-metadata.xml"/>
    <x v="0"/>
    <x v="0"/>
  </r>
  <r>
    <x v="0"/>
    <s v="00834-metadata.xml"/>
    <x v="1"/>
    <x v="1"/>
  </r>
  <r>
    <x v="0"/>
    <s v="00834-metadata.xml"/>
    <x v="2"/>
    <x v="1374"/>
  </r>
  <r>
    <x v="0"/>
    <s v="00834-metadata.xml"/>
    <x v="2"/>
    <x v="1375"/>
  </r>
  <r>
    <x v="0"/>
    <s v="00834-metadata.xml"/>
    <x v="3"/>
    <x v="1376"/>
  </r>
  <r>
    <x v="0"/>
    <s v="00834-metadata.xml"/>
    <x v="4"/>
    <x v="1377"/>
  </r>
  <r>
    <x v="0"/>
    <s v="00834-metadata.xml"/>
    <x v="5"/>
    <x v="8"/>
  </r>
  <r>
    <x v="0"/>
    <s v="00834-metadata.xml"/>
    <x v="8"/>
    <x v="1378"/>
  </r>
  <r>
    <x v="0"/>
    <s v="00834-metadata.xml"/>
    <x v="11"/>
    <x v="1379"/>
  </r>
  <r>
    <x v="0"/>
    <s v="00834-metadata.xml"/>
    <x v="12"/>
    <x v="1379"/>
  </r>
  <r>
    <x v="0"/>
    <s v="00834-metadata.xml"/>
    <x v="13"/>
    <x v="1380"/>
  </r>
  <r>
    <x v="0"/>
    <s v="00834-metadata.xml"/>
    <x v="13"/>
    <x v="1381"/>
  </r>
  <r>
    <x v="0"/>
    <s v="00834-metadata.xml"/>
    <x v="14"/>
    <x v="1382"/>
  </r>
  <r>
    <x v="0"/>
    <s v="00835-metadata.xml"/>
    <x v="0"/>
    <x v="0"/>
  </r>
  <r>
    <x v="0"/>
    <s v="00835-metadata.xml"/>
    <x v="1"/>
    <x v="1"/>
  </r>
  <r>
    <x v="0"/>
    <s v="00835-metadata.xml"/>
    <x v="2"/>
    <x v="1383"/>
  </r>
  <r>
    <x v="0"/>
    <s v="00835-metadata.xml"/>
    <x v="2"/>
    <x v="1384"/>
  </r>
  <r>
    <x v="0"/>
    <s v="00835-metadata.xml"/>
    <x v="2"/>
    <x v="1385"/>
  </r>
  <r>
    <x v="0"/>
    <s v="00835-metadata.xml"/>
    <x v="3"/>
    <x v="1386"/>
  </r>
  <r>
    <x v="0"/>
    <s v="00835-metadata.xml"/>
    <x v="4"/>
    <x v="1387"/>
  </r>
  <r>
    <x v="0"/>
    <s v="00835-metadata.xml"/>
    <x v="5"/>
    <x v="8"/>
  </r>
  <r>
    <x v="0"/>
    <s v="00835-metadata.xml"/>
    <x v="6"/>
    <x v="1388"/>
  </r>
  <r>
    <x v="0"/>
    <s v="00835-metadata.xml"/>
    <x v="7"/>
    <x v="1389"/>
  </r>
  <r>
    <x v="0"/>
    <s v="00835-metadata.xml"/>
    <x v="7"/>
    <x v="1390"/>
  </r>
  <r>
    <x v="0"/>
    <s v="00835-metadata.xml"/>
    <x v="7"/>
    <x v="1391"/>
  </r>
  <r>
    <x v="0"/>
    <s v="00835-metadata.xml"/>
    <x v="7"/>
    <x v="1392"/>
  </r>
  <r>
    <x v="0"/>
    <s v="00835-metadata.xml"/>
    <x v="7"/>
    <x v="1393"/>
  </r>
  <r>
    <x v="0"/>
    <s v="00835-metadata.xml"/>
    <x v="7"/>
    <x v="1394"/>
  </r>
  <r>
    <x v="0"/>
    <s v="00835-metadata.xml"/>
    <x v="8"/>
    <x v="1395"/>
  </r>
  <r>
    <x v="0"/>
    <s v="00835-metadata.xml"/>
    <x v="11"/>
    <x v="1396"/>
  </r>
  <r>
    <x v="0"/>
    <s v="00835-metadata.xml"/>
    <x v="12"/>
    <x v="1397"/>
  </r>
  <r>
    <x v="0"/>
    <s v="00835-metadata.xml"/>
    <x v="13"/>
    <x v="1398"/>
  </r>
  <r>
    <x v="0"/>
    <s v="00835-metadata.xml"/>
    <x v="13"/>
    <x v="1399"/>
  </r>
  <r>
    <x v="0"/>
    <s v="00835-metadata.xml"/>
    <x v="14"/>
    <x v="1400"/>
  </r>
  <r>
    <x v="0"/>
    <s v="00836-metadata.xml"/>
    <x v="0"/>
    <x v="0"/>
  </r>
  <r>
    <x v="0"/>
    <s v="00836-metadata.xml"/>
    <x v="1"/>
    <x v="1"/>
  </r>
  <r>
    <x v="0"/>
    <s v="00836-metadata.xml"/>
    <x v="2"/>
    <x v="1401"/>
  </r>
  <r>
    <x v="0"/>
    <s v="00836-metadata.xml"/>
    <x v="2"/>
    <x v="1402"/>
  </r>
  <r>
    <x v="0"/>
    <s v="00836-metadata.xml"/>
    <x v="2"/>
    <x v="1403"/>
  </r>
  <r>
    <x v="0"/>
    <s v="00836-metadata.xml"/>
    <x v="3"/>
    <x v="1404"/>
  </r>
  <r>
    <x v="0"/>
    <s v="00836-metadata.xml"/>
    <x v="4"/>
    <x v="1405"/>
  </r>
  <r>
    <x v="0"/>
    <s v="00836-metadata.xml"/>
    <x v="5"/>
    <x v="8"/>
  </r>
  <r>
    <x v="0"/>
    <s v="00836-metadata.xml"/>
    <x v="6"/>
    <x v="1406"/>
  </r>
  <r>
    <x v="0"/>
    <s v="00836-metadata.xml"/>
    <x v="7"/>
    <x v="675"/>
  </r>
  <r>
    <x v="0"/>
    <s v="00836-metadata.xml"/>
    <x v="7"/>
    <x v="1407"/>
  </r>
  <r>
    <x v="0"/>
    <s v="00836-metadata.xml"/>
    <x v="7"/>
    <x v="1408"/>
  </r>
  <r>
    <x v="0"/>
    <s v="00836-metadata.xml"/>
    <x v="7"/>
    <x v="1409"/>
  </r>
  <r>
    <x v="0"/>
    <s v="00836-metadata.xml"/>
    <x v="7"/>
    <x v="1410"/>
  </r>
  <r>
    <x v="0"/>
    <s v="00836-metadata.xml"/>
    <x v="8"/>
    <x v="1411"/>
  </r>
  <r>
    <x v="0"/>
    <s v="00836-metadata.xml"/>
    <x v="8"/>
    <x v="1412"/>
  </r>
  <r>
    <x v="0"/>
    <s v="00836-metadata.xml"/>
    <x v="8"/>
    <x v="1413"/>
  </r>
  <r>
    <x v="0"/>
    <s v="00836-metadata.xml"/>
    <x v="9"/>
    <x v="1414"/>
  </r>
  <r>
    <x v="0"/>
    <s v="00836-metadata.xml"/>
    <x v="9"/>
    <x v="1415"/>
  </r>
  <r>
    <x v="0"/>
    <s v="00836-metadata.xml"/>
    <x v="11"/>
    <x v="1416"/>
  </r>
  <r>
    <x v="0"/>
    <s v="00836-metadata.xml"/>
    <x v="12"/>
    <x v="1417"/>
  </r>
  <r>
    <x v="0"/>
    <s v="00836-metadata.xml"/>
    <x v="13"/>
    <x v="1418"/>
  </r>
  <r>
    <x v="0"/>
    <s v="00836-metadata.xml"/>
    <x v="14"/>
    <x v="1419"/>
  </r>
  <r>
    <x v="0"/>
    <s v="00837-metadata.xml"/>
    <x v="16"/>
    <x v="0"/>
  </r>
  <r>
    <x v="0"/>
    <s v="00837-metadata.xml"/>
    <x v="17"/>
    <x v="78"/>
  </r>
  <r>
    <x v="0"/>
    <s v="00837-metadata.xml"/>
    <x v="18"/>
    <x v="1420"/>
  </r>
  <r>
    <x v="0"/>
    <s v="00837-metadata.xml"/>
    <x v="18"/>
    <x v="1421"/>
  </r>
  <r>
    <x v="0"/>
    <s v="00837-metadata.xml"/>
    <x v="18"/>
    <x v="1422"/>
  </r>
  <r>
    <x v="0"/>
    <s v="00837-metadata.xml"/>
    <x v="18"/>
    <x v="1423"/>
  </r>
  <r>
    <x v="0"/>
    <s v="00837-metadata.xml"/>
    <x v="18"/>
    <x v="1424"/>
  </r>
  <r>
    <x v="0"/>
    <s v="00837-metadata.xml"/>
    <x v="19"/>
    <x v="1425"/>
  </r>
  <r>
    <x v="0"/>
    <s v="00837-metadata.xml"/>
    <x v="20"/>
    <x v="1425"/>
  </r>
  <r>
    <x v="0"/>
    <s v="00837-metadata.xml"/>
    <x v="21"/>
    <x v="1426"/>
  </r>
  <r>
    <x v="0"/>
    <s v="00837-metadata.xml"/>
    <x v="22"/>
    <x v="1427"/>
  </r>
  <r>
    <x v="0"/>
    <s v="00837-metadata.xml"/>
    <x v="23"/>
    <x v="1428"/>
  </r>
  <r>
    <x v="0"/>
    <s v="00837-metadata.xml"/>
    <x v="24"/>
    <x v="1429"/>
  </r>
  <r>
    <x v="0"/>
    <s v="00837-metadata.xml"/>
    <x v="24"/>
    <x v="741"/>
  </r>
  <r>
    <x v="0"/>
    <s v="00837-metadata.xml"/>
    <x v="24"/>
    <x v="1430"/>
  </r>
  <r>
    <x v="0"/>
    <s v="00837-metadata.xml"/>
    <x v="24"/>
    <x v="676"/>
  </r>
  <r>
    <x v="0"/>
    <s v="00837-metadata.xml"/>
    <x v="24"/>
    <x v="1431"/>
  </r>
  <r>
    <x v="0"/>
    <s v="00837-metadata.xml"/>
    <x v="25"/>
    <x v="1432"/>
  </r>
  <r>
    <x v="0"/>
    <s v="00837-metadata.xml"/>
    <x v="26"/>
    <x v="1433"/>
  </r>
  <r>
    <x v="0"/>
    <s v="00837-metadata.xml"/>
    <x v="26"/>
    <x v="1434"/>
  </r>
  <r>
    <x v="0"/>
    <s v="00837-metadata.xml"/>
    <x v="26"/>
    <x v="239"/>
  </r>
  <r>
    <x v="0"/>
    <s v="00837-metadata.xml"/>
    <x v="29"/>
    <x v="482"/>
  </r>
  <r>
    <x v="0"/>
    <s v="00837-metadata.xml"/>
    <x v="27"/>
    <x v="1435"/>
  </r>
  <r>
    <x v="0"/>
    <s v="00837-metadata.xml"/>
    <x v="28"/>
    <x v="1436"/>
  </r>
  <r>
    <x v="0"/>
    <s v="00837-metadata.xml"/>
    <x v="28"/>
    <x v="1437"/>
  </r>
  <r>
    <x v="0"/>
    <s v="00837-metadata.xml"/>
    <x v="28"/>
    <x v="1438"/>
  </r>
  <r>
    <x v="0"/>
    <s v="00837-metadata.xml"/>
    <x v="28"/>
    <x v="1439"/>
  </r>
  <r>
    <x v="0"/>
    <s v="00837-metadata.xml"/>
    <x v="28"/>
    <x v="1440"/>
  </r>
  <r>
    <x v="0"/>
    <s v="00838-metadata.xml"/>
    <x v="16"/>
    <x v="0"/>
  </r>
  <r>
    <x v="0"/>
    <s v="00838-metadata.xml"/>
    <x v="17"/>
    <x v="78"/>
  </r>
  <r>
    <x v="0"/>
    <s v="00838-metadata.xml"/>
    <x v="18"/>
    <x v="1441"/>
  </r>
  <r>
    <x v="0"/>
    <s v="00838-metadata.xml"/>
    <x v="18"/>
    <x v="1442"/>
  </r>
  <r>
    <x v="0"/>
    <s v="00838-metadata.xml"/>
    <x v="18"/>
    <x v="1443"/>
  </r>
  <r>
    <x v="0"/>
    <s v="00838-metadata.xml"/>
    <x v="18"/>
    <x v="1444"/>
  </r>
  <r>
    <x v="0"/>
    <s v="00838-metadata.xml"/>
    <x v="18"/>
    <x v="1445"/>
  </r>
  <r>
    <x v="0"/>
    <s v="00838-metadata.xml"/>
    <x v="19"/>
    <x v="1446"/>
  </r>
  <r>
    <x v="0"/>
    <s v="00838-metadata.xml"/>
    <x v="20"/>
    <x v="1446"/>
  </r>
  <r>
    <x v="0"/>
    <s v="00838-metadata.xml"/>
    <x v="21"/>
    <x v="1447"/>
  </r>
  <r>
    <x v="0"/>
    <s v="00838-metadata.xml"/>
    <x v="22"/>
    <x v="1448"/>
  </r>
  <r>
    <x v="0"/>
    <s v="00838-metadata.xml"/>
    <x v="22"/>
    <x v="1448"/>
  </r>
  <r>
    <x v="0"/>
    <s v="00838-metadata.xml"/>
    <x v="23"/>
    <x v="1449"/>
  </r>
  <r>
    <x v="0"/>
    <s v="00838-metadata.xml"/>
    <x v="24"/>
    <x v="1450"/>
  </r>
  <r>
    <x v="0"/>
    <s v="00838-metadata.xml"/>
    <x v="24"/>
    <x v="303"/>
  </r>
  <r>
    <x v="0"/>
    <s v="00838-metadata.xml"/>
    <x v="24"/>
    <x v="1451"/>
  </r>
  <r>
    <x v="0"/>
    <s v="00838-metadata.xml"/>
    <x v="25"/>
    <x v="1452"/>
  </r>
  <r>
    <x v="0"/>
    <s v="00838-metadata.xml"/>
    <x v="25"/>
    <x v="1453"/>
  </r>
  <r>
    <x v="0"/>
    <s v="00838-metadata.xml"/>
    <x v="25"/>
    <x v="1454"/>
  </r>
  <r>
    <x v="0"/>
    <s v="00838-metadata.xml"/>
    <x v="25"/>
    <x v="1455"/>
  </r>
  <r>
    <x v="0"/>
    <s v="00838-metadata.xml"/>
    <x v="25"/>
    <x v="1456"/>
  </r>
  <r>
    <x v="0"/>
    <s v="00838-metadata.xml"/>
    <x v="26"/>
    <x v="1457"/>
  </r>
  <r>
    <x v="0"/>
    <s v="00838-metadata.xml"/>
    <x v="26"/>
    <x v="1159"/>
  </r>
  <r>
    <x v="0"/>
    <s v="00838-metadata.xml"/>
    <x v="26"/>
    <x v="836"/>
  </r>
  <r>
    <x v="0"/>
    <s v="00838-metadata.xml"/>
    <x v="27"/>
    <x v="1458"/>
  </r>
  <r>
    <x v="0"/>
    <s v="00838-metadata.xml"/>
    <x v="28"/>
    <x v="1459"/>
  </r>
  <r>
    <x v="0"/>
    <s v="00838-metadata.xml"/>
    <x v="28"/>
    <x v="1460"/>
  </r>
  <r>
    <x v="0"/>
    <s v="00838-metadata.xml"/>
    <x v="28"/>
    <x v="1461"/>
  </r>
  <r>
    <x v="0"/>
    <s v="00838-metadata.xml"/>
    <x v="28"/>
    <x v="1462"/>
  </r>
  <r>
    <x v="0"/>
    <s v="00839-metadata.xml"/>
    <x v="16"/>
    <x v="0"/>
  </r>
  <r>
    <x v="0"/>
    <s v="00839-metadata.xml"/>
    <x v="17"/>
    <x v="78"/>
  </r>
  <r>
    <x v="0"/>
    <s v="00839-metadata.xml"/>
    <x v="18"/>
    <x v="1463"/>
  </r>
  <r>
    <x v="0"/>
    <s v="00839-metadata.xml"/>
    <x v="18"/>
    <x v="1464"/>
  </r>
  <r>
    <x v="0"/>
    <s v="00839-metadata.xml"/>
    <x v="18"/>
    <x v="1465"/>
  </r>
  <r>
    <x v="0"/>
    <s v="00839-metadata.xml"/>
    <x v="18"/>
    <x v="1466"/>
  </r>
  <r>
    <x v="0"/>
    <s v="00839-metadata.xml"/>
    <x v="18"/>
    <x v="1467"/>
  </r>
  <r>
    <x v="0"/>
    <s v="00839-metadata.xml"/>
    <x v="18"/>
    <x v="1468"/>
  </r>
  <r>
    <x v="0"/>
    <s v="00839-metadata.xml"/>
    <x v="19"/>
    <x v="1469"/>
  </r>
  <r>
    <x v="0"/>
    <s v="00839-metadata.xml"/>
    <x v="20"/>
    <x v="1469"/>
  </r>
  <r>
    <x v="0"/>
    <s v="00839-metadata.xml"/>
    <x v="21"/>
    <x v="1470"/>
  </r>
  <r>
    <x v="0"/>
    <s v="00839-metadata.xml"/>
    <x v="22"/>
    <x v="1471"/>
  </r>
  <r>
    <x v="0"/>
    <s v="00839-metadata.xml"/>
    <x v="23"/>
    <x v="1472"/>
  </r>
  <r>
    <x v="0"/>
    <s v="00839-metadata.xml"/>
    <x v="24"/>
    <x v="1473"/>
  </r>
  <r>
    <x v="0"/>
    <s v="00839-metadata.xml"/>
    <x v="24"/>
    <x v="152"/>
  </r>
  <r>
    <x v="0"/>
    <s v="00839-metadata.xml"/>
    <x v="24"/>
    <x v="155"/>
  </r>
  <r>
    <x v="0"/>
    <s v="00839-metadata.xml"/>
    <x v="24"/>
    <x v="1474"/>
  </r>
  <r>
    <x v="0"/>
    <s v="00839-metadata.xml"/>
    <x v="25"/>
    <x v="1475"/>
  </r>
  <r>
    <x v="0"/>
    <s v="00839-metadata.xml"/>
    <x v="25"/>
    <x v="1476"/>
  </r>
  <r>
    <x v="0"/>
    <s v="00839-metadata.xml"/>
    <x v="26"/>
    <x v="218"/>
  </r>
  <r>
    <x v="0"/>
    <s v="00839-metadata.xml"/>
    <x v="27"/>
    <x v="1477"/>
  </r>
  <r>
    <x v="0"/>
    <s v="00839-metadata.xml"/>
    <x v="28"/>
    <x v="1478"/>
  </r>
  <r>
    <x v="0"/>
    <s v="00839-metadata.xml"/>
    <x v="28"/>
    <x v="1479"/>
  </r>
  <r>
    <x v="0"/>
    <s v="00840-metadata.xml"/>
    <x v="0"/>
    <x v="0"/>
  </r>
  <r>
    <x v="0"/>
    <s v="00840-metadata.xml"/>
    <x v="1"/>
    <x v="1"/>
  </r>
  <r>
    <x v="0"/>
    <s v="00840-metadata.xml"/>
    <x v="2"/>
    <x v="1480"/>
  </r>
  <r>
    <x v="0"/>
    <s v="00840-metadata.xml"/>
    <x v="2"/>
    <x v="1481"/>
  </r>
  <r>
    <x v="0"/>
    <s v="00840-metadata.xml"/>
    <x v="2"/>
    <x v="1482"/>
  </r>
  <r>
    <x v="0"/>
    <s v="00840-metadata.xml"/>
    <x v="2"/>
    <x v="1483"/>
  </r>
  <r>
    <x v="0"/>
    <s v="00840-metadata.xml"/>
    <x v="2"/>
    <x v="1484"/>
  </r>
  <r>
    <x v="0"/>
    <s v="00840-metadata.xml"/>
    <x v="2"/>
    <x v="1485"/>
  </r>
  <r>
    <x v="0"/>
    <s v="00840-metadata.xml"/>
    <x v="2"/>
    <x v="1486"/>
  </r>
  <r>
    <x v="0"/>
    <s v="00840-metadata.xml"/>
    <x v="2"/>
    <x v="1487"/>
  </r>
  <r>
    <x v="0"/>
    <s v="00840-metadata.xml"/>
    <x v="3"/>
    <x v="1488"/>
  </r>
  <r>
    <x v="0"/>
    <s v="00840-metadata.xml"/>
    <x v="4"/>
    <x v="1489"/>
  </r>
  <r>
    <x v="0"/>
    <s v="00840-metadata.xml"/>
    <x v="4"/>
    <x v="1489"/>
  </r>
  <r>
    <x v="0"/>
    <s v="00840-metadata.xml"/>
    <x v="5"/>
    <x v="8"/>
  </r>
  <r>
    <x v="0"/>
    <s v="00840-metadata.xml"/>
    <x v="7"/>
    <x v="1490"/>
  </r>
  <r>
    <x v="0"/>
    <s v="00840-metadata.xml"/>
    <x v="7"/>
    <x v="1491"/>
  </r>
  <r>
    <x v="0"/>
    <s v="00840-metadata.xml"/>
    <x v="7"/>
    <x v="1492"/>
  </r>
  <r>
    <x v="0"/>
    <s v="00840-metadata.xml"/>
    <x v="11"/>
    <x v="1493"/>
  </r>
  <r>
    <x v="0"/>
    <s v="00840-metadata.xml"/>
    <x v="12"/>
    <x v="1493"/>
  </r>
  <r>
    <x v="0"/>
    <s v="00840-metadata.xml"/>
    <x v="13"/>
    <x v="1494"/>
  </r>
  <r>
    <x v="0"/>
    <s v="00840-metadata.xml"/>
    <x v="14"/>
    <x v="1495"/>
  </r>
  <r>
    <x v="0"/>
    <s v="00841-metadata.xml"/>
    <x v="16"/>
    <x v="0"/>
  </r>
  <r>
    <x v="0"/>
    <s v="00841-metadata.xml"/>
    <x v="17"/>
    <x v="78"/>
  </r>
  <r>
    <x v="0"/>
    <s v="00841-metadata.xml"/>
    <x v="18"/>
    <x v="1496"/>
  </r>
  <r>
    <x v="0"/>
    <s v="00841-metadata.xml"/>
    <x v="18"/>
    <x v="1497"/>
  </r>
  <r>
    <x v="0"/>
    <s v="00841-metadata.xml"/>
    <x v="18"/>
    <x v="1498"/>
  </r>
  <r>
    <x v="0"/>
    <s v="00841-metadata.xml"/>
    <x v="18"/>
    <x v="1499"/>
  </r>
  <r>
    <x v="0"/>
    <s v="00841-metadata.xml"/>
    <x v="19"/>
    <x v="1500"/>
  </r>
  <r>
    <x v="0"/>
    <s v="00841-metadata.xml"/>
    <x v="20"/>
    <x v="1500"/>
  </r>
  <r>
    <x v="0"/>
    <s v="00841-metadata.xml"/>
    <x v="21"/>
    <x v="1501"/>
  </r>
  <r>
    <x v="0"/>
    <s v="00841-metadata.xml"/>
    <x v="22"/>
    <x v="1502"/>
  </r>
  <r>
    <x v="0"/>
    <s v="00841-metadata.xml"/>
    <x v="23"/>
    <x v="1503"/>
  </r>
  <r>
    <x v="0"/>
    <s v="00841-metadata.xml"/>
    <x v="24"/>
    <x v="1504"/>
  </r>
  <r>
    <x v="0"/>
    <s v="00841-metadata.xml"/>
    <x v="24"/>
    <x v="1505"/>
  </r>
  <r>
    <x v="0"/>
    <s v="00841-metadata.xml"/>
    <x v="24"/>
    <x v="1506"/>
  </r>
  <r>
    <x v="0"/>
    <s v="00841-metadata.xml"/>
    <x v="24"/>
    <x v="1507"/>
  </r>
  <r>
    <x v="0"/>
    <s v="00841-metadata.xml"/>
    <x v="24"/>
    <x v="1508"/>
  </r>
  <r>
    <x v="0"/>
    <s v="00841-metadata.xml"/>
    <x v="25"/>
    <x v="1509"/>
  </r>
  <r>
    <x v="0"/>
    <s v="00841-metadata.xml"/>
    <x v="26"/>
    <x v="1510"/>
  </r>
  <r>
    <x v="0"/>
    <s v="00841-metadata.xml"/>
    <x v="26"/>
    <x v="1511"/>
  </r>
  <r>
    <x v="0"/>
    <s v="00841-metadata.xml"/>
    <x v="26"/>
    <x v="707"/>
  </r>
  <r>
    <x v="0"/>
    <s v="00841-metadata.xml"/>
    <x v="27"/>
    <x v="1512"/>
  </r>
  <r>
    <x v="0"/>
    <s v="00841-metadata.xml"/>
    <x v="28"/>
    <x v="1513"/>
  </r>
  <r>
    <x v="0"/>
    <s v="00842-metadata.xml"/>
    <x v="0"/>
    <x v="0"/>
  </r>
  <r>
    <x v="0"/>
    <s v="00842-metadata.xml"/>
    <x v="1"/>
    <x v="1"/>
  </r>
  <r>
    <x v="0"/>
    <s v="00842-metadata.xml"/>
    <x v="2"/>
    <x v="1514"/>
  </r>
  <r>
    <x v="0"/>
    <s v="00842-metadata.xml"/>
    <x v="2"/>
    <x v="1515"/>
  </r>
  <r>
    <x v="0"/>
    <s v="00842-metadata.xml"/>
    <x v="2"/>
    <x v="1516"/>
  </r>
  <r>
    <x v="0"/>
    <s v="00842-metadata.xml"/>
    <x v="2"/>
    <x v="1517"/>
  </r>
  <r>
    <x v="0"/>
    <s v="00842-metadata.xml"/>
    <x v="2"/>
    <x v="1518"/>
  </r>
  <r>
    <x v="0"/>
    <s v="00842-metadata.xml"/>
    <x v="2"/>
    <x v="1519"/>
  </r>
  <r>
    <x v="0"/>
    <s v="00842-metadata.xml"/>
    <x v="3"/>
    <x v="1520"/>
  </r>
  <r>
    <x v="0"/>
    <s v="00842-metadata.xml"/>
    <x v="4"/>
    <x v="1521"/>
  </r>
  <r>
    <x v="0"/>
    <s v="00842-metadata.xml"/>
    <x v="5"/>
    <x v="8"/>
  </r>
  <r>
    <x v="0"/>
    <s v="00842-metadata.xml"/>
    <x v="6"/>
    <x v="1522"/>
  </r>
  <r>
    <x v="0"/>
    <s v="00842-metadata.xml"/>
    <x v="7"/>
    <x v="1523"/>
  </r>
  <r>
    <x v="0"/>
    <s v="00842-metadata.xml"/>
    <x v="7"/>
    <x v="1524"/>
  </r>
  <r>
    <x v="0"/>
    <s v="00842-metadata.xml"/>
    <x v="7"/>
    <x v="1525"/>
  </r>
  <r>
    <x v="0"/>
    <s v="00842-metadata.xml"/>
    <x v="7"/>
    <x v="1526"/>
  </r>
  <r>
    <x v="0"/>
    <s v="00842-metadata.xml"/>
    <x v="7"/>
    <x v="1527"/>
  </r>
  <r>
    <x v="0"/>
    <s v="00842-metadata.xml"/>
    <x v="8"/>
    <x v="1072"/>
  </r>
  <r>
    <x v="0"/>
    <s v="00842-metadata.xml"/>
    <x v="9"/>
    <x v="1528"/>
  </r>
  <r>
    <x v="0"/>
    <s v="00842-metadata.xml"/>
    <x v="11"/>
    <x v="1529"/>
  </r>
  <r>
    <x v="0"/>
    <s v="00842-metadata.xml"/>
    <x v="12"/>
    <x v="1529"/>
  </r>
  <r>
    <x v="0"/>
    <s v="00842-metadata.xml"/>
    <x v="15"/>
    <x v="1530"/>
  </r>
  <r>
    <x v="0"/>
    <s v="00842-metadata.xml"/>
    <x v="13"/>
    <x v="1531"/>
  </r>
  <r>
    <x v="0"/>
    <s v="00842-metadata.xml"/>
    <x v="14"/>
    <x v="1532"/>
  </r>
  <r>
    <x v="0"/>
    <s v="00843-metadata.xml"/>
    <x v="0"/>
    <x v="0"/>
  </r>
  <r>
    <x v="0"/>
    <s v="00843-metadata.xml"/>
    <x v="1"/>
    <x v="1"/>
  </r>
  <r>
    <x v="0"/>
    <s v="00843-metadata.xml"/>
    <x v="2"/>
    <x v="1533"/>
  </r>
  <r>
    <x v="0"/>
    <s v="00843-metadata.xml"/>
    <x v="2"/>
    <x v="1534"/>
  </r>
  <r>
    <x v="0"/>
    <s v="00843-metadata.xml"/>
    <x v="3"/>
    <x v="1535"/>
  </r>
  <r>
    <x v="0"/>
    <s v="00843-metadata.xml"/>
    <x v="4"/>
    <x v="1536"/>
  </r>
  <r>
    <x v="0"/>
    <s v="00843-metadata.xml"/>
    <x v="5"/>
    <x v="8"/>
  </r>
  <r>
    <x v="0"/>
    <s v="00843-metadata.xml"/>
    <x v="7"/>
    <x v="1537"/>
  </r>
  <r>
    <x v="0"/>
    <s v="00843-metadata.xml"/>
    <x v="7"/>
    <x v="1538"/>
  </r>
  <r>
    <x v="0"/>
    <s v="00843-metadata.xml"/>
    <x v="7"/>
    <x v="1539"/>
  </r>
  <r>
    <x v="0"/>
    <s v="00843-metadata.xml"/>
    <x v="7"/>
    <x v="1540"/>
  </r>
  <r>
    <x v="0"/>
    <s v="00843-metadata.xml"/>
    <x v="7"/>
    <x v="1541"/>
  </r>
  <r>
    <x v="0"/>
    <s v="00843-metadata.xml"/>
    <x v="7"/>
    <x v="1430"/>
  </r>
  <r>
    <x v="0"/>
    <s v="00843-metadata.xml"/>
    <x v="7"/>
    <x v="1542"/>
  </r>
  <r>
    <x v="0"/>
    <s v="00843-metadata.xml"/>
    <x v="7"/>
    <x v="1543"/>
  </r>
  <r>
    <x v="0"/>
    <s v="00843-metadata.xml"/>
    <x v="8"/>
    <x v="1544"/>
  </r>
  <r>
    <x v="0"/>
    <s v="00843-metadata.xml"/>
    <x v="8"/>
    <x v="1545"/>
  </r>
  <r>
    <x v="0"/>
    <s v="00843-metadata.xml"/>
    <x v="8"/>
    <x v="1546"/>
  </r>
  <r>
    <x v="0"/>
    <s v="00843-metadata.xml"/>
    <x v="8"/>
    <x v="1547"/>
  </r>
  <r>
    <x v="0"/>
    <s v="00843-metadata.xml"/>
    <x v="8"/>
    <x v="1548"/>
  </r>
  <r>
    <x v="0"/>
    <s v="00843-metadata.xml"/>
    <x v="8"/>
    <x v="1549"/>
  </r>
  <r>
    <x v="0"/>
    <s v="00843-metadata.xml"/>
    <x v="8"/>
    <x v="1550"/>
  </r>
  <r>
    <x v="0"/>
    <s v="00843-metadata.xml"/>
    <x v="8"/>
    <x v="1551"/>
  </r>
  <r>
    <x v="0"/>
    <s v="00843-metadata.xml"/>
    <x v="8"/>
    <x v="1552"/>
  </r>
  <r>
    <x v="0"/>
    <s v="00843-metadata.xml"/>
    <x v="8"/>
    <x v="1553"/>
  </r>
  <r>
    <x v="0"/>
    <s v="00843-metadata.xml"/>
    <x v="8"/>
    <x v="1554"/>
  </r>
  <r>
    <x v="0"/>
    <s v="00843-metadata.xml"/>
    <x v="8"/>
    <x v="1555"/>
  </r>
  <r>
    <x v="0"/>
    <s v="00843-metadata.xml"/>
    <x v="8"/>
    <x v="1556"/>
  </r>
  <r>
    <x v="0"/>
    <s v="00843-metadata.xml"/>
    <x v="8"/>
    <x v="1557"/>
  </r>
  <r>
    <x v="0"/>
    <s v="00843-metadata.xml"/>
    <x v="8"/>
    <x v="1558"/>
  </r>
  <r>
    <x v="0"/>
    <s v="00843-metadata.xml"/>
    <x v="8"/>
    <x v="1559"/>
  </r>
  <r>
    <x v="0"/>
    <s v="00843-metadata.xml"/>
    <x v="8"/>
    <x v="1560"/>
  </r>
  <r>
    <x v="0"/>
    <s v="00843-metadata.xml"/>
    <x v="8"/>
    <x v="1561"/>
  </r>
  <r>
    <x v="0"/>
    <s v="00843-metadata.xml"/>
    <x v="8"/>
    <x v="1562"/>
  </r>
  <r>
    <x v="0"/>
    <s v="00843-metadata.xml"/>
    <x v="8"/>
    <x v="1563"/>
  </r>
  <r>
    <x v="0"/>
    <s v="00843-metadata.xml"/>
    <x v="8"/>
    <x v="1564"/>
  </r>
  <r>
    <x v="0"/>
    <s v="00843-metadata.xml"/>
    <x v="8"/>
    <x v="1565"/>
  </r>
  <r>
    <x v="0"/>
    <s v="00843-metadata.xml"/>
    <x v="8"/>
    <x v="1566"/>
  </r>
  <r>
    <x v="0"/>
    <s v="00843-metadata.xml"/>
    <x v="8"/>
    <x v="1567"/>
  </r>
  <r>
    <x v="0"/>
    <s v="00843-metadata.xml"/>
    <x v="9"/>
    <x v="1543"/>
  </r>
  <r>
    <x v="0"/>
    <s v="00843-metadata.xml"/>
    <x v="9"/>
    <x v="1568"/>
  </r>
  <r>
    <x v="0"/>
    <s v="00843-metadata.xml"/>
    <x v="9"/>
    <x v="1569"/>
  </r>
  <r>
    <x v="0"/>
    <s v="00843-metadata.xml"/>
    <x v="9"/>
    <x v="1570"/>
  </r>
  <r>
    <x v="0"/>
    <s v="00843-metadata.xml"/>
    <x v="11"/>
    <x v="1571"/>
  </r>
  <r>
    <x v="0"/>
    <s v="00843-metadata.xml"/>
    <x v="12"/>
    <x v="1571"/>
  </r>
  <r>
    <x v="0"/>
    <s v="00843-metadata.xml"/>
    <x v="13"/>
    <x v="1572"/>
  </r>
  <r>
    <x v="0"/>
    <s v="00843-metadata.xml"/>
    <x v="14"/>
    <x v="1573"/>
  </r>
  <r>
    <x v="0"/>
    <s v="00844-metadata.xml"/>
    <x v="0"/>
    <x v="0"/>
  </r>
  <r>
    <x v="0"/>
    <s v="00844-metadata.xml"/>
    <x v="1"/>
    <x v="1"/>
  </r>
  <r>
    <x v="0"/>
    <s v="00844-metadata.xml"/>
    <x v="2"/>
    <x v="1574"/>
  </r>
  <r>
    <x v="0"/>
    <s v="00844-metadata.xml"/>
    <x v="2"/>
    <x v="1575"/>
  </r>
  <r>
    <x v="0"/>
    <s v="00844-metadata.xml"/>
    <x v="2"/>
    <x v="1576"/>
  </r>
  <r>
    <x v="0"/>
    <s v="00844-metadata.xml"/>
    <x v="2"/>
    <x v="1577"/>
  </r>
  <r>
    <x v="0"/>
    <s v="00844-metadata.xml"/>
    <x v="2"/>
    <x v="1578"/>
  </r>
  <r>
    <x v="0"/>
    <s v="00844-metadata.xml"/>
    <x v="2"/>
    <x v="1579"/>
  </r>
  <r>
    <x v="0"/>
    <s v="00844-metadata.xml"/>
    <x v="2"/>
    <x v="1580"/>
  </r>
  <r>
    <x v="0"/>
    <s v="00844-metadata.xml"/>
    <x v="2"/>
    <x v="1581"/>
  </r>
  <r>
    <x v="0"/>
    <s v="00844-metadata.xml"/>
    <x v="2"/>
    <x v="1582"/>
  </r>
  <r>
    <x v="0"/>
    <s v="00844-metadata.xml"/>
    <x v="2"/>
    <x v="1583"/>
  </r>
  <r>
    <x v="0"/>
    <s v="00844-metadata.xml"/>
    <x v="3"/>
    <x v="1584"/>
  </r>
  <r>
    <x v="0"/>
    <s v="00844-metadata.xml"/>
    <x v="4"/>
    <x v="1585"/>
  </r>
  <r>
    <x v="0"/>
    <s v="00844-metadata.xml"/>
    <x v="5"/>
    <x v="8"/>
  </r>
  <r>
    <x v="0"/>
    <s v="00844-metadata.xml"/>
    <x v="6"/>
    <x v="1586"/>
  </r>
  <r>
    <x v="0"/>
    <s v="00844-metadata.xml"/>
    <x v="7"/>
    <x v="1587"/>
  </r>
  <r>
    <x v="0"/>
    <s v="00844-metadata.xml"/>
    <x v="7"/>
    <x v="1588"/>
  </r>
  <r>
    <x v="0"/>
    <s v="00844-metadata.xml"/>
    <x v="7"/>
    <x v="1589"/>
  </r>
  <r>
    <x v="0"/>
    <s v="00844-metadata.xml"/>
    <x v="7"/>
    <x v="1590"/>
  </r>
  <r>
    <x v="0"/>
    <s v="00844-metadata.xml"/>
    <x v="7"/>
    <x v="1591"/>
  </r>
  <r>
    <x v="0"/>
    <s v="00844-metadata.xml"/>
    <x v="7"/>
    <x v="1592"/>
  </r>
  <r>
    <x v="0"/>
    <s v="00844-metadata.xml"/>
    <x v="7"/>
    <x v="1593"/>
  </r>
  <r>
    <x v="0"/>
    <s v="00844-metadata.xml"/>
    <x v="8"/>
    <x v="1594"/>
  </r>
  <r>
    <x v="0"/>
    <s v="00844-metadata.xml"/>
    <x v="8"/>
    <x v="1595"/>
  </r>
  <r>
    <x v="0"/>
    <s v="00844-metadata.xml"/>
    <x v="8"/>
    <x v="1596"/>
  </r>
  <r>
    <x v="0"/>
    <s v="00844-metadata.xml"/>
    <x v="9"/>
    <x v="1597"/>
  </r>
  <r>
    <x v="0"/>
    <s v="00844-metadata.xml"/>
    <x v="10"/>
    <x v="483"/>
  </r>
  <r>
    <x v="0"/>
    <s v="00844-metadata.xml"/>
    <x v="11"/>
    <x v="1598"/>
  </r>
  <r>
    <x v="0"/>
    <s v="00844-metadata.xml"/>
    <x v="12"/>
    <x v="1598"/>
  </r>
  <r>
    <x v="0"/>
    <s v="00844-metadata.xml"/>
    <x v="13"/>
    <x v="1599"/>
  </r>
  <r>
    <x v="0"/>
    <s v="00844-metadata.xml"/>
    <x v="14"/>
    <x v="1600"/>
  </r>
  <r>
    <x v="0"/>
    <s v="00845-metadata.xml"/>
    <x v="16"/>
    <x v="0"/>
  </r>
  <r>
    <x v="0"/>
    <s v="00845-metadata.xml"/>
    <x v="17"/>
    <x v="78"/>
  </r>
  <r>
    <x v="0"/>
    <s v="00845-metadata.xml"/>
    <x v="18"/>
    <x v="1601"/>
  </r>
  <r>
    <x v="0"/>
    <s v="00845-metadata.xml"/>
    <x v="18"/>
    <x v="1602"/>
  </r>
  <r>
    <x v="0"/>
    <s v="00845-metadata.xml"/>
    <x v="18"/>
    <x v="1603"/>
  </r>
  <r>
    <x v="0"/>
    <s v="00845-metadata.xml"/>
    <x v="18"/>
    <x v="1604"/>
  </r>
  <r>
    <x v="0"/>
    <s v="00845-metadata.xml"/>
    <x v="18"/>
    <x v="1605"/>
  </r>
  <r>
    <x v="0"/>
    <s v="00845-metadata.xml"/>
    <x v="18"/>
    <x v="1601"/>
  </r>
  <r>
    <x v="0"/>
    <s v="00845-metadata.xml"/>
    <x v="18"/>
    <x v="1602"/>
  </r>
  <r>
    <x v="0"/>
    <s v="00845-metadata.xml"/>
    <x v="18"/>
    <x v="1603"/>
  </r>
  <r>
    <x v="0"/>
    <s v="00845-metadata.xml"/>
    <x v="18"/>
    <x v="1604"/>
  </r>
  <r>
    <x v="0"/>
    <s v="00845-metadata.xml"/>
    <x v="18"/>
    <x v="1605"/>
  </r>
  <r>
    <x v="0"/>
    <s v="00845-metadata.xml"/>
    <x v="19"/>
    <x v="1606"/>
  </r>
  <r>
    <x v="0"/>
    <s v="00845-metadata.xml"/>
    <x v="20"/>
    <x v="1606"/>
  </r>
  <r>
    <x v="0"/>
    <s v="00845-metadata.xml"/>
    <x v="21"/>
    <x v="1607"/>
  </r>
  <r>
    <x v="0"/>
    <s v="00845-metadata.xml"/>
    <x v="22"/>
    <x v="1608"/>
  </r>
  <r>
    <x v="0"/>
    <s v="00845-metadata.xml"/>
    <x v="24"/>
    <x v="1609"/>
  </r>
  <r>
    <x v="0"/>
    <s v="00845-metadata.xml"/>
    <x v="24"/>
    <x v="108"/>
  </r>
  <r>
    <x v="0"/>
    <s v="00845-metadata.xml"/>
    <x v="24"/>
    <x v="1610"/>
  </r>
  <r>
    <x v="0"/>
    <s v="00845-metadata.xml"/>
    <x v="24"/>
    <x v="773"/>
  </r>
  <r>
    <x v="0"/>
    <s v="00845-metadata.xml"/>
    <x v="24"/>
    <x v="1474"/>
  </r>
  <r>
    <x v="0"/>
    <s v="00845-metadata.xml"/>
    <x v="24"/>
    <x v="1611"/>
  </r>
  <r>
    <x v="0"/>
    <s v="00845-metadata.xml"/>
    <x v="25"/>
    <x v="1612"/>
  </r>
  <r>
    <x v="0"/>
    <s v="00845-metadata.xml"/>
    <x v="26"/>
    <x v="1613"/>
  </r>
  <r>
    <x v="0"/>
    <s v="00845-metadata.xml"/>
    <x v="26"/>
    <x v="1614"/>
  </r>
  <r>
    <x v="0"/>
    <s v="00845-metadata.xml"/>
    <x v="27"/>
    <x v="1615"/>
  </r>
  <r>
    <x v="0"/>
    <s v="00845-metadata.xml"/>
    <x v="28"/>
    <x v="1616"/>
  </r>
  <r>
    <x v="0"/>
    <s v="00846-metadata.xml"/>
    <x v="16"/>
    <x v="0"/>
  </r>
  <r>
    <x v="0"/>
    <s v="00846-metadata.xml"/>
    <x v="17"/>
    <x v="78"/>
  </r>
  <r>
    <x v="0"/>
    <s v="00846-metadata.xml"/>
    <x v="18"/>
    <x v="1617"/>
  </r>
  <r>
    <x v="0"/>
    <s v="00846-metadata.xml"/>
    <x v="18"/>
    <x v="1618"/>
  </r>
  <r>
    <x v="0"/>
    <s v="00846-metadata.xml"/>
    <x v="19"/>
    <x v="1619"/>
  </r>
  <r>
    <x v="0"/>
    <s v="00846-metadata.xml"/>
    <x v="20"/>
    <x v="1619"/>
  </r>
  <r>
    <x v="0"/>
    <s v="00846-metadata.xml"/>
    <x v="21"/>
    <x v="1620"/>
  </r>
  <r>
    <x v="0"/>
    <s v="00846-metadata.xml"/>
    <x v="22"/>
    <x v="1621"/>
  </r>
  <r>
    <x v="0"/>
    <s v="00846-metadata.xml"/>
    <x v="23"/>
    <x v="1622"/>
  </r>
  <r>
    <x v="0"/>
    <s v="00846-metadata.xml"/>
    <x v="24"/>
    <x v="1623"/>
  </r>
  <r>
    <x v="0"/>
    <s v="00846-metadata.xml"/>
    <x v="24"/>
    <x v="1624"/>
  </r>
  <r>
    <x v="0"/>
    <s v="00846-metadata.xml"/>
    <x v="24"/>
    <x v="1625"/>
  </r>
  <r>
    <x v="0"/>
    <s v="00846-metadata.xml"/>
    <x v="24"/>
    <x v="1626"/>
  </r>
  <r>
    <x v="0"/>
    <s v="00846-metadata.xml"/>
    <x v="24"/>
    <x v="1627"/>
  </r>
  <r>
    <x v="0"/>
    <s v="00846-metadata.xml"/>
    <x v="28"/>
    <x v="1628"/>
  </r>
  <r>
    <x v="0"/>
    <s v="00847-metadata.xml"/>
    <x v="0"/>
    <x v="0"/>
  </r>
  <r>
    <x v="0"/>
    <s v="00847-metadata.xml"/>
    <x v="1"/>
    <x v="1"/>
  </r>
  <r>
    <x v="0"/>
    <s v="00847-metadata.xml"/>
    <x v="2"/>
    <x v="1629"/>
  </r>
  <r>
    <x v="0"/>
    <s v="00847-metadata.xml"/>
    <x v="2"/>
    <x v="1630"/>
  </r>
  <r>
    <x v="0"/>
    <s v="00847-metadata.xml"/>
    <x v="2"/>
    <x v="1631"/>
  </r>
  <r>
    <x v="0"/>
    <s v="00847-metadata.xml"/>
    <x v="2"/>
    <x v="1632"/>
  </r>
  <r>
    <x v="0"/>
    <s v="00847-metadata.xml"/>
    <x v="2"/>
    <x v="1633"/>
  </r>
  <r>
    <x v="0"/>
    <s v="00847-metadata.xml"/>
    <x v="2"/>
    <x v="1634"/>
  </r>
  <r>
    <x v="0"/>
    <s v="00847-metadata.xml"/>
    <x v="2"/>
    <x v="1635"/>
  </r>
  <r>
    <x v="0"/>
    <s v="00847-metadata.xml"/>
    <x v="3"/>
    <x v="1636"/>
  </r>
  <r>
    <x v="0"/>
    <s v="00847-metadata.xml"/>
    <x v="4"/>
    <x v="1637"/>
  </r>
  <r>
    <x v="0"/>
    <s v="00847-metadata.xml"/>
    <x v="5"/>
    <x v="8"/>
  </r>
  <r>
    <x v="0"/>
    <s v="00847-metadata.xml"/>
    <x v="6"/>
    <x v="1638"/>
  </r>
  <r>
    <x v="0"/>
    <s v="00847-metadata.xml"/>
    <x v="8"/>
    <x v="1639"/>
  </r>
  <r>
    <x v="0"/>
    <s v="00847-metadata.xml"/>
    <x v="9"/>
    <x v="1640"/>
  </r>
  <r>
    <x v="0"/>
    <s v="00847-metadata.xml"/>
    <x v="11"/>
    <x v="1641"/>
  </r>
  <r>
    <x v="0"/>
    <s v="00847-metadata.xml"/>
    <x v="12"/>
    <x v="1641"/>
  </r>
  <r>
    <x v="0"/>
    <s v="00847-metadata.xml"/>
    <x v="13"/>
    <x v="1642"/>
  </r>
  <r>
    <x v="0"/>
    <s v="00847-metadata.xml"/>
    <x v="13"/>
    <x v="1643"/>
  </r>
  <r>
    <x v="0"/>
    <s v="00847-metadata.xml"/>
    <x v="13"/>
    <x v="1644"/>
  </r>
  <r>
    <x v="0"/>
    <s v="00847-metadata.xml"/>
    <x v="14"/>
    <x v="1645"/>
  </r>
  <r>
    <x v="0"/>
    <s v="00848-metadata.xml"/>
    <x v="0"/>
    <x v="0"/>
  </r>
  <r>
    <x v="0"/>
    <s v="00848-metadata.xml"/>
    <x v="1"/>
    <x v="1"/>
  </r>
  <r>
    <x v="0"/>
    <s v="00848-metadata.xml"/>
    <x v="2"/>
    <x v="1264"/>
  </r>
  <r>
    <x v="0"/>
    <s v="00848-metadata.xml"/>
    <x v="2"/>
    <x v="1265"/>
  </r>
  <r>
    <x v="0"/>
    <s v="00848-metadata.xml"/>
    <x v="2"/>
    <x v="1266"/>
  </r>
  <r>
    <x v="0"/>
    <s v="00848-metadata.xml"/>
    <x v="2"/>
    <x v="1646"/>
  </r>
  <r>
    <x v="0"/>
    <s v="00848-metadata.xml"/>
    <x v="2"/>
    <x v="1268"/>
  </r>
  <r>
    <x v="0"/>
    <s v="00848-metadata.xml"/>
    <x v="2"/>
    <x v="1269"/>
  </r>
  <r>
    <x v="0"/>
    <s v="00848-metadata.xml"/>
    <x v="2"/>
    <x v="1270"/>
  </r>
  <r>
    <x v="0"/>
    <s v="00848-metadata.xml"/>
    <x v="2"/>
    <x v="1271"/>
  </r>
  <r>
    <x v="0"/>
    <s v="00848-metadata.xml"/>
    <x v="3"/>
    <x v="1647"/>
  </r>
  <r>
    <x v="0"/>
    <s v="00848-metadata.xml"/>
    <x v="4"/>
    <x v="1648"/>
  </r>
  <r>
    <x v="0"/>
    <s v="00848-metadata.xml"/>
    <x v="5"/>
    <x v="8"/>
  </r>
  <r>
    <x v="0"/>
    <s v="00848-metadata.xml"/>
    <x v="7"/>
    <x v="1274"/>
  </r>
  <r>
    <x v="0"/>
    <s v="00848-metadata.xml"/>
    <x v="7"/>
    <x v="1275"/>
  </r>
  <r>
    <x v="0"/>
    <s v="00848-metadata.xml"/>
    <x v="7"/>
    <x v="1276"/>
  </r>
  <r>
    <x v="0"/>
    <s v="00848-metadata.xml"/>
    <x v="7"/>
    <x v="1277"/>
  </r>
  <r>
    <x v="0"/>
    <s v="00848-metadata.xml"/>
    <x v="7"/>
    <x v="1278"/>
  </r>
  <r>
    <x v="0"/>
    <s v="00848-metadata.xml"/>
    <x v="7"/>
    <x v="1279"/>
  </r>
  <r>
    <x v="0"/>
    <s v="00848-metadata.xml"/>
    <x v="8"/>
    <x v="1280"/>
  </r>
  <r>
    <x v="0"/>
    <s v="00848-metadata.xml"/>
    <x v="9"/>
    <x v="1281"/>
  </r>
  <r>
    <x v="0"/>
    <s v="00848-metadata.xml"/>
    <x v="11"/>
    <x v="1649"/>
  </r>
  <r>
    <x v="0"/>
    <s v="00848-metadata.xml"/>
    <x v="12"/>
    <x v="1649"/>
  </r>
  <r>
    <x v="0"/>
    <s v="00848-metadata.xml"/>
    <x v="15"/>
    <x v="1650"/>
  </r>
  <r>
    <x v="0"/>
    <s v="00848-metadata.xml"/>
    <x v="13"/>
    <x v="1651"/>
  </r>
  <r>
    <x v="0"/>
    <s v="00848-metadata.xml"/>
    <x v="14"/>
    <x v="1285"/>
  </r>
  <r>
    <x v="0"/>
    <s v="00849-metadata.xml"/>
    <x v="16"/>
    <x v="0"/>
  </r>
  <r>
    <x v="0"/>
    <s v="00849-metadata.xml"/>
    <x v="17"/>
    <x v="78"/>
  </r>
  <r>
    <x v="0"/>
    <s v="00849-metadata.xml"/>
    <x v="18"/>
    <x v="1652"/>
  </r>
  <r>
    <x v="0"/>
    <s v="00849-metadata.xml"/>
    <x v="18"/>
    <x v="1653"/>
  </r>
  <r>
    <x v="0"/>
    <s v="00849-metadata.xml"/>
    <x v="18"/>
    <x v="1654"/>
  </r>
  <r>
    <x v="0"/>
    <s v="00849-metadata.xml"/>
    <x v="18"/>
    <x v="1655"/>
  </r>
  <r>
    <x v="0"/>
    <s v="00849-metadata.xml"/>
    <x v="18"/>
    <x v="1656"/>
  </r>
  <r>
    <x v="0"/>
    <s v="00849-metadata.xml"/>
    <x v="18"/>
    <x v="1657"/>
  </r>
  <r>
    <x v="0"/>
    <s v="00849-metadata.xml"/>
    <x v="18"/>
    <x v="1658"/>
  </r>
  <r>
    <x v="0"/>
    <s v="00849-metadata.xml"/>
    <x v="19"/>
    <x v="1659"/>
  </r>
  <r>
    <x v="0"/>
    <s v="00849-metadata.xml"/>
    <x v="20"/>
    <x v="1659"/>
  </r>
  <r>
    <x v="0"/>
    <s v="00849-metadata.xml"/>
    <x v="21"/>
    <x v="1660"/>
  </r>
  <r>
    <x v="0"/>
    <s v="00849-metadata.xml"/>
    <x v="22"/>
    <x v="1661"/>
  </r>
  <r>
    <x v="0"/>
    <s v="00849-metadata.xml"/>
    <x v="23"/>
    <x v="1662"/>
  </r>
  <r>
    <x v="0"/>
    <s v="00849-metadata.xml"/>
    <x v="24"/>
    <x v="769"/>
  </r>
  <r>
    <x v="0"/>
    <s v="00849-metadata.xml"/>
    <x v="24"/>
    <x v="770"/>
  </r>
  <r>
    <x v="0"/>
    <s v="00849-metadata.xml"/>
    <x v="24"/>
    <x v="1663"/>
  </r>
  <r>
    <x v="0"/>
    <s v="00849-metadata.xml"/>
    <x v="24"/>
    <x v="1664"/>
  </r>
  <r>
    <x v="0"/>
    <s v="00849-metadata.xml"/>
    <x v="24"/>
    <x v="1665"/>
  </r>
  <r>
    <x v="0"/>
    <s v="00849-metadata.xml"/>
    <x v="25"/>
    <x v="1666"/>
  </r>
  <r>
    <x v="0"/>
    <s v="00849-metadata.xml"/>
    <x v="25"/>
    <x v="1667"/>
  </r>
  <r>
    <x v="0"/>
    <s v="00849-metadata.xml"/>
    <x v="26"/>
    <x v="1668"/>
  </r>
  <r>
    <x v="0"/>
    <s v="00849-metadata.xml"/>
    <x v="27"/>
    <x v="1669"/>
  </r>
  <r>
    <x v="0"/>
    <s v="00849-metadata.xml"/>
    <x v="28"/>
    <x v="1670"/>
  </r>
  <r>
    <x v="0"/>
    <s v="00849-metadata.xml"/>
    <x v="28"/>
    <x v="1671"/>
  </r>
  <r>
    <x v="0"/>
    <s v="00849-metadata.xml"/>
    <x v="28"/>
    <x v="1672"/>
  </r>
  <r>
    <x v="0"/>
    <s v="00849-metadata.xml"/>
    <x v="28"/>
    <x v="1673"/>
  </r>
  <r>
    <x v="0"/>
    <s v="00849-metadata.xml"/>
    <x v="28"/>
    <x v="1674"/>
  </r>
  <r>
    <x v="0"/>
    <s v="00850-metadata.xml"/>
    <x v="0"/>
    <x v="0"/>
  </r>
  <r>
    <x v="0"/>
    <s v="00850-metadata.xml"/>
    <x v="1"/>
    <x v="1"/>
  </r>
  <r>
    <x v="0"/>
    <s v="00850-metadata.xml"/>
    <x v="2"/>
    <x v="1675"/>
  </r>
  <r>
    <x v="0"/>
    <s v="00850-metadata.xml"/>
    <x v="2"/>
    <x v="1676"/>
  </r>
  <r>
    <x v="0"/>
    <s v="00850-metadata.xml"/>
    <x v="3"/>
    <x v="1677"/>
  </r>
  <r>
    <x v="0"/>
    <s v="00850-metadata.xml"/>
    <x v="4"/>
    <x v="1678"/>
  </r>
  <r>
    <x v="0"/>
    <s v="00850-metadata.xml"/>
    <x v="5"/>
    <x v="8"/>
  </r>
  <r>
    <x v="0"/>
    <s v="00850-metadata.xml"/>
    <x v="7"/>
    <x v="49"/>
  </r>
  <r>
    <x v="0"/>
    <s v="00850-metadata.xml"/>
    <x v="7"/>
    <x v="1331"/>
  </r>
  <r>
    <x v="0"/>
    <s v="00850-metadata.xml"/>
    <x v="7"/>
    <x v="1679"/>
  </r>
  <r>
    <x v="0"/>
    <s v="00850-metadata.xml"/>
    <x v="7"/>
    <x v="55"/>
  </r>
  <r>
    <x v="0"/>
    <s v="00850-metadata.xml"/>
    <x v="11"/>
    <x v="1680"/>
  </r>
  <r>
    <x v="0"/>
    <s v="00850-metadata.xml"/>
    <x v="12"/>
    <x v="1681"/>
  </r>
  <r>
    <x v="0"/>
    <s v="00850-metadata.xml"/>
    <x v="13"/>
    <x v="1682"/>
  </r>
  <r>
    <x v="0"/>
    <s v="00850-metadata.xml"/>
    <x v="14"/>
    <x v="1683"/>
  </r>
  <r>
    <x v="0"/>
    <s v="00851-metadata.xml"/>
    <x v="0"/>
    <x v="0"/>
  </r>
  <r>
    <x v="0"/>
    <s v="00851-metadata.xml"/>
    <x v="1"/>
    <x v="1"/>
  </r>
  <r>
    <x v="0"/>
    <s v="00851-metadata.xml"/>
    <x v="2"/>
    <x v="1684"/>
  </r>
  <r>
    <x v="0"/>
    <s v="00851-metadata.xml"/>
    <x v="2"/>
    <x v="1685"/>
  </r>
  <r>
    <x v="0"/>
    <s v="00851-metadata.xml"/>
    <x v="2"/>
    <x v="1686"/>
  </r>
  <r>
    <x v="0"/>
    <s v="00851-metadata.xml"/>
    <x v="2"/>
    <x v="1687"/>
  </r>
  <r>
    <x v="0"/>
    <s v="00851-metadata.xml"/>
    <x v="3"/>
    <x v="1688"/>
  </r>
  <r>
    <x v="0"/>
    <s v="00851-metadata.xml"/>
    <x v="4"/>
    <x v="1689"/>
  </r>
  <r>
    <x v="0"/>
    <s v="00851-metadata.xml"/>
    <x v="5"/>
    <x v="8"/>
  </r>
  <r>
    <x v="0"/>
    <s v="00851-metadata.xml"/>
    <x v="6"/>
    <x v="1690"/>
  </r>
  <r>
    <x v="0"/>
    <s v="00851-metadata.xml"/>
    <x v="7"/>
    <x v="1691"/>
  </r>
  <r>
    <x v="0"/>
    <s v="00851-metadata.xml"/>
    <x v="7"/>
    <x v="320"/>
  </r>
  <r>
    <x v="0"/>
    <s v="00851-metadata.xml"/>
    <x v="8"/>
    <x v="1692"/>
  </r>
  <r>
    <x v="0"/>
    <s v="00851-metadata.xml"/>
    <x v="9"/>
    <x v="133"/>
  </r>
  <r>
    <x v="0"/>
    <s v="00851-metadata.xml"/>
    <x v="10"/>
    <x v="482"/>
  </r>
  <r>
    <x v="0"/>
    <s v="00851-metadata.xml"/>
    <x v="10"/>
    <x v="1693"/>
  </r>
  <r>
    <x v="0"/>
    <s v="00851-metadata.xml"/>
    <x v="11"/>
    <x v="1694"/>
  </r>
  <r>
    <x v="0"/>
    <s v="00851-metadata.xml"/>
    <x v="12"/>
    <x v="1694"/>
  </r>
  <r>
    <x v="0"/>
    <s v="00851-metadata.xml"/>
    <x v="15"/>
    <x v="1695"/>
  </r>
  <r>
    <x v="0"/>
    <s v="00851-metadata.xml"/>
    <x v="13"/>
    <x v="1696"/>
  </r>
  <r>
    <x v="0"/>
    <s v="00851-metadata.xml"/>
    <x v="13"/>
    <x v="1697"/>
  </r>
  <r>
    <x v="0"/>
    <s v="00851-metadata.xml"/>
    <x v="14"/>
    <x v="1698"/>
  </r>
  <r>
    <x v="0"/>
    <s v="00852-metadata.xml"/>
    <x v="0"/>
    <x v="0"/>
  </r>
  <r>
    <x v="0"/>
    <s v="00852-metadata.xml"/>
    <x v="1"/>
    <x v="1"/>
  </r>
  <r>
    <x v="0"/>
    <s v="00852-metadata.xml"/>
    <x v="2"/>
    <x v="1699"/>
  </r>
  <r>
    <x v="0"/>
    <s v="00852-metadata.xml"/>
    <x v="2"/>
    <x v="1700"/>
  </r>
  <r>
    <x v="0"/>
    <s v="00852-metadata.xml"/>
    <x v="2"/>
    <x v="1701"/>
  </r>
  <r>
    <x v="0"/>
    <s v="00852-metadata.xml"/>
    <x v="2"/>
    <x v="1702"/>
  </r>
  <r>
    <x v="0"/>
    <s v="00852-metadata.xml"/>
    <x v="2"/>
    <x v="1703"/>
  </r>
  <r>
    <x v="0"/>
    <s v="00852-metadata.xml"/>
    <x v="2"/>
    <x v="1704"/>
  </r>
  <r>
    <x v="0"/>
    <s v="00852-metadata.xml"/>
    <x v="3"/>
    <x v="1705"/>
  </r>
  <r>
    <x v="0"/>
    <s v="00852-metadata.xml"/>
    <x v="4"/>
    <x v="1706"/>
  </r>
  <r>
    <x v="0"/>
    <s v="00852-metadata.xml"/>
    <x v="5"/>
    <x v="8"/>
  </r>
  <r>
    <x v="0"/>
    <s v="00852-metadata.xml"/>
    <x v="6"/>
    <x v="1707"/>
  </r>
  <r>
    <x v="0"/>
    <s v="00852-metadata.xml"/>
    <x v="7"/>
    <x v="1708"/>
  </r>
  <r>
    <x v="0"/>
    <s v="00852-metadata.xml"/>
    <x v="7"/>
    <x v="1709"/>
  </r>
  <r>
    <x v="0"/>
    <s v="00852-metadata.xml"/>
    <x v="7"/>
    <x v="1710"/>
  </r>
  <r>
    <x v="0"/>
    <s v="00852-metadata.xml"/>
    <x v="7"/>
    <x v="1711"/>
  </r>
  <r>
    <x v="0"/>
    <s v="00852-metadata.xml"/>
    <x v="7"/>
    <x v="1712"/>
  </r>
  <r>
    <x v="0"/>
    <s v="00852-metadata.xml"/>
    <x v="7"/>
    <x v="1713"/>
  </r>
  <r>
    <x v="0"/>
    <s v="00852-metadata.xml"/>
    <x v="8"/>
    <x v="1714"/>
  </r>
  <r>
    <x v="0"/>
    <s v="00852-metadata.xml"/>
    <x v="9"/>
    <x v="1715"/>
  </r>
  <r>
    <x v="0"/>
    <s v="00852-metadata.xml"/>
    <x v="11"/>
    <x v="1716"/>
  </r>
  <r>
    <x v="0"/>
    <s v="00852-metadata.xml"/>
    <x v="12"/>
    <x v="1717"/>
  </r>
  <r>
    <x v="0"/>
    <s v="00852-metadata.xml"/>
    <x v="13"/>
    <x v="1718"/>
  </r>
  <r>
    <x v="0"/>
    <s v="00852-metadata.xml"/>
    <x v="14"/>
    <x v="1719"/>
  </r>
  <r>
    <x v="0"/>
    <s v="00853-metadata.xml"/>
    <x v="16"/>
    <x v="0"/>
  </r>
  <r>
    <x v="0"/>
    <s v="00853-metadata.xml"/>
    <x v="17"/>
    <x v="78"/>
  </r>
  <r>
    <x v="0"/>
    <s v="00853-metadata.xml"/>
    <x v="18"/>
    <x v="1720"/>
  </r>
  <r>
    <x v="0"/>
    <s v="00853-metadata.xml"/>
    <x v="18"/>
    <x v="1721"/>
  </r>
  <r>
    <x v="0"/>
    <s v="00853-metadata.xml"/>
    <x v="18"/>
    <x v="1722"/>
  </r>
  <r>
    <x v="0"/>
    <s v="00853-metadata.xml"/>
    <x v="18"/>
    <x v="1723"/>
  </r>
  <r>
    <x v="0"/>
    <s v="00853-metadata.xml"/>
    <x v="18"/>
    <x v="1724"/>
  </r>
  <r>
    <x v="0"/>
    <s v="00853-metadata.xml"/>
    <x v="18"/>
    <x v="1725"/>
  </r>
  <r>
    <x v="0"/>
    <s v="00853-metadata.xml"/>
    <x v="19"/>
    <x v="1726"/>
  </r>
  <r>
    <x v="0"/>
    <s v="00853-metadata.xml"/>
    <x v="20"/>
    <x v="1726"/>
  </r>
  <r>
    <x v="0"/>
    <s v="00853-metadata.xml"/>
    <x v="21"/>
    <x v="1727"/>
  </r>
  <r>
    <x v="0"/>
    <s v="00853-metadata.xml"/>
    <x v="22"/>
    <x v="1728"/>
  </r>
  <r>
    <x v="0"/>
    <s v="00853-metadata.xml"/>
    <x v="23"/>
    <x v="1729"/>
  </r>
  <r>
    <x v="0"/>
    <s v="00853-metadata.xml"/>
    <x v="24"/>
    <x v="392"/>
  </r>
  <r>
    <x v="0"/>
    <s v="00853-metadata.xml"/>
    <x v="24"/>
    <x v="1730"/>
  </r>
  <r>
    <x v="0"/>
    <s v="00853-metadata.xml"/>
    <x v="24"/>
    <x v="1731"/>
  </r>
  <r>
    <x v="0"/>
    <s v="00853-metadata.xml"/>
    <x v="24"/>
    <x v="1732"/>
  </r>
  <r>
    <x v="0"/>
    <s v="00853-metadata.xml"/>
    <x v="24"/>
    <x v="1733"/>
  </r>
  <r>
    <x v="0"/>
    <s v="00853-metadata.xml"/>
    <x v="25"/>
    <x v="1734"/>
  </r>
  <r>
    <x v="0"/>
    <s v="00853-metadata.xml"/>
    <x v="25"/>
    <x v="1735"/>
  </r>
  <r>
    <x v="0"/>
    <s v="00853-metadata.xml"/>
    <x v="25"/>
    <x v="1736"/>
  </r>
  <r>
    <x v="0"/>
    <s v="00853-metadata.xml"/>
    <x v="26"/>
    <x v="1737"/>
  </r>
  <r>
    <x v="0"/>
    <s v="00853-metadata.xml"/>
    <x v="26"/>
    <x v="1738"/>
  </r>
  <r>
    <x v="0"/>
    <s v="00853-metadata.xml"/>
    <x v="26"/>
    <x v="1739"/>
  </r>
  <r>
    <x v="0"/>
    <s v="00853-metadata.xml"/>
    <x v="26"/>
    <x v="1740"/>
  </r>
  <r>
    <x v="0"/>
    <s v="00853-metadata.xml"/>
    <x v="29"/>
    <x v="1741"/>
  </r>
  <r>
    <x v="0"/>
    <s v="00853-metadata.xml"/>
    <x v="27"/>
    <x v="1742"/>
  </r>
  <r>
    <x v="0"/>
    <s v="00853-metadata.xml"/>
    <x v="28"/>
    <x v="1743"/>
  </r>
  <r>
    <x v="0"/>
    <s v="00854-metadata.xml"/>
    <x v="16"/>
    <x v="0"/>
  </r>
  <r>
    <x v="0"/>
    <s v="00854-metadata.xml"/>
    <x v="17"/>
    <x v="78"/>
  </r>
  <r>
    <x v="0"/>
    <s v="00854-metadata.xml"/>
    <x v="18"/>
    <x v="1744"/>
  </r>
  <r>
    <x v="0"/>
    <s v="00854-metadata.xml"/>
    <x v="18"/>
    <x v="1745"/>
  </r>
  <r>
    <x v="0"/>
    <s v="00854-metadata.xml"/>
    <x v="18"/>
    <x v="1746"/>
  </r>
  <r>
    <x v="0"/>
    <s v="00854-metadata.xml"/>
    <x v="18"/>
    <x v="1747"/>
  </r>
  <r>
    <x v="0"/>
    <s v="00854-metadata.xml"/>
    <x v="19"/>
    <x v="1748"/>
  </r>
  <r>
    <x v="0"/>
    <s v="00854-metadata.xml"/>
    <x v="20"/>
    <x v="1748"/>
  </r>
  <r>
    <x v="0"/>
    <s v="00854-metadata.xml"/>
    <x v="21"/>
    <x v="1749"/>
  </r>
  <r>
    <x v="0"/>
    <s v="00854-metadata.xml"/>
    <x v="22"/>
    <x v="1750"/>
  </r>
  <r>
    <x v="0"/>
    <s v="00854-metadata.xml"/>
    <x v="23"/>
    <x v="1751"/>
  </r>
  <r>
    <x v="0"/>
    <s v="00854-metadata.xml"/>
    <x v="24"/>
    <x v="1752"/>
  </r>
  <r>
    <x v="0"/>
    <s v="00854-metadata.xml"/>
    <x v="24"/>
    <x v="407"/>
  </r>
  <r>
    <x v="0"/>
    <s v="00854-metadata.xml"/>
    <x v="24"/>
    <x v="1753"/>
  </r>
  <r>
    <x v="0"/>
    <s v="00854-metadata.xml"/>
    <x v="27"/>
    <x v="1754"/>
  </r>
  <r>
    <x v="0"/>
    <s v="00854-metadata.xml"/>
    <x v="28"/>
    <x v="1755"/>
  </r>
  <r>
    <x v="0"/>
    <s v="00855-metadata.xml"/>
    <x v="16"/>
    <x v="0"/>
  </r>
  <r>
    <x v="0"/>
    <s v="00855-metadata.xml"/>
    <x v="17"/>
    <x v="78"/>
  </r>
  <r>
    <x v="0"/>
    <s v="00855-metadata.xml"/>
    <x v="18"/>
    <x v="1756"/>
  </r>
  <r>
    <x v="0"/>
    <s v="00855-metadata.xml"/>
    <x v="18"/>
    <x v="1757"/>
  </r>
  <r>
    <x v="0"/>
    <s v="00855-metadata.xml"/>
    <x v="18"/>
    <x v="1758"/>
  </r>
  <r>
    <x v="0"/>
    <s v="00855-metadata.xml"/>
    <x v="18"/>
    <x v="1759"/>
  </r>
  <r>
    <x v="0"/>
    <s v="00855-metadata.xml"/>
    <x v="19"/>
    <x v="1760"/>
  </r>
  <r>
    <x v="0"/>
    <s v="00855-metadata.xml"/>
    <x v="20"/>
    <x v="1760"/>
  </r>
  <r>
    <x v="0"/>
    <s v="00855-metadata.xml"/>
    <x v="21"/>
    <x v="1761"/>
  </r>
  <r>
    <x v="0"/>
    <s v="00855-metadata.xml"/>
    <x v="22"/>
    <x v="1762"/>
  </r>
  <r>
    <x v="0"/>
    <s v="00855-metadata.xml"/>
    <x v="23"/>
    <x v="1763"/>
  </r>
  <r>
    <x v="0"/>
    <s v="00855-metadata.xml"/>
    <x v="24"/>
    <x v="770"/>
  </r>
  <r>
    <x v="0"/>
    <s v="00855-metadata.xml"/>
    <x v="24"/>
    <x v="1149"/>
  </r>
  <r>
    <x v="0"/>
    <s v="00855-metadata.xml"/>
    <x v="24"/>
    <x v="1764"/>
  </r>
  <r>
    <x v="0"/>
    <s v="00855-metadata.xml"/>
    <x v="24"/>
    <x v="1027"/>
  </r>
  <r>
    <x v="0"/>
    <s v="00855-metadata.xml"/>
    <x v="25"/>
    <x v="1053"/>
  </r>
  <r>
    <x v="0"/>
    <s v="00855-metadata.xml"/>
    <x v="26"/>
    <x v="1765"/>
  </r>
  <r>
    <x v="0"/>
    <s v="00855-metadata.xml"/>
    <x v="29"/>
    <x v="1766"/>
  </r>
  <r>
    <x v="0"/>
    <s v="00855-metadata.xml"/>
    <x v="27"/>
    <x v="1767"/>
  </r>
  <r>
    <x v="0"/>
    <s v="00855-metadata.xml"/>
    <x v="28"/>
    <x v="1768"/>
  </r>
  <r>
    <x v="0"/>
    <s v="00855-metadata.xml"/>
    <x v="28"/>
    <x v="1769"/>
  </r>
  <r>
    <x v="0"/>
    <s v="00855-metadata.xml"/>
    <x v="28"/>
    <x v="1770"/>
  </r>
  <r>
    <x v="0"/>
    <s v="00855-metadata.xml"/>
    <x v="28"/>
    <x v="1771"/>
  </r>
  <r>
    <x v="0"/>
    <s v="00855-metadata.xml"/>
    <x v="28"/>
    <x v="1772"/>
  </r>
  <r>
    <x v="0"/>
    <s v="00855-metadata.xml"/>
    <x v="28"/>
    <x v="1773"/>
  </r>
  <r>
    <x v="0"/>
    <s v="00855-metadata.xml"/>
    <x v="28"/>
    <x v="1774"/>
  </r>
  <r>
    <x v="0"/>
    <s v="00855-metadata.xml"/>
    <x v="28"/>
    <x v="1775"/>
  </r>
  <r>
    <x v="0"/>
    <s v="00855-metadata.xml"/>
    <x v="28"/>
    <x v="1776"/>
  </r>
  <r>
    <x v="0"/>
    <s v="00855-metadata.xml"/>
    <x v="28"/>
    <x v="1777"/>
  </r>
  <r>
    <x v="0"/>
    <s v="00855-metadata.xml"/>
    <x v="28"/>
    <x v="1778"/>
  </r>
  <r>
    <x v="0"/>
    <s v="00855-metadata.xml"/>
    <x v="28"/>
    <x v="1779"/>
  </r>
  <r>
    <x v="0"/>
    <s v="00856-metadata.xml"/>
    <x v="16"/>
    <x v="0"/>
  </r>
  <r>
    <x v="0"/>
    <s v="00856-metadata.xml"/>
    <x v="17"/>
    <x v="78"/>
  </r>
  <r>
    <x v="0"/>
    <s v="00856-metadata.xml"/>
    <x v="18"/>
    <x v="1780"/>
  </r>
  <r>
    <x v="0"/>
    <s v="00856-metadata.xml"/>
    <x v="18"/>
    <x v="1781"/>
  </r>
  <r>
    <x v="0"/>
    <s v="00856-metadata.xml"/>
    <x v="18"/>
    <x v="1782"/>
  </r>
  <r>
    <x v="0"/>
    <s v="00856-metadata.xml"/>
    <x v="19"/>
    <x v="1783"/>
  </r>
  <r>
    <x v="0"/>
    <s v="00856-metadata.xml"/>
    <x v="20"/>
    <x v="1783"/>
  </r>
  <r>
    <x v="0"/>
    <s v="00856-metadata.xml"/>
    <x v="21"/>
    <x v="1784"/>
  </r>
  <r>
    <x v="0"/>
    <s v="00856-metadata.xml"/>
    <x v="22"/>
    <x v="1785"/>
  </r>
  <r>
    <x v="0"/>
    <s v="00856-metadata.xml"/>
    <x v="23"/>
    <x v="1786"/>
  </r>
  <r>
    <x v="0"/>
    <s v="00856-metadata.xml"/>
    <x v="24"/>
    <x v="1787"/>
  </r>
  <r>
    <x v="0"/>
    <s v="00856-metadata.xml"/>
    <x v="24"/>
    <x v="1788"/>
  </r>
  <r>
    <x v="0"/>
    <s v="00856-metadata.xml"/>
    <x v="24"/>
    <x v="1789"/>
  </r>
  <r>
    <x v="0"/>
    <s v="00856-metadata.xml"/>
    <x v="24"/>
    <x v="1790"/>
  </r>
  <r>
    <x v="0"/>
    <s v="00856-metadata.xml"/>
    <x v="24"/>
    <x v="1791"/>
  </r>
  <r>
    <x v="0"/>
    <s v="00856-metadata.xml"/>
    <x v="24"/>
    <x v="1792"/>
  </r>
  <r>
    <x v="0"/>
    <s v="00856-metadata.xml"/>
    <x v="24"/>
    <x v="1793"/>
  </r>
  <r>
    <x v="0"/>
    <s v="00856-metadata.xml"/>
    <x v="27"/>
    <x v="1794"/>
  </r>
  <r>
    <x v="0"/>
    <s v="00856-metadata.xml"/>
    <x v="28"/>
    <x v="1795"/>
  </r>
  <r>
    <x v="0"/>
    <s v="00856-metadata.xml"/>
    <x v="28"/>
    <x v="1796"/>
  </r>
  <r>
    <x v="0"/>
    <s v="00856-metadata.xml"/>
    <x v="28"/>
    <x v="1797"/>
  </r>
  <r>
    <x v="0"/>
    <s v="00857-metadata.xml"/>
    <x v="0"/>
    <x v="0"/>
  </r>
  <r>
    <x v="0"/>
    <s v="00857-metadata.xml"/>
    <x v="1"/>
    <x v="1"/>
  </r>
  <r>
    <x v="0"/>
    <s v="00857-metadata.xml"/>
    <x v="2"/>
    <x v="1798"/>
  </r>
  <r>
    <x v="0"/>
    <s v="00857-metadata.xml"/>
    <x v="2"/>
    <x v="1799"/>
  </r>
  <r>
    <x v="0"/>
    <s v="00857-metadata.xml"/>
    <x v="2"/>
    <x v="1800"/>
  </r>
  <r>
    <x v="0"/>
    <s v="00857-metadata.xml"/>
    <x v="3"/>
    <x v="1801"/>
  </r>
  <r>
    <x v="0"/>
    <s v="00857-metadata.xml"/>
    <x v="4"/>
    <x v="1802"/>
  </r>
  <r>
    <x v="0"/>
    <s v="00857-metadata.xml"/>
    <x v="5"/>
    <x v="8"/>
  </r>
  <r>
    <x v="0"/>
    <s v="00857-metadata.xml"/>
    <x v="6"/>
    <x v="1803"/>
  </r>
  <r>
    <x v="0"/>
    <s v="00857-metadata.xml"/>
    <x v="7"/>
    <x v="1804"/>
  </r>
  <r>
    <x v="0"/>
    <s v="00857-metadata.xml"/>
    <x v="7"/>
    <x v="1805"/>
  </r>
  <r>
    <x v="0"/>
    <s v="00857-metadata.xml"/>
    <x v="7"/>
    <x v="1806"/>
  </r>
  <r>
    <x v="0"/>
    <s v="00857-metadata.xml"/>
    <x v="7"/>
    <x v="1807"/>
  </r>
  <r>
    <x v="0"/>
    <s v="00857-metadata.xml"/>
    <x v="8"/>
    <x v="1808"/>
  </r>
  <r>
    <x v="0"/>
    <s v="00857-metadata.xml"/>
    <x v="9"/>
    <x v="1809"/>
  </r>
  <r>
    <x v="0"/>
    <s v="00857-metadata.xml"/>
    <x v="9"/>
    <x v="1810"/>
  </r>
  <r>
    <x v="0"/>
    <s v="00857-metadata.xml"/>
    <x v="11"/>
    <x v="1811"/>
  </r>
  <r>
    <x v="0"/>
    <s v="00857-metadata.xml"/>
    <x v="12"/>
    <x v="1812"/>
  </r>
  <r>
    <x v="0"/>
    <s v="00857-metadata.xml"/>
    <x v="15"/>
    <x v="1813"/>
  </r>
  <r>
    <x v="0"/>
    <s v="00857-metadata.xml"/>
    <x v="13"/>
    <x v="1814"/>
  </r>
  <r>
    <x v="0"/>
    <s v="00857-metadata.xml"/>
    <x v="14"/>
    <x v="1815"/>
  </r>
  <r>
    <x v="0"/>
    <s v="00858-metadata.xml"/>
    <x v="16"/>
    <x v="0"/>
  </r>
  <r>
    <x v="0"/>
    <s v="00858-metadata.xml"/>
    <x v="17"/>
    <x v="78"/>
  </r>
  <r>
    <x v="0"/>
    <s v="00858-metadata.xml"/>
    <x v="18"/>
    <x v="1816"/>
  </r>
  <r>
    <x v="0"/>
    <s v="00858-metadata.xml"/>
    <x v="18"/>
    <x v="1817"/>
  </r>
  <r>
    <x v="0"/>
    <s v="00858-metadata.xml"/>
    <x v="18"/>
    <x v="1818"/>
  </r>
  <r>
    <x v="0"/>
    <s v="00858-metadata.xml"/>
    <x v="18"/>
    <x v="1819"/>
  </r>
  <r>
    <x v="0"/>
    <s v="00858-metadata.xml"/>
    <x v="18"/>
    <x v="1820"/>
  </r>
  <r>
    <x v="0"/>
    <s v="00858-metadata.xml"/>
    <x v="18"/>
    <x v="1821"/>
  </r>
  <r>
    <x v="0"/>
    <s v="00858-metadata.xml"/>
    <x v="19"/>
    <x v="1822"/>
  </r>
  <r>
    <x v="0"/>
    <s v="00858-metadata.xml"/>
    <x v="20"/>
    <x v="1822"/>
  </r>
  <r>
    <x v="0"/>
    <s v="00858-metadata.xml"/>
    <x v="21"/>
    <x v="1823"/>
  </r>
  <r>
    <x v="0"/>
    <s v="00858-metadata.xml"/>
    <x v="22"/>
    <x v="1824"/>
  </r>
  <r>
    <x v="0"/>
    <s v="00858-metadata.xml"/>
    <x v="23"/>
    <x v="1825"/>
  </r>
  <r>
    <x v="0"/>
    <s v="00858-metadata.xml"/>
    <x v="24"/>
    <x v="521"/>
  </r>
  <r>
    <x v="0"/>
    <s v="00858-metadata.xml"/>
    <x v="24"/>
    <x v="165"/>
  </r>
  <r>
    <x v="0"/>
    <s v="00858-metadata.xml"/>
    <x v="24"/>
    <x v="731"/>
  </r>
  <r>
    <x v="0"/>
    <s v="00858-metadata.xml"/>
    <x v="25"/>
    <x v="1826"/>
  </r>
  <r>
    <x v="0"/>
    <s v="00858-metadata.xml"/>
    <x v="25"/>
    <x v="1827"/>
  </r>
  <r>
    <x v="0"/>
    <s v="00858-metadata.xml"/>
    <x v="27"/>
    <x v="1828"/>
  </r>
  <r>
    <x v="0"/>
    <s v="00858-metadata.xml"/>
    <x v="28"/>
    <x v="1829"/>
  </r>
  <r>
    <x v="0"/>
    <s v="00859-metadata.xml"/>
    <x v="0"/>
    <x v="0"/>
  </r>
  <r>
    <x v="0"/>
    <s v="00859-metadata.xml"/>
    <x v="1"/>
    <x v="1"/>
  </r>
  <r>
    <x v="0"/>
    <s v="00859-metadata.xml"/>
    <x v="2"/>
    <x v="1830"/>
  </r>
  <r>
    <x v="0"/>
    <s v="00859-metadata.xml"/>
    <x v="2"/>
    <x v="1831"/>
  </r>
  <r>
    <x v="0"/>
    <s v="00859-metadata.xml"/>
    <x v="2"/>
    <x v="1832"/>
  </r>
  <r>
    <x v="0"/>
    <s v="00859-metadata.xml"/>
    <x v="3"/>
    <x v="1833"/>
  </r>
  <r>
    <x v="0"/>
    <s v="00859-metadata.xml"/>
    <x v="4"/>
    <x v="1834"/>
  </r>
  <r>
    <x v="0"/>
    <s v="00859-metadata.xml"/>
    <x v="5"/>
    <x v="8"/>
  </r>
  <r>
    <x v="0"/>
    <s v="00859-metadata.xml"/>
    <x v="6"/>
    <x v="1835"/>
  </r>
  <r>
    <x v="0"/>
    <s v="00859-metadata.xml"/>
    <x v="7"/>
    <x v="1836"/>
  </r>
  <r>
    <x v="0"/>
    <s v="00859-metadata.xml"/>
    <x v="7"/>
    <x v="1837"/>
  </r>
  <r>
    <x v="0"/>
    <s v="00859-metadata.xml"/>
    <x v="7"/>
    <x v="1838"/>
  </r>
  <r>
    <x v="0"/>
    <s v="00859-metadata.xml"/>
    <x v="7"/>
    <x v="1839"/>
  </r>
  <r>
    <x v="0"/>
    <s v="00859-metadata.xml"/>
    <x v="7"/>
    <x v="1840"/>
  </r>
  <r>
    <x v="0"/>
    <s v="00859-metadata.xml"/>
    <x v="7"/>
    <x v="1841"/>
  </r>
  <r>
    <x v="0"/>
    <s v="00859-metadata.xml"/>
    <x v="8"/>
    <x v="1842"/>
  </r>
  <r>
    <x v="0"/>
    <s v="00859-metadata.xml"/>
    <x v="8"/>
    <x v="1843"/>
  </r>
  <r>
    <x v="0"/>
    <s v="00859-metadata.xml"/>
    <x v="9"/>
    <x v="1844"/>
  </r>
  <r>
    <x v="0"/>
    <s v="00859-metadata.xml"/>
    <x v="9"/>
    <x v="1845"/>
  </r>
  <r>
    <x v="0"/>
    <s v="00859-metadata.xml"/>
    <x v="9"/>
    <x v="1361"/>
  </r>
  <r>
    <x v="0"/>
    <s v="00859-metadata.xml"/>
    <x v="11"/>
    <x v="1846"/>
  </r>
  <r>
    <x v="0"/>
    <s v="00859-metadata.xml"/>
    <x v="12"/>
    <x v="1847"/>
  </r>
  <r>
    <x v="0"/>
    <s v="00859-metadata.xml"/>
    <x v="13"/>
    <x v="1848"/>
  </r>
  <r>
    <x v="0"/>
    <s v="00859-metadata.xml"/>
    <x v="14"/>
    <x v="1849"/>
  </r>
  <r>
    <x v="0"/>
    <s v="00860-metadata.xml"/>
    <x v="0"/>
    <x v="0"/>
  </r>
  <r>
    <x v="0"/>
    <s v="00860-metadata.xml"/>
    <x v="1"/>
    <x v="1"/>
  </r>
  <r>
    <x v="0"/>
    <s v="00860-metadata.xml"/>
    <x v="2"/>
    <x v="1850"/>
  </r>
  <r>
    <x v="0"/>
    <s v="00860-metadata.xml"/>
    <x v="2"/>
    <x v="1851"/>
  </r>
  <r>
    <x v="0"/>
    <s v="00860-metadata.xml"/>
    <x v="2"/>
    <x v="1852"/>
  </r>
  <r>
    <x v="0"/>
    <s v="00860-metadata.xml"/>
    <x v="2"/>
    <x v="1853"/>
  </r>
  <r>
    <x v="0"/>
    <s v="00860-metadata.xml"/>
    <x v="3"/>
    <x v="1854"/>
  </r>
  <r>
    <x v="0"/>
    <s v="00860-metadata.xml"/>
    <x v="4"/>
    <x v="1855"/>
  </r>
  <r>
    <x v="0"/>
    <s v="00860-metadata.xml"/>
    <x v="5"/>
    <x v="8"/>
  </r>
  <r>
    <x v="0"/>
    <s v="00860-metadata.xml"/>
    <x v="6"/>
    <x v="1856"/>
  </r>
  <r>
    <x v="0"/>
    <s v="00860-metadata.xml"/>
    <x v="7"/>
    <x v="1857"/>
  </r>
  <r>
    <x v="0"/>
    <s v="00860-metadata.xml"/>
    <x v="7"/>
    <x v="1858"/>
  </r>
  <r>
    <x v="0"/>
    <s v="00860-metadata.xml"/>
    <x v="7"/>
    <x v="1859"/>
  </r>
  <r>
    <x v="0"/>
    <s v="00860-metadata.xml"/>
    <x v="7"/>
    <x v="1839"/>
  </r>
  <r>
    <x v="0"/>
    <s v="00860-metadata.xml"/>
    <x v="7"/>
    <x v="770"/>
  </r>
  <r>
    <x v="0"/>
    <s v="00860-metadata.xml"/>
    <x v="7"/>
    <x v="1860"/>
  </r>
  <r>
    <x v="0"/>
    <s v="00860-metadata.xml"/>
    <x v="7"/>
    <x v="1861"/>
  </r>
  <r>
    <x v="0"/>
    <s v="00860-metadata.xml"/>
    <x v="7"/>
    <x v="318"/>
  </r>
  <r>
    <x v="0"/>
    <s v="00860-metadata.xml"/>
    <x v="8"/>
    <x v="1862"/>
  </r>
  <r>
    <x v="0"/>
    <s v="00860-metadata.xml"/>
    <x v="8"/>
    <x v="1863"/>
  </r>
  <r>
    <x v="0"/>
    <s v="00860-metadata.xml"/>
    <x v="9"/>
    <x v="1864"/>
  </r>
  <r>
    <x v="0"/>
    <s v="00860-metadata.xml"/>
    <x v="10"/>
    <x v="262"/>
  </r>
  <r>
    <x v="0"/>
    <s v="00860-metadata.xml"/>
    <x v="11"/>
    <x v="1865"/>
  </r>
  <r>
    <x v="0"/>
    <s v="00860-metadata.xml"/>
    <x v="12"/>
    <x v="1865"/>
  </r>
  <r>
    <x v="0"/>
    <s v="00860-metadata.xml"/>
    <x v="15"/>
    <x v="1866"/>
  </r>
  <r>
    <x v="0"/>
    <s v="00860-metadata.xml"/>
    <x v="13"/>
    <x v="1867"/>
  </r>
  <r>
    <x v="0"/>
    <s v="00860-metadata.xml"/>
    <x v="14"/>
    <x v="1868"/>
  </r>
  <r>
    <x v="0"/>
    <s v="00861-metadata.xml"/>
    <x v="0"/>
    <x v="0"/>
  </r>
  <r>
    <x v="0"/>
    <s v="00861-metadata.xml"/>
    <x v="1"/>
    <x v="1"/>
  </r>
  <r>
    <x v="0"/>
    <s v="00861-metadata.xml"/>
    <x v="2"/>
    <x v="1869"/>
  </r>
  <r>
    <x v="0"/>
    <s v="00861-metadata.xml"/>
    <x v="2"/>
    <x v="1870"/>
  </r>
  <r>
    <x v="0"/>
    <s v="00861-metadata.xml"/>
    <x v="2"/>
    <x v="1871"/>
  </r>
  <r>
    <x v="0"/>
    <s v="00861-metadata.xml"/>
    <x v="2"/>
    <x v="1872"/>
  </r>
  <r>
    <x v="0"/>
    <s v="00861-metadata.xml"/>
    <x v="2"/>
    <x v="1873"/>
  </r>
  <r>
    <x v="0"/>
    <s v="00861-metadata.xml"/>
    <x v="2"/>
    <x v="1874"/>
  </r>
  <r>
    <x v="0"/>
    <s v="00861-metadata.xml"/>
    <x v="2"/>
    <x v="1875"/>
  </r>
  <r>
    <x v="0"/>
    <s v="00861-metadata.xml"/>
    <x v="2"/>
    <x v="1876"/>
  </r>
  <r>
    <x v="0"/>
    <s v="00861-metadata.xml"/>
    <x v="2"/>
    <x v="1877"/>
  </r>
  <r>
    <x v="0"/>
    <s v="00861-metadata.xml"/>
    <x v="2"/>
    <x v="1878"/>
  </r>
  <r>
    <x v="0"/>
    <s v="00861-metadata.xml"/>
    <x v="2"/>
    <x v="1879"/>
  </r>
  <r>
    <x v="0"/>
    <s v="00861-metadata.xml"/>
    <x v="3"/>
    <x v="1880"/>
  </r>
  <r>
    <x v="0"/>
    <s v="00861-metadata.xml"/>
    <x v="4"/>
    <x v="1881"/>
  </r>
  <r>
    <x v="0"/>
    <s v="00861-metadata.xml"/>
    <x v="5"/>
    <x v="8"/>
  </r>
  <r>
    <x v="0"/>
    <s v="00861-metadata.xml"/>
    <x v="6"/>
    <x v="1882"/>
  </r>
  <r>
    <x v="0"/>
    <s v="00861-metadata.xml"/>
    <x v="7"/>
    <x v="1883"/>
  </r>
  <r>
    <x v="0"/>
    <s v="00861-metadata.xml"/>
    <x v="7"/>
    <x v="1884"/>
  </r>
  <r>
    <x v="0"/>
    <s v="00861-metadata.xml"/>
    <x v="7"/>
    <x v="359"/>
  </r>
  <r>
    <x v="0"/>
    <s v="00861-metadata.xml"/>
    <x v="8"/>
    <x v="322"/>
  </r>
  <r>
    <x v="0"/>
    <s v="00861-metadata.xml"/>
    <x v="10"/>
    <x v="937"/>
  </r>
  <r>
    <x v="0"/>
    <s v="00861-metadata.xml"/>
    <x v="11"/>
    <x v="1885"/>
  </r>
  <r>
    <x v="0"/>
    <s v="00861-metadata.xml"/>
    <x v="12"/>
    <x v="1886"/>
  </r>
  <r>
    <x v="0"/>
    <s v="00861-metadata.xml"/>
    <x v="13"/>
    <x v="1887"/>
  </r>
  <r>
    <x v="0"/>
    <s v="00861-metadata.xml"/>
    <x v="14"/>
    <x v="1888"/>
  </r>
  <r>
    <x v="0"/>
    <s v="00862-metadata.xml"/>
    <x v="0"/>
    <x v="0"/>
  </r>
  <r>
    <x v="0"/>
    <s v="00862-metadata.xml"/>
    <x v="1"/>
    <x v="1"/>
  </r>
  <r>
    <x v="0"/>
    <s v="00862-metadata.xml"/>
    <x v="2"/>
    <x v="1889"/>
  </r>
  <r>
    <x v="0"/>
    <s v="00862-metadata.xml"/>
    <x v="2"/>
    <x v="1890"/>
  </r>
  <r>
    <x v="0"/>
    <s v="00862-metadata.xml"/>
    <x v="2"/>
    <x v="1891"/>
  </r>
  <r>
    <x v="0"/>
    <s v="00862-metadata.xml"/>
    <x v="2"/>
    <x v="1892"/>
  </r>
  <r>
    <x v="0"/>
    <s v="00862-metadata.xml"/>
    <x v="2"/>
    <x v="1893"/>
  </r>
  <r>
    <x v="0"/>
    <s v="00862-metadata.xml"/>
    <x v="2"/>
    <x v="1894"/>
  </r>
  <r>
    <x v="0"/>
    <s v="00862-metadata.xml"/>
    <x v="2"/>
    <x v="1895"/>
  </r>
  <r>
    <x v="0"/>
    <s v="00862-metadata.xml"/>
    <x v="2"/>
    <x v="1896"/>
  </r>
  <r>
    <x v="0"/>
    <s v="00862-metadata.xml"/>
    <x v="3"/>
    <x v="1897"/>
  </r>
  <r>
    <x v="0"/>
    <s v="00862-metadata.xml"/>
    <x v="4"/>
    <x v="1898"/>
  </r>
  <r>
    <x v="0"/>
    <s v="00862-metadata.xml"/>
    <x v="5"/>
    <x v="8"/>
  </r>
  <r>
    <x v="0"/>
    <s v="00862-metadata.xml"/>
    <x v="7"/>
    <x v="1884"/>
  </r>
  <r>
    <x v="0"/>
    <s v="00862-metadata.xml"/>
    <x v="7"/>
    <x v="1899"/>
  </r>
  <r>
    <x v="0"/>
    <s v="00862-metadata.xml"/>
    <x v="7"/>
    <x v="1900"/>
  </r>
  <r>
    <x v="0"/>
    <s v="00862-metadata.xml"/>
    <x v="7"/>
    <x v="1901"/>
  </r>
  <r>
    <x v="0"/>
    <s v="00862-metadata.xml"/>
    <x v="7"/>
    <x v="1902"/>
  </r>
  <r>
    <x v="0"/>
    <s v="00862-metadata.xml"/>
    <x v="8"/>
    <x v="1903"/>
  </r>
  <r>
    <x v="0"/>
    <s v="00862-metadata.xml"/>
    <x v="9"/>
    <x v="1904"/>
  </r>
  <r>
    <x v="0"/>
    <s v="00862-metadata.xml"/>
    <x v="11"/>
    <x v="1905"/>
  </r>
  <r>
    <x v="0"/>
    <s v="00862-metadata.xml"/>
    <x v="12"/>
    <x v="1905"/>
  </r>
  <r>
    <x v="0"/>
    <s v="00862-metadata.xml"/>
    <x v="15"/>
    <x v="1906"/>
  </r>
  <r>
    <x v="0"/>
    <s v="00862-metadata.xml"/>
    <x v="13"/>
    <x v="1907"/>
  </r>
  <r>
    <x v="0"/>
    <s v="00862-metadata.xml"/>
    <x v="13"/>
    <x v="1908"/>
  </r>
  <r>
    <x v="0"/>
    <s v="00862-metadata.xml"/>
    <x v="13"/>
    <x v="1909"/>
  </r>
  <r>
    <x v="0"/>
    <s v="00862-metadata.xml"/>
    <x v="14"/>
    <x v="1910"/>
  </r>
  <r>
    <x v="0"/>
    <s v="00863-metadata.xml"/>
    <x v="0"/>
    <x v="0"/>
  </r>
  <r>
    <x v="0"/>
    <s v="00863-metadata.xml"/>
    <x v="1"/>
    <x v="1"/>
  </r>
  <r>
    <x v="0"/>
    <s v="00863-metadata.xml"/>
    <x v="2"/>
    <x v="1798"/>
  </r>
  <r>
    <x v="0"/>
    <s v="00863-metadata.xml"/>
    <x v="2"/>
    <x v="1799"/>
  </r>
  <r>
    <x v="0"/>
    <s v="00863-metadata.xml"/>
    <x v="2"/>
    <x v="1800"/>
  </r>
  <r>
    <x v="0"/>
    <s v="00863-metadata.xml"/>
    <x v="3"/>
    <x v="1911"/>
  </r>
  <r>
    <x v="0"/>
    <s v="00863-metadata.xml"/>
    <x v="4"/>
    <x v="1912"/>
  </r>
  <r>
    <x v="0"/>
    <s v="00863-metadata.xml"/>
    <x v="5"/>
    <x v="8"/>
  </r>
  <r>
    <x v="0"/>
    <s v="00863-metadata.xml"/>
    <x v="6"/>
    <x v="1913"/>
  </r>
  <r>
    <x v="0"/>
    <s v="00863-metadata.xml"/>
    <x v="7"/>
    <x v="1804"/>
  </r>
  <r>
    <x v="0"/>
    <s v="00863-metadata.xml"/>
    <x v="7"/>
    <x v="1805"/>
  </r>
  <r>
    <x v="0"/>
    <s v="00863-metadata.xml"/>
    <x v="7"/>
    <x v="1806"/>
  </r>
  <r>
    <x v="0"/>
    <s v="00863-metadata.xml"/>
    <x v="7"/>
    <x v="1807"/>
  </r>
  <r>
    <x v="0"/>
    <s v="00863-metadata.xml"/>
    <x v="8"/>
    <x v="1808"/>
  </r>
  <r>
    <x v="0"/>
    <s v="00863-metadata.xml"/>
    <x v="9"/>
    <x v="1809"/>
  </r>
  <r>
    <x v="0"/>
    <s v="00863-metadata.xml"/>
    <x v="9"/>
    <x v="1810"/>
  </r>
  <r>
    <x v="0"/>
    <s v="00863-metadata.xml"/>
    <x v="11"/>
    <x v="1914"/>
  </r>
  <r>
    <x v="0"/>
    <s v="00863-metadata.xml"/>
    <x v="12"/>
    <x v="1915"/>
  </r>
  <r>
    <x v="0"/>
    <s v="00863-metadata.xml"/>
    <x v="15"/>
    <x v="1916"/>
  </r>
  <r>
    <x v="0"/>
    <s v="00863-metadata.xml"/>
    <x v="13"/>
    <x v="1917"/>
  </r>
  <r>
    <x v="0"/>
    <s v="00863-metadata.xml"/>
    <x v="14"/>
    <x v="1815"/>
  </r>
  <r>
    <x v="0"/>
    <s v="00864-metadata.xml"/>
    <x v="16"/>
    <x v="0"/>
  </r>
  <r>
    <x v="0"/>
    <s v="00864-metadata.xml"/>
    <x v="17"/>
    <x v="78"/>
  </r>
  <r>
    <x v="0"/>
    <s v="00864-metadata.xml"/>
    <x v="18"/>
    <x v="1918"/>
  </r>
  <r>
    <x v="0"/>
    <s v="00864-metadata.xml"/>
    <x v="18"/>
    <x v="1919"/>
  </r>
  <r>
    <x v="0"/>
    <s v="00864-metadata.xml"/>
    <x v="18"/>
    <x v="1920"/>
  </r>
  <r>
    <x v="0"/>
    <s v="00864-metadata.xml"/>
    <x v="18"/>
    <x v="1921"/>
  </r>
  <r>
    <x v="0"/>
    <s v="00864-metadata.xml"/>
    <x v="18"/>
    <x v="1922"/>
  </r>
  <r>
    <x v="0"/>
    <s v="00864-metadata.xml"/>
    <x v="18"/>
    <x v="1923"/>
  </r>
  <r>
    <x v="0"/>
    <s v="00864-metadata.xml"/>
    <x v="18"/>
    <x v="1924"/>
  </r>
  <r>
    <x v="0"/>
    <s v="00864-metadata.xml"/>
    <x v="18"/>
    <x v="1925"/>
  </r>
  <r>
    <x v="0"/>
    <s v="00864-metadata.xml"/>
    <x v="18"/>
    <x v="1926"/>
  </r>
  <r>
    <x v="0"/>
    <s v="00864-metadata.xml"/>
    <x v="19"/>
    <x v="1927"/>
  </r>
  <r>
    <x v="0"/>
    <s v="00864-metadata.xml"/>
    <x v="20"/>
    <x v="1927"/>
  </r>
  <r>
    <x v="0"/>
    <s v="00864-metadata.xml"/>
    <x v="21"/>
    <x v="1928"/>
  </r>
  <r>
    <x v="0"/>
    <s v="00864-metadata.xml"/>
    <x v="22"/>
    <x v="1929"/>
  </r>
  <r>
    <x v="0"/>
    <s v="00864-metadata.xml"/>
    <x v="23"/>
    <x v="1930"/>
  </r>
  <r>
    <x v="0"/>
    <s v="00864-metadata.xml"/>
    <x v="24"/>
    <x v="674"/>
  </r>
  <r>
    <x v="0"/>
    <s v="00864-metadata.xml"/>
    <x v="24"/>
    <x v="1931"/>
  </r>
  <r>
    <x v="0"/>
    <s v="00864-metadata.xml"/>
    <x v="24"/>
    <x v="152"/>
  </r>
  <r>
    <x v="0"/>
    <s v="00864-metadata.xml"/>
    <x v="24"/>
    <x v="1932"/>
  </r>
  <r>
    <x v="0"/>
    <s v="00864-metadata.xml"/>
    <x v="24"/>
    <x v="676"/>
  </r>
  <r>
    <x v="0"/>
    <s v="00864-metadata.xml"/>
    <x v="25"/>
    <x v="1933"/>
  </r>
  <r>
    <x v="0"/>
    <s v="00864-metadata.xml"/>
    <x v="25"/>
    <x v="1934"/>
  </r>
  <r>
    <x v="0"/>
    <s v="00864-metadata.xml"/>
    <x v="27"/>
    <x v="1935"/>
  </r>
  <r>
    <x v="0"/>
    <s v="00864-metadata.xml"/>
    <x v="28"/>
    <x v="1936"/>
  </r>
  <r>
    <x v="0"/>
    <s v="00864-metadata.xml"/>
    <x v="28"/>
    <x v="1937"/>
  </r>
  <r>
    <x v="0"/>
    <s v="00864-metadata.xml"/>
    <x v="28"/>
    <x v="1938"/>
  </r>
  <r>
    <x v="0"/>
    <s v="00864-metadata.xml"/>
    <x v="28"/>
    <x v="1939"/>
  </r>
  <r>
    <x v="0"/>
    <s v="00864-metadata.xml"/>
    <x v="28"/>
    <x v="1940"/>
  </r>
  <r>
    <x v="0"/>
    <s v="00864-metadata.xml"/>
    <x v="28"/>
    <x v="1941"/>
  </r>
  <r>
    <x v="0"/>
    <s v="00864-metadata.xml"/>
    <x v="28"/>
    <x v="1942"/>
  </r>
  <r>
    <x v="0"/>
    <s v="00864-metadata.xml"/>
    <x v="28"/>
    <x v="1943"/>
  </r>
  <r>
    <x v="0"/>
    <s v="00864-metadata.xml"/>
    <x v="28"/>
    <x v="1944"/>
  </r>
  <r>
    <x v="0"/>
    <s v="00864-metadata.xml"/>
    <x v="28"/>
    <x v="1945"/>
  </r>
  <r>
    <x v="0"/>
    <s v="00864-metadata.xml"/>
    <x v="28"/>
    <x v="1946"/>
  </r>
  <r>
    <x v="0"/>
    <s v="00864-metadata.xml"/>
    <x v="28"/>
    <x v="1947"/>
  </r>
  <r>
    <x v="0"/>
    <s v="00865-metadata.xml"/>
    <x v="16"/>
    <x v="0"/>
  </r>
  <r>
    <x v="0"/>
    <s v="00865-metadata.xml"/>
    <x v="17"/>
    <x v="78"/>
  </r>
  <r>
    <x v="0"/>
    <s v="00865-metadata.xml"/>
    <x v="18"/>
    <x v="1948"/>
  </r>
  <r>
    <x v="0"/>
    <s v="00865-metadata.xml"/>
    <x v="18"/>
    <x v="1949"/>
  </r>
  <r>
    <x v="0"/>
    <s v="00865-metadata.xml"/>
    <x v="19"/>
    <x v="1950"/>
  </r>
  <r>
    <x v="0"/>
    <s v="00865-metadata.xml"/>
    <x v="20"/>
    <x v="1950"/>
  </r>
  <r>
    <x v="0"/>
    <s v="00865-metadata.xml"/>
    <x v="21"/>
    <x v="1951"/>
  </r>
  <r>
    <x v="0"/>
    <s v="00865-metadata.xml"/>
    <x v="22"/>
    <x v="1952"/>
  </r>
  <r>
    <x v="0"/>
    <s v="00865-metadata.xml"/>
    <x v="23"/>
    <x v="1953"/>
  </r>
  <r>
    <x v="0"/>
    <s v="00865-metadata.xml"/>
    <x v="24"/>
    <x v="1954"/>
  </r>
  <r>
    <x v="0"/>
    <s v="00865-metadata.xml"/>
    <x v="24"/>
    <x v="1955"/>
  </r>
  <r>
    <x v="0"/>
    <s v="00865-metadata.xml"/>
    <x v="24"/>
    <x v="1956"/>
  </r>
  <r>
    <x v="0"/>
    <s v="00865-metadata.xml"/>
    <x v="24"/>
    <x v="1957"/>
  </r>
  <r>
    <x v="0"/>
    <s v="00865-metadata.xml"/>
    <x v="24"/>
    <x v="1958"/>
  </r>
  <r>
    <x v="0"/>
    <s v="00865-metadata.xml"/>
    <x v="27"/>
    <x v="1959"/>
  </r>
  <r>
    <x v="0"/>
    <s v="00865-metadata.xml"/>
    <x v="28"/>
    <x v="1960"/>
  </r>
  <r>
    <x v="0"/>
    <s v="00865-metadata.xml"/>
    <x v="28"/>
    <x v="1961"/>
  </r>
  <r>
    <x v="0"/>
    <s v="00865-metadata.xml"/>
    <x v="28"/>
    <x v="1962"/>
  </r>
  <r>
    <x v="0"/>
    <s v="00865-metadata.xml"/>
    <x v="28"/>
    <x v="1963"/>
  </r>
  <r>
    <x v="0"/>
    <s v="00865-metadata.xml"/>
    <x v="28"/>
    <x v="1964"/>
  </r>
  <r>
    <x v="0"/>
    <s v="00865-metadata.xml"/>
    <x v="28"/>
    <x v="1965"/>
  </r>
  <r>
    <x v="0"/>
    <s v="00866-metadata.xml"/>
    <x v="0"/>
    <x v="0"/>
  </r>
  <r>
    <x v="0"/>
    <s v="00866-metadata.xml"/>
    <x v="1"/>
    <x v="1"/>
  </r>
  <r>
    <x v="0"/>
    <s v="00866-metadata.xml"/>
    <x v="2"/>
    <x v="1966"/>
  </r>
  <r>
    <x v="0"/>
    <s v="00866-metadata.xml"/>
    <x v="3"/>
    <x v="1967"/>
  </r>
  <r>
    <x v="0"/>
    <s v="00866-metadata.xml"/>
    <x v="4"/>
    <x v="1968"/>
  </r>
  <r>
    <x v="0"/>
    <s v="00866-metadata.xml"/>
    <x v="5"/>
    <x v="8"/>
  </r>
  <r>
    <x v="0"/>
    <s v="00866-metadata.xml"/>
    <x v="6"/>
    <x v="1969"/>
  </r>
  <r>
    <x v="0"/>
    <s v="00866-metadata.xml"/>
    <x v="7"/>
    <x v="1970"/>
  </r>
  <r>
    <x v="0"/>
    <s v="00866-metadata.xml"/>
    <x v="7"/>
    <x v="127"/>
  </r>
  <r>
    <x v="0"/>
    <s v="00866-metadata.xml"/>
    <x v="7"/>
    <x v="1971"/>
  </r>
  <r>
    <x v="0"/>
    <s v="00866-metadata.xml"/>
    <x v="7"/>
    <x v="1972"/>
  </r>
  <r>
    <x v="0"/>
    <s v="00866-metadata.xml"/>
    <x v="7"/>
    <x v="1954"/>
  </r>
  <r>
    <x v="0"/>
    <s v="00866-metadata.xml"/>
    <x v="7"/>
    <x v="1973"/>
  </r>
  <r>
    <x v="0"/>
    <s v="00866-metadata.xml"/>
    <x v="11"/>
    <x v="1974"/>
  </r>
  <r>
    <x v="0"/>
    <s v="00866-metadata.xml"/>
    <x v="12"/>
    <x v="1975"/>
  </r>
  <r>
    <x v="0"/>
    <s v="00866-metadata.xml"/>
    <x v="13"/>
    <x v="1976"/>
  </r>
  <r>
    <x v="0"/>
    <s v="00866-metadata.xml"/>
    <x v="14"/>
    <x v="1977"/>
  </r>
  <r>
    <x v="0"/>
    <s v="00867-metadata.xml"/>
    <x v="0"/>
    <x v="0"/>
  </r>
  <r>
    <x v="0"/>
    <s v="00867-metadata.xml"/>
    <x v="1"/>
    <x v="1"/>
  </r>
  <r>
    <x v="0"/>
    <s v="00867-metadata.xml"/>
    <x v="2"/>
    <x v="1978"/>
  </r>
  <r>
    <x v="0"/>
    <s v="00867-metadata.xml"/>
    <x v="3"/>
    <x v="1979"/>
  </r>
  <r>
    <x v="0"/>
    <s v="00867-metadata.xml"/>
    <x v="4"/>
    <x v="1980"/>
  </r>
  <r>
    <x v="0"/>
    <s v="00867-metadata.xml"/>
    <x v="5"/>
    <x v="8"/>
  </r>
  <r>
    <x v="0"/>
    <s v="00867-metadata.xml"/>
    <x v="6"/>
    <x v="1981"/>
  </r>
  <r>
    <x v="0"/>
    <s v="00867-metadata.xml"/>
    <x v="7"/>
    <x v="1982"/>
  </r>
  <r>
    <x v="0"/>
    <s v="00867-metadata.xml"/>
    <x v="7"/>
    <x v="1983"/>
  </r>
  <r>
    <x v="0"/>
    <s v="00867-metadata.xml"/>
    <x v="7"/>
    <x v="1984"/>
  </r>
  <r>
    <x v="0"/>
    <s v="00867-metadata.xml"/>
    <x v="8"/>
    <x v="1985"/>
  </r>
  <r>
    <x v="0"/>
    <s v="00867-metadata.xml"/>
    <x v="9"/>
    <x v="1986"/>
  </r>
  <r>
    <x v="0"/>
    <s v="00867-metadata.xml"/>
    <x v="11"/>
    <x v="1987"/>
  </r>
  <r>
    <x v="0"/>
    <s v="00867-metadata.xml"/>
    <x v="12"/>
    <x v="1988"/>
  </r>
  <r>
    <x v="0"/>
    <s v="00867-metadata.xml"/>
    <x v="15"/>
    <x v="1989"/>
  </r>
  <r>
    <x v="0"/>
    <s v="00867-metadata.xml"/>
    <x v="13"/>
    <x v="1990"/>
  </r>
  <r>
    <x v="0"/>
    <s v="00867-metadata.xml"/>
    <x v="14"/>
    <x v="1991"/>
  </r>
  <r>
    <x v="0"/>
    <s v="00868-metadata.xml"/>
    <x v="0"/>
    <x v="0"/>
  </r>
  <r>
    <x v="0"/>
    <s v="00868-metadata.xml"/>
    <x v="1"/>
    <x v="1"/>
  </r>
  <r>
    <x v="0"/>
    <s v="00868-metadata.xml"/>
    <x v="2"/>
    <x v="1992"/>
  </r>
  <r>
    <x v="0"/>
    <s v="00868-metadata.xml"/>
    <x v="2"/>
    <x v="1993"/>
  </r>
  <r>
    <x v="0"/>
    <s v="00868-metadata.xml"/>
    <x v="2"/>
    <x v="1994"/>
  </r>
  <r>
    <x v="0"/>
    <s v="00868-metadata.xml"/>
    <x v="2"/>
    <x v="1995"/>
  </r>
  <r>
    <x v="0"/>
    <s v="00868-metadata.xml"/>
    <x v="3"/>
    <x v="1996"/>
  </r>
  <r>
    <x v="0"/>
    <s v="00868-metadata.xml"/>
    <x v="4"/>
    <x v="1997"/>
  </r>
  <r>
    <x v="0"/>
    <s v="00868-metadata.xml"/>
    <x v="5"/>
    <x v="8"/>
  </r>
  <r>
    <x v="0"/>
    <s v="00868-metadata.xml"/>
    <x v="6"/>
    <x v="1998"/>
  </r>
  <r>
    <x v="0"/>
    <s v="00868-metadata.xml"/>
    <x v="7"/>
    <x v="1999"/>
  </r>
  <r>
    <x v="0"/>
    <s v="00868-metadata.xml"/>
    <x v="7"/>
    <x v="48"/>
  </r>
  <r>
    <x v="0"/>
    <s v="00868-metadata.xml"/>
    <x v="7"/>
    <x v="521"/>
  </r>
  <r>
    <x v="0"/>
    <s v="00868-metadata.xml"/>
    <x v="7"/>
    <x v="1027"/>
  </r>
  <r>
    <x v="0"/>
    <s v="00868-metadata.xml"/>
    <x v="7"/>
    <x v="2000"/>
  </r>
  <r>
    <x v="0"/>
    <s v="00868-metadata.xml"/>
    <x v="7"/>
    <x v="1026"/>
  </r>
  <r>
    <x v="0"/>
    <s v="00868-metadata.xml"/>
    <x v="7"/>
    <x v="2001"/>
  </r>
  <r>
    <x v="0"/>
    <s v="00868-metadata.xml"/>
    <x v="8"/>
    <x v="2002"/>
  </r>
  <r>
    <x v="0"/>
    <s v="00868-metadata.xml"/>
    <x v="8"/>
    <x v="2003"/>
  </r>
  <r>
    <x v="0"/>
    <s v="00868-metadata.xml"/>
    <x v="8"/>
    <x v="2004"/>
  </r>
  <r>
    <x v="0"/>
    <s v="00868-metadata.xml"/>
    <x v="9"/>
    <x v="330"/>
  </r>
  <r>
    <x v="0"/>
    <s v="00868-metadata.xml"/>
    <x v="11"/>
    <x v="2005"/>
  </r>
  <r>
    <x v="0"/>
    <s v="00868-metadata.xml"/>
    <x v="12"/>
    <x v="2005"/>
  </r>
  <r>
    <x v="0"/>
    <s v="00868-metadata.xml"/>
    <x v="13"/>
    <x v="2006"/>
  </r>
  <r>
    <x v="0"/>
    <s v="00868-metadata.xml"/>
    <x v="14"/>
    <x v="2007"/>
  </r>
  <r>
    <x v="0"/>
    <s v="00869-metadata.xml"/>
    <x v="16"/>
    <x v="0"/>
  </r>
  <r>
    <x v="0"/>
    <s v="00869-metadata.xml"/>
    <x v="17"/>
    <x v="78"/>
  </r>
  <r>
    <x v="0"/>
    <s v="00869-metadata.xml"/>
    <x v="18"/>
    <x v="2008"/>
  </r>
  <r>
    <x v="0"/>
    <s v="00869-metadata.xml"/>
    <x v="18"/>
    <x v="2009"/>
  </r>
  <r>
    <x v="0"/>
    <s v="00869-metadata.xml"/>
    <x v="18"/>
    <x v="2010"/>
  </r>
  <r>
    <x v="0"/>
    <s v="00869-metadata.xml"/>
    <x v="19"/>
    <x v="2011"/>
  </r>
  <r>
    <x v="0"/>
    <s v="00869-metadata.xml"/>
    <x v="20"/>
    <x v="2011"/>
  </r>
  <r>
    <x v="0"/>
    <s v="00869-metadata.xml"/>
    <x v="21"/>
    <x v="2012"/>
  </r>
  <r>
    <x v="0"/>
    <s v="00869-metadata.xml"/>
    <x v="22"/>
    <x v="2013"/>
  </r>
  <r>
    <x v="0"/>
    <s v="00869-metadata.xml"/>
    <x v="23"/>
    <x v="2014"/>
  </r>
  <r>
    <x v="0"/>
    <s v="00869-metadata.xml"/>
    <x v="24"/>
    <x v="2015"/>
  </r>
  <r>
    <x v="0"/>
    <s v="00869-metadata.xml"/>
    <x v="24"/>
    <x v="2016"/>
  </r>
  <r>
    <x v="0"/>
    <s v="00869-metadata.xml"/>
    <x v="24"/>
    <x v="1027"/>
  </r>
  <r>
    <x v="0"/>
    <s v="00869-metadata.xml"/>
    <x v="24"/>
    <x v="2017"/>
  </r>
  <r>
    <x v="0"/>
    <s v="00869-metadata.xml"/>
    <x v="24"/>
    <x v="2018"/>
  </r>
  <r>
    <x v="0"/>
    <s v="00869-metadata.xml"/>
    <x v="24"/>
    <x v="2019"/>
  </r>
  <r>
    <x v="0"/>
    <s v="00869-metadata.xml"/>
    <x v="24"/>
    <x v="2020"/>
  </r>
  <r>
    <x v="0"/>
    <s v="00869-metadata.xml"/>
    <x v="24"/>
    <x v="2021"/>
  </r>
  <r>
    <x v="0"/>
    <s v="00869-metadata.xml"/>
    <x v="25"/>
    <x v="2022"/>
  </r>
  <r>
    <x v="0"/>
    <s v="00869-metadata.xml"/>
    <x v="25"/>
    <x v="2023"/>
  </r>
  <r>
    <x v="0"/>
    <s v="00869-metadata.xml"/>
    <x v="26"/>
    <x v="2024"/>
  </r>
  <r>
    <x v="0"/>
    <s v="00869-metadata.xml"/>
    <x v="29"/>
    <x v="1766"/>
  </r>
  <r>
    <x v="0"/>
    <s v="00869-metadata.xml"/>
    <x v="27"/>
    <x v="2025"/>
  </r>
  <r>
    <x v="0"/>
    <s v="00869-metadata.xml"/>
    <x v="28"/>
    <x v="2026"/>
  </r>
  <r>
    <x v="0"/>
    <s v="00870-metadata.xml"/>
    <x v="0"/>
    <x v="0"/>
  </r>
  <r>
    <x v="0"/>
    <s v="00870-metadata.xml"/>
    <x v="1"/>
    <x v="1"/>
  </r>
  <r>
    <x v="0"/>
    <s v="00870-metadata.xml"/>
    <x v="2"/>
    <x v="2027"/>
  </r>
  <r>
    <x v="0"/>
    <s v="00870-metadata.xml"/>
    <x v="2"/>
    <x v="2028"/>
  </r>
  <r>
    <x v="0"/>
    <s v="00870-metadata.xml"/>
    <x v="2"/>
    <x v="2029"/>
  </r>
  <r>
    <x v="0"/>
    <s v="00870-metadata.xml"/>
    <x v="2"/>
    <x v="2030"/>
  </r>
  <r>
    <x v="0"/>
    <s v="00870-metadata.xml"/>
    <x v="2"/>
    <x v="2031"/>
  </r>
  <r>
    <x v="0"/>
    <s v="00870-metadata.xml"/>
    <x v="2"/>
    <x v="2032"/>
  </r>
  <r>
    <x v="0"/>
    <s v="00870-metadata.xml"/>
    <x v="2"/>
    <x v="2033"/>
  </r>
  <r>
    <x v="0"/>
    <s v="00870-metadata.xml"/>
    <x v="3"/>
    <x v="2034"/>
  </r>
  <r>
    <x v="0"/>
    <s v="00870-metadata.xml"/>
    <x v="4"/>
    <x v="2035"/>
  </r>
  <r>
    <x v="0"/>
    <s v="00870-metadata.xml"/>
    <x v="5"/>
    <x v="8"/>
  </r>
  <r>
    <x v="0"/>
    <s v="00870-metadata.xml"/>
    <x v="6"/>
    <x v="2036"/>
  </r>
  <r>
    <x v="0"/>
    <s v="00870-metadata.xml"/>
    <x v="7"/>
    <x v="108"/>
  </r>
  <r>
    <x v="0"/>
    <s v="00870-metadata.xml"/>
    <x v="7"/>
    <x v="2037"/>
  </r>
  <r>
    <x v="0"/>
    <s v="00870-metadata.xml"/>
    <x v="7"/>
    <x v="522"/>
  </r>
  <r>
    <x v="0"/>
    <s v="00870-metadata.xml"/>
    <x v="7"/>
    <x v="1027"/>
  </r>
  <r>
    <x v="0"/>
    <s v="00870-metadata.xml"/>
    <x v="7"/>
    <x v="152"/>
  </r>
  <r>
    <x v="0"/>
    <s v="00870-metadata.xml"/>
    <x v="7"/>
    <x v="2038"/>
  </r>
  <r>
    <x v="0"/>
    <s v="00870-metadata.xml"/>
    <x v="8"/>
    <x v="2039"/>
  </r>
  <r>
    <x v="0"/>
    <s v="00870-metadata.xml"/>
    <x v="9"/>
    <x v="2040"/>
  </r>
  <r>
    <x v="0"/>
    <s v="00870-metadata.xml"/>
    <x v="11"/>
    <x v="2041"/>
  </r>
  <r>
    <x v="0"/>
    <s v="00870-metadata.xml"/>
    <x v="12"/>
    <x v="2042"/>
  </r>
  <r>
    <x v="0"/>
    <s v="00870-metadata.xml"/>
    <x v="13"/>
    <x v="2043"/>
  </r>
  <r>
    <x v="0"/>
    <s v="00870-metadata.xml"/>
    <x v="14"/>
    <x v="2044"/>
  </r>
  <r>
    <x v="0"/>
    <s v="00871-metadata.xml"/>
    <x v="0"/>
    <x v="0"/>
  </r>
  <r>
    <x v="0"/>
    <s v="00871-metadata.xml"/>
    <x v="1"/>
    <x v="1"/>
  </r>
  <r>
    <x v="0"/>
    <s v="00871-metadata.xml"/>
    <x v="2"/>
    <x v="2045"/>
  </r>
  <r>
    <x v="0"/>
    <s v="00871-metadata.xml"/>
    <x v="2"/>
    <x v="2046"/>
  </r>
  <r>
    <x v="0"/>
    <s v="00871-metadata.xml"/>
    <x v="2"/>
    <x v="2047"/>
  </r>
  <r>
    <x v="0"/>
    <s v="00871-metadata.xml"/>
    <x v="3"/>
    <x v="2048"/>
  </r>
  <r>
    <x v="0"/>
    <s v="00871-metadata.xml"/>
    <x v="4"/>
    <x v="2049"/>
  </r>
  <r>
    <x v="0"/>
    <s v="00871-metadata.xml"/>
    <x v="5"/>
    <x v="8"/>
  </r>
  <r>
    <x v="0"/>
    <s v="00871-metadata.xml"/>
    <x v="6"/>
    <x v="2050"/>
  </r>
  <r>
    <x v="0"/>
    <s v="00871-metadata.xml"/>
    <x v="7"/>
    <x v="674"/>
  </r>
  <r>
    <x v="0"/>
    <s v="00871-metadata.xml"/>
    <x v="7"/>
    <x v="771"/>
  </r>
  <r>
    <x v="0"/>
    <s v="00871-metadata.xml"/>
    <x v="7"/>
    <x v="1027"/>
  </r>
  <r>
    <x v="0"/>
    <s v="00871-metadata.xml"/>
    <x v="7"/>
    <x v="678"/>
  </r>
  <r>
    <x v="0"/>
    <s v="00871-metadata.xml"/>
    <x v="11"/>
    <x v="2051"/>
  </r>
  <r>
    <x v="0"/>
    <s v="00871-metadata.xml"/>
    <x v="12"/>
    <x v="2051"/>
  </r>
  <r>
    <x v="0"/>
    <s v="00871-metadata.xml"/>
    <x v="15"/>
    <x v="2052"/>
  </r>
  <r>
    <x v="0"/>
    <s v="00871-metadata.xml"/>
    <x v="13"/>
    <x v="2053"/>
  </r>
  <r>
    <x v="0"/>
    <s v="00871-metadata.xml"/>
    <x v="14"/>
    <x v="2054"/>
  </r>
  <r>
    <x v="0"/>
    <s v="00872-metadata.xml"/>
    <x v="0"/>
    <x v="0"/>
  </r>
  <r>
    <x v="0"/>
    <s v="00872-metadata.xml"/>
    <x v="1"/>
    <x v="1"/>
  </r>
  <r>
    <x v="0"/>
    <s v="00872-metadata.xml"/>
    <x v="2"/>
    <x v="2055"/>
  </r>
  <r>
    <x v="0"/>
    <s v="00872-metadata.xml"/>
    <x v="2"/>
    <x v="2056"/>
  </r>
  <r>
    <x v="0"/>
    <s v="00872-metadata.xml"/>
    <x v="2"/>
    <x v="2057"/>
  </r>
  <r>
    <x v="0"/>
    <s v="00872-metadata.xml"/>
    <x v="2"/>
    <x v="2058"/>
  </r>
  <r>
    <x v="0"/>
    <s v="00872-metadata.xml"/>
    <x v="2"/>
    <x v="2059"/>
  </r>
  <r>
    <x v="0"/>
    <s v="00872-metadata.xml"/>
    <x v="2"/>
    <x v="2060"/>
  </r>
  <r>
    <x v="0"/>
    <s v="00872-metadata.xml"/>
    <x v="2"/>
    <x v="2061"/>
  </r>
  <r>
    <x v="0"/>
    <s v="00872-metadata.xml"/>
    <x v="2"/>
    <x v="2062"/>
  </r>
  <r>
    <x v="0"/>
    <s v="00872-metadata.xml"/>
    <x v="2"/>
    <x v="2063"/>
  </r>
  <r>
    <x v="0"/>
    <s v="00872-metadata.xml"/>
    <x v="2"/>
    <x v="2064"/>
  </r>
  <r>
    <x v="0"/>
    <s v="00872-metadata.xml"/>
    <x v="3"/>
    <x v="2065"/>
  </r>
  <r>
    <x v="0"/>
    <s v="00872-metadata.xml"/>
    <x v="4"/>
    <x v="2066"/>
  </r>
  <r>
    <x v="0"/>
    <s v="00872-metadata.xml"/>
    <x v="5"/>
    <x v="8"/>
  </r>
  <r>
    <x v="0"/>
    <s v="00872-metadata.xml"/>
    <x v="6"/>
    <x v="2067"/>
  </r>
  <r>
    <x v="0"/>
    <s v="00872-metadata.xml"/>
    <x v="7"/>
    <x v="2068"/>
  </r>
  <r>
    <x v="0"/>
    <s v="00872-metadata.xml"/>
    <x v="7"/>
    <x v="2069"/>
  </r>
  <r>
    <x v="0"/>
    <s v="00872-metadata.xml"/>
    <x v="7"/>
    <x v="2070"/>
  </r>
  <r>
    <x v="0"/>
    <s v="00872-metadata.xml"/>
    <x v="7"/>
    <x v="1884"/>
  </r>
  <r>
    <x v="0"/>
    <s v="00872-metadata.xml"/>
    <x v="7"/>
    <x v="2071"/>
  </r>
  <r>
    <x v="0"/>
    <s v="00872-metadata.xml"/>
    <x v="7"/>
    <x v="2072"/>
  </r>
  <r>
    <x v="0"/>
    <s v="00872-metadata.xml"/>
    <x v="11"/>
    <x v="2073"/>
  </r>
  <r>
    <x v="0"/>
    <s v="00872-metadata.xml"/>
    <x v="12"/>
    <x v="2074"/>
  </r>
  <r>
    <x v="0"/>
    <s v="00872-metadata.xml"/>
    <x v="13"/>
    <x v="2075"/>
  </r>
  <r>
    <x v="0"/>
    <s v="00872-metadata.xml"/>
    <x v="14"/>
    <x v="2076"/>
  </r>
  <r>
    <x v="0"/>
    <s v="00873-metadata.xml"/>
    <x v="0"/>
    <x v="0"/>
  </r>
  <r>
    <x v="0"/>
    <s v="00873-metadata.xml"/>
    <x v="1"/>
    <x v="1"/>
  </r>
  <r>
    <x v="0"/>
    <s v="00873-metadata.xml"/>
    <x v="2"/>
    <x v="2077"/>
  </r>
  <r>
    <x v="0"/>
    <s v="00873-metadata.xml"/>
    <x v="2"/>
    <x v="2078"/>
  </r>
  <r>
    <x v="0"/>
    <s v="00873-metadata.xml"/>
    <x v="2"/>
    <x v="2079"/>
  </r>
  <r>
    <x v="0"/>
    <s v="00873-metadata.xml"/>
    <x v="2"/>
    <x v="2080"/>
  </r>
  <r>
    <x v="0"/>
    <s v="00873-metadata.xml"/>
    <x v="2"/>
    <x v="2081"/>
  </r>
  <r>
    <x v="0"/>
    <s v="00873-metadata.xml"/>
    <x v="3"/>
    <x v="2082"/>
  </r>
  <r>
    <x v="0"/>
    <s v="00873-metadata.xml"/>
    <x v="4"/>
    <x v="2083"/>
  </r>
  <r>
    <x v="0"/>
    <s v="00873-metadata.xml"/>
    <x v="5"/>
    <x v="8"/>
  </r>
  <r>
    <x v="0"/>
    <s v="00873-metadata.xml"/>
    <x v="6"/>
    <x v="2084"/>
  </r>
  <r>
    <x v="0"/>
    <s v="00873-metadata.xml"/>
    <x v="7"/>
    <x v="674"/>
  </r>
  <r>
    <x v="0"/>
    <s v="00873-metadata.xml"/>
    <x v="7"/>
    <x v="152"/>
  </r>
  <r>
    <x v="0"/>
    <s v="00873-metadata.xml"/>
    <x v="7"/>
    <x v="678"/>
  </r>
  <r>
    <x v="0"/>
    <s v="00873-metadata.xml"/>
    <x v="7"/>
    <x v="676"/>
  </r>
  <r>
    <x v="0"/>
    <s v="00873-metadata.xml"/>
    <x v="7"/>
    <x v="2085"/>
  </r>
  <r>
    <x v="0"/>
    <s v="00873-metadata.xml"/>
    <x v="7"/>
    <x v="2086"/>
  </r>
  <r>
    <x v="0"/>
    <s v="00873-metadata.xml"/>
    <x v="8"/>
    <x v="2087"/>
  </r>
  <r>
    <x v="0"/>
    <s v="00873-metadata.xml"/>
    <x v="8"/>
    <x v="2088"/>
  </r>
  <r>
    <x v="0"/>
    <s v="00873-metadata.xml"/>
    <x v="8"/>
    <x v="236"/>
  </r>
  <r>
    <x v="0"/>
    <s v="00873-metadata.xml"/>
    <x v="9"/>
    <x v="308"/>
  </r>
  <r>
    <x v="0"/>
    <s v="00873-metadata.xml"/>
    <x v="9"/>
    <x v="34"/>
  </r>
  <r>
    <x v="0"/>
    <s v="00873-metadata.xml"/>
    <x v="9"/>
    <x v="2089"/>
  </r>
  <r>
    <x v="0"/>
    <s v="00873-metadata.xml"/>
    <x v="9"/>
    <x v="2090"/>
  </r>
  <r>
    <x v="0"/>
    <s v="00873-metadata.xml"/>
    <x v="11"/>
    <x v="2091"/>
  </r>
  <r>
    <x v="0"/>
    <s v="00873-metadata.xml"/>
    <x v="12"/>
    <x v="2091"/>
  </r>
  <r>
    <x v="0"/>
    <s v="00873-metadata.xml"/>
    <x v="15"/>
    <x v="2092"/>
  </r>
  <r>
    <x v="0"/>
    <s v="00873-metadata.xml"/>
    <x v="13"/>
    <x v="2093"/>
  </r>
  <r>
    <x v="0"/>
    <s v="00873-metadata.xml"/>
    <x v="14"/>
    <x v="2094"/>
  </r>
  <r>
    <x v="0"/>
    <s v="00874-metadata.xml"/>
    <x v="16"/>
    <x v="0"/>
  </r>
  <r>
    <x v="0"/>
    <s v="00874-metadata.xml"/>
    <x v="17"/>
    <x v="78"/>
  </r>
  <r>
    <x v="0"/>
    <s v="00874-metadata.xml"/>
    <x v="18"/>
    <x v="2095"/>
  </r>
  <r>
    <x v="0"/>
    <s v="00874-metadata.xml"/>
    <x v="18"/>
    <x v="2096"/>
  </r>
  <r>
    <x v="0"/>
    <s v="00874-metadata.xml"/>
    <x v="19"/>
    <x v="2097"/>
  </r>
  <r>
    <x v="0"/>
    <s v="00874-metadata.xml"/>
    <x v="20"/>
    <x v="2097"/>
  </r>
  <r>
    <x v="0"/>
    <s v="00874-metadata.xml"/>
    <x v="21"/>
    <x v="2098"/>
  </r>
  <r>
    <x v="0"/>
    <s v="00874-metadata.xml"/>
    <x v="22"/>
    <x v="2099"/>
  </r>
  <r>
    <x v="0"/>
    <s v="00874-metadata.xml"/>
    <x v="23"/>
    <x v="2100"/>
  </r>
  <r>
    <x v="0"/>
    <s v="00874-metadata.xml"/>
    <x v="24"/>
    <x v="2101"/>
  </r>
  <r>
    <x v="0"/>
    <s v="00874-metadata.xml"/>
    <x v="24"/>
    <x v="2102"/>
  </r>
  <r>
    <x v="0"/>
    <s v="00874-metadata.xml"/>
    <x v="24"/>
    <x v="1152"/>
  </r>
  <r>
    <x v="0"/>
    <s v="00874-metadata.xml"/>
    <x v="24"/>
    <x v="2103"/>
  </r>
  <r>
    <x v="0"/>
    <s v="00874-metadata.xml"/>
    <x v="24"/>
    <x v="2104"/>
  </r>
  <r>
    <x v="0"/>
    <s v="00874-metadata.xml"/>
    <x v="24"/>
    <x v="2105"/>
  </r>
  <r>
    <x v="0"/>
    <s v="00874-metadata.xml"/>
    <x v="24"/>
    <x v="2106"/>
  </r>
  <r>
    <x v="0"/>
    <s v="00874-metadata.xml"/>
    <x v="24"/>
    <x v="2107"/>
  </r>
  <r>
    <x v="0"/>
    <s v="00874-metadata.xml"/>
    <x v="25"/>
    <x v="2108"/>
  </r>
  <r>
    <x v="0"/>
    <s v="00874-metadata.xml"/>
    <x v="26"/>
    <x v="2109"/>
  </r>
  <r>
    <x v="0"/>
    <s v="00874-metadata.xml"/>
    <x v="26"/>
    <x v="2110"/>
  </r>
  <r>
    <x v="0"/>
    <s v="00874-metadata.xml"/>
    <x v="29"/>
    <x v="2111"/>
  </r>
  <r>
    <x v="0"/>
    <s v="00874-metadata.xml"/>
    <x v="27"/>
    <x v="2112"/>
  </r>
  <r>
    <x v="0"/>
    <s v="00874-metadata.xml"/>
    <x v="28"/>
    <x v="2113"/>
  </r>
  <r>
    <x v="0"/>
    <s v="00874-metadata.xml"/>
    <x v="28"/>
    <x v="2114"/>
  </r>
  <r>
    <x v="0"/>
    <s v="00874-metadata.xml"/>
    <x v="28"/>
    <x v="2115"/>
  </r>
  <r>
    <x v="0"/>
    <s v="00875-metadata.xml"/>
    <x v="0"/>
    <x v="0"/>
  </r>
  <r>
    <x v="0"/>
    <s v="00875-metadata.xml"/>
    <x v="1"/>
    <x v="1"/>
  </r>
  <r>
    <x v="0"/>
    <s v="00875-metadata.xml"/>
    <x v="2"/>
    <x v="2116"/>
  </r>
  <r>
    <x v="0"/>
    <s v="00875-metadata.xml"/>
    <x v="2"/>
    <x v="2117"/>
  </r>
  <r>
    <x v="0"/>
    <s v="00875-metadata.xml"/>
    <x v="2"/>
    <x v="2118"/>
  </r>
  <r>
    <x v="0"/>
    <s v="00875-metadata.xml"/>
    <x v="2"/>
    <x v="2119"/>
  </r>
  <r>
    <x v="0"/>
    <s v="00875-metadata.xml"/>
    <x v="3"/>
    <x v="2120"/>
  </r>
  <r>
    <x v="0"/>
    <s v="00875-metadata.xml"/>
    <x v="4"/>
    <x v="2121"/>
  </r>
  <r>
    <x v="0"/>
    <s v="00875-metadata.xml"/>
    <x v="5"/>
    <x v="8"/>
  </r>
  <r>
    <x v="0"/>
    <s v="00875-metadata.xml"/>
    <x v="6"/>
    <x v="2122"/>
  </r>
  <r>
    <x v="0"/>
    <s v="00875-metadata.xml"/>
    <x v="7"/>
    <x v="2123"/>
  </r>
  <r>
    <x v="0"/>
    <s v="00875-metadata.xml"/>
    <x v="7"/>
    <x v="2124"/>
  </r>
  <r>
    <x v="0"/>
    <s v="00875-metadata.xml"/>
    <x v="7"/>
    <x v="2125"/>
  </r>
  <r>
    <x v="0"/>
    <s v="00875-metadata.xml"/>
    <x v="7"/>
    <x v="2126"/>
  </r>
  <r>
    <x v="0"/>
    <s v="00875-metadata.xml"/>
    <x v="7"/>
    <x v="2127"/>
  </r>
  <r>
    <x v="0"/>
    <s v="00875-metadata.xml"/>
    <x v="7"/>
    <x v="2128"/>
  </r>
  <r>
    <x v="0"/>
    <s v="00875-metadata.xml"/>
    <x v="8"/>
    <x v="2129"/>
  </r>
  <r>
    <x v="0"/>
    <s v="00875-metadata.xml"/>
    <x v="8"/>
    <x v="2130"/>
  </r>
  <r>
    <x v="0"/>
    <s v="00875-metadata.xml"/>
    <x v="8"/>
    <x v="2131"/>
  </r>
  <r>
    <x v="0"/>
    <s v="00875-metadata.xml"/>
    <x v="11"/>
    <x v="2132"/>
  </r>
  <r>
    <x v="0"/>
    <s v="00875-metadata.xml"/>
    <x v="12"/>
    <x v="2132"/>
  </r>
  <r>
    <x v="0"/>
    <s v="00875-metadata.xml"/>
    <x v="15"/>
    <x v="2133"/>
  </r>
  <r>
    <x v="0"/>
    <s v="00875-metadata.xml"/>
    <x v="13"/>
    <x v="2134"/>
  </r>
  <r>
    <x v="0"/>
    <s v="00875-metadata.xml"/>
    <x v="13"/>
    <x v="2135"/>
  </r>
  <r>
    <x v="0"/>
    <s v="00875-metadata.xml"/>
    <x v="14"/>
    <x v="2136"/>
  </r>
  <r>
    <x v="0"/>
    <s v="00876-metadata.xml"/>
    <x v="16"/>
    <x v="0"/>
  </r>
  <r>
    <x v="0"/>
    <s v="00876-metadata.xml"/>
    <x v="17"/>
    <x v="78"/>
  </r>
  <r>
    <x v="0"/>
    <s v="00876-metadata.xml"/>
    <x v="18"/>
    <x v="2137"/>
  </r>
  <r>
    <x v="0"/>
    <s v="00876-metadata.xml"/>
    <x v="18"/>
    <x v="2138"/>
  </r>
  <r>
    <x v="0"/>
    <s v="00876-metadata.xml"/>
    <x v="18"/>
    <x v="2139"/>
  </r>
  <r>
    <x v="0"/>
    <s v="00876-metadata.xml"/>
    <x v="18"/>
    <x v="2140"/>
  </r>
  <r>
    <x v="0"/>
    <s v="00876-metadata.xml"/>
    <x v="19"/>
    <x v="2141"/>
  </r>
  <r>
    <x v="0"/>
    <s v="00876-metadata.xml"/>
    <x v="20"/>
    <x v="2141"/>
  </r>
  <r>
    <x v="0"/>
    <s v="00876-metadata.xml"/>
    <x v="21"/>
    <x v="2142"/>
  </r>
  <r>
    <x v="0"/>
    <s v="00876-metadata.xml"/>
    <x v="22"/>
    <x v="2143"/>
  </r>
  <r>
    <x v="0"/>
    <s v="00876-metadata.xml"/>
    <x v="23"/>
    <x v="2144"/>
  </r>
  <r>
    <x v="0"/>
    <s v="00876-metadata.xml"/>
    <x v="24"/>
    <x v="2145"/>
  </r>
  <r>
    <x v="0"/>
    <s v="00876-metadata.xml"/>
    <x v="24"/>
    <x v="2146"/>
  </r>
  <r>
    <x v="0"/>
    <s v="00876-metadata.xml"/>
    <x v="24"/>
    <x v="2147"/>
  </r>
  <r>
    <x v="0"/>
    <s v="00876-metadata.xml"/>
    <x v="24"/>
    <x v="2148"/>
  </r>
  <r>
    <x v="0"/>
    <s v="00876-metadata.xml"/>
    <x v="25"/>
    <x v="2149"/>
  </r>
  <r>
    <x v="0"/>
    <s v="00876-metadata.xml"/>
    <x v="26"/>
    <x v="2150"/>
  </r>
  <r>
    <x v="0"/>
    <s v="00876-metadata.xml"/>
    <x v="27"/>
    <x v="2151"/>
  </r>
  <r>
    <x v="0"/>
    <s v="00876-metadata.xml"/>
    <x v="28"/>
    <x v="2152"/>
  </r>
  <r>
    <x v="0"/>
    <s v="00876-metadata.xml"/>
    <x v="28"/>
    <x v="2153"/>
  </r>
  <r>
    <x v="0"/>
    <s v="00876-metadata.xml"/>
    <x v="28"/>
    <x v="2154"/>
  </r>
  <r>
    <x v="0"/>
    <s v="00876-metadata.xml"/>
    <x v="28"/>
    <x v="2155"/>
  </r>
  <r>
    <x v="0"/>
    <s v="00877-metadata.xml"/>
    <x v="0"/>
    <x v="0"/>
  </r>
  <r>
    <x v="0"/>
    <s v="00877-metadata.xml"/>
    <x v="1"/>
    <x v="1"/>
  </r>
  <r>
    <x v="0"/>
    <s v="00877-metadata.xml"/>
    <x v="2"/>
    <x v="2156"/>
  </r>
  <r>
    <x v="0"/>
    <s v="00877-metadata.xml"/>
    <x v="2"/>
    <x v="2157"/>
  </r>
  <r>
    <x v="0"/>
    <s v="00877-metadata.xml"/>
    <x v="2"/>
    <x v="2158"/>
  </r>
  <r>
    <x v="0"/>
    <s v="00877-metadata.xml"/>
    <x v="2"/>
    <x v="2159"/>
  </r>
  <r>
    <x v="0"/>
    <s v="00877-metadata.xml"/>
    <x v="3"/>
    <x v="2160"/>
  </r>
  <r>
    <x v="0"/>
    <s v="00877-metadata.xml"/>
    <x v="4"/>
    <x v="2161"/>
  </r>
  <r>
    <x v="0"/>
    <s v="00877-metadata.xml"/>
    <x v="4"/>
    <x v="2161"/>
  </r>
  <r>
    <x v="0"/>
    <s v="00877-metadata.xml"/>
    <x v="5"/>
    <x v="8"/>
  </r>
  <r>
    <x v="0"/>
    <s v="00877-metadata.xml"/>
    <x v="7"/>
    <x v="302"/>
  </r>
  <r>
    <x v="0"/>
    <s v="00877-metadata.xml"/>
    <x v="7"/>
    <x v="2162"/>
  </r>
  <r>
    <x v="0"/>
    <s v="00877-metadata.xml"/>
    <x v="7"/>
    <x v="2163"/>
  </r>
  <r>
    <x v="0"/>
    <s v="00877-metadata.xml"/>
    <x v="8"/>
    <x v="2164"/>
  </r>
  <r>
    <x v="0"/>
    <s v="00877-metadata.xml"/>
    <x v="8"/>
    <x v="2165"/>
  </r>
  <r>
    <x v="0"/>
    <s v="00877-metadata.xml"/>
    <x v="8"/>
    <x v="2166"/>
  </r>
  <r>
    <x v="0"/>
    <s v="00877-metadata.xml"/>
    <x v="8"/>
    <x v="2167"/>
  </r>
  <r>
    <x v="0"/>
    <s v="00877-metadata.xml"/>
    <x v="8"/>
    <x v="2168"/>
  </r>
  <r>
    <x v="0"/>
    <s v="00877-metadata.xml"/>
    <x v="8"/>
    <x v="2169"/>
  </r>
  <r>
    <x v="0"/>
    <s v="00877-metadata.xml"/>
    <x v="9"/>
    <x v="843"/>
  </r>
  <r>
    <x v="0"/>
    <s v="00877-metadata.xml"/>
    <x v="9"/>
    <x v="845"/>
  </r>
  <r>
    <x v="0"/>
    <s v="00877-metadata.xml"/>
    <x v="10"/>
    <x v="2170"/>
  </r>
  <r>
    <x v="0"/>
    <s v="00877-metadata.xml"/>
    <x v="11"/>
    <x v="2171"/>
  </r>
  <r>
    <x v="0"/>
    <s v="00877-metadata.xml"/>
    <x v="12"/>
    <x v="2172"/>
  </r>
  <r>
    <x v="0"/>
    <s v="00877-metadata.xml"/>
    <x v="13"/>
    <x v="2173"/>
  </r>
  <r>
    <x v="0"/>
    <s v="00877-metadata.xml"/>
    <x v="14"/>
    <x v="2174"/>
  </r>
  <r>
    <x v="0"/>
    <s v="00878-metadata.xml"/>
    <x v="16"/>
    <x v="0"/>
  </r>
  <r>
    <x v="0"/>
    <s v="00878-metadata.xml"/>
    <x v="17"/>
    <x v="78"/>
  </r>
  <r>
    <x v="0"/>
    <s v="00878-metadata.xml"/>
    <x v="18"/>
    <x v="2175"/>
  </r>
  <r>
    <x v="0"/>
    <s v="00878-metadata.xml"/>
    <x v="18"/>
    <x v="1724"/>
  </r>
  <r>
    <x v="0"/>
    <s v="00878-metadata.xml"/>
    <x v="18"/>
    <x v="2176"/>
  </r>
  <r>
    <x v="0"/>
    <s v="00878-metadata.xml"/>
    <x v="18"/>
    <x v="2177"/>
  </r>
  <r>
    <x v="0"/>
    <s v="00878-metadata.xml"/>
    <x v="18"/>
    <x v="2178"/>
  </r>
  <r>
    <x v="0"/>
    <s v="00878-metadata.xml"/>
    <x v="19"/>
    <x v="2179"/>
  </r>
  <r>
    <x v="0"/>
    <s v="00878-metadata.xml"/>
    <x v="20"/>
    <x v="2179"/>
  </r>
  <r>
    <x v="0"/>
    <s v="00878-metadata.xml"/>
    <x v="21"/>
    <x v="2180"/>
  </r>
  <r>
    <x v="0"/>
    <s v="00878-metadata.xml"/>
    <x v="22"/>
    <x v="2181"/>
  </r>
  <r>
    <x v="0"/>
    <s v="00878-metadata.xml"/>
    <x v="23"/>
    <x v="2182"/>
  </r>
  <r>
    <x v="0"/>
    <s v="00878-metadata.xml"/>
    <x v="24"/>
    <x v="1430"/>
  </r>
  <r>
    <x v="0"/>
    <s v="00878-metadata.xml"/>
    <x v="24"/>
    <x v="2183"/>
  </r>
  <r>
    <x v="0"/>
    <s v="00878-metadata.xml"/>
    <x v="24"/>
    <x v="2184"/>
  </r>
  <r>
    <x v="0"/>
    <s v="00878-metadata.xml"/>
    <x v="24"/>
    <x v="2185"/>
  </r>
  <r>
    <x v="0"/>
    <s v="00878-metadata.xml"/>
    <x v="24"/>
    <x v="2186"/>
  </r>
  <r>
    <x v="0"/>
    <s v="00878-metadata.xml"/>
    <x v="24"/>
    <x v="12"/>
  </r>
  <r>
    <x v="0"/>
    <s v="00878-metadata.xml"/>
    <x v="25"/>
    <x v="2187"/>
  </r>
  <r>
    <x v="0"/>
    <s v="00878-metadata.xml"/>
    <x v="26"/>
    <x v="2188"/>
  </r>
  <r>
    <x v="0"/>
    <s v="00878-metadata.xml"/>
    <x v="26"/>
    <x v="2189"/>
  </r>
  <r>
    <x v="0"/>
    <s v="00878-metadata.xml"/>
    <x v="27"/>
    <x v="2190"/>
  </r>
  <r>
    <x v="0"/>
    <s v="00878-metadata.xml"/>
    <x v="28"/>
    <x v="2191"/>
  </r>
  <r>
    <x v="0"/>
    <s v="00878-metadata.xml"/>
    <x v="28"/>
    <x v="2192"/>
  </r>
  <r>
    <x v="0"/>
    <s v="00879-metadata.xml"/>
    <x v="16"/>
    <x v="0"/>
  </r>
  <r>
    <x v="0"/>
    <s v="00879-metadata.xml"/>
    <x v="17"/>
    <x v="78"/>
  </r>
  <r>
    <x v="0"/>
    <s v="00879-metadata.xml"/>
    <x v="18"/>
    <x v="2193"/>
  </r>
  <r>
    <x v="0"/>
    <s v="00879-metadata.xml"/>
    <x v="18"/>
    <x v="2194"/>
  </r>
  <r>
    <x v="0"/>
    <s v="00879-metadata.xml"/>
    <x v="18"/>
    <x v="2195"/>
  </r>
  <r>
    <x v="0"/>
    <s v="00879-metadata.xml"/>
    <x v="18"/>
    <x v="2196"/>
  </r>
  <r>
    <x v="0"/>
    <s v="00879-metadata.xml"/>
    <x v="18"/>
    <x v="2197"/>
  </r>
  <r>
    <x v="0"/>
    <s v="00879-metadata.xml"/>
    <x v="18"/>
    <x v="2198"/>
  </r>
  <r>
    <x v="0"/>
    <s v="00879-metadata.xml"/>
    <x v="18"/>
    <x v="2199"/>
  </r>
  <r>
    <x v="0"/>
    <s v="00879-metadata.xml"/>
    <x v="18"/>
    <x v="2200"/>
  </r>
  <r>
    <x v="0"/>
    <s v="00879-metadata.xml"/>
    <x v="18"/>
    <x v="2201"/>
  </r>
  <r>
    <x v="0"/>
    <s v="00879-metadata.xml"/>
    <x v="18"/>
    <x v="2202"/>
  </r>
  <r>
    <x v="0"/>
    <s v="00879-metadata.xml"/>
    <x v="18"/>
    <x v="1918"/>
  </r>
  <r>
    <x v="0"/>
    <s v="00879-metadata.xml"/>
    <x v="18"/>
    <x v="2203"/>
  </r>
  <r>
    <x v="0"/>
    <s v="00879-metadata.xml"/>
    <x v="18"/>
    <x v="2204"/>
  </r>
  <r>
    <x v="0"/>
    <s v="00879-metadata.xml"/>
    <x v="18"/>
    <x v="2205"/>
  </r>
  <r>
    <x v="0"/>
    <s v="00879-metadata.xml"/>
    <x v="18"/>
    <x v="2206"/>
  </r>
  <r>
    <x v="0"/>
    <s v="00879-metadata.xml"/>
    <x v="18"/>
    <x v="2207"/>
  </r>
  <r>
    <x v="0"/>
    <s v="00879-metadata.xml"/>
    <x v="19"/>
    <x v="2208"/>
  </r>
  <r>
    <x v="0"/>
    <s v="00879-metadata.xml"/>
    <x v="20"/>
    <x v="2208"/>
  </r>
  <r>
    <x v="0"/>
    <s v="00879-metadata.xml"/>
    <x v="21"/>
    <x v="2209"/>
  </r>
  <r>
    <x v="0"/>
    <s v="00879-metadata.xml"/>
    <x v="22"/>
    <x v="2210"/>
  </r>
  <r>
    <x v="0"/>
    <s v="00879-metadata.xml"/>
    <x v="23"/>
    <x v="2211"/>
  </r>
  <r>
    <x v="0"/>
    <s v="00879-metadata.xml"/>
    <x v="24"/>
    <x v="1474"/>
  </r>
  <r>
    <x v="0"/>
    <s v="00879-metadata.xml"/>
    <x v="24"/>
    <x v="108"/>
  </r>
  <r>
    <x v="0"/>
    <s v="00879-metadata.xml"/>
    <x v="24"/>
    <x v="1027"/>
  </r>
  <r>
    <x v="0"/>
    <s v="00879-metadata.xml"/>
    <x v="25"/>
    <x v="2212"/>
  </r>
  <r>
    <x v="0"/>
    <s v="00879-metadata.xml"/>
    <x v="26"/>
    <x v="330"/>
  </r>
  <r>
    <x v="0"/>
    <s v="00879-metadata.xml"/>
    <x v="27"/>
    <x v="2213"/>
  </r>
  <r>
    <x v="0"/>
    <s v="00879-metadata.xml"/>
    <x v="28"/>
    <x v="2214"/>
  </r>
  <r>
    <x v="0"/>
    <s v="00879-metadata.xml"/>
    <x v="28"/>
    <x v="2215"/>
  </r>
  <r>
    <x v="0"/>
    <s v="00879-metadata.xml"/>
    <x v="28"/>
    <x v="2216"/>
  </r>
  <r>
    <x v="0"/>
    <s v="00879-metadata.xml"/>
    <x v="28"/>
    <x v="2217"/>
  </r>
  <r>
    <x v="0"/>
    <s v="00880-metadata.xml"/>
    <x v="16"/>
    <x v="0"/>
  </r>
  <r>
    <x v="0"/>
    <s v="00880-metadata.xml"/>
    <x v="17"/>
    <x v="78"/>
  </r>
  <r>
    <x v="0"/>
    <s v="00880-metadata.xml"/>
    <x v="18"/>
    <x v="2218"/>
  </r>
  <r>
    <x v="0"/>
    <s v="00880-metadata.xml"/>
    <x v="18"/>
    <x v="2219"/>
  </r>
  <r>
    <x v="0"/>
    <s v="00880-metadata.xml"/>
    <x v="18"/>
    <x v="2220"/>
  </r>
  <r>
    <x v="0"/>
    <s v="00880-metadata.xml"/>
    <x v="18"/>
    <x v="2221"/>
  </r>
  <r>
    <x v="0"/>
    <s v="00880-metadata.xml"/>
    <x v="18"/>
    <x v="2222"/>
  </r>
  <r>
    <x v="0"/>
    <s v="00880-metadata.xml"/>
    <x v="18"/>
    <x v="2223"/>
  </r>
  <r>
    <x v="0"/>
    <s v="00880-metadata.xml"/>
    <x v="19"/>
    <x v="2224"/>
  </r>
  <r>
    <x v="0"/>
    <s v="00880-metadata.xml"/>
    <x v="20"/>
    <x v="2224"/>
  </r>
  <r>
    <x v="0"/>
    <s v="00880-metadata.xml"/>
    <x v="21"/>
    <x v="2225"/>
  </r>
  <r>
    <x v="0"/>
    <s v="00880-metadata.xml"/>
    <x v="22"/>
    <x v="2226"/>
  </r>
  <r>
    <x v="0"/>
    <s v="00880-metadata.xml"/>
    <x v="22"/>
    <x v="2226"/>
  </r>
  <r>
    <x v="0"/>
    <s v="00880-metadata.xml"/>
    <x v="23"/>
    <x v="2227"/>
  </r>
  <r>
    <x v="0"/>
    <s v="00880-metadata.xml"/>
    <x v="24"/>
    <x v="2228"/>
  </r>
  <r>
    <x v="0"/>
    <s v="00880-metadata.xml"/>
    <x v="24"/>
    <x v="2229"/>
  </r>
  <r>
    <x v="0"/>
    <s v="00880-metadata.xml"/>
    <x v="24"/>
    <x v="2230"/>
  </r>
  <r>
    <x v="0"/>
    <s v="00880-metadata.xml"/>
    <x v="24"/>
    <x v="1859"/>
  </r>
  <r>
    <x v="0"/>
    <s v="00880-metadata.xml"/>
    <x v="24"/>
    <x v="773"/>
  </r>
  <r>
    <x v="0"/>
    <s v="00880-metadata.xml"/>
    <x v="25"/>
    <x v="2231"/>
  </r>
  <r>
    <x v="0"/>
    <s v="00880-metadata.xml"/>
    <x v="25"/>
    <x v="2232"/>
  </r>
  <r>
    <x v="0"/>
    <s v="00880-metadata.xml"/>
    <x v="25"/>
    <x v="2233"/>
  </r>
  <r>
    <x v="0"/>
    <s v="00880-metadata.xml"/>
    <x v="26"/>
    <x v="2234"/>
  </r>
  <r>
    <x v="0"/>
    <s v="00880-metadata.xml"/>
    <x v="26"/>
    <x v="2235"/>
  </r>
  <r>
    <x v="0"/>
    <s v="00880-metadata.xml"/>
    <x v="26"/>
    <x v="2236"/>
  </r>
  <r>
    <x v="0"/>
    <s v="00880-metadata.xml"/>
    <x v="26"/>
    <x v="2237"/>
  </r>
  <r>
    <x v="0"/>
    <s v="00880-metadata.xml"/>
    <x v="26"/>
    <x v="2238"/>
  </r>
  <r>
    <x v="0"/>
    <s v="00880-metadata.xml"/>
    <x v="29"/>
    <x v="20"/>
  </r>
  <r>
    <x v="0"/>
    <s v="00880-metadata.xml"/>
    <x v="27"/>
    <x v="2239"/>
  </r>
  <r>
    <x v="0"/>
    <s v="00880-metadata.xml"/>
    <x v="28"/>
    <x v="2240"/>
  </r>
  <r>
    <x v="0"/>
    <s v="00881-metadata.xml"/>
    <x v="16"/>
    <x v="0"/>
  </r>
  <r>
    <x v="0"/>
    <s v="00881-metadata.xml"/>
    <x v="17"/>
    <x v="78"/>
  </r>
  <r>
    <x v="0"/>
    <s v="00881-metadata.xml"/>
    <x v="18"/>
    <x v="2241"/>
  </r>
  <r>
    <x v="0"/>
    <s v="00881-metadata.xml"/>
    <x v="18"/>
    <x v="2242"/>
  </r>
  <r>
    <x v="0"/>
    <s v="00881-metadata.xml"/>
    <x v="18"/>
    <x v="2243"/>
  </r>
  <r>
    <x v="0"/>
    <s v="00881-metadata.xml"/>
    <x v="18"/>
    <x v="2244"/>
  </r>
  <r>
    <x v="0"/>
    <s v="00881-metadata.xml"/>
    <x v="19"/>
    <x v="2245"/>
  </r>
  <r>
    <x v="0"/>
    <s v="00881-metadata.xml"/>
    <x v="20"/>
    <x v="2245"/>
  </r>
  <r>
    <x v="0"/>
    <s v="00881-metadata.xml"/>
    <x v="21"/>
    <x v="2246"/>
  </r>
  <r>
    <x v="0"/>
    <s v="00881-metadata.xml"/>
    <x v="22"/>
    <x v="2247"/>
  </r>
  <r>
    <x v="0"/>
    <s v="00881-metadata.xml"/>
    <x v="23"/>
    <x v="2248"/>
  </r>
  <r>
    <x v="0"/>
    <s v="00881-metadata.xml"/>
    <x v="24"/>
    <x v="392"/>
  </r>
  <r>
    <x v="0"/>
    <s v="00881-metadata.xml"/>
    <x v="24"/>
    <x v="676"/>
  </r>
  <r>
    <x v="0"/>
    <s v="00881-metadata.xml"/>
    <x v="24"/>
    <x v="769"/>
  </r>
  <r>
    <x v="0"/>
    <s v="00881-metadata.xml"/>
    <x v="24"/>
    <x v="152"/>
  </r>
  <r>
    <x v="0"/>
    <s v="00881-metadata.xml"/>
    <x v="24"/>
    <x v="2085"/>
  </r>
  <r>
    <x v="0"/>
    <s v="00881-metadata.xml"/>
    <x v="24"/>
    <x v="1027"/>
  </r>
  <r>
    <x v="0"/>
    <s v="00881-metadata.xml"/>
    <x v="24"/>
    <x v="771"/>
  </r>
  <r>
    <x v="0"/>
    <s v="00881-metadata.xml"/>
    <x v="24"/>
    <x v="2249"/>
  </r>
  <r>
    <x v="0"/>
    <s v="00881-metadata.xml"/>
    <x v="26"/>
    <x v="330"/>
  </r>
  <r>
    <x v="0"/>
    <s v="00881-metadata.xml"/>
    <x v="29"/>
    <x v="2250"/>
  </r>
  <r>
    <x v="0"/>
    <s v="00881-metadata.xml"/>
    <x v="27"/>
    <x v="2251"/>
  </r>
  <r>
    <x v="0"/>
    <s v="00881-metadata.xml"/>
    <x v="28"/>
    <x v="2252"/>
  </r>
  <r>
    <x v="0"/>
    <s v="00881-metadata.xml"/>
    <x v="28"/>
    <x v="2253"/>
  </r>
  <r>
    <x v="0"/>
    <s v="00881-metadata.xml"/>
    <x v="28"/>
    <x v="2254"/>
  </r>
  <r>
    <x v="0"/>
    <s v="00882-metadata.xml"/>
    <x v="16"/>
    <x v="0"/>
  </r>
  <r>
    <x v="0"/>
    <s v="00882-metadata.xml"/>
    <x v="17"/>
    <x v="78"/>
  </r>
  <r>
    <x v="0"/>
    <s v="00882-metadata.xml"/>
    <x v="18"/>
    <x v="2255"/>
  </r>
  <r>
    <x v="0"/>
    <s v="00882-metadata.xml"/>
    <x v="18"/>
    <x v="2256"/>
  </r>
  <r>
    <x v="0"/>
    <s v="00882-metadata.xml"/>
    <x v="18"/>
    <x v="2257"/>
  </r>
  <r>
    <x v="0"/>
    <s v="00882-metadata.xml"/>
    <x v="19"/>
    <x v="2258"/>
  </r>
  <r>
    <x v="0"/>
    <s v="00882-metadata.xml"/>
    <x v="20"/>
    <x v="2258"/>
  </r>
  <r>
    <x v="0"/>
    <s v="00882-metadata.xml"/>
    <x v="21"/>
    <x v="2259"/>
  </r>
  <r>
    <x v="0"/>
    <s v="00882-metadata.xml"/>
    <x v="22"/>
    <x v="2260"/>
  </r>
  <r>
    <x v="0"/>
    <s v="00882-metadata.xml"/>
    <x v="23"/>
    <x v="2261"/>
  </r>
  <r>
    <x v="0"/>
    <s v="00882-metadata.xml"/>
    <x v="24"/>
    <x v="2262"/>
  </r>
  <r>
    <x v="0"/>
    <s v="00882-metadata.xml"/>
    <x v="24"/>
    <x v="2263"/>
  </r>
  <r>
    <x v="0"/>
    <s v="00882-metadata.xml"/>
    <x v="24"/>
    <x v="2264"/>
  </r>
  <r>
    <x v="0"/>
    <s v="00882-metadata.xml"/>
    <x v="24"/>
    <x v="2265"/>
  </r>
  <r>
    <x v="0"/>
    <s v="00882-metadata.xml"/>
    <x v="24"/>
    <x v="2266"/>
  </r>
  <r>
    <x v="0"/>
    <s v="00882-metadata.xml"/>
    <x v="25"/>
    <x v="2267"/>
  </r>
  <r>
    <x v="0"/>
    <s v="00882-metadata.xml"/>
    <x v="25"/>
    <x v="1053"/>
  </r>
  <r>
    <x v="0"/>
    <s v="00882-metadata.xml"/>
    <x v="27"/>
    <x v="2268"/>
  </r>
  <r>
    <x v="0"/>
    <s v="00882-metadata.xml"/>
    <x v="28"/>
    <x v="2269"/>
  </r>
  <r>
    <x v="0"/>
    <s v="00883-metadata.xml"/>
    <x v="0"/>
    <x v="0"/>
  </r>
  <r>
    <x v="0"/>
    <s v="00883-metadata.xml"/>
    <x v="1"/>
    <x v="1"/>
  </r>
  <r>
    <x v="0"/>
    <s v="00883-metadata.xml"/>
    <x v="2"/>
    <x v="2270"/>
  </r>
  <r>
    <x v="0"/>
    <s v="00883-metadata.xml"/>
    <x v="2"/>
    <x v="2271"/>
  </r>
  <r>
    <x v="0"/>
    <s v="00883-metadata.xml"/>
    <x v="2"/>
    <x v="2272"/>
  </r>
  <r>
    <x v="0"/>
    <s v="00883-metadata.xml"/>
    <x v="2"/>
    <x v="2273"/>
  </r>
  <r>
    <x v="0"/>
    <s v="00883-metadata.xml"/>
    <x v="2"/>
    <x v="2274"/>
  </r>
  <r>
    <x v="0"/>
    <s v="00883-metadata.xml"/>
    <x v="2"/>
    <x v="2275"/>
  </r>
  <r>
    <x v="0"/>
    <s v="00883-metadata.xml"/>
    <x v="2"/>
    <x v="2276"/>
  </r>
  <r>
    <x v="0"/>
    <s v="00883-metadata.xml"/>
    <x v="2"/>
    <x v="2277"/>
  </r>
  <r>
    <x v="0"/>
    <s v="00883-metadata.xml"/>
    <x v="2"/>
    <x v="2278"/>
  </r>
  <r>
    <x v="0"/>
    <s v="00883-metadata.xml"/>
    <x v="3"/>
    <x v="2279"/>
  </r>
  <r>
    <x v="0"/>
    <s v="00883-metadata.xml"/>
    <x v="4"/>
    <x v="2280"/>
  </r>
  <r>
    <x v="0"/>
    <s v="00883-metadata.xml"/>
    <x v="5"/>
    <x v="8"/>
  </r>
  <r>
    <x v="0"/>
    <s v="00883-metadata.xml"/>
    <x v="6"/>
    <x v="2281"/>
  </r>
  <r>
    <x v="0"/>
    <s v="00883-metadata.xml"/>
    <x v="7"/>
    <x v="2282"/>
  </r>
  <r>
    <x v="0"/>
    <s v="00883-metadata.xml"/>
    <x v="7"/>
    <x v="2283"/>
  </r>
  <r>
    <x v="0"/>
    <s v="00883-metadata.xml"/>
    <x v="7"/>
    <x v="2284"/>
  </r>
  <r>
    <x v="0"/>
    <s v="00883-metadata.xml"/>
    <x v="7"/>
    <x v="2285"/>
  </r>
  <r>
    <x v="0"/>
    <s v="00883-metadata.xml"/>
    <x v="7"/>
    <x v="2286"/>
  </r>
  <r>
    <x v="0"/>
    <s v="00883-metadata.xml"/>
    <x v="7"/>
    <x v="2287"/>
  </r>
  <r>
    <x v="0"/>
    <s v="00883-metadata.xml"/>
    <x v="8"/>
    <x v="2288"/>
  </r>
  <r>
    <x v="0"/>
    <s v="00883-metadata.xml"/>
    <x v="8"/>
    <x v="2289"/>
  </r>
  <r>
    <x v="0"/>
    <s v="00883-metadata.xml"/>
    <x v="8"/>
    <x v="2290"/>
  </r>
  <r>
    <x v="0"/>
    <s v="00883-metadata.xml"/>
    <x v="8"/>
    <x v="2291"/>
  </r>
  <r>
    <x v="0"/>
    <s v="00883-metadata.xml"/>
    <x v="8"/>
    <x v="2292"/>
  </r>
  <r>
    <x v="0"/>
    <s v="00883-metadata.xml"/>
    <x v="8"/>
    <x v="2293"/>
  </r>
  <r>
    <x v="0"/>
    <s v="00883-metadata.xml"/>
    <x v="8"/>
    <x v="2294"/>
  </r>
  <r>
    <x v="0"/>
    <s v="00883-metadata.xml"/>
    <x v="8"/>
    <x v="2295"/>
  </r>
  <r>
    <x v="0"/>
    <s v="00883-metadata.xml"/>
    <x v="8"/>
    <x v="2296"/>
  </r>
  <r>
    <x v="0"/>
    <s v="00883-metadata.xml"/>
    <x v="8"/>
    <x v="2297"/>
  </r>
  <r>
    <x v="0"/>
    <s v="00883-metadata.xml"/>
    <x v="9"/>
    <x v="2298"/>
  </r>
  <r>
    <x v="0"/>
    <s v="00883-metadata.xml"/>
    <x v="9"/>
    <x v="707"/>
  </r>
  <r>
    <x v="0"/>
    <s v="00883-metadata.xml"/>
    <x v="10"/>
    <x v="20"/>
  </r>
  <r>
    <x v="0"/>
    <s v="00883-metadata.xml"/>
    <x v="11"/>
    <x v="2299"/>
  </r>
  <r>
    <x v="0"/>
    <s v="00883-metadata.xml"/>
    <x v="12"/>
    <x v="2299"/>
  </r>
  <r>
    <x v="0"/>
    <s v="00883-metadata.xml"/>
    <x v="13"/>
    <x v="2300"/>
  </r>
  <r>
    <x v="0"/>
    <s v="00883-metadata.xml"/>
    <x v="13"/>
    <x v="2301"/>
  </r>
  <r>
    <x v="0"/>
    <s v="00883-metadata.xml"/>
    <x v="14"/>
    <x v="2302"/>
  </r>
  <r>
    <x v="0"/>
    <s v="00884-metadata.xml"/>
    <x v="0"/>
    <x v="0"/>
  </r>
  <r>
    <x v="0"/>
    <s v="00884-metadata.xml"/>
    <x v="1"/>
    <x v="1"/>
  </r>
  <r>
    <x v="0"/>
    <s v="00884-metadata.xml"/>
    <x v="2"/>
    <x v="2303"/>
  </r>
  <r>
    <x v="0"/>
    <s v="00884-metadata.xml"/>
    <x v="2"/>
    <x v="2304"/>
  </r>
  <r>
    <x v="0"/>
    <s v="00884-metadata.xml"/>
    <x v="2"/>
    <x v="2305"/>
  </r>
  <r>
    <x v="0"/>
    <s v="00884-metadata.xml"/>
    <x v="3"/>
    <x v="2306"/>
  </r>
  <r>
    <x v="0"/>
    <s v="00884-metadata.xml"/>
    <x v="4"/>
    <x v="2307"/>
  </r>
  <r>
    <x v="0"/>
    <s v="00884-metadata.xml"/>
    <x v="5"/>
    <x v="8"/>
  </r>
  <r>
    <x v="0"/>
    <s v="00884-metadata.xml"/>
    <x v="6"/>
    <x v="2308"/>
  </r>
  <r>
    <x v="0"/>
    <s v="00884-metadata.xml"/>
    <x v="7"/>
    <x v="2309"/>
  </r>
  <r>
    <x v="0"/>
    <s v="00884-metadata.xml"/>
    <x v="7"/>
    <x v="2310"/>
  </r>
  <r>
    <x v="0"/>
    <s v="00884-metadata.xml"/>
    <x v="7"/>
    <x v="2311"/>
  </r>
  <r>
    <x v="0"/>
    <s v="00884-metadata.xml"/>
    <x v="7"/>
    <x v="1430"/>
  </r>
  <r>
    <x v="0"/>
    <s v="00884-metadata.xml"/>
    <x v="7"/>
    <x v="2312"/>
  </r>
  <r>
    <x v="0"/>
    <s v="00884-metadata.xml"/>
    <x v="8"/>
    <x v="2313"/>
  </r>
  <r>
    <x v="0"/>
    <s v="00884-metadata.xml"/>
    <x v="11"/>
    <x v="2314"/>
  </r>
  <r>
    <x v="0"/>
    <s v="00884-metadata.xml"/>
    <x v="12"/>
    <x v="2315"/>
  </r>
  <r>
    <x v="0"/>
    <s v="00884-metadata.xml"/>
    <x v="13"/>
    <x v="2316"/>
  </r>
  <r>
    <x v="0"/>
    <s v="00884-metadata.xml"/>
    <x v="14"/>
    <x v="2317"/>
  </r>
  <r>
    <x v="0"/>
    <s v="00885-metadata.xml"/>
    <x v="0"/>
    <x v="0"/>
  </r>
  <r>
    <x v="0"/>
    <s v="00885-metadata.xml"/>
    <x v="1"/>
    <x v="1"/>
  </r>
  <r>
    <x v="0"/>
    <s v="00885-metadata.xml"/>
    <x v="2"/>
    <x v="2318"/>
  </r>
  <r>
    <x v="0"/>
    <s v="00885-metadata.xml"/>
    <x v="2"/>
    <x v="2319"/>
  </r>
  <r>
    <x v="0"/>
    <s v="00885-metadata.xml"/>
    <x v="2"/>
    <x v="2320"/>
  </r>
  <r>
    <x v="0"/>
    <s v="00885-metadata.xml"/>
    <x v="2"/>
    <x v="2321"/>
  </r>
  <r>
    <x v="0"/>
    <s v="00885-metadata.xml"/>
    <x v="2"/>
    <x v="2322"/>
  </r>
  <r>
    <x v="0"/>
    <s v="00885-metadata.xml"/>
    <x v="2"/>
    <x v="2323"/>
  </r>
  <r>
    <x v="0"/>
    <s v="00885-metadata.xml"/>
    <x v="2"/>
    <x v="2324"/>
  </r>
  <r>
    <x v="0"/>
    <s v="00885-metadata.xml"/>
    <x v="3"/>
    <x v="2325"/>
  </r>
  <r>
    <x v="0"/>
    <s v="00885-metadata.xml"/>
    <x v="4"/>
    <x v="2326"/>
  </r>
  <r>
    <x v="0"/>
    <s v="00885-metadata.xml"/>
    <x v="5"/>
    <x v="8"/>
  </r>
  <r>
    <x v="0"/>
    <s v="00885-metadata.xml"/>
    <x v="6"/>
    <x v="2327"/>
  </r>
  <r>
    <x v="0"/>
    <s v="00885-metadata.xml"/>
    <x v="7"/>
    <x v="2124"/>
  </r>
  <r>
    <x v="0"/>
    <s v="00885-metadata.xml"/>
    <x v="7"/>
    <x v="2328"/>
  </r>
  <r>
    <x v="0"/>
    <s v="00885-metadata.xml"/>
    <x v="7"/>
    <x v="31"/>
  </r>
  <r>
    <x v="0"/>
    <s v="00885-metadata.xml"/>
    <x v="7"/>
    <x v="2329"/>
  </r>
  <r>
    <x v="0"/>
    <s v="00885-metadata.xml"/>
    <x v="7"/>
    <x v="1024"/>
  </r>
  <r>
    <x v="0"/>
    <s v="00885-metadata.xml"/>
    <x v="7"/>
    <x v="865"/>
  </r>
  <r>
    <x v="0"/>
    <s v="00885-metadata.xml"/>
    <x v="7"/>
    <x v="320"/>
  </r>
  <r>
    <x v="0"/>
    <s v="00885-metadata.xml"/>
    <x v="8"/>
    <x v="285"/>
  </r>
  <r>
    <x v="0"/>
    <s v="00885-metadata.xml"/>
    <x v="9"/>
    <x v="157"/>
  </r>
  <r>
    <x v="0"/>
    <s v="00885-metadata.xml"/>
    <x v="10"/>
    <x v="1766"/>
  </r>
  <r>
    <x v="0"/>
    <s v="00885-metadata.xml"/>
    <x v="11"/>
    <x v="2330"/>
  </r>
  <r>
    <x v="0"/>
    <s v="00885-metadata.xml"/>
    <x v="12"/>
    <x v="2330"/>
  </r>
  <r>
    <x v="0"/>
    <s v="00885-metadata.xml"/>
    <x v="15"/>
    <x v="2331"/>
  </r>
  <r>
    <x v="0"/>
    <s v="00885-metadata.xml"/>
    <x v="13"/>
    <x v="2332"/>
  </r>
  <r>
    <x v="0"/>
    <s v="00885-metadata.xml"/>
    <x v="14"/>
    <x v="2333"/>
  </r>
  <r>
    <x v="0"/>
    <s v="00886-metadata.xml"/>
    <x v="0"/>
    <x v="0"/>
  </r>
  <r>
    <x v="0"/>
    <s v="00886-metadata.xml"/>
    <x v="1"/>
    <x v="1"/>
  </r>
  <r>
    <x v="0"/>
    <s v="00886-metadata.xml"/>
    <x v="2"/>
    <x v="2334"/>
  </r>
  <r>
    <x v="0"/>
    <s v="00886-metadata.xml"/>
    <x v="2"/>
    <x v="2335"/>
  </r>
  <r>
    <x v="0"/>
    <s v="00886-metadata.xml"/>
    <x v="2"/>
    <x v="2336"/>
  </r>
  <r>
    <x v="0"/>
    <s v="00886-metadata.xml"/>
    <x v="2"/>
    <x v="2337"/>
  </r>
  <r>
    <x v="0"/>
    <s v="00886-metadata.xml"/>
    <x v="2"/>
    <x v="2338"/>
  </r>
  <r>
    <x v="0"/>
    <s v="00886-metadata.xml"/>
    <x v="2"/>
    <x v="2339"/>
  </r>
  <r>
    <x v="0"/>
    <s v="00886-metadata.xml"/>
    <x v="3"/>
    <x v="2340"/>
  </r>
  <r>
    <x v="0"/>
    <s v="00886-metadata.xml"/>
    <x v="4"/>
    <x v="2341"/>
  </r>
  <r>
    <x v="0"/>
    <s v="00886-metadata.xml"/>
    <x v="5"/>
    <x v="8"/>
  </r>
  <r>
    <x v="0"/>
    <s v="00886-metadata.xml"/>
    <x v="6"/>
    <x v="2342"/>
  </r>
  <r>
    <x v="0"/>
    <s v="00886-metadata.xml"/>
    <x v="7"/>
    <x v="2343"/>
  </r>
  <r>
    <x v="0"/>
    <s v="00886-metadata.xml"/>
    <x v="7"/>
    <x v="2344"/>
  </r>
  <r>
    <x v="0"/>
    <s v="00886-metadata.xml"/>
    <x v="7"/>
    <x v="462"/>
  </r>
  <r>
    <x v="0"/>
    <s v="00886-metadata.xml"/>
    <x v="7"/>
    <x v="2345"/>
  </r>
  <r>
    <x v="0"/>
    <s v="00886-metadata.xml"/>
    <x v="7"/>
    <x v="2346"/>
  </r>
  <r>
    <x v="0"/>
    <s v="00886-metadata.xml"/>
    <x v="7"/>
    <x v="2347"/>
  </r>
  <r>
    <x v="0"/>
    <s v="00886-metadata.xml"/>
    <x v="7"/>
    <x v="2348"/>
  </r>
  <r>
    <x v="0"/>
    <s v="00886-metadata.xml"/>
    <x v="11"/>
    <x v="2349"/>
  </r>
  <r>
    <x v="0"/>
    <s v="00886-metadata.xml"/>
    <x v="12"/>
    <x v="2349"/>
  </r>
  <r>
    <x v="0"/>
    <s v="00886-metadata.xml"/>
    <x v="15"/>
    <x v="2350"/>
  </r>
  <r>
    <x v="0"/>
    <s v="00886-metadata.xml"/>
    <x v="13"/>
    <x v="2351"/>
  </r>
  <r>
    <x v="0"/>
    <s v="00886-metadata.xml"/>
    <x v="13"/>
    <x v="2352"/>
  </r>
  <r>
    <x v="0"/>
    <s v="00886-metadata.xml"/>
    <x v="14"/>
    <x v="2353"/>
  </r>
  <r>
    <x v="0"/>
    <s v="00887-metadata.xml"/>
    <x v="16"/>
    <x v="0"/>
  </r>
  <r>
    <x v="0"/>
    <s v="00887-metadata.xml"/>
    <x v="17"/>
    <x v="78"/>
  </r>
  <r>
    <x v="0"/>
    <s v="00887-metadata.xml"/>
    <x v="18"/>
    <x v="2354"/>
  </r>
  <r>
    <x v="0"/>
    <s v="00887-metadata.xml"/>
    <x v="18"/>
    <x v="2355"/>
  </r>
  <r>
    <x v="0"/>
    <s v="00887-metadata.xml"/>
    <x v="18"/>
    <x v="2356"/>
  </r>
  <r>
    <x v="0"/>
    <s v="00887-metadata.xml"/>
    <x v="18"/>
    <x v="2357"/>
  </r>
  <r>
    <x v="0"/>
    <s v="00887-metadata.xml"/>
    <x v="18"/>
    <x v="2358"/>
  </r>
  <r>
    <x v="0"/>
    <s v="00887-metadata.xml"/>
    <x v="19"/>
    <x v="2359"/>
  </r>
  <r>
    <x v="0"/>
    <s v="00887-metadata.xml"/>
    <x v="20"/>
    <x v="2359"/>
  </r>
  <r>
    <x v="0"/>
    <s v="00887-metadata.xml"/>
    <x v="21"/>
    <x v="2360"/>
  </r>
  <r>
    <x v="0"/>
    <s v="00887-metadata.xml"/>
    <x v="22"/>
    <x v="2361"/>
  </r>
  <r>
    <x v="0"/>
    <s v="00887-metadata.xml"/>
    <x v="23"/>
    <x v="2362"/>
  </r>
  <r>
    <x v="0"/>
    <s v="00887-metadata.xml"/>
    <x v="24"/>
    <x v="2363"/>
  </r>
  <r>
    <x v="0"/>
    <s v="00887-metadata.xml"/>
    <x v="24"/>
    <x v="2364"/>
  </r>
  <r>
    <x v="0"/>
    <s v="00887-metadata.xml"/>
    <x v="24"/>
    <x v="2365"/>
  </r>
  <r>
    <x v="0"/>
    <s v="00887-metadata.xml"/>
    <x v="24"/>
    <x v="2366"/>
  </r>
  <r>
    <x v="0"/>
    <s v="00887-metadata.xml"/>
    <x v="24"/>
    <x v="2367"/>
  </r>
  <r>
    <x v="0"/>
    <s v="00887-metadata.xml"/>
    <x v="25"/>
    <x v="2368"/>
  </r>
  <r>
    <x v="0"/>
    <s v="00887-metadata.xml"/>
    <x v="28"/>
    <x v="2369"/>
  </r>
  <r>
    <x v="0"/>
    <s v="00887-metadata.xml"/>
    <x v="28"/>
    <x v="2370"/>
  </r>
  <r>
    <x v="0"/>
    <s v="00887-metadata.xml"/>
    <x v="28"/>
    <x v="2371"/>
  </r>
  <r>
    <x v="0"/>
    <s v="00887-metadata.xml"/>
    <x v="28"/>
    <x v="2372"/>
  </r>
  <r>
    <x v="0"/>
    <s v="00887-metadata.xml"/>
    <x v="28"/>
    <x v="2373"/>
  </r>
  <r>
    <x v="0"/>
    <s v="00888-metadata.xml"/>
    <x v="0"/>
    <x v="0"/>
  </r>
  <r>
    <x v="0"/>
    <s v="00888-metadata.xml"/>
    <x v="1"/>
    <x v="1"/>
  </r>
  <r>
    <x v="0"/>
    <s v="00888-metadata.xml"/>
    <x v="2"/>
    <x v="2374"/>
  </r>
  <r>
    <x v="0"/>
    <s v="00888-metadata.xml"/>
    <x v="2"/>
    <x v="2375"/>
  </r>
  <r>
    <x v="0"/>
    <s v="00888-metadata.xml"/>
    <x v="2"/>
    <x v="2376"/>
  </r>
  <r>
    <x v="0"/>
    <s v="00888-metadata.xml"/>
    <x v="2"/>
    <x v="2377"/>
  </r>
  <r>
    <x v="0"/>
    <s v="00888-metadata.xml"/>
    <x v="3"/>
    <x v="2378"/>
  </r>
  <r>
    <x v="0"/>
    <s v="00888-metadata.xml"/>
    <x v="4"/>
    <x v="2379"/>
  </r>
  <r>
    <x v="0"/>
    <s v="00888-metadata.xml"/>
    <x v="4"/>
    <x v="2379"/>
  </r>
  <r>
    <x v="0"/>
    <s v="00888-metadata.xml"/>
    <x v="5"/>
    <x v="8"/>
  </r>
  <r>
    <x v="0"/>
    <s v="00888-metadata.xml"/>
    <x v="6"/>
    <x v="2380"/>
  </r>
  <r>
    <x v="0"/>
    <s v="00888-metadata.xml"/>
    <x v="7"/>
    <x v="2381"/>
  </r>
  <r>
    <x v="0"/>
    <s v="00888-metadata.xml"/>
    <x v="7"/>
    <x v="952"/>
  </r>
  <r>
    <x v="0"/>
    <s v="00888-metadata.xml"/>
    <x v="7"/>
    <x v="497"/>
  </r>
  <r>
    <x v="0"/>
    <s v="00888-metadata.xml"/>
    <x v="7"/>
    <x v="2382"/>
  </r>
  <r>
    <x v="0"/>
    <s v="00888-metadata.xml"/>
    <x v="7"/>
    <x v="2383"/>
  </r>
  <r>
    <x v="0"/>
    <s v="00888-metadata.xml"/>
    <x v="8"/>
    <x v="2384"/>
  </r>
  <r>
    <x v="0"/>
    <s v="00888-metadata.xml"/>
    <x v="8"/>
    <x v="2385"/>
  </r>
  <r>
    <x v="0"/>
    <s v="00888-metadata.xml"/>
    <x v="8"/>
    <x v="2386"/>
  </r>
  <r>
    <x v="0"/>
    <s v="00888-metadata.xml"/>
    <x v="8"/>
    <x v="2387"/>
  </r>
  <r>
    <x v="0"/>
    <s v="00888-metadata.xml"/>
    <x v="9"/>
    <x v="2388"/>
  </r>
  <r>
    <x v="0"/>
    <s v="00888-metadata.xml"/>
    <x v="9"/>
    <x v="2389"/>
  </r>
  <r>
    <x v="0"/>
    <s v="00888-metadata.xml"/>
    <x v="9"/>
    <x v="308"/>
  </r>
  <r>
    <x v="0"/>
    <s v="00888-metadata.xml"/>
    <x v="11"/>
    <x v="2390"/>
  </r>
  <r>
    <x v="0"/>
    <s v="00888-metadata.xml"/>
    <x v="12"/>
    <x v="2391"/>
  </r>
  <r>
    <x v="0"/>
    <s v="00888-metadata.xml"/>
    <x v="13"/>
    <x v="2392"/>
  </r>
  <r>
    <x v="0"/>
    <s v="00888-metadata.xml"/>
    <x v="14"/>
    <x v="2393"/>
  </r>
  <r>
    <x v="0"/>
    <s v="00889-metadata.xml"/>
    <x v="0"/>
    <x v="0"/>
  </r>
  <r>
    <x v="0"/>
    <s v="00889-metadata.xml"/>
    <x v="1"/>
    <x v="1"/>
  </r>
  <r>
    <x v="0"/>
    <s v="00889-metadata.xml"/>
    <x v="2"/>
    <x v="2394"/>
  </r>
  <r>
    <x v="0"/>
    <s v="00889-metadata.xml"/>
    <x v="2"/>
    <x v="2395"/>
  </r>
  <r>
    <x v="0"/>
    <s v="00889-metadata.xml"/>
    <x v="2"/>
    <x v="2396"/>
  </r>
  <r>
    <x v="0"/>
    <s v="00889-metadata.xml"/>
    <x v="2"/>
    <x v="2397"/>
  </r>
  <r>
    <x v="0"/>
    <s v="00889-metadata.xml"/>
    <x v="3"/>
    <x v="2398"/>
  </r>
  <r>
    <x v="0"/>
    <s v="00889-metadata.xml"/>
    <x v="4"/>
    <x v="2399"/>
  </r>
  <r>
    <x v="0"/>
    <s v="00889-metadata.xml"/>
    <x v="5"/>
    <x v="8"/>
  </r>
  <r>
    <x v="0"/>
    <s v="00889-metadata.xml"/>
    <x v="6"/>
    <x v="2400"/>
  </r>
  <r>
    <x v="0"/>
    <s v="00889-metadata.xml"/>
    <x v="7"/>
    <x v="1213"/>
  </r>
  <r>
    <x v="0"/>
    <s v="00889-metadata.xml"/>
    <x v="7"/>
    <x v="2401"/>
  </r>
  <r>
    <x v="0"/>
    <s v="00889-metadata.xml"/>
    <x v="7"/>
    <x v="2402"/>
  </r>
  <r>
    <x v="0"/>
    <s v="00889-metadata.xml"/>
    <x v="7"/>
    <x v="2403"/>
  </r>
  <r>
    <x v="0"/>
    <s v="00889-metadata.xml"/>
    <x v="7"/>
    <x v="2404"/>
  </r>
  <r>
    <x v="0"/>
    <s v="00889-metadata.xml"/>
    <x v="7"/>
    <x v="2405"/>
  </r>
  <r>
    <x v="0"/>
    <s v="00889-metadata.xml"/>
    <x v="8"/>
    <x v="2406"/>
  </r>
  <r>
    <x v="0"/>
    <s v="00889-metadata.xml"/>
    <x v="9"/>
    <x v="258"/>
  </r>
  <r>
    <x v="0"/>
    <s v="00889-metadata.xml"/>
    <x v="11"/>
    <x v="2407"/>
  </r>
  <r>
    <x v="0"/>
    <s v="00889-metadata.xml"/>
    <x v="12"/>
    <x v="2407"/>
  </r>
  <r>
    <x v="0"/>
    <s v="00889-metadata.xml"/>
    <x v="13"/>
    <x v="2408"/>
  </r>
  <r>
    <x v="0"/>
    <s v="00889-metadata.xml"/>
    <x v="13"/>
    <x v="2409"/>
  </r>
  <r>
    <x v="0"/>
    <s v="00889-metadata.xml"/>
    <x v="14"/>
    <x v="2410"/>
  </r>
  <r>
    <x v="0"/>
    <s v="00890-metadata.xml"/>
    <x v="16"/>
    <x v="0"/>
  </r>
  <r>
    <x v="0"/>
    <s v="00890-metadata.xml"/>
    <x v="17"/>
    <x v="78"/>
  </r>
  <r>
    <x v="0"/>
    <s v="00890-metadata.xml"/>
    <x v="18"/>
    <x v="2411"/>
  </r>
  <r>
    <x v="0"/>
    <s v="00890-metadata.xml"/>
    <x v="18"/>
    <x v="2412"/>
  </r>
  <r>
    <x v="0"/>
    <s v="00890-metadata.xml"/>
    <x v="18"/>
    <x v="2413"/>
  </r>
  <r>
    <x v="0"/>
    <s v="00890-metadata.xml"/>
    <x v="18"/>
    <x v="2414"/>
  </r>
  <r>
    <x v="0"/>
    <s v="00890-metadata.xml"/>
    <x v="18"/>
    <x v="2415"/>
  </r>
  <r>
    <x v="0"/>
    <s v="00890-metadata.xml"/>
    <x v="19"/>
    <x v="2416"/>
  </r>
  <r>
    <x v="0"/>
    <s v="00890-metadata.xml"/>
    <x v="20"/>
    <x v="2416"/>
  </r>
  <r>
    <x v="0"/>
    <s v="00890-metadata.xml"/>
    <x v="21"/>
    <x v="2417"/>
  </r>
  <r>
    <x v="0"/>
    <s v="00890-metadata.xml"/>
    <x v="22"/>
    <x v="2418"/>
  </r>
  <r>
    <x v="0"/>
    <s v="00890-metadata.xml"/>
    <x v="23"/>
    <x v="2419"/>
  </r>
  <r>
    <x v="0"/>
    <s v="00890-metadata.xml"/>
    <x v="24"/>
    <x v="1430"/>
  </r>
  <r>
    <x v="0"/>
    <s v="00890-metadata.xml"/>
    <x v="24"/>
    <x v="1027"/>
  </r>
  <r>
    <x v="0"/>
    <s v="00890-metadata.xml"/>
    <x v="24"/>
    <x v="865"/>
  </r>
  <r>
    <x v="0"/>
    <s v="00890-metadata.xml"/>
    <x v="24"/>
    <x v="1474"/>
  </r>
  <r>
    <x v="0"/>
    <s v="00890-metadata.xml"/>
    <x v="25"/>
    <x v="2420"/>
  </r>
  <r>
    <x v="0"/>
    <s v="00890-metadata.xml"/>
    <x v="25"/>
    <x v="2421"/>
  </r>
  <r>
    <x v="0"/>
    <s v="00890-metadata.xml"/>
    <x v="26"/>
    <x v="2422"/>
  </r>
  <r>
    <x v="0"/>
    <s v="00890-metadata.xml"/>
    <x v="29"/>
    <x v="2423"/>
  </r>
  <r>
    <x v="0"/>
    <s v="00890-metadata.xml"/>
    <x v="28"/>
    <x v="2424"/>
  </r>
  <r>
    <x v="0"/>
    <s v="00890-metadata.xml"/>
    <x v="28"/>
    <x v="2425"/>
  </r>
  <r>
    <x v="0"/>
    <s v="00890-metadata.xml"/>
    <x v="28"/>
    <x v="2426"/>
  </r>
  <r>
    <x v="0"/>
    <s v="00891-metadata.xml"/>
    <x v="0"/>
    <x v="0"/>
  </r>
  <r>
    <x v="0"/>
    <s v="00891-metadata.xml"/>
    <x v="1"/>
    <x v="1"/>
  </r>
  <r>
    <x v="0"/>
    <s v="00891-metadata.xml"/>
    <x v="2"/>
    <x v="2427"/>
  </r>
  <r>
    <x v="0"/>
    <s v="00891-metadata.xml"/>
    <x v="2"/>
    <x v="1725"/>
  </r>
  <r>
    <x v="0"/>
    <s v="00891-metadata.xml"/>
    <x v="3"/>
    <x v="2428"/>
  </r>
  <r>
    <x v="0"/>
    <s v="00891-metadata.xml"/>
    <x v="4"/>
    <x v="2429"/>
  </r>
  <r>
    <x v="0"/>
    <s v="00891-metadata.xml"/>
    <x v="5"/>
    <x v="8"/>
  </r>
  <r>
    <x v="0"/>
    <s v="00891-metadata.xml"/>
    <x v="6"/>
    <x v="2430"/>
  </r>
  <r>
    <x v="0"/>
    <s v="00891-metadata.xml"/>
    <x v="7"/>
    <x v="2431"/>
  </r>
  <r>
    <x v="0"/>
    <s v="00891-metadata.xml"/>
    <x v="7"/>
    <x v="2432"/>
  </r>
  <r>
    <x v="0"/>
    <s v="00891-metadata.xml"/>
    <x v="7"/>
    <x v="15"/>
  </r>
  <r>
    <x v="0"/>
    <s v="00891-metadata.xml"/>
    <x v="7"/>
    <x v="2433"/>
  </r>
  <r>
    <x v="0"/>
    <s v="00891-metadata.xml"/>
    <x v="7"/>
    <x v="2434"/>
  </r>
  <r>
    <x v="0"/>
    <s v="00891-metadata.xml"/>
    <x v="8"/>
    <x v="1734"/>
  </r>
  <r>
    <x v="0"/>
    <s v="00891-metadata.xml"/>
    <x v="9"/>
    <x v="2435"/>
  </r>
  <r>
    <x v="0"/>
    <s v="00891-metadata.xml"/>
    <x v="11"/>
    <x v="2436"/>
  </r>
  <r>
    <x v="0"/>
    <s v="00891-metadata.xml"/>
    <x v="12"/>
    <x v="2436"/>
  </r>
  <r>
    <x v="0"/>
    <s v="00891-metadata.xml"/>
    <x v="13"/>
    <x v="2437"/>
  </r>
  <r>
    <x v="0"/>
    <s v="00891-metadata.xml"/>
    <x v="13"/>
    <x v="2438"/>
  </r>
  <r>
    <x v="0"/>
    <s v="00891-metadata.xml"/>
    <x v="14"/>
    <x v="2439"/>
  </r>
  <r>
    <x v="0"/>
    <s v="00892-metadata.xml"/>
    <x v="16"/>
    <x v="0"/>
  </r>
  <r>
    <x v="0"/>
    <s v="00892-metadata.xml"/>
    <x v="17"/>
    <x v="78"/>
  </r>
  <r>
    <x v="0"/>
    <s v="00892-metadata.xml"/>
    <x v="18"/>
    <x v="2440"/>
  </r>
  <r>
    <x v="0"/>
    <s v="00892-metadata.xml"/>
    <x v="18"/>
    <x v="2441"/>
  </r>
  <r>
    <x v="0"/>
    <s v="00892-metadata.xml"/>
    <x v="18"/>
    <x v="2442"/>
  </r>
  <r>
    <x v="0"/>
    <s v="00892-metadata.xml"/>
    <x v="18"/>
    <x v="2443"/>
  </r>
  <r>
    <x v="0"/>
    <s v="00892-metadata.xml"/>
    <x v="19"/>
    <x v="2444"/>
  </r>
  <r>
    <x v="0"/>
    <s v="00892-metadata.xml"/>
    <x v="20"/>
    <x v="2444"/>
  </r>
  <r>
    <x v="0"/>
    <s v="00892-metadata.xml"/>
    <x v="21"/>
    <x v="2445"/>
  </r>
  <r>
    <x v="0"/>
    <s v="00892-metadata.xml"/>
    <x v="22"/>
    <x v="2446"/>
  </r>
  <r>
    <x v="0"/>
    <s v="00892-metadata.xml"/>
    <x v="23"/>
    <x v="2447"/>
  </r>
  <r>
    <x v="0"/>
    <s v="00892-metadata.xml"/>
    <x v="24"/>
    <x v="108"/>
  </r>
  <r>
    <x v="0"/>
    <s v="00892-metadata.xml"/>
    <x v="24"/>
    <x v="2448"/>
  </r>
  <r>
    <x v="0"/>
    <s v="00892-metadata.xml"/>
    <x v="24"/>
    <x v="2449"/>
  </r>
  <r>
    <x v="0"/>
    <s v="00892-metadata.xml"/>
    <x v="25"/>
    <x v="2450"/>
  </r>
  <r>
    <x v="0"/>
    <s v="00892-metadata.xml"/>
    <x v="27"/>
    <x v="2451"/>
  </r>
  <r>
    <x v="0"/>
    <s v="00892-metadata.xml"/>
    <x v="28"/>
    <x v="2452"/>
  </r>
  <r>
    <x v="0"/>
    <s v="00892-metadata.xml"/>
    <x v="28"/>
    <x v="2453"/>
  </r>
  <r>
    <x v="0"/>
    <s v="00892-metadata.xml"/>
    <x v="28"/>
    <x v="2454"/>
  </r>
  <r>
    <x v="0"/>
    <s v="00892-metadata.xml"/>
    <x v="28"/>
    <x v="2455"/>
  </r>
  <r>
    <x v="0"/>
    <s v="00892-metadata.xml"/>
    <x v="28"/>
    <x v="2456"/>
  </r>
  <r>
    <x v="0"/>
    <s v="00892-metadata.xml"/>
    <x v="28"/>
    <x v="2457"/>
  </r>
  <r>
    <x v="0"/>
    <s v="00893-metadata.xml"/>
    <x v="0"/>
    <x v="0"/>
  </r>
  <r>
    <x v="0"/>
    <s v="00893-metadata.xml"/>
    <x v="1"/>
    <x v="1"/>
  </r>
  <r>
    <x v="0"/>
    <s v="00893-metadata.xml"/>
    <x v="2"/>
    <x v="2458"/>
  </r>
  <r>
    <x v="0"/>
    <s v="00893-metadata.xml"/>
    <x v="2"/>
    <x v="2459"/>
  </r>
  <r>
    <x v="0"/>
    <s v="00893-metadata.xml"/>
    <x v="3"/>
    <x v="2460"/>
  </r>
  <r>
    <x v="0"/>
    <s v="00893-metadata.xml"/>
    <x v="4"/>
    <x v="2461"/>
  </r>
  <r>
    <x v="0"/>
    <s v="00893-metadata.xml"/>
    <x v="5"/>
    <x v="8"/>
  </r>
  <r>
    <x v="0"/>
    <s v="00893-metadata.xml"/>
    <x v="6"/>
    <x v="2462"/>
  </r>
  <r>
    <x v="0"/>
    <s v="00893-metadata.xml"/>
    <x v="7"/>
    <x v="2463"/>
  </r>
  <r>
    <x v="0"/>
    <s v="00893-metadata.xml"/>
    <x v="7"/>
    <x v="2464"/>
  </r>
  <r>
    <x v="0"/>
    <s v="00893-metadata.xml"/>
    <x v="7"/>
    <x v="2465"/>
  </r>
  <r>
    <x v="0"/>
    <s v="00893-metadata.xml"/>
    <x v="7"/>
    <x v="2466"/>
  </r>
  <r>
    <x v="0"/>
    <s v="00893-metadata.xml"/>
    <x v="7"/>
    <x v="2467"/>
  </r>
  <r>
    <x v="0"/>
    <s v="00893-metadata.xml"/>
    <x v="8"/>
    <x v="2468"/>
  </r>
  <r>
    <x v="0"/>
    <s v="00893-metadata.xml"/>
    <x v="9"/>
    <x v="2469"/>
  </r>
  <r>
    <x v="0"/>
    <s v="00893-metadata.xml"/>
    <x v="9"/>
    <x v="2470"/>
  </r>
  <r>
    <x v="0"/>
    <s v="00893-metadata.xml"/>
    <x v="9"/>
    <x v="2471"/>
  </r>
  <r>
    <x v="0"/>
    <s v="00893-metadata.xml"/>
    <x v="9"/>
    <x v="2472"/>
  </r>
  <r>
    <x v="0"/>
    <s v="00893-metadata.xml"/>
    <x v="10"/>
    <x v="20"/>
  </r>
  <r>
    <x v="0"/>
    <s v="00893-metadata.xml"/>
    <x v="11"/>
    <x v="2473"/>
  </r>
  <r>
    <x v="0"/>
    <s v="00893-metadata.xml"/>
    <x v="12"/>
    <x v="2473"/>
  </r>
  <r>
    <x v="0"/>
    <s v="00893-metadata.xml"/>
    <x v="13"/>
    <x v="2474"/>
  </r>
  <r>
    <x v="0"/>
    <s v="00893-metadata.xml"/>
    <x v="13"/>
    <x v="2475"/>
  </r>
  <r>
    <x v="0"/>
    <s v="00893-metadata.xml"/>
    <x v="14"/>
    <x v="2476"/>
  </r>
  <r>
    <x v="0"/>
    <s v="00894-metadata.xml"/>
    <x v="0"/>
    <x v="0"/>
  </r>
  <r>
    <x v="0"/>
    <s v="00894-metadata.xml"/>
    <x v="1"/>
    <x v="1"/>
  </r>
  <r>
    <x v="0"/>
    <s v="00894-metadata.xml"/>
    <x v="2"/>
    <x v="2477"/>
  </r>
  <r>
    <x v="0"/>
    <s v="00894-metadata.xml"/>
    <x v="2"/>
    <x v="2478"/>
  </r>
  <r>
    <x v="0"/>
    <s v="00894-metadata.xml"/>
    <x v="2"/>
    <x v="2479"/>
  </r>
  <r>
    <x v="0"/>
    <s v="00894-metadata.xml"/>
    <x v="2"/>
    <x v="2480"/>
  </r>
  <r>
    <x v="0"/>
    <s v="00894-metadata.xml"/>
    <x v="3"/>
    <x v="2481"/>
  </r>
  <r>
    <x v="0"/>
    <s v="00894-metadata.xml"/>
    <x v="4"/>
    <x v="2482"/>
  </r>
  <r>
    <x v="0"/>
    <s v="00894-metadata.xml"/>
    <x v="5"/>
    <x v="8"/>
  </r>
  <r>
    <x v="0"/>
    <s v="00894-metadata.xml"/>
    <x v="6"/>
    <x v="2483"/>
  </r>
  <r>
    <x v="0"/>
    <s v="00894-metadata.xml"/>
    <x v="7"/>
    <x v="2484"/>
  </r>
  <r>
    <x v="0"/>
    <s v="00894-metadata.xml"/>
    <x v="7"/>
    <x v="2485"/>
  </r>
  <r>
    <x v="0"/>
    <s v="00894-metadata.xml"/>
    <x v="7"/>
    <x v="2486"/>
  </r>
  <r>
    <x v="0"/>
    <s v="00894-metadata.xml"/>
    <x v="9"/>
    <x v="2487"/>
  </r>
  <r>
    <x v="0"/>
    <s v="00894-metadata.xml"/>
    <x v="11"/>
    <x v="2488"/>
  </r>
  <r>
    <x v="0"/>
    <s v="00894-metadata.xml"/>
    <x v="12"/>
    <x v="2488"/>
  </r>
  <r>
    <x v="0"/>
    <s v="00894-metadata.xml"/>
    <x v="15"/>
    <x v="2489"/>
  </r>
  <r>
    <x v="0"/>
    <s v="00894-metadata.xml"/>
    <x v="13"/>
    <x v="2490"/>
  </r>
  <r>
    <x v="0"/>
    <s v="00894-metadata.xml"/>
    <x v="13"/>
    <x v="2491"/>
  </r>
  <r>
    <x v="0"/>
    <s v="00894-metadata.xml"/>
    <x v="14"/>
    <x v="2492"/>
  </r>
  <r>
    <x v="0"/>
    <s v="00895-metadata.xml"/>
    <x v="16"/>
    <x v="0"/>
  </r>
  <r>
    <x v="0"/>
    <s v="00895-metadata.xml"/>
    <x v="17"/>
    <x v="78"/>
  </r>
  <r>
    <x v="0"/>
    <s v="00895-metadata.xml"/>
    <x v="18"/>
    <x v="2493"/>
  </r>
  <r>
    <x v="0"/>
    <s v="00895-metadata.xml"/>
    <x v="18"/>
    <x v="2494"/>
  </r>
  <r>
    <x v="0"/>
    <s v="00895-metadata.xml"/>
    <x v="18"/>
    <x v="2495"/>
  </r>
  <r>
    <x v="0"/>
    <s v="00895-metadata.xml"/>
    <x v="18"/>
    <x v="2496"/>
  </r>
  <r>
    <x v="0"/>
    <s v="00895-metadata.xml"/>
    <x v="18"/>
    <x v="2497"/>
  </r>
  <r>
    <x v="0"/>
    <s v="00895-metadata.xml"/>
    <x v="18"/>
    <x v="2498"/>
  </r>
  <r>
    <x v="0"/>
    <s v="00895-metadata.xml"/>
    <x v="18"/>
    <x v="2499"/>
  </r>
  <r>
    <x v="0"/>
    <s v="00895-metadata.xml"/>
    <x v="18"/>
    <x v="2500"/>
  </r>
  <r>
    <x v="0"/>
    <s v="00895-metadata.xml"/>
    <x v="18"/>
    <x v="2501"/>
  </r>
  <r>
    <x v="0"/>
    <s v="00895-metadata.xml"/>
    <x v="18"/>
    <x v="2502"/>
  </r>
  <r>
    <x v="0"/>
    <s v="00895-metadata.xml"/>
    <x v="19"/>
    <x v="2503"/>
  </r>
  <r>
    <x v="0"/>
    <s v="00895-metadata.xml"/>
    <x v="20"/>
    <x v="2503"/>
  </r>
  <r>
    <x v="0"/>
    <s v="00895-metadata.xml"/>
    <x v="21"/>
    <x v="2504"/>
  </r>
  <r>
    <x v="0"/>
    <s v="00895-metadata.xml"/>
    <x v="22"/>
    <x v="2505"/>
  </r>
  <r>
    <x v="0"/>
    <s v="00895-metadata.xml"/>
    <x v="23"/>
    <x v="2506"/>
  </r>
  <r>
    <x v="0"/>
    <s v="00895-metadata.xml"/>
    <x v="24"/>
    <x v="2507"/>
  </r>
  <r>
    <x v="0"/>
    <s v="00895-metadata.xml"/>
    <x v="24"/>
    <x v="1610"/>
  </r>
  <r>
    <x v="0"/>
    <s v="00895-metadata.xml"/>
    <x v="24"/>
    <x v="2508"/>
  </r>
  <r>
    <x v="0"/>
    <s v="00895-metadata.xml"/>
    <x v="24"/>
    <x v="1290"/>
  </r>
  <r>
    <x v="0"/>
    <s v="00895-metadata.xml"/>
    <x v="24"/>
    <x v="2509"/>
  </r>
  <r>
    <x v="0"/>
    <s v="00895-metadata.xml"/>
    <x v="28"/>
    <x v="2510"/>
  </r>
  <r>
    <x v="0"/>
    <s v="00896-metadata.xml"/>
    <x v="0"/>
    <x v="0"/>
  </r>
  <r>
    <x v="0"/>
    <s v="00896-metadata.xml"/>
    <x v="1"/>
    <x v="1"/>
  </r>
  <r>
    <x v="0"/>
    <s v="00896-metadata.xml"/>
    <x v="2"/>
    <x v="2511"/>
  </r>
  <r>
    <x v="0"/>
    <s v="00896-metadata.xml"/>
    <x v="2"/>
    <x v="2512"/>
  </r>
  <r>
    <x v="0"/>
    <s v="00896-metadata.xml"/>
    <x v="2"/>
    <x v="2513"/>
  </r>
  <r>
    <x v="0"/>
    <s v="00896-metadata.xml"/>
    <x v="2"/>
    <x v="2514"/>
  </r>
  <r>
    <x v="0"/>
    <s v="00896-metadata.xml"/>
    <x v="2"/>
    <x v="2515"/>
  </r>
  <r>
    <x v="0"/>
    <s v="00896-metadata.xml"/>
    <x v="3"/>
    <x v="2516"/>
  </r>
  <r>
    <x v="0"/>
    <s v="00896-metadata.xml"/>
    <x v="4"/>
    <x v="2517"/>
  </r>
  <r>
    <x v="0"/>
    <s v="00896-metadata.xml"/>
    <x v="5"/>
    <x v="8"/>
  </r>
  <r>
    <x v="0"/>
    <s v="00896-metadata.xml"/>
    <x v="6"/>
    <x v="2518"/>
  </r>
  <r>
    <x v="0"/>
    <s v="00896-metadata.xml"/>
    <x v="7"/>
    <x v="2519"/>
  </r>
  <r>
    <x v="0"/>
    <s v="00896-metadata.xml"/>
    <x v="7"/>
    <x v="2520"/>
  </r>
  <r>
    <x v="0"/>
    <s v="00896-metadata.xml"/>
    <x v="7"/>
    <x v="2521"/>
  </r>
  <r>
    <x v="0"/>
    <s v="00896-metadata.xml"/>
    <x v="7"/>
    <x v="2522"/>
  </r>
  <r>
    <x v="0"/>
    <s v="00896-metadata.xml"/>
    <x v="8"/>
    <x v="2523"/>
  </r>
  <r>
    <x v="0"/>
    <s v="00896-metadata.xml"/>
    <x v="8"/>
    <x v="2524"/>
  </r>
  <r>
    <x v="0"/>
    <s v="00896-metadata.xml"/>
    <x v="9"/>
    <x v="2525"/>
  </r>
  <r>
    <x v="0"/>
    <s v="00896-metadata.xml"/>
    <x v="9"/>
    <x v="2526"/>
  </r>
  <r>
    <x v="0"/>
    <s v="00896-metadata.xml"/>
    <x v="11"/>
    <x v="2527"/>
  </r>
  <r>
    <x v="0"/>
    <s v="00896-metadata.xml"/>
    <x v="12"/>
    <x v="2528"/>
  </r>
  <r>
    <x v="0"/>
    <s v="00896-metadata.xml"/>
    <x v="15"/>
    <x v="2529"/>
  </r>
  <r>
    <x v="0"/>
    <s v="00896-metadata.xml"/>
    <x v="13"/>
    <x v="2530"/>
  </r>
  <r>
    <x v="0"/>
    <s v="00896-metadata.xml"/>
    <x v="14"/>
    <x v="2531"/>
  </r>
  <r>
    <x v="0"/>
    <s v="00897-metadata.xml"/>
    <x v="16"/>
    <x v="0"/>
  </r>
  <r>
    <x v="0"/>
    <s v="00897-metadata.xml"/>
    <x v="17"/>
    <x v="78"/>
  </r>
  <r>
    <x v="0"/>
    <s v="00897-metadata.xml"/>
    <x v="18"/>
    <x v="2532"/>
  </r>
  <r>
    <x v="0"/>
    <s v="00897-metadata.xml"/>
    <x v="18"/>
    <x v="2533"/>
  </r>
  <r>
    <x v="0"/>
    <s v="00897-metadata.xml"/>
    <x v="18"/>
    <x v="2534"/>
  </r>
  <r>
    <x v="0"/>
    <s v="00897-metadata.xml"/>
    <x v="18"/>
    <x v="2535"/>
  </r>
  <r>
    <x v="0"/>
    <s v="00897-metadata.xml"/>
    <x v="18"/>
    <x v="2536"/>
  </r>
  <r>
    <x v="0"/>
    <s v="00897-metadata.xml"/>
    <x v="18"/>
    <x v="2537"/>
  </r>
  <r>
    <x v="0"/>
    <s v="00897-metadata.xml"/>
    <x v="18"/>
    <x v="2538"/>
  </r>
  <r>
    <x v="0"/>
    <s v="00897-metadata.xml"/>
    <x v="18"/>
    <x v="2539"/>
  </r>
  <r>
    <x v="0"/>
    <s v="00897-metadata.xml"/>
    <x v="18"/>
    <x v="2540"/>
  </r>
  <r>
    <x v="0"/>
    <s v="00897-metadata.xml"/>
    <x v="18"/>
    <x v="2541"/>
  </r>
  <r>
    <x v="0"/>
    <s v="00897-metadata.xml"/>
    <x v="19"/>
    <x v="2542"/>
  </r>
  <r>
    <x v="0"/>
    <s v="00897-metadata.xml"/>
    <x v="20"/>
    <x v="2542"/>
  </r>
  <r>
    <x v="0"/>
    <s v="00897-metadata.xml"/>
    <x v="21"/>
    <x v="2543"/>
  </r>
  <r>
    <x v="0"/>
    <s v="00897-metadata.xml"/>
    <x v="22"/>
    <x v="2544"/>
  </r>
  <r>
    <x v="0"/>
    <s v="00897-metadata.xml"/>
    <x v="23"/>
    <x v="2545"/>
  </r>
  <r>
    <x v="0"/>
    <s v="00897-metadata.xml"/>
    <x v="24"/>
    <x v="996"/>
  </r>
  <r>
    <x v="0"/>
    <s v="00897-metadata.xml"/>
    <x v="24"/>
    <x v="679"/>
  </r>
  <r>
    <x v="0"/>
    <s v="00897-metadata.xml"/>
    <x v="24"/>
    <x v="2546"/>
  </r>
  <r>
    <x v="0"/>
    <s v="00897-metadata.xml"/>
    <x v="24"/>
    <x v="2000"/>
  </r>
  <r>
    <x v="0"/>
    <s v="00897-metadata.xml"/>
    <x v="27"/>
    <x v="2547"/>
  </r>
  <r>
    <x v="0"/>
    <s v="00897-metadata.xml"/>
    <x v="28"/>
    <x v="2548"/>
  </r>
  <r>
    <x v="0"/>
    <s v="00898-metadata.xml"/>
    <x v="16"/>
    <x v="0"/>
  </r>
  <r>
    <x v="0"/>
    <s v="00898-metadata.xml"/>
    <x v="17"/>
    <x v="78"/>
  </r>
  <r>
    <x v="0"/>
    <s v="00898-metadata.xml"/>
    <x v="18"/>
    <x v="2549"/>
  </r>
  <r>
    <x v="0"/>
    <s v="00898-metadata.xml"/>
    <x v="18"/>
    <x v="2550"/>
  </r>
  <r>
    <x v="0"/>
    <s v="00898-metadata.xml"/>
    <x v="18"/>
    <x v="2551"/>
  </r>
  <r>
    <x v="0"/>
    <s v="00898-metadata.xml"/>
    <x v="18"/>
    <x v="2552"/>
  </r>
  <r>
    <x v="0"/>
    <s v="00898-metadata.xml"/>
    <x v="19"/>
    <x v="2553"/>
  </r>
  <r>
    <x v="0"/>
    <s v="00898-metadata.xml"/>
    <x v="20"/>
    <x v="2553"/>
  </r>
  <r>
    <x v="0"/>
    <s v="00898-metadata.xml"/>
    <x v="21"/>
    <x v="2554"/>
  </r>
  <r>
    <x v="0"/>
    <s v="00898-metadata.xml"/>
    <x v="22"/>
    <x v="2555"/>
  </r>
  <r>
    <x v="0"/>
    <s v="00898-metadata.xml"/>
    <x v="22"/>
    <x v="2555"/>
  </r>
  <r>
    <x v="0"/>
    <s v="00898-metadata.xml"/>
    <x v="23"/>
    <x v="2556"/>
  </r>
  <r>
    <x v="0"/>
    <s v="00898-metadata.xml"/>
    <x v="27"/>
    <x v="2557"/>
  </r>
  <r>
    <x v="0"/>
    <s v="00898-metadata.xml"/>
    <x v="28"/>
    <x v="2558"/>
  </r>
  <r>
    <x v="0"/>
    <s v="00899-metadata.xml"/>
    <x v="0"/>
    <x v="0"/>
  </r>
  <r>
    <x v="0"/>
    <s v="00899-metadata.xml"/>
    <x v="1"/>
    <x v="1"/>
  </r>
  <r>
    <x v="0"/>
    <s v="00899-metadata.xml"/>
    <x v="2"/>
    <x v="2559"/>
  </r>
  <r>
    <x v="0"/>
    <s v="00899-metadata.xml"/>
    <x v="2"/>
    <x v="2560"/>
  </r>
  <r>
    <x v="0"/>
    <s v="00899-metadata.xml"/>
    <x v="3"/>
    <x v="2561"/>
  </r>
  <r>
    <x v="0"/>
    <s v="00899-metadata.xml"/>
    <x v="4"/>
    <x v="2562"/>
  </r>
  <r>
    <x v="0"/>
    <s v="00899-metadata.xml"/>
    <x v="5"/>
    <x v="8"/>
  </r>
  <r>
    <x v="0"/>
    <s v="00899-metadata.xml"/>
    <x v="6"/>
    <x v="2563"/>
  </r>
  <r>
    <x v="0"/>
    <s v="00899-metadata.xml"/>
    <x v="7"/>
    <x v="2564"/>
  </r>
  <r>
    <x v="0"/>
    <s v="00899-metadata.xml"/>
    <x v="7"/>
    <x v="2565"/>
  </r>
  <r>
    <x v="0"/>
    <s v="00899-metadata.xml"/>
    <x v="7"/>
    <x v="321"/>
  </r>
  <r>
    <x v="0"/>
    <s v="00899-metadata.xml"/>
    <x v="7"/>
    <x v="2566"/>
  </r>
  <r>
    <x v="0"/>
    <s v="00899-metadata.xml"/>
    <x v="7"/>
    <x v="251"/>
  </r>
  <r>
    <x v="0"/>
    <s v="00899-metadata.xml"/>
    <x v="7"/>
    <x v="2567"/>
  </r>
  <r>
    <x v="0"/>
    <s v="00899-metadata.xml"/>
    <x v="8"/>
    <x v="2568"/>
  </r>
  <r>
    <x v="0"/>
    <s v="00899-metadata.xml"/>
    <x v="9"/>
    <x v="2298"/>
  </r>
  <r>
    <x v="0"/>
    <s v="00899-metadata.xml"/>
    <x v="9"/>
    <x v="707"/>
  </r>
  <r>
    <x v="0"/>
    <s v="00899-metadata.xml"/>
    <x v="11"/>
    <x v="2569"/>
  </r>
  <r>
    <x v="0"/>
    <s v="00899-metadata.xml"/>
    <x v="12"/>
    <x v="2569"/>
  </r>
  <r>
    <x v="0"/>
    <s v="00899-metadata.xml"/>
    <x v="15"/>
    <x v="2570"/>
  </r>
  <r>
    <x v="0"/>
    <s v="00899-metadata.xml"/>
    <x v="13"/>
    <x v="2571"/>
  </r>
  <r>
    <x v="0"/>
    <s v="00899-metadata.xml"/>
    <x v="13"/>
    <x v="2572"/>
  </r>
  <r>
    <x v="0"/>
    <s v="00899-metadata.xml"/>
    <x v="14"/>
    <x v="2573"/>
  </r>
  <r>
    <x v="0"/>
    <s v="00900-metadata.xml"/>
    <x v="16"/>
    <x v="0"/>
  </r>
  <r>
    <x v="0"/>
    <s v="00900-metadata.xml"/>
    <x v="17"/>
    <x v="78"/>
  </r>
  <r>
    <x v="0"/>
    <s v="00900-metadata.xml"/>
    <x v="18"/>
    <x v="2574"/>
  </r>
  <r>
    <x v="0"/>
    <s v="00900-metadata.xml"/>
    <x v="18"/>
    <x v="2575"/>
  </r>
  <r>
    <x v="0"/>
    <s v="00900-metadata.xml"/>
    <x v="19"/>
    <x v="2576"/>
  </r>
  <r>
    <x v="0"/>
    <s v="00900-metadata.xml"/>
    <x v="20"/>
    <x v="2576"/>
  </r>
  <r>
    <x v="0"/>
    <s v="00900-metadata.xml"/>
    <x v="21"/>
    <x v="2577"/>
  </r>
  <r>
    <x v="0"/>
    <s v="00900-metadata.xml"/>
    <x v="22"/>
    <x v="2578"/>
  </r>
  <r>
    <x v="0"/>
    <s v="00900-metadata.xml"/>
    <x v="23"/>
    <x v="2579"/>
  </r>
  <r>
    <x v="0"/>
    <s v="00900-metadata.xml"/>
    <x v="24"/>
    <x v="2580"/>
  </r>
  <r>
    <x v="0"/>
    <s v="00900-metadata.xml"/>
    <x v="24"/>
    <x v="1430"/>
  </r>
  <r>
    <x v="0"/>
    <s v="00900-metadata.xml"/>
    <x v="24"/>
    <x v="731"/>
  </r>
  <r>
    <x v="0"/>
    <s v="00900-metadata.xml"/>
    <x v="24"/>
    <x v="165"/>
  </r>
  <r>
    <x v="0"/>
    <s v="00900-metadata.xml"/>
    <x v="25"/>
    <x v="2581"/>
  </r>
  <r>
    <x v="0"/>
    <s v="00900-metadata.xml"/>
    <x v="25"/>
    <x v="481"/>
  </r>
  <r>
    <x v="0"/>
    <s v="00900-metadata.xml"/>
    <x v="27"/>
    <x v="2582"/>
  </r>
  <r>
    <x v="0"/>
    <s v="00900-metadata.xml"/>
    <x v="28"/>
    <x v="2583"/>
  </r>
  <r>
    <x v="0"/>
    <s v="00900-metadata.xml"/>
    <x v="28"/>
    <x v="2584"/>
  </r>
  <r>
    <x v="0"/>
    <s v="00900-metadata.xml"/>
    <x v="28"/>
    <x v="2585"/>
  </r>
  <r>
    <x v="0"/>
    <s v="00900-metadata.xml"/>
    <x v="28"/>
    <x v="2586"/>
  </r>
  <r>
    <x v="0"/>
    <s v="00901-metadata.xml"/>
    <x v="16"/>
    <x v="0"/>
  </r>
  <r>
    <x v="0"/>
    <s v="00901-metadata.xml"/>
    <x v="17"/>
    <x v="78"/>
  </r>
  <r>
    <x v="0"/>
    <s v="00901-metadata.xml"/>
    <x v="18"/>
    <x v="2587"/>
  </r>
  <r>
    <x v="0"/>
    <s v="00901-metadata.xml"/>
    <x v="18"/>
    <x v="2588"/>
  </r>
  <r>
    <x v="0"/>
    <s v="00901-metadata.xml"/>
    <x v="18"/>
    <x v="2589"/>
  </r>
  <r>
    <x v="0"/>
    <s v="00901-metadata.xml"/>
    <x v="18"/>
    <x v="595"/>
  </r>
  <r>
    <x v="0"/>
    <s v="00901-metadata.xml"/>
    <x v="18"/>
    <x v="2590"/>
  </r>
  <r>
    <x v="0"/>
    <s v="00901-metadata.xml"/>
    <x v="19"/>
    <x v="2591"/>
  </r>
  <r>
    <x v="0"/>
    <s v="00901-metadata.xml"/>
    <x v="20"/>
    <x v="2591"/>
  </r>
  <r>
    <x v="0"/>
    <s v="00901-metadata.xml"/>
    <x v="21"/>
    <x v="2592"/>
  </r>
  <r>
    <x v="0"/>
    <s v="00901-metadata.xml"/>
    <x v="22"/>
    <x v="2593"/>
  </r>
  <r>
    <x v="0"/>
    <s v="00901-metadata.xml"/>
    <x v="23"/>
    <x v="2594"/>
  </r>
  <r>
    <x v="0"/>
    <s v="00901-metadata.xml"/>
    <x v="24"/>
    <x v="2595"/>
  </r>
  <r>
    <x v="0"/>
    <s v="00901-metadata.xml"/>
    <x v="24"/>
    <x v="2596"/>
  </r>
  <r>
    <x v="0"/>
    <s v="00901-metadata.xml"/>
    <x v="24"/>
    <x v="2597"/>
  </r>
  <r>
    <x v="0"/>
    <s v="00901-metadata.xml"/>
    <x v="24"/>
    <x v="2598"/>
  </r>
  <r>
    <x v="0"/>
    <s v="00901-metadata.xml"/>
    <x v="24"/>
    <x v="2599"/>
  </r>
  <r>
    <x v="0"/>
    <s v="00901-metadata.xml"/>
    <x v="24"/>
    <x v="2600"/>
  </r>
  <r>
    <x v="0"/>
    <s v="00901-metadata.xml"/>
    <x v="24"/>
    <x v="2601"/>
  </r>
  <r>
    <x v="0"/>
    <s v="00901-metadata.xml"/>
    <x v="25"/>
    <x v="2602"/>
  </r>
  <r>
    <x v="0"/>
    <s v="00901-metadata.xml"/>
    <x v="25"/>
    <x v="1104"/>
  </r>
  <r>
    <x v="0"/>
    <s v="00901-metadata.xml"/>
    <x v="25"/>
    <x v="2603"/>
  </r>
  <r>
    <x v="0"/>
    <s v="00901-metadata.xml"/>
    <x v="25"/>
    <x v="2604"/>
  </r>
  <r>
    <x v="0"/>
    <s v="00901-metadata.xml"/>
    <x v="25"/>
    <x v="2605"/>
  </r>
  <r>
    <x v="0"/>
    <s v="00901-metadata.xml"/>
    <x v="25"/>
    <x v="2606"/>
  </r>
  <r>
    <x v="0"/>
    <s v="00901-metadata.xml"/>
    <x v="26"/>
    <x v="239"/>
  </r>
  <r>
    <x v="0"/>
    <s v="00901-metadata.xml"/>
    <x v="26"/>
    <x v="2607"/>
  </r>
  <r>
    <x v="0"/>
    <s v="00901-metadata.xml"/>
    <x v="26"/>
    <x v="2608"/>
  </r>
  <r>
    <x v="0"/>
    <s v="00901-metadata.xml"/>
    <x v="26"/>
    <x v="2609"/>
  </r>
  <r>
    <x v="0"/>
    <s v="00901-metadata.xml"/>
    <x v="26"/>
    <x v="2610"/>
  </r>
  <r>
    <x v="0"/>
    <s v="00901-metadata.xml"/>
    <x v="26"/>
    <x v="2611"/>
  </r>
  <r>
    <x v="0"/>
    <s v="00901-metadata.xml"/>
    <x v="26"/>
    <x v="2612"/>
  </r>
  <r>
    <x v="0"/>
    <s v="00901-metadata.xml"/>
    <x v="26"/>
    <x v="2613"/>
  </r>
  <r>
    <x v="0"/>
    <s v="00901-metadata.xml"/>
    <x v="26"/>
    <x v="2614"/>
  </r>
  <r>
    <x v="0"/>
    <s v="00901-metadata.xml"/>
    <x v="27"/>
    <x v="2615"/>
  </r>
  <r>
    <x v="0"/>
    <s v="00901-metadata.xml"/>
    <x v="28"/>
    <x v="2616"/>
  </r>
  <r>
    <x v="0"/>
    <s v="00902-metadata.xml"/>
    <x v="0"/>
    <x v="0"/>
  </r>
  <r>
    <x v="0"/>
    <s v="00902-metadata.xml"/>
    <x v="1"/>
    <x v="1"/>
  </r>
  <r>
    <x v="0"/>
    <s v="00902-metadata.xml"/>
    <x v="2"/>
    <x v="2617"/>
  </r>
  <r>
    <x v="0"/>
    <s v="00902-metadata.xml"/>
    <x v="2"/>
    <x v="2618"/>
  </r>
  <r>
    <x v="0"/>
    <s v="00902-metadata.xml"/>
    <x v="2"/>
    <x v="2619"/>
  </r>
  <r>
    <x v="0"/>
    <s v="00902-metadata.xml"/>
    <x v="2"/>
    <x v="2620"/>
  </r>
  <r>
    <x v="0"/>
    <s v="00902-metadata.xml"/>
    <x v="3"/>
    <x v="2621"/>
  </r>
  <r>
    <x v="0"/>
    <s v="00902-metadata.xml"/>
    <x v="4"/>
    <x v="2622"/>
  </r>
  <r>
    <x v="0"/>
    <s v="00902-metadata.xml"/>
    <x v="5"/>
    <x v="8"/>
  </r>
  <r>
    <x v="0"/>
    <s v="00902-metadata.xml"/>
    <x v="6"/>
    <x v="2623"/>
  </r>
  <r>
    <x v="0"/>
    <s v="00902-metadata.xml"/>
    <x v="7"/>
    <x v="1931"/>
  </r>
  <r>
    <x v="0"/>
    <s v="00902-metadata.xml"/>
    <x v="7"/>
    <x v="2624"/>
  </r>
  <r>
    <x v="0"/>
    <s v="00902-metadata.xml"/>
    <x v="7"/>
    <x v="771"/>
  </r>
  <r>
    <x v="0"/>
    <s v="00902-metadata.xml"/>
    <x v="7"/>
    <x v="152"/>
  </r>
  <r>
    <x v="0"/>
    <s v="00902-metadata.xml"/>
    <x v="8"/>
    <x v="2625"/>
  </r>
  <r>
    <x v="0"/>
    <s v="00902-metadata.xml"/>
    <x v="9"/>
    <x v="2626"/>
  </r>
  <r>
    <x v="0"/>
    <s v="00902-metadata.xml"/>
    <x v="9"/>
    <x v="2627"/>
  </r>
  <r>
    <x v="0"/>
    <s v="00902-metadata.xml"/>
    <x v="11"/>
    <x v="2628"/>
  </r>
  <r>
    <x v="0"/>
    <s v="00902-metadata.xml"/>
    <x v="12"/>
    <x v="2629"/>
  </r>
  <r>
    <x v="0"/>
    <s v="00902-metadata.xml"/>
    <x v="13"/>
    <x v="2630"/>
  </r>
  <r>
    <x v="0"/>
    <s v="00902-metadata.xml"/>
    <x v="14"/>
    <x v="2631"/>
  </r>
  <r>
    <x v="0"/>
    <s v="00903-metadata.xml"/>
    <x v="0"/>
    <x v="0"/>
  </r>
  <r>
    <x v="0"/>
    <s v="00903-metadata.xml"/>
    <x v="1"/>
    <x v="1"/>
  </r>
  <r>
    <x v="0"/>
    <s v="00903-metadata.xml"/>
    <x v="2"/>
    <x v="2632"/>
  </r>
  <r>
    <x v="0"/>
    <s v="00903-metadata.xml"/>
    <x v="2"/>
    <x v="2633"/>
  </r>
  <r>
    <x v="0"/>
    <s v="00903-metadata.xml"/>
    <x v="2"/>
    <x v="2634"/>
  </r>
  <r>
    <x v="0"/>
    <s v="00903-metadata.xml"/>
    <x v="2"/>
    <x v="2635"/>
  </r>
  <r>
    <x v="0"/>
    <s v="00903-metadata.xml"/>
    <x v="2"/>
    <x v="2636"/>
  </r>
  <r>
    <x v="0"/>
    <s v="00903-metadata.xml"/>
    <x v="2"/>
    <x v="2637"/>
  </r>
  <r>
    <x v="0"/>
    <s v="00903-metadata.xml"/>
    <x v="3"/>
    <x v="2638"/>
  </r>
  <r>
    <x v="0"/>
    <s v="00903-metadata.xml"/>
    <x v="4"/>
    <x v="2639"/>
  </r>
  <r>
    <x v="0"/>
    <s v="00903-metadata.xml"/>
    <x v="4"/>
    <x v="2639"/>
  </r>
  <r>
    <x v="0"/>
    <s v="00903-metadata.xml"/>
    <x v="5"/>
    <x v="8"/>
  </r>
  <r>
    <x v="0"/>
    <s v="00903-metadata.xml"/>
    <x v="6"/>
    <x v="2640"/>
  </r>
  <r>
    <x v="0"/>
    <s v="00903-metadata.xml"/>
    <x v="7"/>
    <x v="2641"/>
  </r>
  <r>
    <x v="0"/>
    <s v="00903-metadata.xml"/>
    <x v="7"/>
    <x v="359"/>
  </r>
  <r>
    <x v="0"/>
    <s v="00903-metadata.xml"/>
    <x v="7"/>
    <x v="2565"/>
  </r>
  <r>
    <x v="0"/>
    <s v="00903-metadata.xml"/>
    <x v="7"/>
    <x v="1430"/>
  </r>
  <r>
    <x v="0"/>
    <s v="00903-metadata.xml"/>
    <x v="8"/>
    <x v="2642"/>
  </r>
  <r>
    <x v="0"/>
    <s v="00903-metadata.xml"/>
    <x v="8"/>
    <x v="2643"/>
  </r>
  <r>
    <x v="0"/>
    <s v="00903-metadata.xml"/>
    <x v="8"/>
    <x v="2644"/>
  </r>
  <r>
    <x v="0"/>
    <s v="00903-metadata.xml"/>
    <x v="8"/>
    <x v="2645"/>
  </r>
  <r>
    <x v="0"/>
    <s v="00903-metadata.xml"/>
    <x v="8"/>
    <x v="2646"/>
  </r>
  <r>
    <x v="0"/>
    <s v="00903-metadata.xml"/>
    <x v="8"/>
    <x v="2647"/>
  </r>
  <r>
    <x v="0"/>
    <s v="00903-metadata.xml"/>
    <x v="8"/>
    <x v="2648"/>
  </r>
  <r>
    <x v="0"/>
    <s v="00903-metadata.xml"/>
    <x v="8"/>
    <x v="2649"/>
  </r>
  <r>
    <x v="0"/>
    <s v="00903-metadata.xml"/>
    <x v="8"/>
    <x v="2650"/>
  </r>
  <r>
    <x v="0"/>
    <s v="00903-metadata.xml"/>
    <x v="8"/>
    <x v="2651"/>
  </r>
  <r>
    <x v="0"/>
    <s v="00903-metadata.xml"/>
    <x v="8"/>
    <x v="2652"/>
  </r>
  <r>
    <x v="0"/>
    <s v="00903-metadata.xml"/>
    <x v="8"/>
    <x v="2653"/>
  </r>
  <r>
    <x v="0"/>
    <s v="00903-metadata.xml"/>
    <x v="8"/>
    <x v="2654"/>
  </r>
  <r>
    <x v="0"/>
    <s v="00903-metadata.xml"/>
    <x v="8"/>
    <x v="2655"/>
  </r>
  <r>
    <x v="0"/>
    <s v="00903-metadata.xml"/>
    <x v="8"/>
    <x v="2656"/>
  </r>
  <r>
    <x v="0"/>
    <s v="00903-metadata.xml"/>
    <x v="8"/>
    <x v="2657"/>
  </r>
  <r>
    <x v="0"/>
    <s v="00903-metadata.xml"/>
    <x v="8"/>
    <x v="2658"/>
  </r>
  <r>
    <x v="0"/>
    <s v="00903-metadata.xml"/>
    <x v="8"/>
    <x v="2659"/>
  </r>
  <r>
    <x v="0"/>
    <s v="00903-metadata.xml"/>
    <x v="8"/>
    <x v="2660"/>
  </r>
  <r>
    <x v="0"/>
    <s v="00903-metadata.xml"/>
    <x v="8"/>
    <x v="2661"/>
  </r>
  <r>
    <x v="0"/>
    <s v="00903-metadata.xml"/>
    <x v="8"/>
    <x v="2662"/>
  </r>
  <r>
    <x v="0"/>
    <s v="00903-metadata.xml"/>
    <x v="8"/>
    <x v="2663"/>
  </r>
  <r>
    <x v="0"/>
    <s v="00903-metadata.xml"/>
    <x v="8"/>
    <x v="2664"/>
  </r>
  <r>
    <x v="0"/>
    <s v="00903-metadata.xml"/>
    <x v="8"/>
    <x v="2665"/>
  </r>
  <r>
    <x v="0"/>
    <s v="00903-metadata.xml"/>
    <x v="8"/>
    <x v="2666"/>
  </r>
  <r>
    <x v="0"/>
    <s v="00903-metadata.xml"/>
    <x v="8"/>
    <x v="2667"/>
  </r>
  <r>
    <x v="0"/>
    <s v="00903-metadata.xml"/>
    <x v="8"/>
    <x v="2668"/>
  </r>
  <r>
    <x v="0"/>
    <s v="00903-metadata.xml"/>
    <x v="8"/>
    <x v="2669"/>
  </r>
  <r>
    <x v="0"/>
    <s v="00903-metadata.xml"/>
    <x v="8"/>
    <x v="2670"/>
  </r>
  <r>
    <x v="0"/>
    <s v="00903-metadata.xml"/>
    <x v="8"/>
    <x v="2671"/>
  </r>
  <r>
    <x v="0"/>
    <s v="00903-metadata.xml"/>
    <x v="8"/>
    <x v="2672"/>
  </r>
  <r>
    <x v="0"/>
    <s v="00903-metadata.xml"/>
    <x v="8"/>
    <x v="2673"/>
  </r>
  <r>
    <x v="0"/>
    <s v="00903-metadata.xml"/>
    <x v="9"/>
    <x v="1597"/>
  </r>
  <r>
    <x v="0"/>
    <s v="00903-metadata.xml"/>
    <x v="11"/>
    <x v="2674"/>
  </r>
  <r>
    <x v="0"/>
    <s v="00903-metadata.xml"/>
    <x v="12"/>
    <x v="2674"/>
  </r>
  <r>
    <x v="0"/>
    <s v="00903-metadata.xml"/>
    <x v="13"/>
    <x v="2675"/>
  </r>
  <r>
    <x v="0"/>
    <s v="00903-metadata.xml"/>
    <x v="13"/>
    <x v="2676"/>
  </r>
  <r>
    <x v="0"/>
    <s v="00903-metadata.xml"/>
    <x v="14"/>
    <x v="2677"/>
  </r>
  <r>
    <x v="0"/>
    <s v="00904-metadata.xml"/>
    <x v="0"/>
    <x v="0"/>
  </r>
  <r>
    <x v="0"/>
    <s v="00904-metadata.xml"/>
    <x v="1"/>
    <x v="1"/>
  </r>
  <r>
    <x v="0"/>
    <s v="00904-metadata.xml"/>
    <x v="2"/>
    <x v="2678"/>
  </r>
  <r>
    <x v="0"/>
    <s v="00904-metadata.xml"/>
    <x v="2"/>
    <x v="2679"/>
  </r>
  <r>
    <x v="0"/>
    <s v="00904-metadata.xml"/>
    <x v="2"/>
    <x v="2680"/>
  </r>
  <r>
    <x v="0"/>
    <s v="00904-metadata.xml"/>
    <x v="2"/>
    <x v="2681"/>
  </r>
  <r>
    <x v="0"/>
    <s v="00904-metadata.xml"/>
    <x v="2"/>
    <x v="2682"/>
  </r>
  <r>
    <x v="0"/>
    <s v="00904-metadata.xml"/>
    <x v="3"/>
    <x v="2683"/>
  </r>
  <r>
    <x v="0"/>
    <s v="00904-metadata.xml"/>
    <x v="4"/>
    <x v="2684"/>
  </r>
  <r>
    <x v="0"/>
    <s v="00904-metadata.xml"/>
    <x v="5"/>
    <x v="8"/>
  </r>
  <r>
    <x v="0"/>
    <s v="00904-metadata.xml"/>
    <x v="6"/>
    <x v="2685"/>
  </r>
  <r>
    <x v="0"/>
    <s v="00904-metadata.xml"/>
    <x v="7"/>
    <x v="2686"/>
  </r>
  <r>
    <x v="0"/>
    <s v="00904-metadata.xml"/>
    <x v="7"/>
    <x v="2687"/>
  </r>
  <r>
    <x v="0"/>
    <s v="00904-metadata.xml"/>
    <x v="7"/>
    <x v="2688"/>
  </r>
  <r>
    <x v="0"/>
    <s v="00904-metadata.xml"/>
    <x v="7"/>
    <x v="2689"/>
  </r>
  <r>
    <x v="0"/>
    <s v="00904-metadata.xml"/>
    <x v="8"/>
    <x v="2690"/>
  </r>
  <r>
    <x v="0"/>
    <s v="00904-metadata.xml"/>
    <x v="8"/>
    <x v="2691"/>
  </r>
  <r>
    <x v="0"/>
    <s v="00904-metadata.xml"/>
    <x v="9"/>
    <x v="2692"/>
  </r>
  <r>
    <x v="0"/>
    <s v="00904-metadata.xml"/>
    <x v="9"/>
    <x v="2693"/>
  </r>
  <r>
    <x v="0"/>
    <s v="00904-metadata.xml"/>
    <x v="11"/>
    <x v="2694"/>
  </r>
  <r>
    <x v="0"/>
    <s v="00904-metadata.xml"/>
    <x v="12"/>
    <x v="2694"/>
  </r>
  <r>
    <x v="0"/>
    <s v="00904-metadata.xml"/>
    <x v="13"/>
    <x v="2695"/>
  </r>
  <r>
    <x v="0"/>
    <s v="00904-metadata.xml"/>
    <x v="14"/>
    <x v="2696"/>
  </r>
  <r>
    <x v="0"/>
    <s v="00905-metadata.xml"/>
    <x v="0"/>
    <x v="0"/>
  </r>
  <r>
    <x v="0"/>
    <s v="00905-metadata.xml"/>
    <x v="1"/>
    <x v="1"/>
  </r>
  <r>
    <x v="0"/>
    <s v="00905-metadata.xml"/>
    <x v="2"/>
    <x v="2697"/>
  </r>
  <r>
    <x v="0"/>
    <s v="00905-metadata.xml"/>
    <x v="2"/>
    <x v="2698"/>
  </r>
  <r>
    <x v="0"/>
    <s v="00905-metadata.xml"/>
    <x v="3"/>
    <x v="2699"/>
  </r>
  <r>
    <x v="0"/>
    <s v="00905-metadata.xml"/>
    <x v="4"/>
    <x v="2700"/>
  </r>
  <r>
    <x v="0"/>
    <s v="00905-metadata.xml"/>
    <x v="5"/>
    <x v="8"/>
  </r>
  <r>
    <x v="0"/>
    <s v="00905-metadata.xml"/>
    <x v="6"/>
    <x v="2701"/>
  </r>
  <r>
    <x v="0"/>
    <s v="00905-metadata.xml"/>
    <x v="7"/>
    <x v="2702"/>
  </r>
  <r>
    <x v="0"/>
    <s v="00905-metadata.xml"/>
    <x v="7"/>
    <x v="2703"/>
  </r>
  <r>
    <x v="0"/>
    <s v="00905-metadata.xml"/>
    <x v="7"/>
    <x v="2704"/>
  </r>
  <r>
    <x v="0"/>
    <s v="00905-metadata.xml"/>
    <x v="7"/>
    <x v="2705"/>
  </r>
  <r>
    <x v="0"/>
    <s v="00905-metadata.xml"/>
    <x v="7"/>
    <x v="2706"/>
  </r>
  <r>
    <x v="0"/>
    <s v="00905-metadata.xml"/>
    <x v="8"/>
    <x v="2707"/>
  </r>
  <r>
    <x v="0"/>
    <s v="00905-metadata.xml"/>
    <x v="8"/>
    <x v="2708"/>
  </r>
  <r>
    <x v="0"/>
    <s v="00905-metadata.xml"/>
    <x v="11"/>
    <x v="2709"/>
  </r>
  <r>
    <x v="0"/>
    <s v="00905-metadata.xml"/>
    <x v="12"/>
    <x v="2709"/>
  </r>
  <r>
    <x v="0"/>
    <s v="00905-metadata.xml"/>
    <x v="13"/>
    <x v="2710"/>
  </r>
  <r>
    <x v="0"/>
    <s v="00905-metadata.xml"/>
    <x v="14"/>
    <x v="2711"/>
  </r>
  <r>
    <x v="0"/>
    <s v="00906-metadata.xml"/>
    <x v="0"/>
    <x v="0"/>
  </r>
  <r>
    <x v="0"/>
    <s v="00906-metadata.xml"/>
    <x v="1"/>
    <x v="1"/>
  </r>
  <r>
    <x v="0"/>
    <s v="00906-metadata.xml"/>
    <x v="2"/>
    <x v="2712"/>
  </r>
  <r>
    <x v="0"/>
    <s v="00906-metadata.xml"/>
    <x v="2"/>
    <x v="2713"/>
  </r>
  <r>
    <x v="0"/>
    <s v="00906-metadata.xml"/>
    <x v="2"/>
    <x v="2714"/>
  </r>
  <r>
    <x v="0"/>
    <s v="00906-metadata.xml"/>
    <x v="2"/>
    <x v="2715"/>
  </r>
  <r>
    <x v="0"/>
    <s v="00906-metadata.xml"/>
    <x v="2"/>
    <x v="2716"/>
  </r>
  <r>
    <x v="0"/>
    <s v="00906-metadata.xml"/>
    <x v="3"/>
    <x v="2717"/>
  </r>
  <r>
    <x v="0"/>
    <s v="00906-metadata.xml"/>
    <x v="4"/>
    <x v="2718"/>
  </r>
  <r>
    <x v="0"/>
    <s v="00906-metadata.xml"/>
    <x v="5"/>
    <x v="8"/>
  </r>
  <r>
    <x v="0"/>
    <s v="00906-metadata.xml"/>
    <x v="7"/>
    <x v="2719"/>
  </r>
  <r>
    <x v="0"/>
    <s v="00906-metadata.xml"/>
    <x v="7"/>
    <x v="2720"/>
  </r>
  <r>
    <x v="0"/>
    <s v="00906-metadata.xml"/>
    <x v="7"/>
    <x v="1278"/>
  </r>
  <r>
    <x v="0"/>
    <s v="00906-metadata.xml"/>
    <x v="7"/>
    <x v="2721"/>
  </r>
  <r>
    <x v="0"/>
    <s v="00906-metadata.xml"/>
    <x v="7"/>
    <x v="2722"/>
  </r>
  <r>
    <x v="0"/>
    <s v="00906-metadata.xml"/>
    <x v="7"/>
    <x v="2723"/>
  </r>
  <r>
    <x v="0"/>
    <s v="00906-metadata.xml"/>
    <x v="9"/>
    <x v="34"/>
  </r>
  <r>
    <x v="0"/>
    <s v="00906-metadata.xml"/>
    <x v="9"/>
    <x v="2724"/>
  </r>
  <r>
    <x v="0"/>
    <s v="00906-metadata.xml"/>
    <x v="9"/>
    <x v="2725"/>
  </r>
  <r>
    <x v="0"/>
    <s v="00906-metadata.xml"/>
    <x v="9"/>
    <x v="2726"/>
  </r>
  <r>
    <x v="0"/>
    <s v="00906-metadata.xml"/>
    <x v="9"/>
    <x v="2727"/>
  </r>
  <r>
    <x v="0"/>
    <s v="00906-metadata.xml"/>
    <x v="9"/>
    <x v="2728"/>
  </r>
  <r>
    <x v="0"/>
    <s v="00906-metadata.xml"/>
    <x v="9"/>
    <x v="2729"/>
  </r>
  <r>
    <x v="0"/>
    <s v="00906-metadata.xml"/>
    <x v="9"/>
    <x v="194"/>
  </r>
  <r>
    <x v="0"/>
    <s v="00906-metadata.xml"/>
    <x v="9"/>
    <x v="2730"/>
  </r>
  <r>
    <x v="0"/>
    <s v="00906-metadata.xml"/>
    <x v="9"/>
    <x v="2731"/>
  </r>
  <r>
    <x v="0"/>
    <s v="00906-metadata.xml"/>
    <x v="11"/>
    <x v="2732"/>
  </r>
  <r>
    <x v="0"/>
    <s v="00906-metadata.xml"/>
    <x v="12"/>
    <x v="2732"/>
  </r>
  <r>
    <x v="0"/>
    <s v="00906-metadata.xml"/>
    <x v="13"/>
    <x v="2733"/>
  </r>
  <r>
    <x v="0"/>
    <s v="00906-metadata.xml"/>
    <x v="14"/>
    <x v="2734"/>
  </r>
  <r>
    <x v="0"/>
    <s v="00907-metadata.xml"/>
    <x v="0"/>
    <x v="0"/>
  </r>
  <r>
    <x v="0"/>
    <s v="00907-metadata.xml"/>
    <x v="1"/>
    <x v="1"/>
  </r>
  <r>
    <x v="0"/>
    <s v="00907-metadata.xml"/>
    <x v="2"/>
    <x v="2735"/>
  </r>
  <r>
    <x v="0"/>
    <s v="00907-metadata.xml"/>
    <x v="2"/>
    <x v="2736"/>
  </r>
  <r>
    <x v="0"/>
    <s v="00907-metadata.xml"/>
    <x v="2"/>
    <x v="2737"/>
  </r>
  <r>
    <x v="0"/>
    <s v="00907-metadata.xml"/>
    <x v="2"/>
    <x v="2738"/>
  </r>
  <r>
    <x v="0"/>
    <s v="00907-metadata.xml"/>
    <x v="2"/>
    <x v="2739"/>
  </r>
  <r>
    <x v="0"/>
    <s v="00907-metadata.xml"/>
    <x v="2"/>
    <x v="2740"/>
  </r>
  <r>
    <x v="0"/>
    <s v="00907-metadata.xml"/>
    <x v="2"/>
    <x v="2741"/>
  </r>
  <r>
    <x v="0"/>
    <s v="00907-metadata.xml"/>
    <x v="2"/>
    <x v="2742"/>
  </r>
  <r>
    <x v="0"/>
    <s v="00907-metadata.xml"/>
    <x v="3"/>
    <x v="2743"/>
  </r>
  <r>
    <x v="0"/>
    <s v="00907-metadata.xml"/>
    <x v="4"/>
    <x v="2744"/>
  </r>
  <r>
    <x v="0"/>
    <s v="00907-metadata.xml"/>
    <x v="4"/>
    <x v="2744"/>
  </r>
  <r>
    <x v="0"/>
    <s v="00907-metadata.xml"/>
    <x v="5"/>
    <x v="8"/>
  </r>
  <r>
    <x v="0"/>
    <s v="00907-metadata.xml"/>
    <x v="7"/>
    <x v="2745"/>
  </r>
  <r>
    <x v="0"/>
    <s v="00907-metadata.xml"/>
    <x v="7"/>
    <x v="2746"/>
  </r>
  <r>
    <x v="0"/>
    <s v="00907-metadata.xml"/>
    <x v="7"/>
    <x v="280"/>
  </r>
  <r>
    <x v="0"/>
    <s v="00907-metadata.xml"/>
    <x v="7"/>
    <x v="2747"/>
  </r>
  <r>
    <x v="0"/>
    <s v="00907-metadata.xml"/>
    <x v="8"/>
    <x v="2748"/>
  </r>
  <r>
    <x v="0"/>
    <s v="00907-metadata.xml"/>
    <x v="9"/>
    <x v="1120"/>
  </r>
  <r>
    <x v="0"/>
    <s v="00907-metadata.xml"/>
    <x v="11"/>
    <x v="2749"/>
  </r>
  <r>
    <x v="0"/>
    <s v="00907-metadata.xml"/>
    <x v="12"/>
    <x v="2749"/>
  </r>
  <r>
    <x v="0"/>
    <s v="00907-metadata.xml"/>
    <x v="13"/>
    <x v="2750"/>
  </r>
  <r>
    <x v="0"/>
    <s v="00907-metadata.xml"/>
    <x v="13"/>
    <x v="2751"/>
  </r>
  <r>
    <x v="0"/>
    <s v="00907-metadata.xml"/>
    <x v="13"/>
    <x v="2752"/>
  </r>
  <r>
    <x v="0"/>
    <s v="00907-metadata.xml"/>
    <x v="14"/>
    <x v="2753"/>
  </r>
  <r>
    <x v="0"/>
    <s v="00908-metadata.xml"/>
    <x v="0"/>
    <x v="0"/>
  </r>
  <r>
    <x v="0"/>
    <s v="00908-metadata.xml"/>
    <x v="1"/>
    <x v="1"/>
  </r>
  <r>
    <x v="0"/>
    <s v="00908-metadata.xml"/>
    <x v="2"/>
    <x v="426"/>
  </r>
  <r>
    <x v="0"/>
    <s v="00908-metadata.xml"/>
    <x v="2"/>
    <x v="427"/>
  </r>
  <r>
    <x v="0"/>
    <s v="00908-metadata.xml"/>
    <x v="3"/>
    <x v="2754"/>
  </r>
  <r>
    <x v="0"/>
    <s v="00908-metadata.xml"/>
    <x v="4"/>
    <x v="436"/>
  </r>
  <r>
    <x v="0"/>
    <s v="00908-metadata.xml"/>
    <x v="5"/>
    <x v="8"/>
  </r>
  <r>
    <x v="0"/>
    <s v="00908-metadata.xml"/>
    <x v="7"/>
    <x v="432"/>
  </r>
  <r>
    <x v="0"/>
    <s v="00908-metadata.xml"/>
    <x v="7"/>
    <x v="433"/>
  </r>
  <r>
    <x v="0"/>
    <s v="00908-metadata.xml"/>
    <x v="7"/>
    <x v="434"/>
  </r>
  <r>
    <x v="0"/>
    <s v="00908-metadata.xml"/>
    <x v="11"/>
    <x v="2755"/>
  </r>
  <r>
    <x v="0"/>
    <s v="00908-metadata.xml"/>
    <x v="12"/>
    <x v="2755"/>
  </r>
  <r>
    <x v="0"/>
    <s v="00908-metadata.xml"/>
    <x v="15"/>
    <x v="2756"/>
  </r>
  <r>
    <x v="0"/>
    <s v="00908-metadata.xml"/>
    <x v="13"/>
    <x v="2757"/>
  </r>
  <r>
    <x v="0"/>
    <s v="00908-metadata.xml"/>
    <x v="13"/>
    <x v="2758"/>
  </r>
  <r>
    <x v="0"/>
    <s v="00908-metadata.xml"/>
    <x v="14"/>
    <x v="430"/>
  </r>
  <r>
    <x v="0"/>
    <s v="00909-metadata.xml"/>
    <x v="16"/>
    <x v="0"/>
  </r>
  <r>
    <x v="0"/>
    <s v="00909-metadata.xml"/>
    <x v="17"/>
    <x v="78"/>
  </r>
  <r>
    <x v="0"/>
    <s v="00909-metadata.xml"/>
    <x v="18"/>
    <x v="2759"/>
  </r>
  <r>
    <x v="0"/>
    <s v="00909-metadata.xml"/>
    <x v="18"/>
    <x v="2760"/>
  </r>
  <r>
    <x v="0"/>
    <s v="00909-metadata.xml"/>
    <x v="18"/>
    <x v="2761"/>
  </r>
  <r>
    <x v="0"/>
    <s v="00909-metadata.xml"/>
    <x v="19"/>
    <x v="2762"/>
  </r>
  <r>
    <x v="0"/>
    <s v="00909-metadata.xml"/>
    <x v="20"/>
    <x v="2762"/>
  </r>
  <r>
    <x v="0"/>
    <s v="00909-metadata.xml"/>
    <x v="21"/>
    <x v="2763"/>
  </r>
  <r>
    <x v="0"/>
    <s v="00909-metadata.xml"/>
    <x v="22"/>
    <x v="2764"/>
  </r>
  <r>
    <x v="0"/>
    <s v="00909-metadata.xml"/>
    <x v="23"/>
    <x v="2765"/>
  </r>
  <r>
    <x v="0"/>
    <s v="00909-metadata.xml"/>
    <x v="24"/>
    <x v="2766"/>
  </r>
  <r>
    <x v="0"/>
    <s v="00909-metadata.xml"/>
    <x v="24"/>
    <x v="2767"/>
  </r>
  <r>
    <x v="0"/>
    <s v="00909-metadata.xml"/>
    <x v="24"/>
    <x v="2768"/>
  </r>
  <r>
    <x v="0"/>
    <s v="00909-metadata.xml"/>
    <x v="24"/>
    <x v="2769"/>
  </r>
  <r>
    <x v="0"/>
    <s v="00909-metadata.xml"/>
    <x v="24"/>
    <x v="2770"/>
  </r>
  <r>
    <x v="0"/>
    <s v="00909-metadata.xml"/>
    <x v="25"/>
    <x v="2771"/>
  </r>
  <r>
    <x v="0"/>
    <s v="00909-metadata.xml"/>
    <x v="25"/>
    <x v="2772"/>
  </r>
  <r>
    <x v="0"/>
    <s v="00909-metadata.xml"/>
    <x v="25"/>
    <x v="2773"/>
  </r>
  <r>
    <x v="0"/>
    <s v="00909-metadata.xml"/>
    <x v="25"/>
    <x v="2774"/>
  </r>
  <r>
    <x v="0"/>
    <s v="00909-metadata.xml"/>
    <x v="25"/>
    <x v="2775"/>
  </r>
  <r>
    <x v="0"/>
    <s v="00909-metadata.xml"/>
    <x v="25"/>
    <x v="2776"/>
  </r>
  <r>
    <x v="0"/>
    <s v="00909-metadata.xml"/>
    <x v="26"/>
    <x v="2777"/>
  </r>
  <r>
    <x v="0"/>
    <s v="00909-metadata.xml"/>
    <x v="26"/>
    <x v="2778"/>
  </r>
  <r>
    <x v="0"/>
    <s v="00909-metadata.xml"/>
    <x v="26"/>
    <x v="2779"/>
  </r>
  <r>
    <x v="0"/>
    <s v="00909-metadata.xml"/>
    <x v="26"/>
    <x v="2766"/>
  </r>
  <r>
    <x v="0"/>
    <s v="00909-metadata.xml"/>
    <x v="26"/>
    <x v="1159"/>
  </r>
  <r>
    <x v="0"/>
    <s v="00909-metadata.xml"/>
    <x v="29"/>
    <x v="2780"/>
  </r>
  <r>
    <x v="0"/>
    <s v="00909-metadata.xml"/>
    <x v="27"/>
    <x v="2781"/>
  </r>
  <r>
    <x v="0"/>
    <s v="00909-metadata.xml"/>
    <x v="28"/>
    <x v="2782"/>
  </r>
  <r>
    <x v="0"/>
    <s v="00910-metadata.xml"/>
    <x v="0"/>
    <x v="0"/>
  </r>
  <r>
    <x v="0"/>
    <s v="00910-metadata.xml"/>
    <x v="1"/>
    <x v="1"/>
  </r>
  <r>
    <x v="0"/>
    <s v="00910-metadata.xml"/>
    <x v="2"/>
    <x v="2"/>
  </r>
  <r>
    <x v="0"/>
    <s v="00910-metadata.xml"/>
    <x v="2"/>
    <x v="3"/>
  </r>
  <r>
    <x v="0"/>
    <s v="00910-metadata.xml"/>
    <x v="2"/>
    <x v="4"/>
  </r>
  <r>
    <x v="0"/>
    <s v="00910-metadata.xml"/>
    <x v="2"/>
    <x v="5"/>
  </r>
  <r>
    <x v="0"/>
    <s v="00910-metadata.xml"/>
    <x v="3"/>
    <x v="6"/>
  </r>
  <r>
    <x v="0"/>
    <s v="00910-metadata.xml"/>
    <x v="4"/>
    <x v="7"/>
  </r>
  <r>
    <x v="0"/>
    <s v="00910-metadata.xml"/>
    <x v="4"/>
    <x v="7"/>
  </r>
  <r>
    <x v="0"/>
    <s v="00910-metadata.xml"/>
    <x v="5"/>
    <x v="8"/>
  </r>
  <r>
    <x v="0"/>
    <s v="00910-metadata.xml"/>
    <x v="6"/>
    <x v="9"/>
  </r>
  <r>
    <x v="0"/>
    <s v="00910-metadata.xml"/>
    <x v="7"/>
    <x v="10"/>
  </r>
  <r>
    <x v="0"/>
    <s v="00910-metadata.xml"/>
    <x v="7"/>
    <x v="11"/>
  </r>
  <r>
    <x v="0"/>
    <s v="00910-metadata.xml"/>
    <x v="7"/>
    <x v="12"/>
  </r>
  <r>
    <x v="0"/>
    <s v="00910-metadata.xml"/>
    <x v="7"/>
    <x v="13"/>
  </r>
  <r>
    <x v="0"/>
    <s v="00910-metadata.xml"/>
    <x v="7"/>
    <x v="14"/>
  </r>
  <r>
    <x v="0"/>
    <s v="00910-metadata.xml"/>
    <x v="7"/>
    <x v="15"/>
  </r>
  <r>
    <x v="0"/>
    <s v="00910-metadata.xml"/>
    <x v="7"/>
    <x v="16"/>
  </r>
  <r>
    <x v="0"/>
    <s v="00910-metadata.xml"/>
    <x v="8"/>
    <x v="17"/>
  </r>
  <r>
    <x v="0"/>
    <s v="00910-metadata.xml"/>
    <x v="9"/>
    <x v="18"/>
  </r>
  <r>
    <x v="0"/>
    <s v="00910-metadata.xml"/>
    <x v="9"/>
    <x v="19"/>
  </r>
  <r>
    <x v="0"/>
    <s v="00910-metadata.xml"/>
    <x v="10"/>
    <x v="20"/>
  </r>
  <r>
    <x v="0"/>
    <s v="00910-metadata.xml"/>
    <x v="11"/>
    <x v="21"/>
  </r>
  <r>
    <x v="0"/>
    <s v="00910-metadata.xml"/>
    <x v="12"/>
    <x v="21"/>
  </r>
  <r>
    <x v="0"/>
    <s v="00910-metadata.xml"/>
    <x v="13"/>
    <x v="22"/>
  </r>
  <r>
    <x v="0"/>
    <s v="00910-metadata.xml"/>
    <x v="13"/>
    <x v="23"/>
  </r>
  <r>
    <x v="0"/>
    <s v="00910-metadata.xml"/>
    <x v="14"/>
    <x v="24"/>
  </r>
  <r>
    <x v="0"/>
    <s v="00911-metadata.xml"/>
    <x v="0"/>
    <x v="0"/>
  </r>
  <r>
    <x v="0"/>
    <s v="00911-metadata.xml"/>
    <x v="1"/>
    <x v="1"/>
  </r>
  <r>
    <x v="0"/>
    <s v="00911-metadata.xml"/>
    <x v="2"/>
    <x v="2783"/>
  </r>
  <r>
    <x v="0"/>
    <s v="00911-metadata.xml"/>
    <x v="2"/>
    <x v="2784"/>
  </r>
  <r>
    <x v="0"/>
    <s v="00911-metadata.xml"/>
    <x v="2"/>
    <x v="2785"/>
  </r>
  <r>
    <x v="0"/>
    <s v="00911-metadata.xml"/>
    <x v="2"/>
    <x v="2786"/>
  </r>
  <r>
    <x v="0"/>
    <s v="00911-metadata.xml"/>
    <x v="2"/>
    <x v="2787"/>
  </r>
  <r>
    <x v="0"/>
    <s v="00911-metadata.xml"/>
    <x v="2"/>
    <x v="2788"/>
  </r>
  <r>
    <x v="0"/>
    <s v="00911-metadata.xml"/>
    <x v="3"/>
    <x v="2789"/>
  </r>
  <r>
    <x v="0"/>
    <s v="00911-metadata.xml"/>
    <x v="4"/>
    <x v="2790"/>
  </r>
  <r>
    <x v="0"/>
    <s v="00911-metadata.xml"/>
    <x v="4"/>
    <x v="2790"/>
  </r>
  <r>
    <x v="0"/>
    <s v="00911-metadata.xml"/>
    <x v="5"/>
    <x v="8"/>
  </r>
  <r>
    <x v="0"/>
    <s v="00911-metadata.xml"/>
    <x v="8"/>
    <x v="1735"/>
  </r>
  <r>
    <x v="0"/>
    <s v="00911-metadata.xml"/>
    <x v="8"/>
    <x v="2791"/>
  </r>
  <r>
    <x v="0"/>
    <s v="00911-metadata.xml"/>
    <x v="9"/>
    <x v="1176"/>
  </r>
  <r>
    <x v="0"/>
    <s v="00911-metadata.xml"/>
    <x v="11"/>
    <x v="2792"/>
  </r>
  <r>
    <x v="0"/>
    <s v="00911-metadata.xml"/>
    <x v="12"/>
    <x v="2792"/>
  </r>
  <r>
    <x v="0"/>
    <s v="00911-metadata.xml"/>
    <x v="13"/>
    <x v="2793"/>
  </r>
  <r>
    <x v="0"/>
    <s v="00911-metadata.xml"/>
    <x v="14"/>
    <x v="2794"/>
  </r>
  <r>
    <x v="0"/>
    <s v="00912-metadata.xml"/>
    <x v="0"/>
    <x v="0"/>
  </r>
  <r>
    <x v="0"/>
    <s v="00912-metadata.xml"/>
    <x v="1"/>
    <x v="1"/>
  </r>
  <r>
    <x v="0"/>
    <s v="00912-metadata.xml"/>
    <x v="2"/>
    <x v="2795"/>
  </r>
  <r>
    <x v="0"/>
    <s v="00912-metadata.xml"/>
    <x v="2"/>
    <x v="2796"/>
  </r>
  <r>
    <x v="0"/>
    <s v="00912-metadata.xml"/>
    <x v="2"/>
    <x v="2797"/>
  </r>
  <r>
    <x v="0"/>
    <s v="00912-metadata.xml"/>
    <x v="2"/>
    <x v="2798"/>
  </r>
  <r>
    <x v="0"/>
    <s v="00912-metadata.xml"/>
    <x v="3"/>
    <x v="2799"/>
  </r>
  <r>
    <x v="0"/>
    <s v="00912-metadata.xml"/>
    <x v="4"/>
    <x v="2800"/>
  </r>
  <r>
    <x v="0"/>
    <s v="00912-metadata.xml"/>
    <x v="5"/>
    <x v="8"/>
  </r>
  <r>
    <x v="0"/>
    <s v="00912-metadata.xml"/>
    <x v="6"/>
    <x v="2801"/>
  </r>
  <r>
    <x v="0"/>
    <s v="00912-metadata.xml"/>
    <x v="11"/>
    <x v="2802"/>
  </r>
  <r>
    <x v="0"/>
    <s v="00912-metadata.xml"/>
    <x v="12"/>
    <x v="2802"/>
  </r>
  <r>
    <x v="0"/>
    <s v="00912-metadata.xml"/>
    <x v="13"/>
    <x v="2803"/>
  </r>
  <r>
    <x v="0"/>
    <s v="00912-metadata.xml"/>
    <x v="13"/>
    <x v="2804"/>
  </r>
  <r>
    <x v="0"/>
    <s v="00912-metadata.xml"/>
    <x v="14"/>
    <x v="2805"/>
  </r>
  <r>
    <x v="0"/>
    <s v="00913-metadata.xml"/>
    <x v="16"/>
    <x v="0"/>
  </r>
  <r>
    <x v="0"/>
    <s v="00913-metadata.xml"/>
    <x v="17"/>
    <x v="78"/>
  </r>
  <r>
    <x v="0"/>
    <s v="00913-metadata.xml"/>
    <x v="18"/>
    <x v="2806"/>
  </r>
  <r>
    <x v="0"/>
    <s v="00913-metadata.xml"/>
    <x v="18"/>
    <x v="2807"/>
  </r>
  <r>
    <x v="0"/>
    <s v="00913-metadata.xml"/>
    <x v="18"/>
    <x v="2808"/>
  </r>
  <r>
    <x v="0"/>
    <s v="00913-metadata.xml"/>
    <x v="18"/>
    <x v="2806"/>
  </r>
  <r>
    <x v="0"/>
    <s v="00913-metadata.xml"/>
    <x v="18"/>
    <x v="2807"/>
  </r>
  <r>
    <x v="0"/>
    <s v="00913-metadata.xml"/>
    <x v="18"/>
    <x v="2808"/>
  </r>
  <r>
    <x v="0"/>
    <s v="00913-metadata.xml"/>
    <x v="19"/>
    <x v="2809"/>
  </r>
  <r>
    <x v="0"/>
    <s v="00913-metadata.xml"/>
    <x v="20"/>
    <x v="2809"/>
  </r>
  <r>
    <x v="0"/>
    <s v="00913-metadata.xml"/>
    <x v="21"/>
    <x v="2810"/>
  </r>
  <r>
    <x v="0"/>
    <s v="00913-metadata.xml"/>
    <x v="22"/>
    <x v="2811"/>
  </r>
  <r>
    <x v="0"/>
    <s v="00913-metadata.xml"/>
    <x v="23"/>
    <x v="2812"/>
  </r>
  <r>
    <x v="0"/>
    <s v="00913-metadata.xml"/>
    <x v="24"/>
    <x v="2813"/>
  </r>
  <r>
    <x v="0"/>
    <s v="00913-metadata.xml"/>
    <x v="24"/>
    <x v="2814"/>
  </r>
  <r>
    <x v="0"/>
    <s v="00913-metadata.xml"/>
    <x v="24"/>
    <x v="2770"/>
  </r>
  <r>
    <x v="0"/>
    <s v="00913-metadata.xml"/>
    <x v="24"/>
    <x v="2815"/>
  </r>
  <r>
    <x v="0"/>
    <s v="00913-metadata.xml"/>
    <x v="24"/>
    <x v="2816"/>
  </r>
  <r>
    <x v="0"/>
    <s v="00913-metadata.xml"/>
    <x v="24"/>
    <x v="2817"/>
  </r>
  <r>
    <x v="0"/>
    <s v="00913-metadata.xml"/>
    <x v="27"/>
    <x v="2818"/>
  </r>
  <r>
    <x v="0"/>
    <s v="00913-metadata.xml"/>
    <x v="28"/>
    <x v="2819"/>
  </r>
  <r>
    <x v="0"/>
    <s v="00913-metadata.xml"/>
    <x v="28"/>
    <x v="2820"/>
  </r>
  <r>
    <x v="0"/>
    <s v="00914-metadata.xml"/>
    <x v="0"/>
    <x v="0"/>
  </r>
  <r>
    <x v="0"/>
    <s v="00914-metadata.xml"/>
    <x v="1"/>
    <x v="1"/>
  </r>
  <r>
    <x v="0"/>
    <s v="00914-metadata.xml"/>
    <x v="2"/>
    <x v="2821"/>
  </r>
  <r>
    <x v="0"/>
    <s v="00914-metadata.xml"/>
    <x v="2"/>
    <x v="2822"/>
  </r>
  <r>
    <x v="0"/>
    <s v="00914-metadata.xml"/>
    <x v="2"/>
    <x v="2823"/>
  </r>
  <r>
    <x v="0"/>
    <s v="00914-metadata.xml"/>
    <x v="2"/>
    <x v="2824"/>
  </r>
  <r>
    <x v="0"/>
    <s v="00914-metadata.xml"/>
    <x v="2"/>
    <x v="2825"/>
  </r>
  <r>
    <x v="0"/>
    <s v="00914-metadata.xml"/>
    <x v="2"/>
    <x v="2826"/>
  </r>
  <r>
    <x v="0"/>
    <s v="00914-metadata.xml"/>
    <x v="2"/>
    <x v="2827"/>
  </r>
  <r>
    <x v="0"/>
    <s v="00914-metadata.xml"/>
    <x v="2"/>
    <x v="2828"/>
  </r>
  <r>
    <x v="0"/>
    <s v="00914-metadata.xml"/>
    <x v="3"/>
    <x v="2829"/>
  </r>
  <r>
    <x v="0"/>
    <s v="00914-metadata.xml"/>
    <x v="4"/>
    <x v="2830"/>
  </r>
  <r>
    <x v="0"/>
    <s v="00914-metadata.xml"/>
    <x v="5"/>
    <x v="8"/>
  </r>
  <r>
    <x v="0"/>
    <s v="00914-metadata.xml"/>
    <x v="7"/>
    <x v="1474"/>
  </r>
  <r>
    <x v="0"/>
    <s v="00914-metadata.xml"/>
    <x v="7"/>
    <x v="108"/>
  </r>
  <r>
    <x v="0"/>
    <s v="00914-metadata.xml"/>
    <x v="7"/>
    <x v="522"/>
  </r>
  <r>
    <x v="0"/>
    <s v="00914-metadata.xml"/>
    <x v="8"/>
    <x v="2831"/>
  </r>
  <r>
    <x v="0"/>
    <s v="00914-metadata.xml"/>
    <x v="9"/>
    <x v="2832"/>
  </r>
  <r>
    <x v="0"/>
    <s v="00914-metadata.xml"/>
    <x v="9"/>
    <x v="707"/>
  </r>
  <r>
    <x v="0"/>
    <s v="00914-metadata.xml"/>
    <x v="10"/>
    <x v="2833"/>
  </r>
  <r>
    <x v="0"/>
    <s v="00914-metadata.xml"/>
    <x v="11"/>
    <x v="2834"/>
  </r>
  <r>
    <x v="0"/>
    <s v="00914-metadata.xml"/>
    <x v="12"/>
    <x v="2835"/>
  </r>
  <r>
    <x v="0"/>
    <s v="00914-metadata.xml"/>
    <x v="13"/>
    <x v="2836"/>
  </r>
  <r>
    <x v="0"/>
    <s v="00914-metadata.xml"/>
    <x v="14"/>
    <x v="2837"/>
  </r>
  <r>
    <x v="0"/>
    <s v="00915-metadata.xml"/>
    <x v="0"/>
    <x v="0"/>
  </r>
  <r>
    <x v="0"/>
    <s v="00915-metadata.xml"/>
    <x v="1"/>
    <x v="1"/>
  </r>
  <r>
    <x v="0"/>
    <s v="00915-metadata.xml"/>
    <x v="2"/>
    <x v="2838"/>
  </r>
  <r>
    <x v="0"/>
    <s v="00915-metadata.xml"/>
    <x v="2"/>
    <x v="2839"/>
  </r>
  <r>
    <x v="0"/>
    <s v="00915-metadata.xml"/>
    <x v="2"/>
    <x v="2840"/>
  </r>
  <r>
    <x v="0"/>
    <s v="00915-metadata.xml"/>
    <x v="2"/>
    <x v="857"/>
  </r>
  <r>
    <x v="0"/>
    <s v="00915-metadata.xml"/>
    <x v="2"/>
    <x v="2841"/>
  </r>
  <r>
    <x v="0"/>
    <s v="00915-metadata.xml"/>
    <x v="2"/>
    <x v="2842"/>
  </r>
  <r>
    <x v="0"/>
    <s v="00915-metadata.xml"/>
    <x v="3"/>
    <x v="2843"/>
  </r>
  <r>
    <x v="0"/>
    <s v="00915-metadata.xml"/>
    <x v="4"/>
    <x v="2844"/>
  </r>
  <r>
    <x v="0"/>
    <s v="00915-metadata.xml"/>
    <x v="5"/>
    <x v="8"/>
  </r>
  <r>
    <x v="0"/>
    <s v="00915-metadata.xml"/>
    <x v="6"/>
    <x v="2845"/>
  </r>
  <r>
    <x v="0"/>
    <s v="00915-metadata.xml"/>
    <x v="7"/>
    <x v="865"/>
  </r>
  <r>
    <x v="0"/>
    <s v="00915-metadata.xml"/>
    <x v="8"/>
    <x v="2846"/>
  </r>
  <r>
    <x v="0"/>
    <s v="00915-metadata.xml"/>
    <x v="11"/>
    <x v="2847"/>
  </r>
  <r>
    <x v="0"/>
    <s v="00915-metadata.xml"/>
    <x v="12"/>
    <x v="2847"/>
  </r>
  <r>
    <x v="0"/>
    <s v="00915-metadata.xml"/>
    <x v="15"/>
    <x v="2848"/>
  </r>
  <r>
    <x v="0"/>
    <s v="00915-metadata.xml"/>
    <x v="13"/>
    <x v="2849"/>
  </r>
  <r>
    <x v="0"/>
    <s v="00915-metadata.xml"/>
    <x v="13"/>
    <x v="2850"/>
  </r>
  <r>
    <x v="0"/>
    <s v="00915-metadata.xml"/>
    <x v="14"/>
    <x v="2851"/>
  </r>
  <r>
    <x v="0"/>
    <s v="00916-metadata.xml"/>
    <x v="0"/>
    <x v="0"/>
  </r>
  <r>
    <x v="0"/>
    <s v="00916-metadata.xml"/>
    <x v="1"/>
    <x v="1"/>
  </r>
  <r>
    <x v="0"/>
    <s v="00916-metadata.xml"/>
    <x v="2"/>
    <x v="2852"/>
  </r>
  <r>
    <x v="0"/>
    <s v="00916-metadata.xml"/>
    <x v="2"/>
    <x v="2853"/>
  </r>
  <r>
    <x v="0"/>
    <s v="00916-metadata.xml"/>
    <x v="2"/>
    <x v="2854"/>
  </r>
  <r>
    <x v="0"/>
    <s v="00916-metadata.xml"/>
    <x v="2"/>
    <x v="2855"/>
  </r>
  <r>
    <x v="0"/>
    <s v="00916-metadata.xml"/>
    <x v="2"/>
    <x v="2856"/>
  </r>
  <r>
    <x v="0"/>
    <s v="00916-metadata.xml"/>
    <x v="3"/>
    <x v="2857"/>
  </r>
  <r>
    <x v="0"/>
    <s v="00916-metadata.xml"/>
    <x v="4"/>
    <x v="2858"/>
  </r>
  <r>
    <x v="0"/>
    <s v="00916-metadata.xml"/>
    <x v="5"/>
    <x v="8"/>
  </r>
  <r>
    <x v="0"/>
    <s v="00916-metadata.xml"/>
    <x v="7"/>
    <x v="2859"/>
  </r>
  <r>
    <x v="0"/>
    <s v="00916-metadata.xml"/>
    <x v="7"/>
    <x v="2860"/>
  </r>
  <r>
    <x v="0"/>
    <s v="00916-metadata.xml"/>
    <x v="7"/>
    <x v="1713"/>
  </r>
  <r>
    <x v="0"/>
    <s v="00916-metadata.xml"/>
    <x v="7"/>
    <x v="2861"/>
  </r>
  <r>
    <x v="0"/>
    <s v="00916-metadata.xml"/>
    <x v="7"/>
    <x v="2862"/>
  </r>
  <r>
    <x v="0"/>
    <s v="00916-metadata.xml"/>
    <x v="7"/>
    <x v="2863"/>
  </r>
  <r>
    <x v="0"/>
    <s v="00916-metadata.xml"/>
    <x v="11"/>
    <x v="2864"/>
  </r>
  <r>
    <x v="0"/>
    <s v="00916-metadata.xml"/>
    <x v="12"/>
    <x v="2864"/>
  </r>
  <r>
    <x v="0"/>
    <s v="00916-metadata.xml"/>
    <x v="13"/>
    <x v="2865"/>
  </r>
  <r>
    <x v="0"/>
    <s v="00916-metadata.xml"/>
    <x v="14"/>
    <x v="2866"/>
  </r>
  <r>
    <x v="0"/>
    <s v="00917-metadata.xml"/>
    <x v="0"/>
    <x v="0"/>
  </r>
  <r>
    <x v="0"/>
    <s v="00917-metadata.xml"/>
    <x v="1"/>
    <x v="1"/>
  </r>
  <r>
    <x v="0"/>
    <s v="00917-metadata.xml"/>
    <x v="2"/>
    <x v="2867"/>
  </r>
  <r>
    <x v="0"/>
    <s v="00917-metadata.xml"/>
    <x v="2"/>
    <x v="2868"/>
  </r>
  <r>
    <x v="0"/>
    <s v="00917-metadata.xml"/>
    <x v="2"/>
    <x v="2869"/>
  </r>
  <r>
    <x v="0"/>
    <s v="00917-metadata.xml"/>
    <x v="2"/>
    <x v="2870"/>
  </r>
  <r>
    <x v="0"/>
    <s v="00917-metadata.xml"/>
    <x v="2"/>
    <x v="2871"/>
  </r>
  <r>
    <x v="0"/>
    <s v="00917-metadata.xml"/>
    <x v="3"/>
    <x v="2872"/>
  </r>
  <r>
    <x v="0"/>
    <s v="00917-metadata.xml"/>
    <x v="4"/>
    <x v="2873"/>
  </r>
  <r>
    <x v="0"/>
    <s v="00917-metadata.xml"/>
    <x v="5"/>
    <x v="8"/>
  </r>
  <r>
    <x v="0"/>
    <s v="00917-metadata.xml"/>
    <x v="6"/>
    <x v="2874"/>
  </r>
  <r>
    <x v="0"/>
    <s v="00917-metadata.xml"/>
    <x v="7"/>
    <x v="521"/>
  </r>
  <r>
    <x v="0"/>
    <s v="00917-metadata.xml"/>
    <x v="7"/>
    <x v="731"/>
  </r>
  <r>
    <x v="0"/>
    <s v="00917-metadata.xml"/>
    <x v="7"/>
    <x v="522"/>
  </r>
  <r>
    <x v="0"/>
    <s v="00917-metadata.xml"/>
    <x v="8"/>
    <x v="2875"/>
  </r>
  <r>
    <x v="0"/>
    <s v="00917-metadata.xml"/>
    <x v="8"/>
    <x v="2876"/>
  </r>
  <r>
    <x v="0"/>
    <s v="00917-metadata.xml"/>
    <x v="8"/>
    <x v="2877"/>
  </r>
  <r>
    <x v="0"/>
    <s v="00917-metadata.xml"/>
    <x v="8"/>
    <x v="2878"/>
  </r>
  <r>
    <x v="0"/>
    <s v="00917-metadata.xml"/>
    <x v="9"/>
    <x v="920"/>
  </r>
  <r>
    <x v="0"/>
    <s v="00917-metadata.xml"/>
    <x v="9"/>
    <x v="2879"/>
  </r>
  <r>
    <x v="0"/>
    <s v="00917-metadata.xml"/>
    <x v="11"/>
    <x v="2880"/>
  </r>
  <r>
    <x v="0"/>
    <s v="00917-metadata.xml"/>
    <x v="12"/>
    <x v="2881"/>
  </r>
  <r>
    <x v="0"/>
    <s v="00917-metadata.xml"/>
    <x v="13"/>
    <x v="2882"/>
  </r>
  <r>
    <x v="0"/>
    <s v="00917-metadata.xml"/>
    <x v="14"/>
    <x v="2883"/>
  </r>
  <r>
    <x v="0"/>
    <s v="00918-metadata.xml"/>
    <x v="16"/>
    <x v="0"/>
  </r>
  <r>
    <x v="0"/>
    <s v="00918-metadata.xml"/>
    <x v="17"/>
    <x v="78"/>
  </r>
  <r>
    <x v="0"/>
    <s v="00918-metadata.xml"/>
    <x v="18"/>
    <x v="2884"/>
  </r>
  <r>
    <x v="0"/>
    <s v="00918-metadata.xml"/>
    <x v="18"/>
    <x v="2885"/>
  </r>
  <r>
    <x v="0"/>
    <s v="00918-metadata.xml"/>
    <x v="18"/>
    <x v="2886"/>
  </r>
  <r>
    <x v="0"/>
    <s v="00918-metadata.xml"/>
    <x v="18"/>
    <x v="2887"/>
  </r>
  <r>
    <x v="0"/>
    <s v="00918-metadata.xml"/>
    <x v="18"/>
    <x v="2888"/>
  </r>
  <r>
    <x v="0"/>
    <s v="00918-metadata.xml"/>
    <x v="18"/>
    <x v="2889"/>
  </r>
  <r>
    <x v="0"/>
    <s v="00918-metadata.xml"/>
    <x v="18"/>
    <x v="2890"/>
  </r>
  <r>
    <x v="0"/>
    <s v="00918-metadata.xml"/>
    <x v="18"/>
    <x v="2891"/>
  </r>
  <r>
    <x v="0"/>
    <s v="00918-metadata.xml"/>
    <x v="18"/>
    <x v="2892"/>
  </r>
  <r>
    <x v="0"/>
    <s v="00918-metadata.xml"/>
    <x v="18"/>
    <x v="2893"/>
  </r>
  <r>
    <x v="0"/>
    <s v="00918-metadata.xml"/>
    <x v="18"/>
    <x v="2894"/>
  </r>
  <r>
    <x v="0"/>
    <s v="00918-metadata.xml"/>
    <x v="18"/>
    <x v="2895"/>
  </r>
  <r>
    <x v="0"/>
    <s v="00918-metadata.xml"/>
    <x v="18"/>
    <x v="2896"/>
  </r>
  <r>
    <x v="0"/>
    <s v="00918-metadata.xml"/>
    <x v="18"/>
    <x v="2897"/>
  </r>
  <r>
    <x v="0"/>
    <s v="00918-metadata.xml"/>
    <x v="19"/>
    <x v="2898"/>
  </r>
  <r>
    <x v="0"/>
    <s v="00918-metadata.xml"/>
    <x v="20"/>
    <x v="2898"/>
  </r>
  <r>
    <x v="0"/>
    <s v="00918-metadata.xml"/>
    <x v="21"/>
    <x v="2899"/>
  </r>
  <r>
    <x v="0"/>
    <s v="00918-metadata.xml"/>
    <x v="22"/>
    <x v="2900"/>
  </r>
  <r>
    <x v="0"/>
    <s v="00918-metadata.xml"/>
    <x v="22"/>
    <x v="2900"/>
  </r>
  <r>
    <x v="0"/>
    <s v="00918-metadata.xml"/>
    <x v="23"/>
    <x v="2901"/>
  </r>
  <r>
    <x v="0"/>
    <s v="00918-metadata.xml"/>
    <x v="24"/>
    <x v="2902"/>
  </r>
  <r>
    <x v="0"/>
    <s v="00918-metadata.xml"/>
    <x v="24"/>
    <x v="2903"/>
  </r>
  <r>
    <x v="0"/>
    <s v="00918-metadata.xml"/>
    <x v="24"/>
    <x v="2904"/>
  </r>
  <r>
    <x v="0"/>
    <s v="00918-metadata.xml"/>
    <x v="24"/>
    <x v="2905"/>
  </r>
  <r>
    <x v="0"/>
    <s v="00918-metadata.xml"/>
    <x v="24"/>
    <x v="2906"/>
  </r>
  <r>
    <x v="0"/>
    <s v="00918-metadata.xml"/>
    <x v="24"/>
    <x v="2907"/>
  </r>
  <r>
    <x v="0"/>
    <s v="00918-metadata.xml"/>
    <x v="24"/>
    <x v="2908"/>
  </r>
  <r>
    <x v="0"/>
    <s v="00918-metadata.xml"/>
    <x v="25"/>
    <x v="2909"/>
  </r>
  <r>
    <x v="0"/>
    <s v="00918-metadata.xml"/>
    <x v="25"/>
    <x v="2910"/>
  </r>
  <r>
    <x v="0"/>
    <s v="00918-metadata.xml"/>
    <x v="26"/>
    <x v="2911"/>
  </r>
  <r>
    <x v="0"/>
    <s v="00918-metadata.xml"/>
    <x v="26"/>
    <x v="2912"/>
  </r>
  <r>
    <x v="0"/>
    <s v="00918-metadata.xml"/>
    <x v="27"/>
    <x v="2913"/>
  </r>
  <r>
    <x v="0"/>
    <s v="00918-metadata.xml"/>
    <x v="28"/>
    <x v="2914"/>
  </r>
  <r>
    <x v="0"/>
    <s v="00918-metadata.xml"/>
    <x v="28"/>
    <x v="2915"/>
  </r>
  <r>
    <x v="0"/>
    <s v="00918-metadata.xml"/>
    <x v="28"/>
    <x v="2916"/>
  </r>
  <r>
    <x v="0"/>
    <s v="00918-metadata.xml"/>
    <x v="28"/>
    <x v="2917"/>
  </r>
  <r>
    <x v="0"/>
    <s v="00918-metadata.xml"/>
    <x v="28"/>
    <x v="2918"/>
  </r>
  <r>
    <x v="0"/>
    <s v="00918-metadata.xml"/>
    <x v="28"/>
    <x v="2919"/>
  </r>
  <r>
    <x v="0"/>
    <s v="00918-metadata.xml"/>
    <x v="28"/>
    <x v="2920"/>
  </r>
  <r>
    <x v="0"/>
    <s v="00918-metadata.xml"/>
    <x v="28"/>
    <x v="2921"/>
  </r>
  <r>
    <x v="0"/>
    <s v="00918-metadata.xml"/>
    <x v="28"/>
    <x v="2922"/>
  </r>
  <r>
    <x v="0"/>
    <s v="00918-metadata.xml"/>
    <x v="28"/>
    <x v="2923"/>
  </r>
  <r>
    <x v="0"/>
    <s v="00919-metadata.xml"/>
    <x v="0"/>
    <x v="0"/>
  </r>
  <r>
    <x v="0"/>
    <s v="00919-metadata.xml"/>
    <x v="1"/>
    <x v="1"/>
  </r>
  <r>
    <x v="0"/>
    <s v="00919-metadata.xml"/>
    <x v="2"/>
    <x v="1271"/>
  </r>
  <r>
    <x v="0"/>
    <s v="00919-metadata.xml"/>
    <x v="2"/>
    <x v="2924"/>
  </r>
  <r>
    <x v="0"/>
    <s v="00919-metadata.xml"/>
    <x v="2"/>
    <x v="2925"/>
  </r>
  <r>
    <x v="0"/>
    <s v="00919-metadata.xml"/>
    <x v="3"/>
    <x v="2926"/>
  </r>
  <r>
    <x v="0"/>
    <s v="00919-metadata.xml"/>
    <x v="4"/>
    <x v="2927"/>
  </r>
  <r>
    <x v="0"/>
    <s v="00919-metadata.xml"/>
    <x v="5"/>
    <x v="8"/>
  </r>
  <r>
    <x v="0"/>
    <s v="00919-metadata.xml"/>
    <x v="6"/>
    <x v="2928"/>
  </r>
  <r>
    <x v="0"/>
    <s v="00919-metadata.xml"/>
    <x v="7"/>
    <x v="108"/>
  </r>
  <r>
    <x v="0"/>
    <s v="00919-metadata.xml"/>
    <x v="7"/>
    <x v="679"/>
  </r>
  <r>
    <x v="0"/>
    <s v="00919-metadata.xml"/>
    <x v="7"/>
    <x v="730"/>
  </r>
  <r>
    <x v="0"/>
    <s v="00919-metadata.xml"/>
    <x v="7"/>
    <x v="676"/>
  </r>
  <r>
    <x v="0"/>
    <s v="00919-metadata.xml"/>
    <x v="8"/>
    <x v="2929"/>
  </r>
  <r>
    <x v="0"/>
    <s v="00919-metadata.xml"/>
    <x v="11"/>
    <x v="2930"/>
  </r>
  <r>
    <x v="0"/>
    <s v="00919-metadata.xml"/>
    <x v="12"/>
    <x v="2931"/>
  </r>
  <r>
    <x v="0"/>
    <s v="00919-metadata.xml"/>
    <x v="13"/>
    <x v="2932"/>
  </r>
  <r>
    <x v="0"/>
    <s v="00919-metadata.xml"/>
    <x v="14"/>
    <x v="2933"/>
  </r>
  <r>
    <x v="0"/>
    <s v="00920-metadata.xml"/>
    <x v="16"/>
    <x v="0"/>
  </r>
  <r>
    <x v="0"/>
    <s v="00920-metadata.xml"/>
    <x v="17"/>
    <x v="78"/>
  </r>
  <r>
    <x v="0"/>
    <s v="00920-metadata.xml"/>
    <x v="18"/>
    <x v="2934"/>
  </r>
  <r>
    <x v="0"/>
    <s v="00920-metadata.xml"/>
    <x v="18"/>
    <x v="2935"/>
  </r>
  <r>
    <x v="0"/>
    <s v="00920-metadata.xml"/>
    <x v="19"/>
    <x v="2936"/>
  </r>
  <r>
    <x v="0"/>
    <s v="00920-metadata.xml"/>
    <x v="20"/>
    <x v="2936"/>
  </r>
  <r>
    <x v="0"/>
    <s v="00920-metadata.xml"/>
    <x v="21"/>
    <x v="2937"/>
  </r>
  <r>
    <x v="0"/>
    <s v="00920-metadata.xml"/>
    <x v="22"/>
    <x v="2938"/>
  </r>
  <r>
    <x v="0"/>
    <s v="00920-metadata.xml"/>
    <x v="23"/>
    <x v="2939"/>
  </r>
  <r>
    <x v="0"/>
    <s v="00920-metadata.xml"/>
    <x v="27"/>
    <x v="2940"/>
  </r>
  <r>
    <x v="0"/>
    <s v="00920-metadata.xml"/>
    <x v="28"/>
    <x v="2941"/>
  </r>
  <r>
    <x v="0"/>
    <s v="00921-metadata.xml"/>
    <x v="0"/>
    <x v="0"/>
  </r>
  <r>
    <x v="0"/>
    <s v="00921-metadata.xml"/>
    <x v="1"/>
    <x v="1"/>
  </r>
  <r>
    <x v="0"/>
    <s v="00921-metadata.xml"/>
    <x v="2"/>
    <x v="2942"/>
  </r>
  <r>
    <x v="0"/>
    <s v="00921-metadata.xml"/>
    <x v="2"/>
    <x v="2943"/>
  </r>
  <r>
    <x v="0"/>
    <s v="00921-metadata.xml"/>
    <x v="2"/>
    <x v="2944"/>
  </r>
  <r>
    <x v="0"/>
    <s v="00921-metadata.xml"/>
    <x v="2"/>
    <x v="2945"/>
  </r>
  <r>
    <x v="0"/>
    <s v="00921-metadata.xml"/>
    <x v="2"/>
    <x v="2946"/>
  </r>
  <r>
    <x v="0"/>
    <s v="00921-metadata.xml"/>
    <x v="2"/>
    <x v="2947"/>
  </r>
  <r>
    <x v="0"/>
    <s v="00921-metadata.xml"/>
    <x v="3"/>
    <x v="2948"/>
  </r>
  <r>
    <x v="0"/>
    <s v="00921-metadata.xml"/>
    <x v="4"/>
    <x v="2949"/>
  </r>
  <r>
    <x v="0"/>
    <s v="00921-metadata.xml"/>
    <x v="5"/>
    <x v="8"/>
  </r>
  <r>
    <x v="0"/>
    <s v="00921-metadata.xml"/>
    <x v="6"/>
    <x v="2950"/>
  </r>
  <r>
    <x v="0"/>
    <s v="00921-metadata.xml"/>
    <x v="7"/>
    <x v="108"/>
  </r>
  <r>
    <x v="0"/>
    <s v="00921-metadata.xml"/>
    <x v="7"/>
    <x v="2951"/>
  </r>
  <r>
    <x v="0"/>
    <s v="00921-metadata.xml"/>
    <x v="7"/>
    <x v="392"/>
  </r>
  <r>
    <x v="0"/>
    <s v="00921-metadata.xml"/>
    <x v="7"/>
    <x v="2952"/>
  </r>
  <r>
    <x v="0"/>
    <s v="00921-metadata.xml"/>
    <x v="7"/>
    <x v="2953"/>
  </r>
  <r>
    <x v="0"/>
    <s v="00921-metadata.xml"/>
    <x v="7"/>
    <x v="618"/>
  </r>
  <r>
    <x v="0"/>
    <s v="00921-metadata.xml"/>
    <x v="7"/>
    <x v="2954"/>
  </r>
  <r>
    <x v="0"/>
    <s v="00921-metadata.xml"/>
    <x v="8"/>
    <x v="2955"/>
  </r>
  <r>
    <x v="0"/>
    <s v="00921-metadata.xml"/>
    <x v="9"/>
    <x v="2024"/>
  </r>
  <r>
    <x v="0"/>
    <s v="00921-metadata.xml"/>
    <x v="9"/>
    <x v="34"/>
  </r>
  <r>
    <x v="0"/>
    <s v="00921-metadata.xml"/>
    <x v="11"/>
    <x v="2956"/>
  </r>
  <r>
    <x v="0"/>
    <s v="00921-metadata.xml"/>
    <x v="12"/>
    <x v="2957"/>
  </r>
  <r>
    <x v="0"/>
    <s v="00921-metadata.xml"/>
    <x v="13"/>
    <x v="2958"/>
  </r>
  <r>
    <x v="0"/>
    <s v="00921-metadata.xml"/>
    <x v="14"/>
    <x v="2959"/>
  </r>
  <r>
    <x v="0"/>
    <s v="00922-metadata.xml"/>
    <x v="16"/>
    <x v="0"/>
  </r>
  <r>
    <x v="0"/>
    <s v="00922-metadata.xml"/>
    <x v="17"/>
    <x v="78"/>
  </r>
  <r>
    <x v="0"/>
    <s v="00922-metadata.xml"/>
    <x v="18"/>
    <x v="2045"/>
  </r>
  <r>
    <x v="0"/>
    <s v="00922-metadata.xml"/>
    <x v="18"/>
    <x v="2046"/>
  </r>
  <r>
    <x v="0"/>
    <s v="00922-metadata.xml"/>
    <x v="18"/>
    <x v="2047"/>
  </r>
  <r>
    <x v="0"/>
    <s v="00922-metadata.xml"/>
    <x v="19"/>
    <x v="2960"/>
  </r>
  <r>
    <x v="0"/>
    <s v="00922-metadata.xml"/>
    <x v="20"/>
    <x v="2960"/>
  </r>
  <r>
    <x v="0"/>
    <s v="00922-metadata.xml"/>
    <x v="21"/>
    <x v="2961"/>
  </r>
  <r>
    <x v="0"/>
    <s v="00922-metadata.xml"/>
    <x v="22"/>
    <x v="2054"/>
  </r>
  <r>
    <x v="0"/>
    <s v="00922-metadata.xml"/>
    <x v="23"/>
    <x v="2962"/>
  </r>
  <r>
    <x v="0"/>
    <s v="00922-metadata.xml"/>
    <x v="24"/>
    <x v="674"/>
  </r>
  <r>
    <x v="0"/>
    <s v="00922-metadata.xml"/>
    <x v="24"/>
    <x v="771"/>
  </r>
  <r>
    <x v="0"/>
    <s v="00922-metadata.xml"/>
    <x v="24"/>
    <x v="1027"/>
  </r>
  <r>
    <x v="0"/>
    <s v="00922-metadata.xml"/>
    <x v="24"/>
    <x v="678"/>
  </r>
  <r>
    <x v="0"/>
    <s v="00922-metadata.xml"/>
    <x v="27"/>
    <x v="2963"/>
  </r>
  <r>
    <x v="0"/>
    <s v="00922-metadata.xml"/>
    <x v="28"/>
    <x v="2964"/>
  </r>
  <r>
    <x v="0"/>
    <s v="00922-metadata.xml"/>
    <x v="28"/>
    <x v="2965"/>
  </r>
  <r>
    <x v="0"/>
    <s v="00922-metadata.xml"/>
    <x v="28"/>
    <x v="2966"/>
  </r>
  <r>
    <x v="0"/>
    <s v="00922-metadata.xml"/>
    <x v="28"/>
    <x v="2967"/>
  </r>
  <r>
    <x v="0"/>
    <s v="00922-metadata.xml"/>
    <x v="28"/>
    <x v="2968"/>
  </r>
  <r>
    <x v="0"/>
    <s v="00922-metadata.xml"/>
    <x v="28"/>
    <x v="2049"/>
  </r>
  <r>
    <x v="0"/>
    <s v="00923-metadata.xml"/>
    <x v="0"/>
    <x v="0"/>
  </r>
  <r>
    <x v="0"/>
    <s v="00923-metadata.xml"/>
    <x v="1"/>
    <x v="1"/>
  </r>
  <r>
    <x v="0"/>
    <s v="00923-metadata.xml"/>
    <x v="2"/>
    <x v="2969"/>
  </r>
  <r>
    <x v="0"/>
    <s v="00923-metadata.xml"/>
    <x v="3"/>
    <x v="2970"/>
  </r>
  <r>
    <x v="0"/>
    <s v="00923-metadata.xml"/>
    <x v="4"/>
    <x v="2971"/>
  </r>
  <r>
    <x v="0"/>
    <s v="00923-metadata.xml"/>
    <x v="4"/>
    <x v="2971"/>
  </r>
  <r>
    <x v="0"/>
    <s v="00923-metadata.xml"/>
    <x v="5"/>
    <x v="8"/>
  </r>
  <r>
    <x v="0"/>
    <s v="00923-metadata.xml"/>
    <x v="7"/>
    <x v="2972"/>
  </r>
  <r>
    <x v="0"/>
    <s v="00923-metadata.xml"/>
    <x v="7"/>
    <x v="2973"/>
  </r>
  <r>
    <x v="0"/>
    <s v="00923-metadata.xml"/>
    <x v="7"/>
    <x v="2974"/>
  </r>
  <r>
    <x v="0"/>
    <s v="00923-metadata.xml"/>
    <x v="7"/>
    <x v="2975"/>
  </r>
  <r>
    <x v="0"/>
    <s v="00923-metadata.xml"/>
    <x v="7"/>
    <x v="2976"/>
  </r>
  <r>
    <x v="0"/>
    <s v="00923-metadata.xml"/>
    <x v="8"/>
    <x v="2970"/>
  </r>
  <r>
    <x v="0"/>
    <s v="00923-metadata.xml"/>
    <x v="8"/>
    <x v="2977"/>
  </r>
  <r>
    <x v="0"/>
    <s v="00923-metadata.xml"/>
    <x v="8"/>
    <x v="2978"/>
  </r>
  <r>
    <x v="0"/>
    <s v="00923-metadata.xml"/>
    <x v="8"/>
    <x v="2979"/>
  </r>
  <r>
    <x v="0"/>
    <s v="00923-metadata.xml"/>
    <x v="8"/>
    <x v="2980"/>
  </r>
  <r>
    <x v="0"/>
    <s v="00923-metadata.xml"/>
    <x v="8"/>
    <x v="2981"/>
  </r>
  <r>
    <x v="0"/>
    <s v="00923-metadata.xml"/>
    <x v="8"/>
    <x v="2982"/>
  </r>
  <r>
    <x v="0"/>
    <s v="00923-metadata.xml"/>
    <x v="8"/>
    <x v="2983"/>
  </r>
  <r>
    <x v="0"/>
    <s v="00923-metadata.xml"/>
    <x v="8"/>
    <x v="2984"/>
  </r>
  <r>
    <x v="0"/>
    <s v="00923-metadata.xml"/>
    <x v="8"/>
    <x v="2985"/>
  </r>
  <r>
    <x v="0"/>
    <s v="00923-metadata.xml"/>
    <x v="8"/>
    <x v="2986"/>
  </r>
  <r>
    <x v="0"/>
    <s v="00923-metadata.xml"/>
    <x v="8"/>
    <x v="2987"/>
  </r>
  <r>
    <x v="0"/>
    <s v="00923-metadata.xml"/>
    <x v="8"/>
    <x v="2988"/>
  </r>
  <r>
    <x v="0"/>
    <s v="00923-metadata.xml"/>
    <x v="8"/>
    <x v="2989"/>
  </r>
  <r>
    <x v="0"/>
    <s v="00923-metadata.xml"/>
    <x v="8"/>
    <x v="2990"/>
  </r>
  <r>
    <x v="0"/>
    <s v="00923-metadata.xml"/>
    <x v="8"/>
    <x v="2991"/>
  </r>
  <r>
    <x v="0"/>
    <s v="00923-metadata.xml"/>
    <x v="8"/>
    <x v="2992"/>
  </r>
  <r>
    <x v="0"/>
    <s v="00923-metadata.xml"/>
    <x v="8"/>
    <x v="2993"/>
  </r>
  <r>
    <x v="0"/>
    <s v="00923-metadata.xml"/>
    <x v="8"/>
    <x v="2994"/>
  </r>
  <r>
    <x v="0"/>
    <s v="00923-metadata.xml"/>
    <x v="8"/>
    <x v="2995"/>
  </r>
  <r>
    <x v="0"/>
    <s v="00923-metadata.xml"/>
    <x v="8"/>
    <x v="2996"/>
  </r>
  <r>
    <x v="0"/>
    <s v="00923-metadata.xml"/>
    <x v="8"/>
    <x v="2997"/>
  </r>
  <r>
    <x v="0"/>
    <s v="00923-metadata.xml"/>
    <x v="8"/>
    <x v="2998"/>
  </r>
  <r>
    <x v="0"/>
    <s v="00923-metadata.xml"/>
    <x v="8"/>
    <x v="2999"/>
  </r>
  <r>
    <x v="0"/>
    <s v="00923-metadata.xml"/>
    <x v="11"/>
    <x v="3000"/>
  </r>
  <r>
    <x v="0"/>
    <s v="00923-metadata.xml"/>
    <x v="12"/>
    <x v="3000"/>
  </r>
  <r>
    <x v="0"/>
    <s v="00923-metadata.xml"/>
    <x v="13"/>
    <x v="3001"/>
  </r>
  <r>
    <x v="0"/>
    <s v="00923-metadata.xml"/>
    <x v="14"/>
    <x v="3002"/>
  </r>
  <r>
    <x v="0"/>
    <s v="00924-metadata.xml"/>
    <x v="16"/>
    <x v="0"/>
  </r>
  <r>
    <x v="0"/>
    <s v="00924-metadata.xml"/>
    <x v="17"/>
    <x v="78"/>
  </r>
  <r>
    <x v="0"/>
    <s v="00924-metadata.xml"/>
    <x v="18"/>
    <x v="3003"/>
  </r>
  <r>
    <x v="0"/>
    <s v="00924-metadata.xml"/>
    <x v="18"/>
    <x v="3004"/>
  </r>
  <r>
    <x v="0"/>
    <s v="00924-metadata.xml"/>
    <x v="18"/>
    <x v="3005"/>
  </r>
  <r>
    <x v="0"/>
    <s v="00924-metadata.xml"/>
    <x v="18"/>
    <x v="3006"/>
  </r>
  <r>
    <x v="0"/>
    <s v="00924-metadata.xml"/>
    <x v="19"/>
    <x v="3007"/>
  </r>
  <r>
    <x v="0"/>
    <s v="00924-metadata.xml"/>
    <x v="20"/>
    <x v="3007"/>
  </r>
  <r>
    <x v="0"/>
    <s v="00924-metadata.xml"/>
    <x v="21"/>
    <x v="3008"/>
  </r>
  <r>
    <x v="0"/>
    <s v="00924-metadata.xml"/>
    <x v="22"/>
    <x v="3009"/>
  </r>
  <r>
    <x v="0"/>
    <s v="00924-metadata.xml"/>
    <x v="23"/>
    <x v="3010"/>
  </r>
  <r>
    <x v="0"/>
    <s v="00924-metadata.xml"/>
    <x v="24"/>
    <x v="3011"/>
  </r>
  <r>
    <x v="0"/>
    <s v="00924-metadata.xml"/>
    <x v="24"/>
    <x v="3012"/>
  </r>
  <r>
    <x v="0"/>
    <s v="00924-metadata.xml"/>
    <x v="24"/>
    <x v="3013"/>
  </r>
  <r>
    <x v="0"/>
    <s v="00924-metadata.xml"/>
    <x v="27"/>
    <x v="3014"/>
  </r>
  <r>
    <x v="0"/>
    <s v="00924-metadata.xml"/>
    <x v="28"/>
    <x v="3015"/>
  </r>
  <r>
    <x v="0"/>
    <s v="00924-metadata.xml"/>
    <x v="28"/>
    <x v="3016"/>
  </r>
  <r>
    <x v="0"/>
    <s v="00925-metadata.xml"/>
    <x v="0"/>
    <x v="0"/>
  </r>
  <r>
    <x v="0"/>
    <s v="00925-metadata.xml"/>
    <x v="1"/>
    <x v="1"/>
  </r>
  <r>
    <x v="0"/>
    <s v="00925-metadata.xml"/>
    <x v="2"/>
    <x v="3017"/>
  </r>
  <r>
    <x v="0"/>
    <s v="00925-metadata.xml"/>
    <x v="2"/>
    <x v="3018"/>
  </r>
  <r>
    <x v="0"/>
    <s v="00925-metadata.xml"/>
    <x v="2"/>
    <x v="3019"/>
  </r>
  <r>
    <x v="0"/>
    <s v="00925-metadata.xml"/>
    <x v="2"/>
    <x v="3020"/>
  </r>
  <r>
    <x v="0"/>
    <s v="00925-metadata.xml"/>
    <x v="2"/>
    <x v="3021"/>
  </r>
  <r>
    <x v="0"/>
    <s v="00925-metadata.xml"/>
    <x v="2"/>
    <x v="3022"/>
  </r>
  <r>
    <x v="0"/>
    <s v="00925-metadata.xml"/>
    <x v="2"/>
    <x v="3023"/>
  </r>
  <r>
    <x v="0"/>
    <s v="00925-metadata.xml"/>
    <x v="3"/>
    <x v="3024"/>
  </r>
  <r>
    <x v="0"/>
    <s v="00925-metadata.xml"/>
    <x v="4"/>
    <x v="3025"/>
  </r>
  <r>
    <x v="0"/>
    <s v="00925-metadata.xml"/>
    <x v="4"/>
    <x v="3025"/>
  </r>
  <r>
    <x v="0"/>
    <s v="00925-metadata.xml"/>
    <x v="5"/>
    <x v="8"/>
  </r>
  <r>
    <x v="0"/>
    <s v="00925-metadata.xml"/>
    <x v="6"/>
    <x v="3026"/>
  </r>
  <r>
    <x v="0"/>
    <s v="00925-metadata.xml"/>
    <x v="7"/>
    <x v="3027"/>
  </r>
  <r>
    <x v="0"/>
    <s v="00925-metadata.xml"/>
    <x v="7"/>
    <x v="3028"/>
  </r>
  <r>
    <x v="0"/>
    <s v="00925-metadata.xml"/>
    <x v="7"/>
    <x v="3029"/>
  </r>
  <r>
    <x v="0"/>
    <s v="00925-metadata.xml"/>
    <x v="7"/>
    <x v="3030"/>
  </r>
  <r>
    <x v="0"/>
    <s v="00925-metadata.xml"/>
    <x v="7"/>
    <x v="3031"/>
  </r>
  <r>
    <x v="0"/>
    <s v="00925-metadata.xml"/>
    <x v="7"/>
    <x v="3032"/>
  </r>
  <r>
    <x v="0"/>
    <s v="00925-metadata.xml"/>
    <x v="7"/>
    <x v="3033"/>
  </r>
  <r>
    <x v="0"/>
    <s v="00925-metadata.xml"/>
    <x v="7"/>
    <x v="304"/>
  </r>
  <r>
    <x v="0"/>
    <s v="00925-metadata.xml"/>
    <x v="8"/>
    <x v="3034"/>
  </r>
  <r>
    <x v="0"/>
    <s v="00925-metadata.xml"/>
    <x v="8"/>
    <x v="3035"/>
  </r>
  <r>
    <x v="0"/>
    <s v="00925-metadata.xml"/>
    <x v="9"/>
    <x v="3036"/>
  </r>
  <r>
    <x v="0"/>
    <s v="00925-metadata.xml"/>
    <x v="9"/>
    <x v="3037"/>
  </r>
  <r>
    <x v="0"/>
    <s v="00925-metadata.xml"/>
    <x v="9"/>
    <x v="3038"/>
  </r>
  <r>
    <x v="0"/>
    <s v="00925-metadata.xml"/>
    <x v="9"/>
    <x v="3039"/>
  </r>
  <r>
    <x v="0"/>
    <s v="00925-metadata.xml"/>
    <x v="9"/>
    <x v="3040"/>
  </r>
  <r>
    <x v="0"/>
    <s v="00925-metadata.xml"/>
    <x v="9"/>
    <x v="3041"/>
  </r>
  <r>
    <x v="0"/>
    <s v="00925-metadata.xml"/>
    <x v="9"/>
    <x v="3042"/>
  </r>
  <r>
    <x v="0"/>
    <s v="00925-metadata.xml"/>
    <x v="9"/>
    <x v="3043"/>
  </r>
  <r>
    <x v="0"/>
    <s v="00925-metadata.xml"/>
    <x v="9"/>
    <x v="3044"/>
  </r>
  <r>
    <x v="0"/>
    <s v="00925-metadata.xml"/>
    <x v="9"/>
    <x v="3045"/>
  </r>
  <r>
    <x v="0"/>
    <s v="00925-metadata.xml"/>
    <x v="9"/>
    <x v="3046"/>
  </r>
  <r>
    <x v="0"/>
    <s v="00925-metadata.xml"/>
    <x v="9"/>
    <x v="3047"/>
  </r>
  <r>
    <x v="0"/>
    <s v="00925-metadata.xml"/>
    <x v="9"/>
    <x v="3048"/>
  </r>
  <r>
    <x v="0"/>
    <s v="00925-metadata.xml"/>
    <x v="9"/>
    <x v="3049"/>
  </r>
  <r>
    <x v="0"/>
    <s v="00925-metadata.xml"/>
    <x v="9"/>
    <x v="3050"/>
  </r>
  <r>
    <x v="0"/>
    <s v="00925-metadata.xml"/>
    <x v="11"/>
    <x v="3051"/>
  </r>
  <r>
    <x v="0"/>
    <s v="00925-metadata.xml"/>
    <x v="12"/>
    <x v="3051"/>
  </r>
  <r>
    <x v="0"/>
    <s v="00925-metadata.xml"/>
    <x v="13"/>
    <x v="3052"/>
  </r>
  <r>
    <x v="0"/>
    <s v="00925-metadata.xml"/>
    <x v="14"/>
    <x v="3053"/>
  </r>
  <r>
    <x v="0"/>
    <s v="00926-metadata.xml"/>
    <x v="16"/>
    <x v="0"/>
  </r>
  <r>
    <x v="0"/>
    <s v="00926-metadata.xml"/>
    <x v="17"/>
    <x v="78"/>
  </r>
  <r>
    <x v="0"/>
    <s v="00926-metadata.xml"/>
    <x v="18"/>
    <x v="3054"/>
  </r>
  <r>
    <x v="0"/>
    <s v="00926-metadata.xml"/>
    <x v="18"/>
    <x v="3055"/>
  </r>
  <r>
    <x v="0"/>
    <s v="00926-metadata.xml"/>
    <x v="18"/>
    <x v="3056"/>
  </r>
  <r>
    <x v="0"/>
    <s v="00926-metadata.xml"/>
    <x v="18"/>
    <x v="3057"/>
  </r>
  <r>
    <x v="0"/>
    <s v="00926-metadata.xml"/>
    <x v="18"/>
    <x v="3058"/>
  </r>
  <r>
    <x v="0"/>
    <s v="00926-metadata.xml"/>
    <x v="18"/>
    <x v="3059"/>
  </r>
  <r>
    <x v="0"/>
    <s v="00926-metadata.xml"/>
    <x v="18"/>
    <x v="3060"/>
  </r>
  <r>
    <x v="0"/>
    <s v="00926-metadata.xml"/>
    <x v="19"/>
    <x v="3061"/>
  </r>
  <r>
    <x v="0"/>
    <s v="00926-metadata.xml"/>
    <x v="20"/>
    <x v="3061"/>
  </r>
  <r>
    <x v="0"/>
    <s v="00926-metadata.xml"/>
    <x v="21"/>
    <x v="3062"/>
  </r>
  <r>
    <x v="0"/>
    <s v="00926-metadata.xml"/>
    <x v="22"/>
    <x v="3063"/>
  </r>
  <r>
    <x v="0"/>
    <s v="00926-metadata.xml"/>
    <x v="23"/>
    <x v="3064"/>
  </r>
  <r>
    <x v="0"/>
    <s v="00926-metadata.xml"/>
    <x v="25"/>
    <x v="3065"/>
  </r>
  <r>
    <x v="0"/>
    <s v="00926-metadata.xml"/>
    <x v="26"/>
    <x v="1737"/>
  </r>
  <r>
    <x v="0"/>
    <s v="00926-metadata.xml"/>
    <x v="26"/>
    <x v="1738"/>
  </r>
  <r>
    <x v="0"/>
    <s v="00926-metadata.xml"/>
    <x v="26"/>
    <x v="2150"/>
  </r>
  <r>
    <x v="0"/>
    <s v="00926-metadata.xml"/>
    <x v="27"/>
    <x v="3066"/>
  </r>
  <r>
    <x v="0"/>
    <s v="00926-metadata.xml"/>
    <x v="28"/>
    <x v="3067"/>
  </r>
  <r>
    <x v="0"/>
    <s v="00926-metadata.xml"/>
    <x v="28"/>
    <x v="3068"/>
  </r>
  <r>
    <x v="0"/>
    <s v="00926-metadata.xml"/>
    <x v="28"/>
    <x v="3069"/>
  </r>
  <r>
    <x v="0"/>
    <s v="00926-metadata.xml"/>
    <x v="28"/>
    <x v="3070"/>
  </r>
  <r>
    <x v="0"/>
    <s v="00927-metadata.xml"/>
    <x v="0"/>
    <x v="0"/>
  </r>
  <r>
    <x v="0"/>
    <s v="00927-metadata.xml"/>
    <x v="1"/>
    <x v="1"/>
  </r>
  <r>
    <x v="0"/>
    <s v="00927-metadata.xml"/>
    <x v="2"/>
    <x v="3071"/>
  </r>
  <r>
    <x v="0"/>
    <s v="00927-metadata.xml"/>
    <x v="2"/>
    <x v="3072"/>
  </r>
  <r>
    <x v="0"/>
    <s v="00927-metadata.xml"/>
    <x v="2"/>
    <x v="2680"/>
  </r>
  <r>
    <x v="0"/>
    <s v="00927-metadata.xml"/>
    <x v="2"/>
    <x v="3073"/>
  </r>
  <r>
    <x v="0"/>
    <s v="00927-metadata.xml"/>
    <x v="2"/>
    <x v="3074"/>
  </r>
  <r>
    <x v="0"/>
    <s v="00927-metadata.xml"/>
    <x v="2"/>
    <x v="3075"/>
  </r>
  <r>
    <x v="0"/>
    <s v="00927-metadata.xml"/>
    <x v="3"/>
    <x v="3076"/>
  </r>
  <r>
    <x v="0"/>
    <s v="00927-metadata.xml"/>
    <x v="4"/>
    <x v="3077"/>
  </r>
  <r>
    <x v="0"/>
    <s v="00927-metadata.xml"/>
    <x v="5"/>
    <x v="8"/>
  </r>
  <r>
    <x v="0"/>
    <s v="00927-metadata.xml"/>
    <x v="6"/>
    <x v="3078"/>
  </r>
  <r>
    <x v="0"/>
    <s v="00927-metadata.xml"/>
    <x v="7"/>
    <x v="3079"/>
  </r>
  <r>
    <x v="0"/>
    <s v="00927-metadata.xml"/>
    <x v="7"/>
    <x v="3080"/>
  </r>
  <r>
    <x v="0"/>
    <s v="00927-metadata.xml"/>
    <x v="7"/>
    <x v="3081"/>
  </r>
  <r>
    <x v="0"/>
    <s v="00927-metadata.xml"/>
    <x v="7"/>
    <x v="3082"/>
  </r>
  <r>
    <x v="0"/>
    <s v="00927-metadata.xml"/>
    <x v="7"/>
    <x v="2329"/>
  </r>
  <r>
    <x v="0"/>
    <s v="00927-metadata.xml"/>
    <x v="8"/>
    <x v="2690"/>
  </r>
  <r>
    <x v="0"/>
    <s v="00927-metadata.xml"/>
    <x v="8"/>
    <x v="2691"/>
  </r>
  <r>
    <x v="0"/>
    <s v="00927-metadata.xml"/>
    <x v="8"/>
    <x v="3082"/>
  </r>
  <r>
    <x v="0"/>
    <s v="00927-metadata.xml"/>
    <x v="9"/>
    <x v="3083"/>
  </r>
  <r>
    <x v="0"/>
    <s v="00927-metadata.xml"/>
    <x v="11"/>
    <x v="3084"/>
  </r>
  <r>
    <x v="0"/>
    <s v="00927-metadata.xml"/>
    <x v="12"/>
    <x v="3085"/>
  </r>
  <r>
    <x v="0"/>
    <s v="00927-metadata.xml"/>
    <x v="13"/>
    <x v="3086"/>
  </r>
  <r>
    <x v="0"/>
    <s v="00927-metadata.xml"/>
    <x v="14"/>
    <x v="3087"/>
  </r>
  <r>
    <x v="0"/>
    <s v="00928-metadata.xml"/>
    <x v="0"/>
    <x v="0"/>
  </r>
  <r>
    <x v="0"/>
    <s v="00928-metadata.xml"/>
    <x v="1"/>
    <x v="1"/>
  </r>
  <r>
    <x v="0"/>
    <s v="00928-metadata.xml"/>
    <x v="2"/>
    <x v="3088"/>
  </r>
  <r>
    <x v="0"/>
    <s v="00928-metadata.xml"/>
    <x v="2"/>
    <x v="3089"/>
  </r>
  <r>
    <x v="0"/>
    <s v="00928-metadata.xml"/>
    <x v="2"/>
    <x v="3090"/>
  </r>
  <r>
    <x v="0"/>
    <s v="00928-metadata.xml"/>
    <x v="2"/>
    <x v="3091"/>
  </r>
  <r>
    <x v="0"/>
    <s v="00928-metadata.xml"/>
    <x v="2"/>
    <x v="3092"/>
  </r>
  <r>
    <x v="0"/>
    <s v="00928-metadata.xml"/>
    <x v="3"/>
    <x v="3093"/>
  </r>
  <r>
    <x v="0"/>
    <s v="00928-metadata.xml"/>
    <x v="4"/>
    <x v="3094"/>
  </r>
  <r>
    <x v="0"/>
    <s v="00928-metadata.xml"/>
    <x v="5"/>
    <x v="8"/>
  </r>
  <r>
    <x v="0"/>
    <s v="00928-metadata.xml"/>
    <x v="11"/>
    <x v="3095"/>
  </r>
  <r>
    <x v="0"/>
    <s v="00928-metadata.xml"/>
    <x v="12"/>
    <x v="3096"/>
  </r>
  <r>
    <x v="0"/>
    <s v="00928-metadata.xml"/>
    <x v="13"/>
    <x v="3097"/>
  </r>
  <r>
    <x v="0"/>
    <s v="00928-metadata.xml"/>
    <x v="14"/>
    <x v="3098"/>
  </r>
  <r>
    <x v="0"/>
    <s v="00929-metadata.xml"/>
    <x v="0"/>
    <x v="0"/>
  </r>
  <r>
    <x v="0"/>
    <s v="00929-metadata.xml"/>
    <x v="1"/>
    <x v="1"/>
  </r>
  <r>
    <x v="0"/>
    <s v="00929-metadata.xml"/>
    <x v="2"/>
    <x v="1533"/>
  </r>
  <r>
    <x v="0"/>
    <s v="00929-metadata.xml"/>
    <x v="2"/>
    <x v="1534"/>
  </r>
  <r>
    <x v="0"/>
    <s v="00929-metadata.xml"/>
    <x v="3"/>
    <x v="3099"/>
  </r>
  <r>
    <x v="0"/>
    <s v="00929-metadata.xml"/>
    <x v="4"/>
    <x v="3100"/>
  </r>
  <r>
    <x v="0"/>
    <s v="00929-metadata.xml"/>
    <x v="5"/>
    <x v="8"/>
  </r>
  <r>
    <x v="0"/>
    <s v="00929-metadata.xml"/>
    <x v="7"/>
    <x v="1537"/>
  </r>
  <r>
    <x v="0"/>
    <s v="00929-metadata.xml"/>
    <x v="7"/>
    <x v="1538"/>
  </r>
  <r>
    <x v="0"/>
    <s v="00929-metadata.xml"/>
    <x v="7"/>
    <x v="1539"/>
  </r>
  <r>
    <x v="0"/>
    <s v="00929-metadata.xml"/>
    <x v="7"/>
    <x v="1540"/>
  </r>
  <r>
    <x v="0"/>
    <s v="00929-metadata.xml"/>
    <x v="7"/>
    <x v="1541"/>
  </r>
  <r>
    <x v="0"/>
    <s v="00929-metadata.xml"/>
    <x v="7"/>
    <x v="1430"/>
  </r>
  <r>
    <x v="0"/>
    <s v="00929-metadata.xml"/>
    <x v="7"/>
    <x v="1542"/>
  </r>
  <r>
    <x v="0"/>
    <s v="00929-metadata.xml"/>
    <x v="7"/>
    <x v="1543"/>
  </r>
  <r>
    <x v="0"/>
    <s v="00929-metadata.xml"/>
    <x v="8"/>
    <x v="1544"/>
  </r>
  <r>
    <x v="0"/>
    <s v="00929-metadata.xml"/>
    <x v="8"/>
    <x v="1545"/>
  </r>
  <r>
    <x v="0"/>
    <s v="00929-metadata.xml"/>
    <x v="8"/>
    <x v="1546"/>
  </r>
  <r>
    <x v="0"/>
    <s v="00929-metadata.xml"/>
    <x v="8"/>
    <x v="1547"/>
  </r>
  <r>
    <x v="0"/>
    <s v="00929-metadata.xml"/>
    <x v="8"/>
    <x v="1548"/>
  </r>
  <r>
    <x v="0"/>
    <s v="00929-metadata.xml"/>
    <x v="8"/>
    <x v="1549"/>
  </r>
  <r>
    <x v="0"/>
    <s v="00929-metadata.xml"/>
    <x v="8"/>
    <x v="1550"/>
  </r>
  <r>
    <x v="0"/>
    <s v="00929-metadata.xml"/>
    <x v="8"/>
    <x v="1551"/>
  </r>
  <r>
    <x v="0"/>
    <s v="00929-metadata.xml"/>
    <x v="8"/>
    <x v="1552"/>
  </r>
  <r>
    <x v="0"/>
    <s v="00929-metadata.xml"/>
    <x v="8"/>
    <x v="1553"/>
  </r>
  <r>
    <x v="0"/>
    <s v="00929-metadata.xml"/>
    <x v="8"/>
    <x v="1554"/>
  </r>
  <r>
    <x v="0"/>
    <s v="00929-metadata.xml"/>
    <x v="8"/>
    <x v="1555"/>
  </r>
  <r>
    <x v="0"/>
    <s v="00929-metadata.xml"/>
    <x v="8"/>
    <x v="1556"/>
  </r>
  <r>
    <x v="0"/>
    <s v="00929-metadata.xml"/>
    <x v="8"/>
    <x v="1557"/>
  </r>
  <r>
    <x v="0"/>
    <s v="00929-metadata.xml"/>
    <x v="8"/>
    <x v="1558"/>
  </r>
  <r>
    <x v="0"/>
    <s v="00929-metadata.xml"/>
    <x v="8"/>
    <x v="1559"/>
  </r>
  <r>
    <x v="0"/>
    <s v="00929-metadata.xml"/>
    <x v="8"/>
    <x v="1560"/>
  </r>
  <r>
    <x v="0"/>
    <s v="00929-metadata.xml"/>
    <x v="8"/>
    <x v="1561"/>
  </r>
  <r>
    <x v="0"/>
    <s v="00929-metadata.xml"/>
    <x v="8"/>
    <x v="1562"/>
  </r>
  <r>
    <x v="0"/>
    <s v="00929-metadata.xml"/>
    <x v="8"/>
    <x v="1563"/>
  </r>
  <r>
    <x v="0"/>
    <s v="00929-metadata.xml"/>
    <x v="8"/>
    <x v="1564"/>
  </r>
  <r>
    <x v="0"/>
    <s v="00929-metadata.xml"/>
    <x v="8"/>
    <x v="1565"/>
  </r>
  <r>
    <x v="0"/>
    <s v="00929-metadata.xml"/>
    <x v="8"/>
    <x v="1566"/>
  </r>
  <r>
    <x v="0"/>
    <s v="00929-metadata.xml"/>
    <x v="8"/>
    <x v="1567"/>
  </r>
  <r>
    <x v="0"/>
    <s v="00929-metadata.xml"/>
    <x v="9"/>
    <x v="1543"/>
  </r>
  <r>
    <x v="0"/>
    <s v="00929-metadata.xml"/>
    <x v="9"/>
    <x v="1568"/>
  </r>
  <r>
    <x v="0"/>
    <s v="00929-metadata.xml"/>
    <x v="9"/>
    <x v="1569"/>
  </r>
  <r>
    <x v="0"/>
    <s v="00929-metadata.xml"/>
    <x v="9"/>
    <x v="1570"/>
  </r>
  <r>
    <x v="0"/>
    <s v="00929-metadata.xml"/>
    <x v="11"/>
    <x v="3101"/>
  </r>
  <r>
    <x v="0"/>
    <s v="00929-metadata.xml"/>
    <x v="12"/>
    <x v="3101"/>
  </r>
  <r>
    <x v="0"/>
    <s v="00929-metadata.xml"/>
    <x v="13"/>
    <x v="3102"/>
  </r>
  <r>
    <x v="0"/>
    <s v="00929-metadata.xml"/>
    <x v="14"/>
    <x v="1573"/>
  </r>
  <r>
    <x v="0"/>
    <s v="00930-metadata.xml"/>
    <x v="0"/>
    <x v="0"/>
  </r>
  <r>
    <x v="0"/>
    <s v="00930-metadata.xml"/>
    <x v="1"/>
    <x v="1"/>
  </r>
  <r>
    <x v="0"/>
    <s v="00930-metadata.xml"/>
    <x v="2"/>
    <x v="3103"/>
  </r>
  <r>
    <x v="0"/>
    <s v="00930-metadata.xml"/>
    <x v="3"/>
    <x v="3104"/>
  </r>
  <r>
    <x v="0"/>
    <s v="00930-metadata.xml"/>
    <x v="4"/>
    <x v="3105"/>
  </r>
  <r>
    <x v="0"/>
    <s v="00930-metadata.xml"/>
    <x v="5"/>
    <x v="8"/>
  </r>
  <r>
    <x v="0"/>
    <s v="00930-metadata.xml"/>
    <x v="6"/>
    <x v="3106"/>
  </r>
  <r>
    <x v="0"/>
    <s v="00930-metadata.xml"/>
    <x v="7"/>
    <x v="108"/>
  </r>
  <r>
    <x v="0"/>
    <s v="00930-metadata.xml"/>
    <x v="7"/>
    <x v="168"/>
  </r>
  <r>
    <x v="0"/>
    <s v="00930-metadata.xml"/>
    <x v="7"/>
    <x v="166"/>
  </r>
  <r>
    <x v="0"/>
    <s v="00930-metadata.xml"/>
    <x v="7"/>
    <x v="465"/>
  </r>
  <r>
    <x v="0"/>
    <s v="00930-metadata.xml"/>
    <x v="7"/>
    <x v="3107"/>
  </r>
  <r>
    <x v="0"/>
    <s v="00930-metadata.xml"/>
    <x v="7"/>
    <x v="679"/>
  </r>
  <r>
    <x v="0"/>
    <s v="00930-metadata.xml"/>
    <x v="8"/>
    <x v="3108"/>
  </r>
  <r>
    <x v="0"/>
    <s v="00930-metadata.xml"/>
    <x v="9"/>
    <x v="3109"/>
  </r>
  <r>
    <x v="0"/>
    <s v="00930-metadata.xml"/>
    <x v="10"/>
    <x v="3110"/>
  </r>
  <r>
    <x v="0"/>
    <s v="00930-metadata.xml"/>
    <x v="11"/>
    <x v="3111"/>
  </r>
  <r>
    <x v="0"/>
    <s v="00930-metadata.xml"/>
    <x v="12"/>
    <x v="3112"/>
  </r>
  <r>
    <x v="0"/>
    <s v="00930-metadata.xml"/>
    <x v="13"/>
    <x v="3113"/>
  </r>
  <r>
    <x v="0"/>
    <s v="00930-metadata.xml"/>
    <x v="14"/>
    <x v="3114"/>
  </r>
  <r>
    <x v="0"/>
    <s v="00931-metadata.xml"/>
    <x v="0"/>
    <x v="0"/>
  </r>
  <r>
    <x v="0"/>
    <s v="00931-metadata.xml"/>
    <x v="1"/>
    <x v="1"/>
  </r>
  <r>
    <x v="0"/>
    <s v="00931-metadata.xml"/>
    <x v="2"/>
    <x v="3115"/>
  </r>
  <r>
    <x v="0"/>
    <s v="00931-metadata.xml"/>
    <x v="2"/>
    <x v="3116"/>
  </r>
  <r>
    <x v="0"/>
    <s v="00931-metadata.xml"/>
    <x v="3"/>
    <x v="3117"/>
  </r>
  <r>
    <x v="0"/>
    <s v="00931-metadata.xml"/>
    <x v="4"/>
    <x v="3118"/>
  </r>
  <r>
    <x v="0"/>
    <s v="00931-metadata.xml"/>
    <x v="5"/>
    <x v="8"/>
  </r>
  <r>
    <x v="0"/>
    <s v="00931-metadata.xml"/>
    <x v="6"/>
    <x v="3119"/>
  </r>
  <r>
    <x v="0"/>
    <s v="00931-metadata.xml"/>
    <x v="7"/>
    <x v="3120"/>
  </r>
  <r>
    <x v="0"/>
    <s v="00931-metadata.xml"/>
    <x v="7"/>
    <x v="1157"/>
  </r>
  <r>
    <x v="0"/>
    <s v="00931-metadata.xml"/>
    <x v="7"/>
    <x v="55"/>
  </r>
  <r>
    <x v="0"/>
    <s v="00931-metadata.xml"/>
    <x v="7"/>
    <x v="3121"/>
  </r>
  <r>
    <x v="0"/>
    <s v="00931-metadata.xml"/>
    <x v="7"/>
    <x v="3122"/>
  </r>
  <r>
    <x v="0"/>
    <s v="00931-metadata.xml"/>
    <x v="7"/>
    <x v="280"/>
  </r>
  <r>
    <x v="0"/>
    <s v="00931-metadata.xml"/>
    <x v="8"/>
    <x v="3120"/>
  </r>
  <r>
    <x v="0"/>
    <s v="00931-metadata.xml"/>
    <x v="8"/>
    <x v="1157"/>
  </r>
  <r>
    <x v="0"/>
    <s v="00931-metadata.xml"/>
    <x v="8"/>
    <x v="3123"/>
  </r>
  <r>
    <x v="0"/>
    <s v="00931-metadata.xml"/>
    <x v="8"/>
    <x v="3124"/>
  </r>
  <r>
    <x v="0"/>
    <s v="00931-metadata.xml"/>
    <x v="8"/>
    <x v="3125"/>
  </r>
  <r>
    <x v="0"/>
    <s v="00931-metadata.xml"/>
    <x v="8"/>
    <x v="3126"/>
  </r>
  <r>
    <x v="0"/>
    <s v="00931-metadata.xml"/>
    <x v="8"/>
    <x v="3127"/>
  </r>
  <r>
    <x v="0"/>
    <s v="00931-metadata.xml"/>
    <x v="8"/>
    <x v="3128"/>
  </r>
  <r>
    <x v="0"/>
    <s v="00931-metadata.xml"/>
    <x v="8"/>
    <x v="3129"/>
  </r>
  <r>
    <x v="0"/>
    <s v="00931-metadata.xml"/>
    <x v="8"/>
    <x v="3130"/>
  </r>
  <r>
    <x v="0"/>
    <s v="00931-metadata.xml"/>
    <x v="11"/>
    <x v="3131"/>
  </r>
  <r>
    <x v="0"/>
    <s v="00931-metadata.xml"/>
    <x v="12"/>
    <x v="3131"/>
  </r>
  <r>
    <x v="0"/>
    <s v="00931-metadata.xml"/>
    <x v="13"/>
    <x v="3132"/>
  </r>
  <r>
    <x v="0"/>
    <s v="00931-metadata.xml"/>
    <x v="13"/>
    <x v="3133"/>
  </r>
  <r>
    <x v="0"/>
    <s v="00931-metadata.xml"/>
    <x v="14"/>
    <x v="3134"/>
  </r>
  <r>
    <x v="0"/>
    <s v="00932-metadata.xml"/>
    <x v="0"/>
    <x v="0"/>
  </r>
  <r>
    <x v="0"/>
    <s v="00932-metadata.xml"/>
    <x v="1"/>
    <x v="1"/>
  </r>
  <r>
    <x v="0"/>
    <s v="00932-metadata.xml"/>
    <x v="2"/>
    <x v="3135"/>
  </r>
  <r>
    <x v="0"/>
    <s v="00932-metadata.xml"/>
    <x v="2"/>
    <x v="3136"/>
  </r>
  <r>
    <x v="0"/>
    <s v="00932-metadata.xml"/>
    <x v="2"/>
    <x v="3137"/>
  </r>
  <r>
    <x v="0"/>
    <s v="00932-metadata.xml"/>
    <x v="3"/>
    <x v="3138"/>
  </r>
  <r>
    <x v="0"/>
    <s v="00932-metadata.xml"/>
    <x v="4"/>
    <x v="3139"/>
  </r>
  <r>
    <x v="0"/>
    <s v="00932-metadata.xml"/>
    <x v="4"/>
    <x v="3139"/>
  </r>
  <r>
    <x v="0"/>
    <s v="00932-metadata.xml"/>
    <x v="5"/>
    <x v="8"/>
  </r>
  <r>
    <x v="0"/>
    <s v="00932-metadata.xml"/>
    <x v="6"/>
    <x v="3140"/>
  </r>
  <r>
    <x v="0"/>
    <s v="00932-metadata.xml"/>
    <x v="11"/>
    <x v="3141"/>
  </r>
  <r>
    <x v="0"/>
    <s v="00932-metadata.xml"/>
    <x v="12"/>
    <x v="3141"/>
  </r>
  <r>
    <x v="0"/>
    <s v="00932-metadata.xml"/>
    <x v="13"/>
    <x v="3142"/>
  </r>
  <r>
    <x v="0"/>
    <s v="00932-metadata.xml"/>
    <x v="13"/>
    <x v="3143"/>
  </r>
  <r>
    <x v="0"/>
    <s v="00932-metadata.xml"/>
    <x v="14"/>
    <x v="3144"/>
  </r>
  <r>
    <x v="0"/>
    <s v="00933-metadata.xml"/>
    <x v="0"/>
    <x v="0"/>
  </r>
  <r>
    <x v="0"/>
    <s v="00933-metadata.xml"/>
    <x v="1"/>
    <x v="1"/>
  </r>
  <r>
    <x v="0"/>
    <s v="00933-metadata.xml"/>
    <x v="2"/>
    <x v="3145"/>
  </r>
  <r>
    <x v="0"/>
    <s v="00933-metadata.xml"/>
    <x v="2"/>
    <x v="3146"/>
  </r>
  <r>
    <x v="0"/>
    <s v="00933-metadata.xml"/>
    <x v="2"/>
    <x v="3147"/>
  </r>
  <r>
    <x v="0"/>
    <s v="00933-metadata.xml"/>
    <x v="2"/>
    <x v="3148"/>
  </r>
  <r>
    <x v="0"/>
    <s v="00933-metadata.xml"/>
    <x v="2"/>
    <x v="3149"/>
  </r>
  <r>
    <x v="0"/>
    <s v="00933-metadata.xml"/>
    <x v="2"/>
    <x v="3150"/>
  </r>
  <r>
    <x v="0"/>
    <s v="00933-metadata.xml"/>
    <x v="2"/>
    <x v="3151"/>
  </r>
  <r>
    <x v="0"/>
    <s v="00933-metadata.xml"/>
    <x v="2"/>
    <x v="3152"/>
  </r>
  <r>
    <x v="0"/>
    <s v="00933-metadata.xml"/>
    <x v="2"/>
    <x v="3153"/>
  </r>
  <r>
    <x v="0"/>
    <s v="00933-metadata.xml"/>
    <x v="2"/>
    <x v="3154"/>
  </r>
  <r>
    <x v="0"/>
    <s v="00933-metadata.xml"/>
    <x v="2"/>
    <x v="3155"/>
  </r>
  <r>
    <x v="0"/>
    <s v="00933-metadata.xml"/>
    <x v="2"/>
    <x v="3156"/>
  </r>
  <r>
    <x v="0"/>
    <s v="00933-metadata.xml"/>
    <x v="2"/>
    <x v="3157"/>
  </r>
  <r>
    <x v="0"/>
    <s v="00933-metadata.xml"/>
    <x v="2"/>
    <x v="3158"/>
  </r>
  <r>
    <x v="0"/>
    <s v="00933-metadata.xml"/>
    <x v="3"/>
    <x v="3159"/>
  </r>
  <r>
    <x v="0"/>
    <s v="00933-metadata.xml"/>
    <x v="4"/>
    <x v="3160"/>
  </r>
  <r>
    <x v="0"/>
    <s v="00933-metadata.xml"/>
    <x v="4"/>
    <x v="3160"/>
  </r>
  <r>
    <x v="0"/>
    <s v="00933-metadata.xml"/>
    <x v="5"/>
    <x v="8"/>
  </r>
  <r>
    <x v="0"/>
    <s v="00933-metadata.xml"/>
    <x v="6"/>
    <x v="3161"/>
  </r>
  <r>
    <x v="0"/>
    <s v="00933-metadata.xml"/>
    <x v="7"/>
    <x v="3162"/>
  </r>
  <r>
    <x v="0"/>
    <s v="00933-metadata.xml"/>
    <x v="7"/>
    <x v="3163"/>
  </r>
  <r>
    <x v="0"/>
    <s v="00933-metadata.xml"/>
    <x v="7"/>
    <x v="3164"/>
  </r>
  <r>
    <x v="0"/>
    <s v="00933-metadata.xml"/>
    <x v="7"/>
    <x v="3165"/>
  </r>
  <r>
    <x v="0"/>
    <s v="00933-metadata.xml"/>
    <x v="7"/>
    <x v="3166"/>
  </r>
  <r>
    <x v="0"/>
    <s v="00933-metadata.xml"/>
    <x v="9"/>
    <x v="307"/>
  </r>
  <r>
    <x v="0"/>
    <s v="00933-metadata.xml"/>
    <x v="10"/>
    <x v="3167"/>
  </r>
  <r>
    <x v="0"/>
    <s v="00933-metadata.xml"/>
    <x v="10"/>
    <x v="1766"/>
  </r>
  <r>
    <x v="0"/>
    <s v="00933-metadata.xml"/>
    <x v="11"/>
    <x v="3168"/>
  </r>
  <r>
    <x v="0"/>
    <s v="00933-metadata.xml"/>
    <x v="12"/>
    <x v="3168"/>
  </r>
  <r>
    <x v="0"/>
    <s v="00933-metadata.xml"/>
    <x v="13"/>
    <x v="3169"/>
  </r>
  <r>
    <x v="0"/>
    <s v="00933-metadata.xml"/>
    <x v="14"/>
    <x v="3170"/>
  </r>
  <r>
    <x v="0"/>
    <s v="00934-metadata.xml"/>
    <x v="16"/>
    <x v="0"/>
  </r>
  <r>
    <x v="0"/>
    <s v="00934-metadata.xml"/>
    <x v="17"/>
    <x v="78"/>
  </r>
  <r>
    <x v="0"/>
    <s v="00934-metadata.xml"/>
    <x v="18"/>
    <x v="3171"/>
  </r>
  <r>
    <x v="0"/>
    <s v="00934-metadata.xml"/>
    <x v="18"/>
    <x v="3172"/>
  </r>
  <r>
    <x v="0"/>
    <s v="00934-metadata.xml"/>
    <x v="18"/>
    <x v="3173"/>
  </r>
  <r>
    <x v="0"/>
    <s v="00934-metadata.xml"/>
    <x v="18"/>
    <x v="3174"/>
  </r>
  <r>
    <x v="0"/>
    <s v="00934-metadata.xml"/>
    <x v="18"/>
    <x v="3175"/>
  </r>
  <r>
    <x v="0"/>
    <s v="00934-metadata.xml"/>
    <x v="18"/>
    <x v="3176"/>
  </r>
  <r>
    <x v="0"/>
    <s v="00934-metadata.xml"/>
    <x v="19"/>
    <x v="3177"/>
  </r>
  <r>
    <x v="0"/>
    <s v="00934-metadata.xml"/>
    <x v="20"/>
    <x v="3177"/>
  </r>
  <r>
    <x v="0"/>
    <s v="00934-metadata.xml"/>
    <x v="21"/>
    <x v="3178"/>
  </r>
  <r>
    <x v="0"/>
    <s v="00934-metadata.xml"/>
    <x v="22"/>
    <x v="3179"/>
  </r>
  <r>
    <x v="0"/>
    <s v="00934-metadata.xml"/>
    <x v="23"/>
    <x v="3180"/>
  </r>
  <r>
    <x v="0"/>
    <s v="00934-metadata.xml"/>
    <x v="24"/>
    <x v="741"/>
  </r>
  <r>
    <x v="0"/>
    <s v="00934-metadata.xml"/>
    <x v="24"/>
    <x v="152"/>
  </r>
  <r>
    <x v="0"/>
    <s v="00934-metadata.xml"/>
    <x v="24"/>
    <x v="1430"/>
  </r>
  <r>
    <x v="0"/>
    <s v="00934-metadata.xml"/>
    <x v="24"/>
    <x v="1429"/>
  </r>
  <r>
    <x v="0"/>
    <s v="00934-metadata.xml"/>
    <x v="25"/>
    <x v="3181"/>
  </r>
  <r>
    <x v="0"/>
    <s v="00934-metadata.xml"/>
    <x v="26"/>
    <x v="3182"/>
  </r>
  <r>
    <x v="0"/>
    <s v="00934-metadata.xml"/>
    <x v="26"/>
    <x v="3183"/>
  </r>
  <r>
    <x v="0"/>
    <s v="00934-metadata.xml"/>
    <x v="26"/>
    <x v="218"/>
  </r>
  <r>
    <x v="0"/>
    <s v="00934-metadata.xml"/>
    <x v="27"/>
    <x v="3184"/>
  </r>
  <r>
    <x v="0"/>
    <s v="00934-metadata.xml"/>
    <x v="28"/>
    <x v="3185"/>
  </r>
  <r>
    <x v="0"/>
    <s v="00934-metadata.xml"/>
    <x v="28"/>
    <x v="3186"/>
  </r>
  <r>
    <x v="0"/>
    <s v="00935-metadata.xml"/>
    <x v="16"/>
    <x v="0"/>
  </r>
  <r>
    <x v="0"/>
    <s v="00935-metadata.xml"/>
    <x v="17"/>
    <x v="78"/>
  </r>
  <r>
    <x v="0"/>
    <s v="00935-metadata.xml"/>
    <x v="18"/>
    <x v="3187"/>
  </r>
  <r>
    <x v="0"/>
    <s v="00935-metadata.xml"/>
    <x v="18"/>
    <x v="3188"/>
  </r>
  <r>
    <x v="0"/>
    <s v="00935-metadata.xml"/>
    <x v="18"/>
    <x v="3189"/>
  </r>
  <r>
    <x v="0"/>
    <s v="00935-metadata.xml"/>
    <x v="18"/>
    <x v="3190"/>
  </r>
  <r>
    <x v="0"/>
    <s v="00935-metadata.xml"/>
    <x v="18"/>
    <x v="3191"/>
  </r>
  <r>
    <x v="0"/>
    <s v="00935-metadata.xml"/>
    <x v="18"/>
    <x v="3192"/>
  </r>
  <r>
    <x v="0"/>
    <s v="00935-metadata.xml"/>
    <x v="19"/>
    <x v="3193"/>
  </r>
  <r>
    <x v="0"/>
    <s v="00935-metadata.xml"/>
    <x v="20"/>
    <x v="3193"/>
  </r>
  <r>
    <x v="0"/>
    <s v="00935-metadata.xml"/>
    <x v="21"/>
    <x v="3194"/>
  </r>
  <r>
    <x v="0"/>
    <s v="00935-metadata.xml"/>
    <x v="22"/>
    <x v="3195"/>
  </r>
  <r>
    <x v="0"/>
    <s v="00935-metadata.xml"/>
    <x v="23"/>
    <x v="3196"/>
  </r>
  <r>
    <x v="0"/>
    <s v="00935-metadata.xml"/>
    <x v="27"/>
    <x v="3197"/>
  </r>
  <r>
    <x v="0"/>
    <s v="00935-metadata.xml"/>
    <x v="28"/>
    <x v="3198"/>
  </r>
  <r>
    <x v="0"/>
    <s v="00936-metadata.xml"/>
    <x v="16"/>
    <x v="0"/>
  </r>
  <r>
    <x v="0"/>
    <s v="00936-metadata.xml"/>
    <x v="17"/>
    <x v="78"/>
  </r>
  <r>
    <x v="0"/>
    <s v="00936-metadata.xml"/>
    <x v="18"/>
    <x v="3199"/>
  </r>
  <r>
    <x v="0"/>
    <s v="00936-metadata.xml"/>
    <x v="18"/>
    <x v="3200"/>
  </r>
  <r>
    <x v="0"/>
    <s v="00936-metadata.xml"/>
    <x v="18"/>
    <x v="3201"/>
  </r>
  <r>
    <x v="0"/>
    <s v="00936-metadata.xml"/>
    <x v="18"/>
    <x v="3202"/>
  </r>
  <r>
    <x v="0"/>
    <s v="00936-metadata.xml"/>
    <x v="18"/>
    <x v="3203"/>
  </r>
  <r>
    <x v="0"/>
    <s v="00936-metadata.xml"/>
    <x v="18"/>
    <x v="3204"/>
  </r>
  <r>
    <x v="0"/>
    <s v="00936-metadata.xml"/>
    <x v="19"/>
    <x v="3205"/>
  </r>
  <r>
    <x v="0"/>
    <s v="00936-metadata.xml"/>
    <x v="20"/>
    <x v="3205"/>
  </r>
  <r>
    <x v="0"/>
    <s v="00936-metadata.xml"/>
    <x v="21"/>
    <x v="3206"/>
  </r>
  <r>
    <x v="0"/>
    <s v="00936-metadata.xml"/>
    <x v="22"/>
    <x v="3207"/>
  </r>
  <r>
    <x v="0"/>
    <s v="00936-metadata.xml"/>
    <x v="23"/>
    <x v="3208"/>
  </r>
  <r>
    <x v="0"/>
    <s v="00936-metadata.xml"/>
    <x v="24"/>
    <x v="3209"/>
  </r>
  <r>
    <x v="0"/>
    <s v="00936-metadata.xml"/>
    <x v="24"/>
    <x v="3210"/>
  </r>
  <r>
    <x v="0"/>
    <s v="00936-metadata.xml"/>
    <x v="24"/>
    <x v="3211"/>
  </r>
  <r>
    <x v="0"/>
    <s v="00936-metadata.xml"/>
    <x v="24"/>
    <x v="3212"/>
  </r>
  <r>
    <x v="0"/>
    <s v="00936-metadata.xml"/>
    <x v="24"/>
    <x v="230"/>
  </r>
  <r>
    <x v="0"/>
    <s v="00936-metadata.xml"/>
    <x v="25"/>
    <x v="3213"/>
  </r>
  <r>
    <x v="0"/>
    <s v="00936-metadata.xml"/>
    <x v="25"/>
    <x v="3214"/>
  </r>
  <r>
    <x v="0"/>
    <s v="00936-metadata.xml"/>
    <x v="25"/>
    <x v="3215"/>
  </r>
  <r>
    <x v="0"/>
    <s v="00936-metadata.xml"/>
    <x v="25"/>
    <x v="3216"/>
  </r>
  <r>
    <x v="0"/>
    <s v="00936-metadata.xml"/>
    <x v="25"/>
    <x v="3217"/>
  </r>
  <r>
    <x v="0"/>
    <s v="00936-metadata.xml"/>
    <x v="25"/>
    <x v="3218"/>
  </r>
  <r>
    <x v="0"/>
    <s v="00936-metadata.xml"/>
    <x v="26"/>
    <x v="3219"/>
  </r>
  <r>
    <x v="0"/>
    <s v="00936-metadata.xml"/>
    <x v="27"/>
    <x v="3220"/>
  </r>
  <r>
    <x v="0"/>
    <s v="00936-metadata.xml"/>
    <x v="28"/>
    <x v="3221"/>
  </r>
  <r>
    <x v="0"/>
    <s v="00937-metadata.xml"/>
    <x v="0"/>
    <x v="0"/>
  </r>
  <r>
    <x v="0"/>
    <s v="00937-metadata.xml"/>
    <x v="1"/>
    <x v="1"/>
  </r>
  <r>
    <x v="0"/>
    <s v="00937-metadata.xml"/>
    <x v="2"/>
    <x v="3222"/>
  </r>
  <r>
    <x v="0"/>
    <s v="00937-metadata.xml"/>
    <x v="2"/>
    <x v="3223"/>
  </r>
  <r>
    <x v="0"/>
    <s v="00937-metadata.xml"/>
    <x v="2"/>
    <x v="3224"/>
  </r>
  <r>
    <x v="0"/>
    <s v="00937-metadata.xml"/>
    <x v="2"/>
    <x v="3225"/>
  </r>
  <r>
    <x v="0"/>
    <s v="00937-metadata.xml"/>
    <x v="2"/>
    <x v="3226"/>
  </r>
  <r>
    <x v="0"/>
    <s v="00937-metadata.xml"/>
    <x v="2"/>
    <x v="3227"/>
  </r>
  <r>
    <x v="0"/>
    <s v="00937-metadata.xml"/>
    <x v="2"/>
    <x v="3228"/>
  </r>
  <r>
    <x v="0"/>
    <s v="00937-metadata.xml"/>
    <x v="2"/>
    <x v="3229"/>
  </r>
  <r>
    <x v="0"/>
    <s v="00937-metadata.xml"/>
    <x v="2"/>
    <x v="3230"/>
  </r>
  <r>
    <x v="0"/>
    <s v="00937-metadata.xml"/>
    <x v="2"/>
    <x v="3231"/>
  </r>
  <r>
    <x v="0"/>
    <s v="00937-metadata.xml"/>
    <x v="2"/>
    <x v="3232"/>
  </r>
  <r>
    <x v="0"/>
    <s v="00937-metadata.xml"/>
    <x v="2"/>
    <x v="3233"/>
  </r>
  <r>
    <x v="0"/>
    <s v="00937-metadata.xml"/>
    <x v="2"/>
    <x v="3234"/>
  </r>
  <r>
    <x v="0"/>
    <s v="00937-metadata.xml"/>
    <x v="2"/>
    <x v="3235"/>
  </r>
  <r>
    <x v="0"/>
    <s v="00937-metadata.xml"/>
    <x v="2"/>
    <x v="3236"/>
  </r>
  <r>
    <x v="0"/>
    <s v="00937-metadata.xml"/>
    <x v="2"/>
    <x v="3237"/>
  </r>
  <r>
    <x v="0"/>
    <s v="00937-metadata.xml"/>
    <x v="2"/>
    <x v="3238"/>
  </r>
  <r>
    <x v="0"/>
    <s v="00937-metadata.xml"/>
    <x v="2"/>
    <x v="3239"/>
  </r>
  <r>
    <x v="0"/>
    <s v="00937-metadata.xml"/>
    <x v="3"/>
    <x v="3240"/>
  </r>
  <r>
    <x v="0"/>
    <s v="00937-metadata.xml"/>
    <x v="4"/>
    <x v="3241"/>
  </r>
  <r>
    <x v="0"/>
    <s v="00937-metadata.xml"/>
    <x v="5"/>
    <x v="8"/>
  </r>
  <r>
    <x v="0"/>
    <s v="00937-metadata.xml"/>
    <x v="6"/>
    <x v="3242"/>
  </r>
  <r>
    <x v="0"/>
    <s v="00937-metadata.xml"/>
    <x v="7"/>
    <x v="3243"/>
  </r>
  <r>
    <x v="0"/>
    <s v="00937-metadata.xml"/>
    <x v="7"/>
    <x v="3244"/>
  </r>
  <r>
    <x v="0"/>
    <s v="00937-metadata.xml"/>
    <x v="8"/>
    <x v="3245"/>
  </r>
  <r>
    <x v="0"/>
    <s v="00937-metadata.xml"/>
    <x v="8"/>
    <x v="3246"/>
  </r>
  <r>
    <x v="0"/>
    <s v="00937-metadata.xml"/>
    <x v="8"/>
    <x v="3247"/>
  </r>
  <r>
    <x v="0"/>
    <s v="00937-metadata.xml"/>
    <x v="8"/>
    <x v="3248"/>
  </r>
  <r>
    <x v="0"/>
    <s v="00937-metadata.xml"/>
    <x v="8"/>
    <x v="3249"/>
  </r>
  <r>
    <x v="0"/>
    <s v="00937-metadata.xml"/>
    <x v="8"/>
    <x v="3250"/>
  </r>
  <r>
    <x v="0"/>
    <s v="00937-metadata.xml"/>
    <x v="8"/>
    <x v="3251"/>
  </r>
  <r>
    <x v="0"/>
    <s v="00937-metadata.xml"/>
    <x v="8"/>
    <x v="3252"/>
  </r>
  <r>
    <x v="0"/>
    <s v="00937-metadata.xml"/>
    <x v="8"/>
    <x v="3253"/>
  </r>
  <r>
    <x v="0"/>
    <s v="00937-metadata.xml"/>
    <x v="8"/>
    <x v="3254"/>
  </r>
  <r>
    <x v="0"/>
    <s v="00937-metadata.xml"/>
    <x v="8"/>
    <x v="3255"/>
  </r>
  <r>
    <x v="0"/>
    <s v="00937-metadata.xml"/>
    <x v="9"/>
    <x v="133"/>
  </r>
  <r>
    <x v="0"/>
    <s v="00937-metadata.xml"/>
    <x v="10"/>
    <x v="20"/>
  </r>
  <r>
    <x v="0"/>
    <s v="00937-metadata.xml"/>
    <x v="11"/>
    <x v="3256"/>
  </r>
  <r>
    <x v="0"/>
    <s v="00937-metadata.xml"/>
    <x v="12"/>
    <x v="3256"/>
  </r>
  <r>
    <x v="0"/>
    <s v="00937-metadata.xml"/>
    <x v="13"/>
    <x v="3257"/>
  </r>
  <r>
    <x v="0"/>
    <s v="00937-metadata.xml"/>
    <x v="13"/>
    <x v="3258"/>
  </r>
  <r>
    <x v="0"/>
    <s v="00937-metadata.xml"/>
    <x v="14"/>
    <x v="3259"/>
  </r>
  <r>
    <x v="0"/>
    <s v="00938-metadata.xml"/>
    <x v="0"/>
    <x v="0"/>
  </r>
  <r>
    <x v="0"/>
    <s v="00938-metadata.xml"/>
    <x v="1"/>
    <x v="1"/>
  </r>
  <r>
    <x v="0"/>
    <s v="00938-metadata.xml"/>
    <x v="2"/>
    <x v="3260"/>
  </r>
  <r>
    <x v="0"/>
    <s v="00938-metadata.xml"/>
    <x v="2"/>
    <x v="3261"/>
  </r>
  <r>
    <x v="0"/>
    <s v="00938-metadata.xml"/>
    <x v="2"/>
    <x v="3262"/>
  </r>
  <r>
    <x v="0"/>
    <s v="00938-metadata.xml"/>
    <x v="2"/>
    <x v="3263"/>
  </r>
  <r>
    <x v="0"/>
    <s v="00938-metadata.xml"/>
    <x v="3"/>
    <x v="3264"/>
  </r>
  <r>
    <x v="0"/>
    <s v="00938-metadata.xml"/>
    <x v="4"/>
    <x v="3265"/>
  </r>
  <r>
    <x v="0"/>
    <s v="00938-metadata.xml"/>
    <x v="5"/>
    <x v="8"/>
  </r>
  <r>
    <x v="0"/>
    <s v="00938-metadata.xml"/>
    <x v="6"/>
    <x v="3266"/>
  </r>
  <r>
    <x v="0"/>
    <s v="00938-metadata.xml"/>
    <x v="7"/>
    <x v="3267"/>
  </r>
  <r>
    <x v="0"/>
    <s v="00938-metadata.xml"/>
    <x v="7"/>
    <x v="3268"/>
  </r>
  <r>
    <x v="0"/>
    <s v="00938-metadata.xml"/>
    <x v="7"/>
    <x v="3269"/>
  </r>
  <r>
    <x v="0"/>
    <s v="00938-metadata.xml"/>
    <x v="7"/>
    <x v="3270"/>
  </r>
  <r>
    <x v="0"/>
    <s v="00938-metadata.xml"/>
    <x v="8"/>
    <x v="3271"/>
  </r>
  <r>
    <x v="0"/>
    <s v="00938-metadata.xml"/>
    <x v="8"/>
    <x v="1903"/>
  </r>
  <r>
    <x v="0"/>
    <s v="00938-metadata.xml"/>
    <x v="8"/>
    <x v="481"/>
  </r>
  <r>
    <x v="0"/>
    <s v="00938-metadata.xml"/>
    <x v="8"/>
    <x v="3272"/>
  </r>
  <r>
    <x v="0"/>
    <s v="00938-metadata.xml"/>
    <x v="10"/>
    <x v="483"/>
  </r>
  <r>
    <x v="0"/>
    <s v="00938-metadata.xml"/>
    <x v="10"/>
    <x v="482"/>
  </r>
  <r>
    <x v="0"/>
    <s v="00938-metadata.xml"/>
    <x v="11"/>
    <x v="3273"/>
  </r>
  <r>
    <x v="0"/>
    <s v="00938-metadata.xml"/>
    <x v="12"/>
    <x v="3274"/>
  </r>
  <r>
    <x v="0"/>
    <s v="00938-metadata.xml"/>
    <x v="15"/>
    <x v="3275"/>
  </r>
  <r>
    <x v="0"/>
    <s v="00938-metadata.xml"/>
    <x v="13"/>
    <x v="3276"/>
  </r>
  <r>
    <x v="0"/>
    <s v="00938-metadata.xml"/>
    <x v="14"/>
    <x v="3277"/>
  </r>
  <r>
    <x v="0"/>
    <s v="00939-metadata.xml"/>
    <x v="0"/>
    <x v="0"/>
  </r>
  <r>
    <x v="0"/>
    <s v="00939-metadata.xml"/>
    <x v="1"/>
    <x v="1"/>
  </r>
  <r>
    <x v="0"/>
    <s v="00939-metadata.xml"/>
    <x v="2"/>
    <x v="3278"/>
  </r>
  <r>
    <x v="0"/>
    <s v="00939-metadata.xml"/>
    <x v="2"/>
    <x v="3279"/>
  </r>
  <r>
    <x v="0"/>
    <s v="00939-metadata.xml"/>
    <x v="3"/>
    <x v="3280"/>
  </r>
  <r>
    <x v="0"/>
    <s v="00939-metadata.xml"/>
    <x v="4"/>
    <x v="3281"/>
  </r>
  <r>
    <x v="0"/>
    <s v="00939-metadata.xml"/>
    <x v="5"/>
    <x v="8"/>
  </r>
  <r>
    <x v="0"/>
    <s v="00939-metadata.xml"/>
    <x v="6"/>
    <x v="3282"/>
  </r>
  <r>
    <x v="0"/>
    <s v="00939-metadata.xml"/>
    <x v="7"/>
    <x v="3283"/>
  </r>
  <r>
    <x v="0"/>
    <s v="00939-metadata.xml"/>
    <x v="7"/>
    <x v="1679"/>
  </r>
  <r>
    <x v="0"/>
    <s v="00939-metadata.xml"/>
    <x v="7"/>
    <x v="3284"/>
  </r>
  <r>
    <x v="0"/>
    <s v="00939-metadata.xml"/>
    <x v="7"/>
    <x v="3285"/>
  </r>
  <r>
    <x v="0"/>
    <s v="00939-metadata.xml"/>
    <x v="7"/>
    <x v="3286"/>
  </r>
  <r>
    <x v="0"/>
    <s v="00939-metadata.xml"/>
    <x v="8"/>
    <x v="3287"/>
  </r>
  <r>
    <x v="0"/>
    <s v="00939-metadata.xml"/>
    <x v="8"/>
    <x v="3288"/>
  </r>
  <r>
    <x v="0"/>
    <s v="00939-metadata.xml"/>
    <x v="9"/>
    <x v="844"/>
  </r>
  <r>
    <x v="0"/>
    <s v="00939-metadata.xml"/>
    <x v="11"/>
    <x v="3289"/>
  </r>
  <r>
    <x v="0"/>
    <s v="00939-metadata.xml"/>
    <x v="12"/>
    <x v="3290"/>
  </r>
  <r>
    <x v="0"/>
    <s v="00939-metadata.xml"/>
    <x v="13"/>
    <x v="3291"/>
  </r>
  <r>
    <x v="0"/>
    <s v="00939-metadata.xml"/>
    <x v="14"/>
    <x v="3292"/>
  </r>
  <r>
    <x v="0"/>
    <s v="00940-metadata.xml"/>
    <x v="0"/>
    <x v="0"/>
  </r>
  <r>
    <x v="0"/>
    <s v="00940-metadata.xml"/>
    <x v="1"/>
    <x v="1"/>
  </r>
  <r>
    <x v="0"/>
    <s v="00940-metadata.xml"/>
    <x v="2"/>
    <x v="3293"/>
  </r>
  <r>
    <x v="0"/>
    <s v="00940-metadata.xml"/>
    <x v="2"/>
    <x v="3294"/>
  </r>
  <r>
    <x v="0"/>
    <s v="00940-metadata.xml"/>
    <x v="2"/>
    <x v="3295"/>
  </r>
  <r>
    <x v="0"/>
    <s v="00940-metadata.xml"/>
    <x v="2"/>
    <x v="3296"/>
  </r>
  <r>
    <x v="0"/>
    <s v="00940-metadata.xml"/>
    <x v="2"/>
    <x v="3297"/>
  </r>
  <r>
    <x v="0"/>
    <s v="00940-metadata.xml"/>
    <x v="3"/>
    <x v="3298"/>
  </r>
  <r>
    <x v="0"/>
    <s v="00940-metadata.xml"/>
    <x v="4"/>
    <x v="3299"/>
  </r>
  <r>
    <x v="0"/>
    <s v="00940-metadata.xml"/>
    <x v="5"/>
    <x v="8"/>
  </r>
  <r>
    <x v="0"/>
    <s v="00940-metadata.xml"/>
    <x v="6"/>
    <x v="3300"/>
  </r>
  <r>
    <x v="0"/>
    <s v="00940-metadata.xml"/>
    <x v="7"/>
    <x v="3301"/>
  </r>
  <r>
    <x v="0"/>
    <s v="00940-metadata.xml"/>
    <x v="7"/>
    <x v="1431"/>
  </r>
  <r>
    <x v="0"/>
    <s v="00940-metadata.xml"/>
    <x v="7"/>
    <x v="731"/>
  </r>
  <r>
    <x v="0"/>
    <s v="00940-metadata.xml"/>
    <x v="7"/>
    <x v="679"/>
  </r>
  <r>
    <x v="0"/>
    <s v="00940-metadata.xml"/>
    <x v="11"/>
    <x v="3302"/>
  </r>
  <r>
    <x v="0"/>
    <s v="00940-metadata.xml"/>
    <x v="12"/>
    <x v="3303"/>
  </r>
  <r>
    <x v="0"/>
    <s v="00940-metadata.xml"/>
    <x v="13"/>
    <x v="3304"/>
  </r>
  <r>
    <x v="0"/>
    <s v="00940-metadata.xml"/>
    <x v="14"/>
    <x v="3305"/>
  </r>
  <r>
    <x v="0"/>
    <s v="00941-metadata.xml"/>
    <x v="0"/>
    <x v="0"/>
  </r>
  <r>
    <x v="0"/>
    <s v="00941-metadata.xml"/>
    <x v="1"/>
    <x v="1"/>
  </r>
  <r>
    <x v="0"/>
    <s v="00941-metadata.xml"/>
    <x v="2"/>
    <x v="3306"/>
  </r>
  <r>
    <x v="0"/>
    <s v="00941-metadata.xml"/>
    <x v="2"/>
    <x v="3307"/>
  </r>
  <r>
    <x v="0"/>
    <s v="00941-metadata.xml"/>
    <x v="2"/>
    <x v="3308"/>
  </r>
  <r>
    <x v="0"/>
    <s v="00941-metadata.xml"/>
    <x v="2"/>
    <x v="3309"/>
  </r>
  <r>
    <x v="0"/>
    <s v="00941-metadata.xml"/>
    <x v="2"/>
    <x v="3310"/>
  </r>
  <r>
    <x v="0"/>
    <s v="00941-metadata.xml"/>
    <x v="2"/>
    <x v="3311"/>
  </r>
  <r>
    <x v="0"/>
    <s v="00941-metadata.xml"/>
    <x v="2"/>
    <x v="3312"/>
  </r>
  <r>
    <x v="0"/>
    <s v="00941-metadata.xml"/>
    <x v="2"/>
    <x v="3313"/>
  </r>
  <r>
    <x v="0"/>
    <s v="00941-metadata.xml"/>
    <x v="2"/>
    <x v="3314"/>
  </r>
  <r>
    <x v="0"/>
    <s v="00941-metadata.xml"/>
    <x v="3"/>
    <x v="3315"/>
  </r>
  <r>
    <x v="0"/>
    <s v="00941-metadata.xml"/>
    <x v="4"/>
    <x v="3316"/>
  </r>
  <r>
    <x v="0"/>
    <s v="00941-metadata.xml"/>
    <x v="5"/>
    <x v="8"/>
  </r>
  <r>
    <x v="0"/>
    <s v="00941-metadata.xml"/>
    <x v="6"/>
    <x v="3317"/>
  </r>
  <r>
    <x v="0"/>
    <s v="00941-metadata.xml"/>
    <x v="7"/>
    <x v="48"/>
  </r>
  <r>
    <x v="0"/>
    <s v="00941-metadata.xml"/>
    <x v="7"/>
    <x v="3318"/>
  </r>
  <r>
    <x v="0"/>
    <s v="00941-metadata.xml"/>
    <x v="7"/>
    <x v="3319"/>
  </r>
  <r>
    <x v="0"/>
    <s v="00941-metadata.xml"/>
    <x v="7"/>
    <x v="3320"/>
  </r>
  <r>
    <x v="0"/>
    <s v="00941-metadata.xml"/>
    <x v="7"/>
    <x v="3321"/>
  </r>
  <r>
    <x v="0"/>
    <s v="00941-metadata.xml"/>
    <x v="8"/>
    <x v="3322"/>
  </r>
  <r>
    <x v="0"/>
    <s v="00941-metadata.xml"/>
    <x v="11"/>
    <x v="3323"/>
  </r>
  <r>
    <x v="0"/>
    <s v="00941-metadata.xml"/>
    <x v="12"/>
    <x v="3323"/>
  </r>
  <r>
    <x v="0"/>
    <s v="00941-metadata.xml"/>
    <x v="15"/>
    <x v="3324"/>
  </r>
  <r>
    <x v="0"/>
    <s v="00941-metadata.xml"/>
    <x v="13"/>
    <x v="3325"/>
  </r>
  <r>
    <x v="0"/>
    <s v="00941-metadata.xml"/>
    <x v="13"/>
    <x v="3326"/>
  </r>
  <r>
    <x v="0"/>
    <s v="00941-metadata.xml"/>
    <x v="14"/>
    <x v="3327"/>
  </r>
  <r>
    <x v="0"/>
    <s v="00942-metadata.xml"/>
    <x v="0"/>
    <x v="0"/>
  </r>
  <r>
    <x v="0"/>
    <s v="00942-metadata.xml"/>
    <x v="1"/>
    <x v="1"/>
  </r>
  <r>
    <x v="0"/>
    <s v="00942-metadata.xml"/>
    <x v="2"/>
    <x v="3328"/>
  </r>
  <r>
    <x v="0"/>
    <s v="00942-metadata.xml"/>
    <x v="2"/>
    <x v="3329"/>
  </r>
  <r>
    <x v="0"/>
    <s v="00942-metadata.xml"/>
    <x v="2"/>
    <x v="3330"/>
  </r>
  <r>
    <x v="0"/>
    <s v="00942-metadata.xml"/>
    <x v="2"/>
    <x v="3331"/>
  </r>
  <r>
    <x v="0"/>
    <s v="00942-metadata.xml"/>
    <x v="2"/>
    <x v="3332"/>
  </r>
  <r>
    <x v="0"/>
    <s v="00942-metadata.xml"/>
    <x v="2"/>
    <x v="3333"/>
  </r>
  <r>
    <x v="0"/>
    <s v="00942-metadata.xml"/>
    <x v="3"/>
    <x v="3334"/>
  </r>
  <r>
    <x v="0"/>
    <s v="00942-metadata.xml"/>
    <x v="4"/>
    <x v="3335"/>
  </r>
  <r>
    <x v="0"/>
    <s v="00942-metadata.xml"/>
    <x v="5"/>
    <x v="8"/>
  </r>
  <r>
    <x v="0"/>
    <s v="00942-metadata.xml"/>
    <x v="7"/>
    <x v="3336"/>
  </r>
  <r>
    <x v="0"/>
    <s v="00942-metadata.xml"/>
    <x v="11"/>
    <x v="3337"/>
  </r>
  <r>
    <x v="0"/>
    <s v="00942-metadata.xml"/>
    <x v="12"/>
    <x v="3337"/>
  </r>
  <r>
    <x v="0"/>
    <s v="00942-metadata.xml"/>
    <x v="13"/>
    <x v="3338"/>
  </r>
  <r>
    <x v="0"/>
    <s v="00942-metadata.xml"/>
    <x v="13"/>
    <x v="3339"/>
  </r>
  <r>
    <x v="0"/>
    <s v="00942-metadata.xml"/>
    <x v="13"/>
    <x v="3340"/>
  </r>
  <r>
    <x v="0"/>
    <s v="00942-metadata.xml"/>
    <x v="14"/>
    <x v="3341"/>
  </r>
  <r>
    <x v="0"/>
    <s v="00943-metadata.xml"/>
    <x v="0"/>
    <x v="0"/>
  </r>
  <r>
    <x v="0"/>
    <s v="00943-metadata.xml"/>
    <x v="1"/>
    <x v="1"/>
  </r>
  <r>
    <x v="0"/>
    <s v="00943-metadata.xml"/>
    <x v="2"/>
    <x v="3342"/>
  </r>
  <r>
    <x v="0"/>
    <s v="00943-metadata.xml"/>
    <x v="2"/>
    <x v="3343"/>
  </r>
  <r>
    <x v="0"/>
    <s v="00943-metadata.xml"/>
    <x v="2"/>
    <x v="3344"/>
  </r>
  <r>
    <x v="0"/>
    <s v="00943-metadata.xml"/>
    <x v="2"/>
    <x v="3345"/>
  </r>
  <r>
    <x v="0"/>
    <s v="00943-metadata.xml"/>
    <x v="2"/>
    <x v="3346"/>
  </r>
  <r>
    <x v="0"/>
    <s v="00943-metadata.xml"/>
    <x v="3"/>
    <x v="3347"/>
  </r>
  <r>
    <x v="0"/>
    <s v="00943-metadata.xml"/>
    <x v="4"/>
    <x v="3348"/>
  </r>
  <r>
    <x v="0"/>
    <s v="00943-metadata.xml"/>
    <x v="5"/>
    <x v="8"/>
  </r>
  <r>
    <x v="0"/>
    <s v="00943-metadata.xml"/>
    <x v="6"/>
    <x v="3349"/>
  </r>
  <r>
    <x v="0"/>
    <s v="00943-metadata.xml"/>
    <x v="7"/>
    <x v="3350"/>
  </r>
  <r>
    <x v="0"/>
    <s v="00943-metadata.xml"/>
    <x v="7"/>
    <x v="773"/>
  </r>
  <r>
    <x v="0"/>
    <s v="00943-metadata.xml"/>
    <x v="7"/>
    <x v="3351"/>
  </r>
  <r>
    <x v="0"/>
    <s v="00943-metadata.xml"/>
    <x v="7"/>
    <x v="1860"/>
  </r>
  <r>
    <x v="0"/>
    <s v="00943-metadata.xml"/>
    <x v="7"/>
    <x v="817"/>
  </r>
  <r>
    <x v="0"/>
    <s v="00943-metadata.xml"/>
    <x v="7"/>
    <x v="3352"/>
  </r>
  <r>
    <x v="0"/>
    <s v="00943-metadata.xml"/>
    <x v="7"/>
    <x v="232"/>
  </r>
  <r>
    <x v="0"/>
    <s v="00943-metadata.xml"/>
    <x v="7"/>
    <x v="3353"/>
  </r>
  <r>
    <x v="0"/>
    <s v="00943-metadata.xml"/>
    <x v="8"/>
    <x v="3354"/>
  </r>
  <r>
    <x v="0"/>
    <s v="00943-metadata.xml"/>
    <x v="8"/>
    <x v="3355"/>
  </r>
  <r>
    <x v="0"/>
    <s v="00943-metadata.xml"/>
    <x v="9"/>
    <x v="3356"/>
  </r>
  <r>
    <x v="0"/>
    <s v="00943-metadata.xml"/>
    <x v="10"/>
    <x v="482"/>
  </r>
  <r>
    <x v="0"/>
    <s v="00943-metadata.xml"/>
    <x v="11"/>
    <x v="3357"/>
  </r>
  <r>
    <x v="0"/>
    <s v="00943-metadata.xml"/>
    <x v="12"/>
    <x v="3357"/>
  </r>
  <r>
    <x v="0"/>
    <s v="00943-metadata.xml"/>
    <x v="15"/>
    <x v="3358"/>
  </r>
  <r>
    <x v="0"/>
    <s v="00943-metadata.xml"/>
    <x v="13"/>
    <x v="3359"/>
  </r>
  <r>
    <x v="0"/>
    <s v="00943-metadata.xml"/>
    <x v="14"/>
    <x v="3360"/>
  </r>
  <r>
    <x v="0"/>
    <s v="00944-metadata.xml"/>
    <x v="0"/>
    <x v="0"/>
  </r>
  <r>
    <x v="0"/>
    <s v="00944-metadata.xml"/>
    <x v="1"/>
    <x v="1"/>
  </r>
  <r>
    <x v="0"/>
    <s v="00944-metadata.xml"/>
    <x v="2"/>
    <x v="3361"/>
  </r>
  <r>
    <x v="0"/>
    <s v="00944-metadata.xml"/>
    <x v="2"/>
    <x v="3362"/>
  </r>
  <r>
    <x v="0"/>
    <s v="00944-metadata.xml"/>
    <x v="2"/>
    <x v="3363"/>
  </r>
  <r>
    <x v="0"/>
    <s v="00944-metadata.xml"/>
    <x v="2"/>
    <x v="3364"/>
  </r>
  <r>
    <x v="0"/>
    <s v="00944-metadata.xml"/>
    <x v="3"/>
    <x v="3365"/>
  </r>
  <r>
    <x v="0"/>
    <s v="00944-metadata.xml"/>
    <x v="4"/>
    <x v="3366"/>
  </r>
  <r>
    <x v="0"/>
    <s v="00944-metadata.xml"/>
    <x v="5"/>
    <x v="8"/>
  </r>
  <r>
    <x v="0"/>
    <s v="00944-metadata.xml"/>
    <x v="6"/>
    <x v="3367"/>
  </r>
  <r>
    <x v="0"/>
    <s v="00944-metadata.xml"/>
    <x v="7"/>
    <x v="3368"/>
  </r>
  <r>
    <x v="0"/>
    <s v="00944-metadata.xml"/>
    <x v="7"/>
    <x v="3369"/>
  </r>
  <r>
    <x v="0"/>
    <s v="00944-metadata.xml"/>
    <x v="7"/>
    <x v="3370"/>
  </r>
  <r>
    <x v="0"/>
    <s v="00944-metadata.xml"/>
    <x v="7"/>
    <x v="3371"/>
  </r>
  <r>
    <x v="0"/>
    <s v="00944-metadata.xml"/>
    <x v="7"/>
    <x v="3372"/>
  </r>
  <r>
    <x v="0"/>
    <s v="00944-metadata.xml"/>
    <x v="7"/>
    <x v="3373"/>
  </r>
  <r>
    <x v="0"/>
    <s v="00944-metadata.xml"/>
    <x v="7"/>
    <x v="3374"/>
  </r>
  <r>
    <x v="0"/>
    <s v="00944-metadata.xml"/>
    <x v="8"/>
    <x v="3375"/>
  </r>
  <r>
    <x v="0"/>
    <s v="00944-metadata.xml"/>
    <x v="9"/>
    <x v="3376"/>
  </r>
  <r>
    <x v="0"/>
    <s v="00944-metadata.xml"/>
    <x v="10"/>
    <x v="20"/>
  </r>
  <r>
    <x v="0"/>
    <s v="00944-metadata.xml"/>
    <x v="11"/>
    <x v="3377"/>
  </r>
  <r>
    <x v="0"/>
    <s v="00944-metadata.xml"/>
    <x v="12"/>
    <x v="3377"/>
  </r>
  <r>
    <x v="0"/>
    <s v="00944-metadata.xml"/>
    <x v="15"/>
    <x v="3378"/>
  </r>
  <r>
    <x v="0"/>
    <s v="00944-metadata.xml"/>
    <x v="13"/>
    <x v="3379"/>
  </r>
  <r>
    <x v="0"/>
    <s v="00944-metadata.xml"/>
    <x v="14"/>
    <x v="3380"/>
  </r>
  <r>
    <x v="0"/>
    <s v="00945-metadata.xml"/>
    <x v="0"/>
    <x v="0"/>
  </r>
  <r>
    <x v="0"/>
    <s v="00945-metadata.xml"/>
    <x v="1"/>
    <x v="1"/>
  </r>
  <r>
    <x v="0"/>
    <s v="00945-metadata.xml"/>
    <x v="2"/>
    <x v="3381"/>
  </r>
  <r>
    <x v="0"/>
    <s v="00945-metadata.xml"/>
    <x v="2"/>
    <x v="3382"/>
  </r>
  <r>
    <x v="0"/>
    <s v="00945-metadata.xml"/>
    <x v="2"/>
    <x v="3383"/>
  </r>
  <r>
    <x v="0"/>
    <s v="00945-metadata.xml"/>
    <x v="2"/>
    <x v="3384"/>
  </r>
  <r>
    <x v="0"/>
    <s v="00945-metadata.xml"/>
    <x v="2"/>
    <x v="3385"/>
  </r>
  <r>
    <x v="0"/>
    <s v="00945-metadata.xml"/>
    <x v="3"/>
    <x v="3386"/>
  </r>
  <r>
    <x v="0"/>
    <s v="00945-metadata.xml"/>
    <x v="4"/>
    <x v="3387"/>
  </r>
  <r>
    <x v="0"/>
    <s v="00945-metadata.xml"/>
    <x v="5"/>
    <x v="8"/>
  </r>
  <r>
    <x v="0"/>
    <s v="00945-metadata.xml"/>
    <x v="11"/>
    <x v="3388"/>
  </r>
  <r>
    <x v="0"/>
    <s v="00945-metadata.xml"/>
    <x v="12"/>
    <x v="3388"/>
  </r>
  <r>
    <x v="0"/>
    <s v="00945-metadata.xml"/>
    <x v="13"/>
    <x v="3389"/>
  </r>
  <r>
    <x v="0"/>
    <s v="00945-metadata.xml"/>
    <x v="13"/>
    <x v="3390"/>
  </r>
  <r>
    <x v="0"/>
    <s v="00945-metadata.xml"/>
    <x v="14"/>
    <x v="3391"/>
  </r>
  <r>
    <x v="0"/>
    <s v="00946-metadata.xml"/>
    <x v="16"/>
    <x v="0"/>
  </r>
  <r>
    <x v="0"/>
    <s v="00946-metadata.xml"/>
    <x v="17"/>
    <x v="78"/>
  </r>
  <r>
    <x v="0"/>
    <s v="00946-metadata.xml"/>
    <x v="18"/>
    <x v="3392"/>
  </r>
  <r>
    <x v="0"/>
    <s v="00946-metadata.xml"/>
    <x v="18"/>
    <x v="3393"/>
  </r>
  <r>
    <x v="0"/>
    <s v="00946-metadata.xml"/>
    <x v="18"/>
    <x v="3394"/>
  </r>
  <r>
    <x v="0"/>
    <s v="00946-metadata.xml"/>
    <x v="18"/>
    <x v="3395"/>
  </r>
  <r>
    <x v="0"/>
    <s v="00946-metadata.xml"/>
    <x v="18"/>
    <x v="3396"/>
  </r>
  <r>
    <x v="0"/>
    <s v="00946-metadata.xml"/>
    <x v="18"/>
    <x v="3397"/>
  </r>
  <r>
    <x v="0"/>
    <s v="00946-metadata.xml"/>
    <x v="18"/>
    <x v="3398"/>
  </r>
  <r>
    <x v="0"/>
    <s v="00946-metadata.xml"/>
    <x v="18"/>
    <x v="3399"/>
  </r>
  <r>
    <x v="0"/>
    <s v="00946-metadata.xml"/>
    <x v="19"/>
    <x v="3400"/>
  </r>
  <r>
    <x v="0"/>
    <s v="00946-metadata.xml"/>
    <x v="20"/>
    <x v="3400"/>
  </r>
  <r>
    <x v="0"/>
    <s v="00946-metadata.xml"/>
    <x v="21"/>
    <x v="3401"/>
  </r>
  <r>
    <x v="0"/>
    <s v="00946-metadata.xml"/>
    <x v="22"/>
    <x v="3402"/>
  </r>
  <r>
    <x v="0"/>
    <s v="00946-metadata.xml"/>
    <x v="23"/>
    <x v="3403"/>
  </r>
  <r>
    <x v="0"/>
    <s v="00946-metadata.xml"/>
    <x v="24"/>
    <x v="3404"/>
  </r>
  <r>
    <x v="0"/>
    <s v="00946-metadata.xml"/>
    <x v="24"/>
    <x v="15"/>
  </r>
  <r>
    <x v="0"/>
    <s v="00946-metadata.xml"/>
    <x v="24"/>
    <x v="3405"/>
  </r>
  <r>
    <x v="0"/>
    <s v="00946-metadata.xml"/>
    <x v="24"/>
    <x v="3406"/>
  </r>
  <r>
    <x v="0"/>
    <s v="00946-metadata.xml"/>
    <x v="24"/>
    <x v="537"/>
  </r>
  <r>
    <x v="0"/>
    <s v="00946-metadata.xml"/>
    <x v="24"/>
    <x v="644"/>
  </r>
  <r>
    <x v="0"/>
    <s v="00946-metadata.xml"/>
    <x v="25"/>
    <x v="3407"/>
  </r>
  <r>
    <x v="0"/>
    <s v="00946-metadata.xml"/>
    <x v="26"/>
    <x v="19"/>
  </r>
  <r>
    <x v="0"/>
    <s v="00946-metadata.xml"/>
    <x v="28"/>
    <x v="3408"/>
  </r>
  <r>
    <x v="0"/>
    <s v="00946-metadata.xml"/>
    <x v="28"/>
    <x v="3409"/>
  </r>
  <r>
    <x v="0"/>
    <s v="00947-metadata.xml"/>
    <x v="16"/>
    <x v="0"/>
  </r>
  <r>
    <x v="0"/>
    <s v="00947-metadata.xml"/>
    <x v="17"/>
    <x v="78"/>
  </r>
  <r>
    <x v="0"/>
    <s v="00947-metadata.xml"/>
    <x v="18"/>
    <x v="3410"/>
  </r>
  <r>
    <x v="0"/>
    <s v="00947-metadata.xml"/>
    <x v="18"/>
    <x v="3411"/>
  </r>
  <r>
    <x v="0"/>
    <s v="00947-metadata.xml"/>
    <x v="18"/>
    <x v="3412"/>
  </r>
  <r>
    <x v="0"/>
    <s v="00947-metadata.xml"/>
    <x v="19"/>
    <x v="3413"/>
  </r>
  <r>
    <x v="0"/>
    <s v="00947-metadata.xml"/>
    <x v="20"/>
    <x v="3413"/>
  </r>
  <r>
    <x v="0"/>
    <s v="00947-metadata.xml"/>
    <x v="21"/>
    <x v="3414"/>
  </r>
  <r>
    <x v="0"/>
    <s v="00947-metadata.xml"/>
    <x v="22"/>
    <x v="3415"/>
  </r>
  <r>
    <x v="0"/>
    <s v="00947-metadata.xml"/>
    <x v="23"/>
    <x v="3416"/>
  </r>
  <r>
    <x v="0"/>
    <s v="00947-metadata.xml"/>
    <x v="24"/>
    <x v="3417"/>
  </r>
  <r>
    <x v="0"/>
    <s v="00947-metadata.xml"/>
    <x v="24"/>
    <x v="3418"/>
  </r>
  <r>
    <x v="0"/>
    <s v="00947-metadata.xml"/>
    <x v="24"/>
    <x v="3419"/>
  </r>
  <r>
    <x v="0"/>
    <s v="00947-metadata.xml"/>
    <x v="24"/>
    <x v="3420"/>
  </r>
  <r>
    <x v="0"/>
    <s v="00947-metadata.xml"/>
    <x v="24"/>
    <x v="3421"/>
  </r>
  <r>
    <x v="0"/>
    <s v="00947-metadata.xml"/>
    <x v="25"/>
    <x v="3422"/>
  </r>
  <r>
    <x v="0"/>
    <s v="00947-metadata.xml"/>
    <x v="25"/>
    <x v="3423"/>
  </r>
  <r>
    <x v="0"/>
    <s v="00947-metadata.xml"/>
    <x v="25"/>
    <x v="3424"/>
  </r>
  <r>
    <x v="0"/>
    <s v="00947-metadata.xml"/>
    <x v="25"/>
    <x v="3425"/>
  </r>
  <r>
    <x v="0"/>
    <s v="00947-metadata.xml"/>
    <x v="25"/>
    <x v="3426"/>
  </r>
  <r>
    <x v="0"/>
    <s v="00947-metadata.xml"/>
    <x v="25"/>
    <x v="3427"/>
  </r>
  <r>
    <x v="0"/>
    <s v="00947-metadata.xml"/>
    <x v="25"/>
    <x v="3428"/>
  </r>
  <r>
    <x v="0"/>
    <s v="00947-metadata.xml"/>
    <x v="25"/>
    <x v="3429"/>
  </r>
  <r>
    <x v="0"/>
    <s v="00947-metadata.xml"/>
    <x v="26"/>
    <x v="3430"/>
  </r>
  <r>
    <x v="0"/>
    <s v="00947-metadata.xml"/>
    <x v="26"/>
    <x v="3431"/>
  </r>
  <r>
    <x v="0"/>
    <s v="00947-metadata.xml"/>
    <x v="26"/>
    <x v="3432"/>
  </r>
  <r>
    <x v="0"/>
    <s v="00947-metadata.xml"/>
    <x v="26"/>
    <x v="3433"/>
  </r>
  <r>
    <x v="0"/>
    <s v="00947-metadata.xml"/>
    <x v="29"/>
    <x v="3434"/>
  </r>
  <r>
    <x v="0"/>
    <s v="00947-metadata.xml"/>
    <x v="27"/>
    <x v="3435"/>
  </r>
  <r>
    <x v="0"/>
    <s v="00947-metadata.xml"/>
    <x v="28"/>
    <x v="3436"/>
  </r>
  <r>
    <x v="0"/>
    <s v="00947-metadata.xml"/>
    <x v="28"/>
    <x v="3437"/>
  </r>
  <r>
    <x v="0"/>
    <s v="00947-metadata.xml"/>
    <x v="28"/>
    <x v="3438"/>
  </r>
  <r>
    <x v="0"/>
    <s v="00948-metadata.xml"/>
    <x v="0"/>
    <x v="0"/>
  </r>
  <r>
    <x v="0"/>
    <s v="00948-metadata.xml"/>
    <x v="1"/>
    <x v="1"/>
  </r>
  <r>
    <x v="0"/>
    <s v="00948-metadata.xml"/>
    <x v="2"/>
    <x v="3439"/>
  </r>
  <r>
    <x v="0"/>
    <s v="00948-metadata.xml"/>
    <x v="2"/>
    <x v="3440"/>
  </r>
  <r>
    <x v="0"/>
    <s v="00948-metadata.xml"/>
    <x v="3"/>
    <x v="3441"/>
  </r>
  <r>
    <x v="0"/>
    <s v="00948-metadata.xml"/>
    <x v="4"/>
    <x v="3442"/>
  </r>
  <r>
    <x v="0"/>
    <s v="00948-metadata.xml"/>
    <x v="5"/>
    <x v="8"/>
  </r>
  <r>
    <x v="0"/>
    <s v="00948-metadata.xml"/>
    <x v="7"/>
    <x v="3443"/>
  </r>
  <r>
    <x v="0"/>
    <s v="00948-metadata.xml"/>
    <x v="7"/>
    <x v="240"/>
  </r>
  <r>
    <x v="0"/>
    <s v="00948-metadata.xml"/>
    <x v="7"/>
    <x v="3444"/>
  </r>
  <r>
    <x v="0"/>
    <s v="00948-metadata.xml"/>
    <x v="7"/>
    <x v="3445"/>
  </r>
  <r>
    <x v="0"/>
    <s v="00948-metadata.xml"/>
    <x v="7"/>
    <x v="3446"/>
  </r>
  <r>
    <x v="0"/>
    <s v="00948-metadata.xml"/>
    <x v="7"/>
    <x v="3447"/>
  </r>
  <r>
    <x v="0"/>
    <s v="00948-metadata.xml"/>
    <x v="7"/>
    <x v="3448"/>
  </r>
  <r>
    <x v="0"/>
    <s v="00948-metadata.xml"/>
    <x v="7"/>
    <x v="392"/>
  </r>
  <r>
    <x v="0"/>
    <s v="00948-metadata.xml"/>
    <x v="7"/>
    <x v="3449"/>
  </r>
  <r>
    <x v="0"/>
    <s v="00948-metadata.xml"/>
    <x v="8"/>
    <x v="3450"/>
  </r>
  <r>
    <x v="0"/>
    <s v="00948-metadata.xml"/>
    <x v="9"/>
    <x v="3451"/>
  </r>
  <r>
    <x v="0"/>
    <s v="00948-metadata.xml"/>
    <x v="10"/>
    <x v="3452"/>
  </r>
  <r>
    <x v="0"/>
    <s v="00948-metadata.xml"/>
    <x v="11"/>
    <x v="3453"/>
  </r>
  <r>
    <x v="0"/>
    <s v="00948-metadata.xml"/>
    <x v="12"/>
    <x v="3454"/>
  </r>
  <r>
    <x v="0"/>
    <s v="00948-metadata.xml"/>
    <x v="15"/>
    <x v="3455"/>
  </r>
  <r>
    <x v="0"/>
    <s v="00948-metadata.xml"/>
    <x v="13"/>
    <x v="3456"/>
  </r>
  <r>
    <x v="0"/>
    <s v="00948-metadata.xml"/>
    <x v="13"/>
    <x v="3457"/>
  </r>
  <r>
    <x v="0"/>
    <s v="00948-metadata.xml"/>
    <x v="14"/>
    <x v="3458"/>
  </r>
  <r>
    <x v="0"/>
    <s v="00949-metadata.xml"/>
    <x v="0"/>
    <x v="0"/>
  </r>
  <r>
    <x v="0"/>
    <s v="00949-metadata.xml"/>
    <x v="1"/>
    <x v="1"/>
  </r>
  <r>
    <x v="0"/>
    <s v="00949-metadata.xml"/>
    <x v="2"/>
    <x v="1879"/>
  </r>
  <r>
    <x v="0"/>
    <s v="00949-metadata.xml"/>
    <x v="3"/>
    <x v="3459"/>
  </r>
  <r>
    <x v="0"/>
    <s v="00949-metadata.xml"/>
    <x v="4"/>
    <x v="3460"/>
  </r>
  <r>
    <x v="0"/>
    <s v="00949-metadata.xml"/>
    <x v="4"/>
    <x v="3460"/>
  </r>
  <r>
    <x v="0"/>
    <s v="00949-metadata.xml"/>
    <x v="5"/>
    <x v="8"/>
  </r>
  <r>
    <x v="0"/>
    <s v="00949-metadata.xml"/>
    <x v="6"/>
    <x v="3461"/>
  </r>
  <r>
    <x v="0"/>
    <s v="00949-metadata.xml"/>
    <x v="7"/>
    <x v="3462"/>
  </r>
  <r>
    <x v="0"/>
    <s v="00949-metadata.xml"/>
    <x v="7"/>
    <x v="359"/>
  </r>
  <r>
    <x v="0"/>
    <s v="00949-metadata.xml"/>
    <x v="8"/>
    <x v="322"/>
  </r>
  <r>
    <x v="0"/>
    <s v="00949-metadata.xml"/>
    <x v="11"/>
    <x v="3463"/>
  </r>
  <r>
    <x v="0"/>
    <s v="00949-metadata.xml"/>
    <x v="12"/>
    <x v="3463"/>
  </r>
  <r>
    <x v="0"/>
    <s v="00949-metadata.xml"/>
    <x v="13"/>
    <x v="3464"/>
  </r>
  <r>
    <x v="0"/>
    <s v="00949-metadata.xml"/>
    <x v="14"/>
    <x v="3465"/>
  </r>
  <r>
    <x v="0"/>
    <s v="00950-metadata.xml"/>
    <x v="0"/>
    <x v="0"/>
  </r>
  <r>
    <x v="0"/>
    <s v="00950-metadata.xml"/>
    <x v="1"/>
    <x v="1"/>
  </r>
  <r>
    <x v="0"/>
    <s v="00950-metadata.xml"/>
    <x v="2"/>
    <x v="3466"/>
  </r>
  <r>
    <x v="0"/>
    <s v="00950-metadata.xml"/>
    <x v="2"/>
    <x v="3467"/>
  </r>
  <r>
    <x v="0"/>
    <s v="00950-metadata.xml"/>
    <x v="2"/>
    <x v="3468"/>
  </r>
  <r>
    <x v="0"/>
    <s v="00950-metadata.xml"/>
    <x v="2"/>
    <x v="3469"/>
  </r>
  <r>
    <x v="0"/>
    <s v="00950-metadata.xml"/>
    <x v="2"/>
    <x v="3470"/>
  </r>
  <r>
    <x v="0"/>
    <s v="00950-metadata.xml"/>
    <x v="3"/>
    <x v="3471"/>
  </r>
  <r>
    <x v="0"/>
    <s v="00950-metadata.xml"/>
    <x v="4"/>
    <x v="3472"/>
  </r>
  <r>
    <x v="0"/>
    <s v="00950-metadata.xml"/>
    <x v="5"/>
    <x v="8"/>
  </r>
  <r>
    <x v="0"/>
    <s v="00950-metadata.xml"/>
    <x v="6"/>
    <x v="3473"/>
  </r>
  <r>
    <x v="0"/>
    <s v="00950-metadata.xml"/>
    <x v="7"/>
    <x v="3474"/>
  </r>
  <r>
    <x v="0"/>
    <s v="00950-metadata.xml"/>
    <x v="8"/>
    <x v="3475"/>
  </r>
  <r>
    <x v="0"/>
    <s v="00950-metadata.xml"/>
    <x v="9"/>
    <x v="3476"/>
  </r>
  <r>
    <x v="0"/>
    <s v="00950-metadata.xml"/>
    <x v="11"/>
    <x v="3477"/>
  </r>
  <r>
    <x v="0"/>
    <s v="00950-metadata.xml"/>
    <x v="12"/>
    <x v="3478"/>
  </r>
  <r>
    <x v="0"/>
    <s v="00950-metadata.xml"/>
    <x v="13"/>
    <x v="3479"/>
  </r>
  <r>
    <x v="0"/>
    <s v="00950-metadata.xml"/>
    <x v="14"/>
    <x v="3480"/>
  </r>
  <r>
    <x v="0"/>
    <s v="00951-metadata.xml"/>
    <x v="0"/>
    <x v="0"/>
  </r>
  <r>
    <x v="0"/>
    <s v="00951-metadata.xml"/>
    <x v="1"/>
    <x v="1"/>
  </r>
  <r>
    <x v="0"/>
    <s v="00951-metadata.xml"/>
    <x v="2"/>
    <x v="3481"/>
  </r>
  <r>
    <x v="0"/>
    <s v="00951-metadata.xml"/>
    <x v="2"/>
    <x v="3482"/>
  </r>
  <r>
    <x v="0"/>
    <s v="00951-metadata.xml"/>
    <x v="2"/>
    <x v="3483"/>
  </r>
  <r>
    <x v="0"/>
    <s v="00951-metadata.xml"/>
    <x v="2"/>
    <x v="3484"/>
  </r>
  <r>
    <x v="0"/>
    <s v="00951-metadata.xml"/>
    <x v="2"/>
    <x v="3485"/>
  </r>
  <r>
    <x v="0"/>
    <s v="00951-metadata.xml"/>
    <x v="2"/>
    <x v="3486"/>
  </r>
  <r>
    <x v="0"/>
    <s v="00951-metadata.xml"/>
    <x v="2"/>
    <x v="3487"/>
  </r>
  <r>
    <x v="0"/>
    <s v="00951-metadata.xml"/>
    <x v="3"/>
    <x v="3488"/>
  </r>
  <r>
    <x v="0"/>
    <s v="00951-metadata.xml"/>
    <x v="4"/>
    <x v="3489"/>
  </r>
  <r>
    <x v="0"/>
    <s v="00951-metadata.xml"/>
    <x v="5"/>
    <x v="8"/>
  </r>
  <r>
    <x v="0"/>
    <s v="00951-metadata.xml"/>
    <x v="6"/>
    <x v="3490"/>
  </r>
  <r>
    <x v="0"/>
    <s v="00951-metadata.xml"/>
    <x v="7"/>
    <x v="678"/>
  </r>
  <r>
    <x v="0"/>
    <s v="00951-metadata.xml"/>
    <x v="7"/>
    <x v="1429"/>
  </r>
  <r>
    <x v="0"/>
    <s v="00951-metadata.xml"/>
    <x v="7"/>
    <x v="771"/>
  </r>
  <r>
    <x v="0"/>
    <s v="00951-metadata.xml"/>
    <x v="7"/>
    <x v="3491"/>
  </r>
  <r>
    <x v="0"/>
    <s v="00951-metadata.xml"/>
    <x v="8"/>
    <x v="3492"/>
  </r>
  <r>
    <x v="0"/>
    <s v="00951-metadata.xml"/>
    <x v="9"/>
    <x v="3493"/>
  </r>
  <r>
    <x v="0"/>
    <s v="00951-metadata.xml"/>
    <x v="11"/>
    <x v="3494"/>
  </r>
  <r>
    <x v="0"/>
    <s v="00951-metadata.xml"/>
    <x v="12"/>
    <x v="3495"/>
  </r>
  <r>
    <x v="0"/>
    <s v="00951-metadata.xml"/>
    <x v="13"/>
    <x v="3496"/>
  </r>
  <r>
    <x v="0"/>
    <s v="00951-metadata.xml"/>
    <x v="14"/>
    <x v="3497"/>
  </r>
  <r>
    <x v="0"/>
    <s v="00952-metadata.xml"/>
    <x v="16"/>
    <x v="0"/>
  </r>
  <r>
    <x v="0"/>
    <s v="00952-metadata.xml"/>
    <x v="17"/>
    <x v="78"/>
  </r>
  <r>
    <x v="0"/>
    <s v="00952-metadata.xml"/>
    <x v="18"/>
    <x v="3498"/>
  </r>
  <r>
    <x v="0"/>
    <s v="00952-metadata.xml"/>
    <x v="18"/>
    <x v="3499"/>
  </r>
  <r>
    <x v="0"/>
    <s v="00952-metadata.xml"/>
    <x v="18"/>
    <x v="3500"/>
  </r>
  <r>
    <x v="0"/>
    <s v="00952-metadata.xml"/>
    <x v="18"/>
    <x v="3501"/>
  </r>
  <r>
    <x v="0"/>
    <s v="00952-metadata.xml"/>
    <x v="19"/>
    <x v="3502"/>
  </r>
  <r>
    <x v="0"/>
    <s v="00952-metadata.xml"/>
    <x v="20"/>
    <x v="3502"/>
  </r>
  <r>
    <x v="0"/>
    <s v="00952-metadata.xml"/>
    <x v="21"/>
    <x v="3503"/>
  </r>
  <r>
    <x v="0"/>
    <s v="00952-metadata.xml"/>
    <x v="22"/>
    <x v="3504"/>
  </r>
  <r>
    <x v="0"/>
    <s v="00952-metadata.xml"/>
    <x v="23"/>
    <x v="3505"/>
  </r>
  <r>
    <x v="0"/>
    <s v="00952-metadata.xml"/>
    <x v="24"/>
    <x v="3506"/>
  </r>
  <r>
    <x v="0"/>
    <s v="00952-metadata.xml"/>
    <x v="24"/>
    <x v="538"/>
  </r>
  <r>
    <x v="0"/>
    <s v="00952-metadata.xml"/>
    <x v="25"/>
    <x v="3507"/>
  </r>
  <r>
    <x v="0"/>
    <s v="00952-metadata.xml"/>
    <x v="27"/>
    <x v="3508"/>
  </r>
  <r>
    <x v="0"/>
    <s v="00952-metadata.xml"/>
    <x v="28"/>
    <x v="3509"/>
  </r>
  <r>
    <x v="0"/>
    <s v="00953-metadata.xml"/>
    <x v="0"/>
    <x v="0"/>
  </r>
  <r>
    <x v="0"/>
    <s v="00953-metadata.xml"/>
    <x v="1"/>
    <x v="1"/>
  </r>
  <r>
    <x v="0"/>
    <s v="00953-metadata.xml"/>
    <x v="2"/>
    <x v="3510"/>
  </r>
  <r>
    <x v="0"/>
    <s v="00953-metadata.xml"/>
    <x v="2"/>
    <x v="3511"/>
  </r>
  <r>
    <x v="0"/>
    <s v="00953-metadata.xml"/>
    <x v="3"/>
    <x v="3512"/>
  </r>
  <r>
    <x v="0"/>
    <s v="00953-metadata.xml"/>
    <x v="4"/>
    <x v="3513"/>
  </r>
  <r>
    <x v="0"/>
    <s v="00953-metadata.xml"/>
    <x v="5"/>
    <x v="8"/>
  </r>
  <r>
    <x v="0"/>
    <s v="00953-metadata.xml"/>
    <x v="7"/>
    <x v="3514"/>
  </r>
  <r>
    <x v="0"/>
    <s v="00953-metadata.xml"/>
    <x v="7"/>
    <x v="3515"/>
  </r>
  <r>
    <x v="0"/>
    <s v="00953-metadata.xml"/>
    <x v="7"/>
    <x v="3516"/>
  </r>
  <r>
    <x v="0"/>
    <s v="00953-metadata.xml"/>
    <x v="7"/>
    <x v="2723"/>
  </r>
  <r>
    <x v="0"/>
    <s v="00953-metadata.xml"/>
    <x v="7"/>
    <x v="3517"/>
  </r>
  <r>
    <x v="0"/>
    <s v="00953-metadata.xml"/>
    <x v="11"/>
    <x v="3518"/>
  </r>
  <r>
    <x v="0"/>
    <s v="00953-metadata.xml"/>
    <x v="12"/>
    <x v="3518"/>
  </r>
  <r>
    <x v="0"/>
    <s v="00953-metadata.xml"/>
    <x v="13"/>
    <x v="3519"/>
  </r>
  <r>
    <x v="0"/>
    <s v="00953-metadata.xml"/>
    <x v="14"/>
    <x v="3520"/>
  </r>
  <r>
    <x v="0"/>
    <s v="00954-metadata.xml"/>
    <x v="0"/>
    <x v="0"/>
  </r>
  <r>
    <x v="0"/>
    <s v="00954-metadata.xml"/>
    <x v="1"/>
    <x v="1"/>
  </r>
  <r>
    <x v="0"/>
    <s v="00954-metadata.xml"/>
    <x v="2"/>
    <x v="3521"/>
  </r>
  <r>
    <x v="0"/>
    <s v="00954-metadata.xml"/>
    <x v="2"/>
    <x v="3522"/>
  </r>
  <r>
    <x v="0"/>
    <s v="00954-metadata.xml"/>
    <x v="2"/>
    <x v="3523"/>
  </r>
  <r>
    <x v="0"/>
    <s v="00954-metadata.xml"/>
    <x v="3"/>
    <x v="3524"/>
  </r>
  <r>
    <x v="0"/>
    <s v="00954-metadata.xml"/>
    <x v="4"/>
    <x v="3525"/>
  </r>
  <r>
    <x v="0"/>
    <s v="00954-metadata.xml"/>
    <x v="4"/>
    <x v="3525"/>
  </r>
  <r>
    <x v="0"/>
    <s v="00954-metadata.xml"/>
    <x v="5"/>
    <x v="8"/>
  </r>
  <r>
    <x v="0"/>
    <s v="00954-metadata.xml"/>
    <x v="7"/>
    <x v="3526"/>
  </r>
  <r>
    <x v="0"/>
    <s v="00954-metadata.xml"/>
    <x v="7"/>
    <x v="3527"/>
  </r>
  <r>
    <x v="0"/>
    <s v="00954-metadata.xml"/>
    <x v="8"/>
    <x v="1174"/>
  </r>
  <r>
    <x v="0"/>
    <s v="00954-metadata.xml"/>
    <x v="8"/>
    <x v="3528"/>
  </r>
  <r>
    <x v="0"/>
    <s v="00954-metadata.xml"/>
    <x v="11"/>
    <x v="3529"/>
  </r>
  <r>
    <x v="0"/>
    <s v="00954-metadata.xml"/>
    <x v="12"/>
    <x v="3530"/>
  </r>
  <r>
    <x v="0"/>
    <s v="00954-metadata.xml"/>
    <x v="13"/>
    <x v="3531"/>
  </r>
  <r>
    <x v="0"/>
    <s v="00954-metadata.xml"/>
    <x v="14"/>
    <x v="3532"/>
  </r>
  <r>
    <x v="0"/>
    <s v="00955-metadata.xml"/>
    <x v="0"/>
    <x v="0"/>
  </r>
  <r>
    <x v="0"/>
    <s v="00955-metadata.xml"/>
    <x v="1"/>
    <x v="1"/>
  </r>
  <r>
    <x v="0"/>
    <s v="00955-metadata.xml"/>
    <x v="2"/>
    <x v="3533"/>
  </r>
  <r>
    <x v="0"/>
    <s v="00955-metadata.xml"/>
    <x v="2"/>
    <x v="3534"/>
  </r>
  <r>
    <x v="0"/>
    <s v="00955-metadata.xml"/>
    <x v="2"/>
    <x v="3535"/>
  </r>
  <r>
    <x v="0"/>
    <s v="00955-metadata.xml"/>
    <x v="2"/>
    <x v="3536"/>
  </r>
  <r>
    <x v="0"/>
    <s v="00955-metadata.xml"/>
    <x v="2"/>
    <x v="3537"/>
  </r>
  <r>
    <x v="0"/>
    <s v="00955-metadata.xml"/>
    <x v="2"/>
    <x v="3538"/>
  </r>
  <r>
    <x v="0"/>
    <s v="00955-metadata.xml"/>
    <x v="3"/>
    <x v="3539"/>
  </r>
  <r>
    <x v="0"/>
    <s v="00955-metadata.xml"/>
    <x v="4"/>
    <x v="3540"/>
  </r>
  <r>
    <x v="0"/>
    <s v="00955-metadata.xml"/>
    <x v="5"/>
    <x v="8"/>
  </r>
  <r>
    <x v="0"/>
    <s v="00955-metadata.xml"/>
    <x v="7"/>
    <x v="3541"/>
  </r>
  <r>
    <x v="0"/>
    <s v="00955-metadata.xml"/>
    <x v="7"/>
    <x v="152"/>
  </r>
  <r>
    <x v="0"/>
    <s v="00955-metadata.xml"/>
    <x v="7"/>
    <x v="155"/>
  </r>
  <r>
    <x v="0"/>
    <s v="00955-metadata.xml"/>
    <x v="8"/>
    <x v="3542"/>
  </r>
  <r>
    <x v="0"/>
    <s v="00955-metadata.xml"/>
    <x v="11"/>
    <x v="3543"/>
  </r>
  <r>
    <x v="0"/>
    <s v="00955-metadata.xml"/>
    <x v="12"/>
    <x v="3544"/>
  </r>
  <r>
    <x v="0"/>
    <s v="00955-metadata.xml"/>
    <x v="13"/>
    <x v="3545"/>
  </r>
  <r>
    <x v="0"/>
    <s v="00955-metadata.xml"/>
    <x v="14"/>
    <x v="3546"/>
  </r>
  <r>
    <x v="0"/>
    <s v="00956-metadata.xml"/>
    <x v="0"/>
    <x v="0"/>
  </r>
  <r>
    <x v="0"/>
    <s v="00956-metadata.xml"/>
    <x v="1"/>
    <x v="1"/>
  </r>
  <r>
    <x v="0"/>
    <s v="00956-metadata.xml"/>
    <x v="2"/>
    <x v="117"/>
  </r>
  <r>
    <x v="0"/>
    <s v="00956-metadata.xml"/>
    <x v="2"/>
    <x v="3547"/>
  </r>
  <r>
    <x v="0"/>
    <s v="00956-metadata.xml"/>
    <x v="2"/>
    <x v="3548"/>
  </r>
  <r>
    <x v="0"/>
    <s v="00956-metadata.xml"/>
    <x v="2"/>
    <x v="3549"/>
  </r>
  <r>
    <x v="0"/>
    <s v="00956-metadata.xml"/>
    <x v="3"/>
    <x v="3550"/>
  </r>
  <r>
    <x v="0"/>
    <s v="00956-metadata.xml"/>
    <x v="4"/>
    <x v="3551"/>
  </r>
  <r>
    <x v="0"/>
    <s v="00956-metadata.xml"/>
    <x v="5"/>
    <x v="8"/>
  </r>
  <r>
    <x v="0"/>
    <s v="00956-metadata.xml"/>
    <x v="6"/>
    <x v="3552"/>
  </r>
  <r>
    <x v="0"/>
    <s v="00956-metadata.xml"/>
    <x v="7"/>
    <x v="31"/>
  </r>
  <r>
    <x v="0"/>
    <s v="00956-metadata.xml"/>
    <x v="7"/>
    <x v="3553"/>
  </r>
  <r>
    <x v="0"/>
    <s v="00956-metadata.xml"/>
    <x v="7"/>
    <x v="3554"/>
  </r>
  <r>
    <x v="0"/>
    <s v="00956-metadata.xml"/>
    <x v="8"/>
    <x v="130"/>
  </r>
  <r>
    <x v="0"/>
    <s v="00956-metadata.xml"/>
    <x v="9"/>
    <x v="133"/>
  </r>
  <r>
    <x v="0"/>
    <s v="00956-metadata.xml"/>
    <x v="10"/>
    <x v="141"/>
  </r>
  <r>
    <x v="0"/>
    <s v="00956-metadata.xml"/>
    <x v="10"/>
    <x v="3555"/>
  </r>
  <r>
    <x v="0"/>
    <s v="00956-metadata.xml"/>
    <x v="10"/>
    <x v="3556"/>
  </r>
  <r>
    <x v="0"/>
    <s v="00956-metadata.xml"/>
    <x v="10"/>
    <x v="3557"/>
  </r>
  <r>
    <x v="0"/>
    <s v="00956-metadata.xml"/>
    <x v="10"/>
    <x v="3558"/>
  </r>
  <r>
    <x v="0"/>
    <s v="00956-metadata.xml"/>
    <x v="10"/>
    <x v="3559"/>
  </r>
  <r>
    <x v="0"/>
    <s v="00956-metadata.xml"/>
    <x v="10"/>
    <x v="3560"/>
  </r>
  <r>
    <x v="0"/>
    <s v="00956-metadata.xml"/>
    <x v="10"/>
    <x v="3561"/>
  </r>
  <r>
    <x v="0"/>
    <s v="00956-metadata.xml"/>
    <x v="10"/>
    <x v="3562"/>
  </r>
  <r>
    <x v="0"/>
    <s v="00956-metadata.xml"/>
    <x v="10"/>
    <x v="3563"/>
  </r>
  <r>
    <x v="0"/>
    <s v="00956-metadata.xml"/>
    <x v="11"/>
    <x v="3564"/>
  </r>
  <r>
    <x v="0"/>
    <s v="00956-metadata.xml"/>
    <x v="12"/>
    <x v="3565"/>
  </r>
  <r>
    <x v="0"/>
    <s v="00956-metadata.xml"/>
    <x v="13"/>
    <x v="3566"/>
  </r>
  <r>
    <x v="0"/>
    <s v="00956-metadata.xml"/>
    <x v="14"/>
    <x v="3567"/>
  </r>
  <r>
    <x v="0"/>
    <s v="00957-metadata.xml"/>
    <x v="16"/>
    <x v="0"/>
  </r>
  <r>
    <x v="0"/>
    <s v="00957-metadata.xml"/>
    <x v="17"/>
    <x v="78"/>
  </r>
  <r>
    <x v="0"/>
    <s v="00957-metadata.xml"/>
    <x v="18"/>
    <x v="3568"/>
  </r>
  <r>
    <x v="0"/>
    <s v="00957-metadata.xml"/>
    <x v="18"/>
    <x v="3569"/>
  </r>
  <r>
    <x v="0"/>
    <s v="00957-metadata.xml"/>
    <x v="18"/>
    <x v="3570"/>
  </r>
  <r>
    <x v="0"/>
    <s v="00957-metadata.xml"/>
    <x v="19"/>
    <x v="3571"/>
  </r>
  <r>
    <x v="0"/>
    <s v="00957-metadata.xml"/>
    <x v="20"/>
    <x v="3571"/>
  </r>
  <r>
    <x v="0"/>
    <s v="00957-metadata.xml"/>
    <x v="21"/>
    <x v="3572"/>
  </r>
  <r>
    <x v="0"/>
    <s v="00957-metadata.xml"/>
    <x v="22"/>
    <x v="3573"/>
  </r>
  <r>
    <x v="0"/>
    <s v="00957-metadata.xml"/>
    <x v="23"/>
    <x v="3574"/>
  </r>
  <r>
    <x v="0"/>
    <s v="00957-metadata.xml"/>
    <x v="24"/>
    <x v="3575"/>
  </r>
  <r>
    <x v="0"/>
    <s v="00957-metadata.xml"/>
    <x v="24"/>
    <x v="12"/>
  </r>
  <r>
    <x v="0"/>
    <s v="00957-metadata.xml"/>
    <x v="24"/>
    <x v="954"/>
  </r>
  <r>
    <x v="0"/>
    <s v="00957-metadata.xml"/>
    <x v="24"/>
    <x v="112"/>
  </r>
  <r>
    <x v="0"/>
    <s v="00957-metadata.xml"/>
    <x v="24"/>
    <x v="3576"/>
  </r>
  <r>
    <x v="0"/>
    <s v="00957-metadata.xml"/>
    <x v="25"/>
    <x v="3577"/>
  </r>
  <r>
    <x v="0"/>
    <s v="00957-metadata.xml"/>
    <x v="27"/>
    <x v="3578"/>
  </r>
  <r>
    <x v="0"/>
    <s v="00957-metadata.xml"/>
    <x v="28"/>
    <x v="3579"/>
  </r>
  <r>
    <x v="0"/>
    <s v="00958-metadata.xml"/>
    <x v="0"/>
    <x v="0"/>
  </r>
  <r>
    <x v="0"/>
    <s v="00958-metadata.xml"/>
    <x v="1"/>
    <x v="1"/>
  </r>
  <r>
    <x v="0"/>
    <s v="00958-metadata.xml"/>
    <x v="2"/>
    <x v="3580"/>
  </r>
  <r>
    <x v="0"/>
    <s v="00958-metadata.xml"/>
    <x v="2"/>
    <x v="3581"/>
  </r>
  <r>
    <x v="0"/>
    <s v="00958-metadata.xml"/>
    <x v="2"/>
    <x v="3582"/>
  </r>
  <r>
    <x v="0"/>
    <s v="00958-metadata.xml"/>
    <x v="3"/>
    <x v="3583"/>
  </r>
  <r>
    <x v="0"/>
    <s v="00958-metadata.xml"/>
    <x v="4"/>
    <x v="3584"/>
  </r>
  <r>
    <x v="0"/>
    <s v="00958-metadata.xml"/>
    <x v="5"/>
    <x v="8"/>
  </r>
  <r>
    <x v="0"/>
    <s v="00958-metadata.xml"/>
    <x v="6"/>
    <x v="3585"/>
  </r>
  <r>
    <x v="0"/>
    <s v="00958-metadata.xml"/>
    <x v="7"/>
    <x v="3420"/>
  </r>
  <r>
    <x v="0"/>
    <s v="00958-metadata.xml"/>
    <x v="7"/>
    <x v="2367"/>
  </r>
  <r>
    <x v="0"/>
    <s v="00958-metadata.xml"/>
    <x v="7"/>
    <x v="3586"/>
  </r>
  <r>
    <x v="0"/>
    <s v="00958-metadata.xml"/>
    <x v="7"/>
    <x v="3587"/>
  </r>
  <r>
    <x v="0"/>
    <s v="00958-metadata.xml"/>
    <x v="7"/>
    <x v="3588"/>
  </r>
  <r>
    <x v="0"/>
    <s v="00958-metadata.xml"/>
    <x v="7"/>
    <x v="3589"/>
  </r>
  <r>
    <x v="0"/>
    <s v="00958-metadata.xml"/>
    <x v="8"/>
    <x v="3590"/>
  </r>
  <r>
    <x v="0"/>
    <s v="00958-metadata.xml"/>
    <x v="8"/>
    <x v="3591"/>
  </r>
  <r>
    <x v="0"/>
    <s v="00958-metadata.xml"/>
    <x v="8"/>
    <x v="3592"/>
  </r>
  <r>
    <x v="0"/>
    <s v="00958-metadata.xml"/>
    <x v="11"/>
    <x v="3593"/>
  </r>
  <r>
    <x v="0"/>
    <s v="00958-metadata.xml"/>
    <x v="12"/>
    <x v="3593"/>
  </r>
  <r>
    <x v="0"/>
    <s v="00958-metadata.xml"/>
    <x v="15"/>
    <x v="3594"/>
  </r>
  <r>
    <x v="0"/>
    <s v="00958-metadata.xml"/>
    <x v="13"/>
    <x v="3595"/>
  </r>
  <r>
    <x v="0"/>
    <s v="00958-metadata.xml"/>
    <x v="13"/>
    <x v="3596"/>
  </r>
  <r>
    <x v="0"/>
    <s v="00958-metadata.xml"/>
    <x v="14"/>
    <x v="3597"/>
  </r>
  <r>
    <x v="0"/>
    <s v="00959-metadata.xml"/>
    <x v="16"/>
    <x v="0"/>
  </r>
  <r>
    <x v="0"/>
    <s v="00959-metadata.xml"/>
    <x v="17"/>
    <x v="78"/>
  </r>
  <r>
    <x v="0"/>
    <s v="00959-metadata.xml"/>
    <x v="18"/>
    <x v="3598"/>
  </r>
  <r>
    <x v="0"/>
    <s v="00959-metadata.xml"/>
    <x v="18"/>
    <x v="3599"/>
  </r>
  <r>
    <x v="0"/>
    <s v="00959-metadata.xml"/>
    <x v="18"/>
    <x v="3600"/>
  </r>
  <r>
    <x v="0"/>
    <s v="00959-metadata.xml"/>
    <x v="19"/>
    <x v="3601"/>
  </r>
  <r>
    <x v="0"/>
    <s v="00959-metadata.xml"/>
    <x v="20"/>
    <x v="3601"/>
  </r>
  <r>
    <x v="0"/>
    <s v="00959-metadata.xml"/>
    <x v="21"/>
    <x v="3602"/>
  </r>
  <r>
    <x v="0"/>
    <s v="00959-metadata.xml"/>
    <x v="22"/>
    <x v="3603"/>
  </r>
  <r>
    <x v="0"/>
    <s v="00959-metadata.xml"/>
    <x v="23"/>
    <x v="3604"/>
  </r>
  <r>
    <x v="0"/>
    <s v="00959-metadata.xml"/>
    <x v="24"/>
    <x v="3269"/>
  </r>
  <r>
    <x v="0"/>
    <s v="00959-metadata.xml"/>
    <x v="25"/>
    <x v="1119"/>
  </r>
  <r>
    <x v="0"/>
    <s v="00959-metadata.xml"/>
    <x v="29"/>
    <x v="3605"/>
  </r>
  <r>
    <x v="0"/>
    <s v="00959-metadata.xml"/>
    <x v="27"/>
    <x v="3606"/>
  </r>
  <r>
    <x v="0"/>
    <s v="00959-metadata.xml"/>
    <x v="28"/>
    <x v="3607"/>
  </r>
  <r>
    <x v="0"/>
    <s v="00959-metadata.xml"/>
    <x v="28"/>
    <x v="3608"/>
  </r>
  <r>
    <x v="0"/>
    <s v="00960-metadata.xml"/>
    <x v="16"/>
    <x v="0"/>
  </r>
  <r>
    <x v="0"/>
    <s v="00960-metadata.xml"/>
    <x v="17"/>
    <x v="78"/>
  </r>
  <r>
    <x v="0"/>
    <s v="00960-metadata.xml"/>
    <x v="18"/>
    <x v="3609"/>
  </r>
  <r>
    <x v="0"/>
    <s v="00960-metadata.xml"/>
    <x v="18"/>
    <x v="3609"/>
  </r>
  <r>
    <x v="0"/>
    <s v="00960-metadata.xml"/>
    <x v="19"/>
    <x v="3610"/>
  </r>
  <r>
    <x v="0"/>
    <s v="00960-metadata.xml"/>
    <x v="20"/>
    <x v="3610"/>
  </r>
  <r>
    <x v="0"/>
    <s v="00960-metadata.xml"/>
    <x v="21"/>
    <x v="3611"/>
  </r>
  <r>
    <x v="0"/>
    <s v="00960-metadata.xml"/>
    <x v="22"/>
    <x v="3612"/>
  </r>
  <r>
    <x v="0"/>
    <s v="00960-metadata.xml"/>
    <x v="23"/>
    <x v="3613"/>
  </r>
  <r>
    <x v="0"/>
    <s v="00960-metadata.xml"/>
    <x v="24"/>
    <x v="3614"/>
  </r>
  <r>
    <x v="0"/>
    <s v="00960-metadata.xml"/>
    <x v="24"/>
    <x v="3615"/>
  </r>
  <r>
    <x v="0"/>
    <s v="00960-metadata.xml"/>
    <x v="24"/>
    <x v="3616"/>
  </r>
  <r>
    <x v="0"/>
    <s v="00960-metadata.xml"/>
    <x v="24"/>
    <x v="865"/>
  </r>
  <r>
    <x v="0"/>
    <s v="00960-metadata.xml"/>
    <x v="25"/>
    <x v="3617"/>
  </r>
  <r>
    <x v="0"/>
    <s v="00960-metadata.xml"/>
    <x v="25"/>
    <x v="3618"/>
  </r>
  <r>
    <x v="0"/>
    <s v="00960-metadata.xml"/>
    <x v="25"/>
    <x v="3619"/>
  </r>
  <r>
    <x v="0"/>
    <s v="00960-metadata.xml"/>
    <x v="25"/>
    <x v="3620"/>
  </r>
  <r>
    <x v="0"/>
    <s v="00960-metadata.xml"/>
    <x v="25"/>
    <x v="3621"/>
  </r>
  <r>
    <x v="0"/>
    <s v="00960-metadata.xml"/>
    <x v="25"/>
    <x v="3622"/>
  </r>
  <r>
    <x v="0"/>
    <s v="00960-metadata.xml"/>
    <x v="25"/>
    <x v="3623"/>
  </r>
  <r>
    <x v="0"/>
    <s v="00960-metadata.xml"/>
    <x v="25"/>
    <x v="3624"/>
  </r>
  <r>
    <x v="0"/>
    <s v="00960-metadata.xml"/>
    <x v="25"/>
    <x v="3625"/>
  </r>
  <r>
    <x v="0"/>
    <s v="00960-metadata.xml"/>
    <x v="26"/>
    <x v="3626"/>
  </r>
  <r>
    <x v="0"/>
    <s v="00960-metadata.xml"/>
    <x v="29"/>
    <x v="3167"/>
  </r>
  <r>
    <x v="0"/>
    <s v="00960-metadata.xml"/>
    <x v="29"/>
    <x v="3627"/>
  </r>
  <r>
    <x v="0"/>
    <s v="00960-metadata.xml"/>
    <x v="27"/>
    <x v="3628"/>
  </r>
  <r>
    <x v="0"/>
    <s v="00960-metadata.xml"/>
    <x v="28"/>
    <x v="3629"/>
  </r>
  <r>
    <x v="0"/>
    <s v="00960-metadata.xml"/>
    <x v="28"/>
    <x v="3630"/>
  </r>
  <r>
    <x v="0"/>
    <s v="00960-metadata.xml"/>
    <x v="28"/>
    <x v="3631"/>
  </r>
  <r>
    <x v="0"/>
    <s v="00960-metadata.xml"/>
    <x v="28"/>
    <x v="3632"/>
  </r>
  <r>
    <x v="0"/>
    <s v="00960-metadata.xml"/>
    <x v="28"/>
    <x v="3633"/>
  </r>
  <r>
    <x v="0"/>
    <s v="00961-metadata.xml"/>
    <x v="16"/>
    <x v="0"/>
  </r>
  <r>
    <x v="0"/>
    <s v="00961-metadata.xml"/>
    <x v="17"/>
    <x v="78"/>
  </r>
  <r>
    <x v="0"/>
    <s v="00961-metadata.xml"/>
    <x v="18"/>
    <x v="3634"/>
  </r>
  <r>
    <x v="0"/>
    <s v="00961-metadata.xml"/>
    <x v="18"/>
    <x v="3635"/>
  </r>
  <r>
    <x v="0"/>
    <s v="00961-metadata.xml"/>
    <x v="18"/>
    <x v="3636"/>
  </r>
  <r>
    <x v="0"/>
    <s v="00961-metadata.xml"/>
    <x v="18"/>
    <x v="3637"/>
  </r>
  <r>
    <x v="0"/>
    <s v="00961-metadata.xml"/>
    <x v="19"/>
    <x v="3638"/>
  </r>
  <r>
    <x v="0"/>
    <s v="00961-metadata.xml"/>
    <x v="20"/>
    <x v="3638"/>
  </r>
  <r>
    <x v="0"/>
    <s v="00961-metadata.xml"/>
    <x v="21"/>
    <x v="3639"/>
  </r>
  <r>
    <x v="0"/>
    <s v="00961-metadata.xml"/>
    <x v="22"/>
    <x v="3640"/>
  </r>
  <r>
    <x v="0"/>
    <s v="00961-metadata.xml"/>
    <x v="23"/>
    <x v="3641"/>
  </r>
  <r>
    <x v="0"/>
    <s v="00961-metadata.xml"/>
    <x v="24"/>
    <x v="3642"/>
  </r>
  <r>
    <x v="0"/>
    <s v="00961-metadata.xml"/>
    <x v="24"/>
    <x v="3643"/>
  </r>
  <r>
    <x v="0"/>
    <s v="00961-metadata.xml"/>
    <x v="24"/>
    <x v="3644"/>
  </r>
  <r>
    <x v="0"/>
    <s v="00961-metadata.xml"/>
    <x v="24"/>
    <x v="3645"/>
  </r>
  <r>
    <x v="0"/>
    <s v="00961-metadata.xml"/>
    <x v="24"/>
    <x v="3646"/>
  </r>
  <r>
    <x v="0"/>
    <s v="00961-metadata.xml"/>
    <x v="25"/>
    <x v="3647"/>
  </r>
  <r>
    <x v="0"/>
    <s v="00961-metadata.xml"/>
    <x v="25"/>
    <x v="3648"/>
  </r>
  <r>
    <x v="0"/>
    <s v="00961-metadata.xml"/>
    <x v="27"/>
    <x v="3649"/>
  </r>
  <r>
    <x v="0"/>
    <s v="00961-metadata.xml"/>
    <x v="28"/>
    <x v="3650"/>
  </r>
  <r>
    <x v="0"/>
    <s v="00962-metadata.xml"/>
    <x v="16"/>
    <x v="0"/>
  </r>
  <r>
    <x v="0"/>
    <s v="00962-metadata.xml"/>
    <x v="17"/>
    <x v="78"/>
  </r>
  <r>
    <x v="0"/>
    <s v="00962-metadata.xml"/>
    <x v="18"/>
    <x v="3651"/>
  </r>
  <r>
    <x v="0"/>
    <s v="00962-metadata.xml"/>
    <x v="18"/>
    <x v="3652"/>
  </r>
  <r>
    <x v="0"/>
    <s v="00962-metadata.xml"/>
    <x v="18"/>
    <x v="3653"/>
  </r>
  <r>
    <x v="0"/>
    <s v="00962-metadata.xml"/>
    <x v="18"/>
    <x v="3654"/>
  </r>
  <r>
    <x v="0"/>
    <s v="00962-metadata.xml"/>
    <x v="18"/>
    <x v="3655"/>
  </r>
  <r>
    <x v="0"/>
    <s v="00962-metadata.xml"/>
    <x v="18"/>
    <x v="3656"/>
  </r>
  <r>
    <x v="0"/>
    <s v="00962-metadata.xml"/>
    <x v="18"/>
    <x v="3657"/>
  </r>
  <r>
    <x v="0"/>
    <s v="00962-metadata.xml"/>
    <x v="18"/>
    <x v="3658"/>
  </r>
  <r>
    <x v="0"/>
    <s v="00962-metadata.xml"/>
    <x v="18"/>
    <x v="3659"/>
  </r>
  <r>
    <x v="0"/>
    <s v="00962-metadata.xml"/>
    <x v="18"/>
    <x v="3660"/>
  </r>
  <r>
    <x v="0"/>
    <s v="00962-metadata.xml"/>
    <x v="18"/>
    <x v="3661"/>
  </r>
  <r>
    <x v="0"/>
    <s v="00962-metadata.xml"/>
    <x v="18"/>
    <x v="3662"/>
  </r>
  <r>
    <x v="0"/>
    <s v="00962-metadata.xml"/>
    <x v="18"/>
    <x v="3663"/>
  </r>
  <r>
    <x v="0"/>
    <s v="00962-metadata.xml"/>
    <x v="18"/>
    <x v="3664"/>
  </r>
  <r>
    <x v="0"/>
    <s v="00962-metadata.xml"/>
    <x v="18"/>
    <x v="3665"/>
  </r>
  <r>
    <x v="0"/>
    <s v="00962-metadata.xml"/>
    <x v="19"/>
    <x v="3666"/>
  </r>
  <r>
    <x v="0"/>
    <s v="00962-metadata.xml"/>
    <x v="20"/>
    <x v="3666"/>
  </r>
  <r>
    <x v="0"/>
    <s v="00962-metadata.xml"/>
    <x v="21"/>
    <x v="3667"/>
  </r>
  <r>
    <x v="0"/>
    <s v="00962-metadata.xml"/>
    <x v="22"/>
    <x v="3668"/>
  </r>
  <r>
    <x v="0"/>
    <s v="00962-metadata.xml"/>
    <x v="22"/>
    <x v="3668"/>
  </r>
  <r>
    <x v="0"/>
    <s v="00962-metadata.xml"/>
    <x v="23"/>
    <x v="3669"/>
  </r>
  <r>
    <x v="0"/>
    <s v="00962-metadata.xml"/>
    <x v="24"/>
    <x v="3670"/>
  </r>
  <r>
    <x v="0"/>
    <s v="00962-metadata.xml"/>
    <x v="24"/>
    <x v="3671"/>
  </r>
  <r>
    <x v="0"/>
    <s v="00962-metadata.xml"/>
    <x v="24"/>
    <x v="1713"/>
  </r>
  <r>
    <x v="0"/>
    <s v="00962-metadata.xml"/>
    <x v="24"/>
    <x v="3672"/>
  </r>
  <r>
    <x v="0"/>
    <s v="00962-metadata.xml"/>
    <x v="24"/>
    <x v="186"/>
  </r>
  <r>
    <x v="0"/>
    <s v="00962-metadata.xml"/>
    <x v="25"/>
    <x v="2267"/>
  </r>
  <r>
    <x v="0"/>
    <s v="00962-metadata.xml"/>
    <x v="27"/>
    <x v="3673"/>
  </r>
  <r>
    <x v="0"/>
    <s v="00962-metadata.xml"/>
    <x v="28"/>
    <x v="3674"/>
  </r>
  <r>
    <x v="0"/>
    <s v="00962-metadata.xml"/>
    <x v="28"/>
    <x v="3675"/>
  </r>
  <r>
    <x v="0"/>
    <s v="00962-metadata.xml"/>
    <x v="28"/>
    <x v="3676"/>
  </r>
  <r>
    <x v="0"/>
    <s v="00962-metadata.xml"/>
    <x v="28"/>
    <x v="3677"/>
  </r>
  <r>
    <x v="0"/>
    <s v="00962-metadata.xml"/>
    <x v="28"/>
    <x v="3678"/>
  </r>
  <r>
    <x v="0"/>
    <s v="00963-metadata.xml"/>
    <x v="0"/>
    <x v="0"/>
  </r>
  <r>
    <x v="0"/>
    <s v="00963-metadata.xml"/>
    <x v="1"/>
    <x v="1"/>
  </r>
  <r>
    <x v="0"/>
    <s v="00963-metadata.xml"/>
    <x v="2"/>
    <x v="3679"/>
  </r>
  <r>
    <x v="0"/>
    <s v="00963-metadata.xml"/>
    <x v="2"/>
    <x v="3680"/>
  </r>
  <r>
    <x v="0"/>
    <s v="00963-metadata.xml"/>
    <x v="2"/>
    <x v="3681"/>
  </r>
  <r>
    <x v="0"/>
    <s v="00963-metadata.xml"/>
    <x v="2"/>
    <x v="3682"/>
  </r>
  <r>
    <x v="0"/>
    <s v="00963-metadata.xml"/>
    <x v="2"/>
    <x v="3683"/>
  </r>
  <r>
    <x v="0"/>
    <s v="00963-metadata.xml"/>
    <x v="2"/>
    <x v="3684"/>
  </r>
  <r>
    <x v="0"/>
    <s v="00963-metadata.xml"/>
    <x v="2"/>
    <x v="3685"/>
  </r>
  <r>
    <x v="0"/>
    <s v="00963-metadata.xml"/>
    <x v="2"/>
    <x v="3686"/>
  </r>
  <r>
    <x v="0"/>
    <s v="00963-metadata.xml"/>
    <x v="2"/>
    <x v="3687"/>
  </r>
  <r>
    <x v="0"/>
    <s v="00963-metadata.xml"/>
    <x v="2"/>
    <x v="3688"/>
  </r>
  <r>
    <x v="0"/>
    <s v="00963-metadata.xml"/>
    <x v="3"/>
    <x v="3689"/>
  </r>
  <r>
    <x v="0"/>
    <s v="00963-metadata.xml"/>
    <x v="4"/>
    <x v="3690"/>
  </r>
  <r>
    <x v="0"/>
    <s v="00963-metadata.xml"/>
    <x v="5"/>
    <x v="8"/>
  </r>
  <r>
    <x v="0"/>
    <s v="00963-metadata.xml"/>
    <x v="6"/>
    <x v="3691"/>
  </r>
  <r>
    <x v="0"/>
    <s v="00963-metadata.xml"/>
    <x v="7"/>
    <x v="1839"/>
  </r>
  <r>
    <x v="0"/>
    <s v="00963-metadata.xml"/>
    <x v="7"/>
    <x v="1474"/>
  </r>
  <r>
    <x v="0"/>
    <s v="00963-metadata.xml"/>
    <x v="7"/>
    <x v="355"/>
  </r>
  <r>
    <x v="0"/>
    <s v="00963-metadata.xml"/>
    <x v="7"/>
    <x v="3692"/>
  </r>
  <r>
    <x v="0"/>
    <s v="00963-metadata.xml"/>
    <x v="7"/>
    <x v="3693"/>
  </r>
  <r>
    <x v="0"/>
    <s v="00963-metadata.xml"/>
    <x v="7"/>
    <x v="3694"/>
  </r>
  <r>
    <x v="0"/>
    <s v="00963-metadata.xml"/>
    <x v="8"/>
    <x v="1053"/>
  </r>
  <r>
    <x v="0"/>
    <s v="00963-metadata.xml"/>
    <x v="11"/>
    <x v="3695"/>
  </r>
  <r>
    <x v="0"/>
    <s v="00963-metadata.xml"/>
    <x v="12"/>
    <x v="3695"/>
  </r>
  <r>
    <x v="0"/>
    <s v="00963-metadata.xml"/>
    <x v="15"/>
    <x v="3696"/>
  </r>
  <r>
    <x v="0"/>
    <s v="00963-metadata.xml"/>
    <x v="13"/>
    <x v="3697"/>
  </r>
  <r>
    <x v="0"/>
    <s v="00963-metadata.xml"/>
    <x v="14"/>
    <x v="3698"/>
  </r>
  <r>
    <x v="0"/>
    <s v="00964-metadata.xml"/>
    <x v="0"/>
    <x v="0"/>
  </r>
  <r>
    <x v="0"/>
    <s v="00964-metadata.xml"/>
    <x v="1"/>
    <x v="1"/>
  </r>
  <r>
    <x v="0"/>
    <s v="00964-metadata.xml"/>
    <x v="2"/>
    <x v="3699"/>
  </r>
  <r>
    <x v="0"/>
    <s v="00964-metadata.xml"/>
    <x v="2"/>
    <x v="3700"/>
  </r>
  <r>
    <x v="0"/>
    <s v="00964-metadata.xml"/>
    <x v="3"/>
    <x v="3701"/>
  </r>
  <r>
    <x v="0"/>
    <s v="00964-metadata.xml"/>
    <x v="4"/>
    <x v="3702"/>
  </r>
  <r>
    <x v="0"/>
    <s v="00964-metadata.xml"/>
    <x v="5"/>
    <x v="8"/>
  </r>
  <r>
    <x v="0"/>
    <s v="00964-metadata.xml"/>
    <x v="7"/>
    <x v="3703"/>
  </r>
  <r>
    <x v="0"/>
    <s v="00964-metadata.xml"/>
    <x v="11"/>
    <x v="3704"/>
  </r>
  <r>
    <x v="0"/>
    <s v="00964-metadata.xml"/>
    <x v="12"/>
    <x v="3704"/>
  </r>
  <r>
    <x v="0"/>
    <s v="00964-metadata.xml"/>
    <x v="15"/>
    <x v="3705"/>
  </r>
  <r>
    <x v="0"/>
    <s v="00964-metadata.xml"/>
    <x v="13"/>
    <x v="3706"/>
  </r>
  <r>
    <x v="0"/>
    <s v="00964-metadata.xml"/>
    <x v="13"/>
    <x v="3707"/>
  </r>
  <r>
    <x v="0"/>
    <s v="00964-metadata.xml"/>
    <x v="14"/>
    <x v="3708"/>
  </r>
  <r>
    <x v="0"/>
    <s v="00965-metadata.xml"/>
    <x v="0"/>
    <x v="0"/>
  </r>
  <r>
    <x v="0"/>
    <s v="00965-metadata.xml"/>
    <x v="1"/>
    <x v="1"/>
  </r>
  <r>
    <x v="0"/>
    <s v="00965-metadata.xml"/>
    <x v="2"/>
    <x v="291"/>
  </r>
  <r>
    <x v="0"/>
    <s v="00965-metadata.xml"/>
    <x v="2"/>
    <x v="292"/>
  </r>
  <r>
    <x v="0"/>
    <s v="00965-metadata.xml"/>
    <x v="2"/>
    <x v="293"/>
  </r>
  <r>
    <x v="0"/>
    <s v="00965-metadata.xml"/>
    <x v="2"/>
    <x v="294"/>
  </r>
  <r>
    <x v="0"/>
    <s v="00965-metadata.xml"/>
    <x v="2"/>
    <x v="295"/>
  </r>
  <r>
    <x v="0"/>
    <s v="00965-metadata.xml"/>
    <x v="2"/>
    <x v="296"/>
  </r>
  <r>
    <x v="0"/>
    <s v="00965-metadata.xml"/>
    <x v="2"/>
    <x v="297"/>
  </r>
  <r>
    <x v="0"/>
    <s v="00965-metadata.xml"/>
    <x v="2"/>
    <x v="298"/>
  </r>
  <r>
    <x v="0"/>
    <s v="00965-metadata.xml"/>
    <x v="3"/>
    <x v="3709"/>
  </r>
  <r>
    <x v="0"/>
    <s v="00965-metadata.xml"/>
    <x v="4"/>
    <x v="3710"/>
  </r>
  <r>
    <x v="0"/>
    <s v="00965-metadata.xml"/>
    <x v="5"/>
    <x v="8"/>
  </r>
  <r>
    <x v="0"/>
    <s v="00965-metadata.xml"/>
    <x v="6"/>
    <x v="3709"/>
  </r>
  <r>
    <x v="0"/>
    <s v="00965-metadata.xml"/>
    <x v="7"/>
    <x v="108"/>
  </r>
  <r>
    <x v="0"/>
    <s v="00965-metadata.xml"/>
    <x v="7"/>
    <x v="301"/>
  </r>
  <r>
    <x v="0"/>
    <s v="00965-metadata.xml"/>
    <x v="7"/>
    <x v="302"/>
  </r>
  <r>
    <x v="0"/>
    <s v="00965-metadata.xml"/>
    <x v="7"/>
    <x v="303"/>
  </r>
  <r>
    <x v="0"/>
    <s v="00965-metadata.xml"/>
    <x v="7"/>
    <x v="304"/>
  </r>
  <r>
    <x v="0"/>
    <s v="00965-metadata.xml"/>
    <x v="7"/>
    <x v="305"/>
  </r>
  <r>
    <x v="0"/>
    <s v="00965-metadata.xml"/>
    <x v="7"/>
    <x v="190"/>
  </r>
  <r>
    <x v="0"/>
    <s v="00965-metadata.xml"/>
    <x v="8"/>
    <x v="306"/>
  </r>
  <r>
    <x v="0"/>
    <s v="00965-metadata.xml"/>
    <x v="9"/>
    <x v="307"/>
  </r>
  <r>
    <x v="0"/>
    <s v="00965-metadata.xml"/>
    <x v="9"/>
    <x v="308"/>
  </r>
  <r>
    <x v="0"/>
    <s v="00965-metadata.xml"/>
    <x v="9"/>
    <x v="309"/>
  </r>
  <r>
    <x v="0"/>
    <s v="00965-metadata.xml"/>
    <x v="10"/>
    <x v="261"/>
  </r>
  <r>
    <x v="0"/>
    <s v="00965-metadata.xml"/>
    <x v="10"/>
    <x v="262"/>
  </r>
  <r>
    <x v="0"/>
    <s v="00965-metadata.xml"/>
    <x v="11"/>
    <x v="3711"/>
  </r>
  <r>
    <x v="0"/>
    <s v="00965-metadata.xml"/>
    <x v="12"/>
    <x v="3712"/>
  </r>
  <r>
    <x v="0"/>
    <s v="00965-metadata.xml"/>
    <x v="13"/>
    <x v="3713"/>
  </r>
  <r>
    <x v="0"/>
    <s v="00965-metadata.xml"/>
    <x v="14"/>
    <x v="313"/>
  </r>
  <r>
    <x v="0"/>
    <s v="00966-metadata.xml"/>
    <x v="16"/>
    <x v="0"/>
  </r>
  <r>
    <x v="0"/>
    <s v="00966-metadata.xml"/>
    <x v="17"/>
    <x v="78"/>
  </r>
  <r>
    <x v="0"/>
    <s v="00966-metadata.xml"/>
    <x v="18"/>
    <x v="175"/>
  </r>
  <r>
    <x v="0"/>
    <s v="00966-metadata.xml"/>
    <x v="18"/>
    <x v="3714"/>
  </r>
  <r>
    <x v="0"/>
    <s v="00966-metadata.xml"/>
    <x v="19"/>
    <x v="3715"/>
  </r>
  <r>
    <x v="0"/>
    <s v="00966-metadata.xml"/>
    <x v="20"/>
    <x v="3715"/>
  </r>
  <r>
    <x v="0"/>
    <s v="00966-metadata.xml"/>
    <x v="21"/>
    <x v="3716"/>
  </r>
  <r>
    <x v="0"/>
    <s v="00966-metadata.xml"/>
    <x v="22"/>
    <x v="3717"/>
  </r>
  <r>
    <x v="0"/>
    <s v="00966-metadata.xml"/>
    <x v="23"/>
    <x v="3718"/>
  </r>
  <r>
    <x v="0"/>
    <s v="00966-metadata.xml"/>
    <x v="24"/>
    <x v="466"/>
  </r>
  <r>
    <x v="0"/>
    <s v="00966-metadata.xml"/>
    <x v="24"/>
    <x v="3719"/>
  </r>
  <r>
    <x v="0"/>
    <s v="00966-metadata.xml"/>
    <x v="24"/>
    <x v="3720"/>
  </r>
  <r>
    <x v="0"/>
    <s v="00966-metadata.xml"/>
    <x v="24"/>
    <x v="3721"/>
  </r>
  <r>
    <x v="0"/>
    <s v="00966-metadata.xml"/>
    <x v="25"/>
    <x v="193"/>
  </r>
  <r>
    <x v="0"/>
    <s v="00966-metadata.xml"/>
    <x v="26"/>
    <x v="3722"/>
  </r>
  <r>
    <x v="0"/>
    <s v="00966-metadata.xml"/>
    <x v="27"/>
    <x v="3723"/>
  </r>
  <r>
    <x v="0"/>
    <s v="00966-metadata.xml"/>
    <x v="28"/>
    <x v="3724"/>
  </r>
  <r>
    <x v="0"/>
    <s v="00966-metadata.xml"/>
    <x v="28"/>
    <x v="3725"/>
  </r>
  <r>
    <x v="0"/>
    <s v="00966-metadata.xml"/>
    <x v="28"/>
    <x v="3726"/>
  </r>
  <r>
    <x v="0"/>
    <s v="00966-metadata.xml"/>
    <x v="28"/>
    <x v="3727"/>
  </r>
  <r>
    <x v="0"/>
    <s v="00966-metadata.xml"/>
    <x v="28"/>
    <x v="3728"/>
  </r>
  <r>
    <x v="0"/>
    <s v="00966-metadata.xml"/>
    <x v="28"/>
    <x v="3729"/>
  </r>
  <r>
    <x v="0"/>
    <s v="00966-metadata.xml"/>
    <x v="28"/>
    <x v="3730"/>
  </r>
  <r>
    <x v="0"/>
    <s v="00967-metadata.xml"/>
    <x v="0"/>
    <x v="0"/>
  </r>
  <r>
    <x v="0"/>
    <s v="00967-metadata.xml"/>
    <x v="1"/>
    <x v="1"/>
  </r>
  <r>
    <x v="0"/>
    <s v="00967-metadata.xml"/>
    <x v="2"/>
    <x v="3731"/>
  </r>
  <r>
    <x v="0"/>
    <s v="00967-metadata.xml"/>
    <x v="2"/>
    <x v="3731"/>
  </r>
  <r>
    <x v="0"/>
    <s v="00967-metadata.xml"/>
    <x v="2"/>
    <x v="3732"/>
  </r>
  <r>
    <x v="0"/>
    <s v="00967-metadata.xml"/>
    <x v="2"/>
    <x v="3732"/>
  </r>
  <r>
    <x v="0"/>
    <s v="00967-metadata.xml"/>
    <x v="2"/>
    <x v="3733"/>
  </r>
  <r>
    <x v="0"/>
    <s v="00967-metadata.xml"/>
    <x v="2"/>
    <x v="3733"/>
  </r>
  <r>
    <x v="0"/>
    <s v="00967-metadata.xml"/>
    <x v="2"/>
    <x v="3734"/>
  </r>
  <r>
    <x v="0"/>
    <s v="00967-metadata.xml"/>
    <x v="2"/>
    <x v="3734"/>
  </r>
  <r>
    <x v="0"/>
    <s v="00967-metadata.xml"/>
    <x v="2"/>
    <x v="3735"/>
  </r>
  <r>
    <x v="0"/>
    <s v="00967-metadata.xml"/>
    <x v="2"/>
    <x v="3735"/>
  </r>
  <r>
    <x v="0"/>
    <s v="00967-metadata.xml"/>
    <x v="2"/>
    <x v="3501"/>
  </r>
  <r>
    <x v="0"/>
    <s v="00967-metadata.xml"/>
    <x v="2"/>
    <x v="3501"/>
  </r>
  <r>
    <x v="0"/>
    <s v="00967-metadata.xml"/>
    <x v="2"/>
    <x v="3736"/>
  </r>
  <r>
    <x v="0"/>
    <s v="00967-metadata.xml"/>
    <x v="2"/>
    <x v="3736"/>
  </r>
  <r>
    <x v="0"/>
    <s v="00967-metadata.xml"/>
    <x v="3"/>
    <x v="3737"/>
  </r>
  <r>
    <x v="0"/>
    <s v="00967-metadata.xml"/>
    <x v="4"/>
    <x v="3738"/>
  </r>
  <r>
    <x v="0"/>
    <s v="00967-metadata.xml"/>
    <x v="5"/>
    <x v="8"/>
  </r>
  <r>
    <x v="0"/>
    <s v="00967-metadata.xml"/>
    <x v="6"/>
    <x v="3739"/>
  </r>
  <r>
    <x v="0"/>
    <s v="00967-metadata.xml"/>
    <x v="11"/>
    <x v="3740"/>
  </r>
  <r>
    <x v="0"/>
    <s v="00967-metadata.xml"/>
    <x v="12"/>
    <x v="3741"/>
  </r>
  <r>
    <x v="0"/>
    <s v="00967-metadata.xml"/>
    <x v="13"/>
    <x v="3742"/>
  </r>
  <r>
    <x v="0"/>
    <s v="00967-metadata.xml"/>
    <x v="13"/>
    <x v="3743"/>
  </r>
  <r>
    <x v="0"/>
    <s v="00967-metadata.xml"/>
    <x v="14"/>
    <x v="3744"/>
  </r>
  <r>
    <x v="0"/>
    <s v="00968-metadata.xml"/>
    <x v="16"/>
    <x v="0"/>
  </r>
  <r>
    <x v="0"/>
    <s v="00968-metadata.xml"/>
    <x v="17"/>
    <x v="78"/>
  </r>
  <r>
    <x v="0"/>
    <s v="00968-metadata.xml"/>
    <x v="18"/>
    <x v="3745"/>
  </r>
  <r>
    <x v="0"/>
    <s v="00968-metadata.xml"/>
    <x v="18"/>
    <x v="3746"/>
  </r>
  <r>
    <x v="0"/>
    <s v="00968-metadata.xml"/>
    <x v="18"/>
    <x v="3747"/>
  </r>
  <r>
    <x v="0"/>
    <s v="00968-metadata.xml"/>
    <x v="18"/>
    <x v="3748"/>
  </r>
  <r>
    <x v="0"/>
    <s v="00968-metadata.xml"/>
    <x v="18"/>
    <x v="3749"/>
  </r>
  <r>
    <x v="0"/>
    <s v="00968-metadata.xml"/>
    <x v="18"/>
    <x v="3750"/>
  </r>
  <r>
    <x v="0"/>
    <s v="00968-metadata.xml"/>
    <x v="18"/>
    <x v="1853"/>
  </r>
  <r>
    <x v="0"/>
    <s v="00968-metadata.xml"/>
    <x v="18"/>
    <x v="3751"/>
  </r>
  <r>
    <x v="0"/>
    <s v="00968-metadata.xml"/>
    <x v="18"/>
    <x v="3752"/>
  </r>
  <r>
    <x v="0"/>
    <s v="00968-metadata.xml"/>
    <x v="18"/>
    <x v="3753"/>
  </r>
  <r>
    <x v="0"/>
    <s v="00968-metadata.xml"/>
    <x v="18"/>
    <x v="3754"/>
  </r>
  <r>
    <x v="0"/>
    <s v="00968-metadata.xml"/>
    <x v="18"/>
    <x v="3755"/>
  </r>
  <r>
    <x v="0"/>
    <s v="00968-metadata.xml"/>
    <x v="19"/>
    <x v="3756"/>
  </r>
  <r>
    <x v="0"/>
    <s v="00968-metadata.xml"/>
    <x v="20"/>
    <x v="3756"/>
  </r>
  <r>
    <x v="0"/>
    <s v="00968-metadata.xml"/>
    <x v="21"/>
    <x v="3757"/>
  </r>
  <r>
    <x v="0"/>
    <s v="00968-metadata.xml"/>
    <x v="22"/>
    <x v="3758"/>
  </r>
  <r>
    <x v="0"/>
    <s v="00968-metadata.xml"/>
    <x v="23"/>
    <x v="3759"/>
  </r>
  <r>
    <x v="0"/>
    <s v="00968-metadata.xml"/>
    <x v="24"/>
    <x v="3760"/>
  </r>
  <r>
    <x v="0"/>
    <s v="00968-metadata.xml"/>
    <x v="25"/>
    <x v="3761"/>
  </r>
  <r>
    <x v="0"/>
    <s v="00968-metadata.xml"/>
    <x v="26"/>
    <x v="330"/>
  </r>
  <r>
    <x v="0"/>
    <s v="00968-metadata.xml"/>
    <x v="27"/>
    <x v="3762"/>
  </r>
  <r>
    <x v="0"/>
    <s v="00968-metadata.xml"/>
    <x v="28"/>
    <x v="3763"/>
  </r>
  <r>
    <x v="0"/>
    <s v="00968-metadata.xml"/>
    <x v="28"/>
    <x v="3764"/>
  </r>
  <r>
    <x v="0"/>
    <s v="00968-metadata.xml"/>
    <x v="28"/>
    <x v="3765"/>
  </r>
  <r>
    <x v="0"/>
    <s v="00968-metadata.xml"/>
    <x v="28"/>
    <x v="3766"/>
  </r>
  <r>
    <x v="0"/>
    <s v="00968-metadata.xml"/>
    <x v="28"/>
    <x v="3767"/>
  </r>
  <r>
    <x v="0"/>
    <s v="00968-metadata.xml"/>
    <x v="28"/>
    <x v="3768"/>
  </r>
  <r>
    <x v="0"/>
    <s v="00969-metadata.xml"/>
    <x v="0"/>
    <x v="0"/>
  </r>
  <r>
    <x v="0"/>
    <s v="00969-metadata.xml"/>
    <x v="1"/>
    <x v="1"/>
  </r>
  <r>
    <x v="0"/>
    <s v="00969-metadata.xml"/>
    <x v="2"/>
    <x v="3580"/>
  </r>
  <r>
    <x v="0"/>
    <s v="00969-metadata.xml"/>
    <x v="2"/>
    <x v="3581"/>
  </r>
  <r>
    <x v="0"/>
    <s v="00969-metadata.xml"/>
    <x v="2"/>
    <x v="3582"/>
  </r>
  <r>
    <x v="0"/>
    <s v="00969-metadata.xml"/>
    <x v="3"/>
    <x v="3769"/>
  </r>
  <r>
    <x v="0"/>
    <s v="00969-metadata.xml"/>
    <x v="4"/>
    <x v="3770"/>
  </r>
  <r>
    <x v="0"/>
    <s v="00969-metadata.xml"/>
    <x v="5"/>
    <x v="8"/>
  </r>
  <r>
    <x v="0"/>
    <s v="00969-metadata.xml"/>
    <x v="6"/>
    <x v="3771"/>
  </r>
  <r>
    <x v="0"/>
    <s v="00969-metadata.xml"/>
    <x v="7"/>
    <x v="3420"/>
  </r>
  <r>
    <x v="0"/>
    <s v="00969-metadata.xml"/>
    <x v="7"/>
    <x v="2367"/>
  </r>
  <r>
    <x v="0"/>
    <s v="00969-metadata.xml"/>
    <x v="7"/>
    <x v="3586"/>
  </r>
  <r>
    <x v="0"/>
    <s v="00969-metadata.xml"/>
    <x v="7"/>
    <x v="3587"/>
  </r>
  <r>
    <x v="0"/>
    <s v="00969-metadata.xml"/>
    <x v="7"/>
    <x v="3588"/>
  </r>
  <r>
    <x v="0"/>
    <s v="00969-metadata.xml"/>
    <x v="7"/>
    <x v="3589"/>
  </r>
  <r>
    <x v="0"/>
    <s v="00969-metadata.xml"/>
    <x v="8"/>
    <x v="3590"/>
  </r>
  <r>
    <x v="0"/>
    <s v="00969-metadata.xml"/>
    <x v="8"/>
    <x v="3591"/>
  </r>
  <r>
    <x v="0"/>
    <s v="00969-metadata.xml"/>
    <x v="8"/>
    <x v="3592"/>
  </r>
  <r>
    <x v="0"/>
    <s v="00969-metadata.xml"/>
    <x v="11"/>
    <x v="3772"/>
  </r>
  <r>
    <x v="0"/>
    <s v="00969-metadata.xml"/>
    <x v="12"/>
    <x v="3772"/>
  </r>
  <r>
    <x v="0"/>
    <s v="00969-metadata.xml"/>
    <x v="15"/>
    <x v="3773"/>
  </r>
  <r>
    <x v="0"/>
    <s v="00969-metadata.xml"/>
    <x v="13"/>
    <x v="3595"/>
  </r>
  <r>
    <x v="0"/>
    <s v="00969-metadata.xml"/>
    <x v="13"/>
    <x v="3774"/>
  </r>
  <r>
    <x v="0"/>
    <s v="00969-metadata.xml"/>
    <x v="14"/>
    <x v="3597"/>
  </r>
  <r>
    <x v="0"/>
    <s v="00970-metadata.xml"/>
    <x v="16"/>
    <x v="0"/>
  </r>
  <r>
    <x v="0"/>
    <s v="00970-metadata.xml"/>
    <x v="17"/>
    <x v="78"/>
  </r>
  <r>
    <x v="0"/>
    <s v="00970-metadata.xml"/>
    <x v="18"/>
    <x v="2441"/>
  </r>
  <r>
    <x v="0"/>
    <s v="00970-metadata.xml"/>
    <x v="18"/>
    <x v="3775"/>
  </r>
  <r>
    <x v="0"/>
    <s v="00970-metadata.xml"/>
    <x v="18"/>
    <x v="3776"/>
  </r>
  <r>
    <x v="0"/>
    <s v="00970-metadata.xml"/>
    <x v="18"/>
    <x v="3777"/>
  </r>
  <r>
    <x v="0"/>
    <s v="00970-metadata.xml"/>
    <x v="18"/>
    <x v="3778"/>
  </r>
  <r>
    <x v="0"/>
    <s v="00970-metadata.xml"/>
    <x v="18"/>
    <x v="2440"/>
  </r>
  <r>
    <x v="0"/>
    <s v="00970-metadata.xml"/>
    <x v="19"/>
    <x v="3779"/>
  </r>
  <r>
    <x v="0"/>
    <s v="00970-metadata.xml"/>
    <x v="20"/>
    <x v="3779"/>
  </r>
  <r>
    <x v="0"/>
    <s v="00970-metadata.xml"/>
    <x v="21"/>
    <x v="3780"/>
  </r>
  <r>
    <x v="0"/>
    <s v="00970-metadata.xml"/>
    <x v="22"/>
    <x v="3781"/>
  </r>
  <r>
    <x v="0"/>
    <s v="00970-metadata.xml"/>
    <x v="23"/>
    <x v="3782"/>
  </r>
  <r>
    <x v="0"/>
    <s v="00970-metadata.xml"/>
    <x v="24"/>
    <x v="3783"/>
  </r>
  <r>
    <x v="0"/>
    <s v="00970-metadata.xml"/>
    <x v="24"/>
    <x v="3784"/>
  </r>
  <r>
    <x v="0"/>
    <s v="00970-metadata.xml"/>
    <x v="24"/>
    <x v="731"/>
  </r>
  <r>
    <x v="0"/>
    <s v="00970-metadata.xml"/>
    <x v="24"/>
    <x v="3785"/>
  </r>
  <r>
    <x v="0"/>
    <s v="00970-metadata.xml"/>
    <x v="24"/>
    <x v="3786"/>
  </r>
  <r>
    <x v="0"/>
    <s v="00970-metadata.xml"/>
    <x v="27"/>
    <x v="3787"/>
  </r>
  <r>
    <x v="0"/>
    <s v="00970-metadata.xml"/>
    <x v="28"/>
    <x v="3788"/>
  </r>
  <r>
    <x v="0"/>
    <s v="00970-metadata.xml"/>
    <x v="28"/>
    <x v="3789"/>
  </r>
  <r>
    <x v="0"/>
    <s v="00971-metadata.xml"/>
    <x v="16"/>
    <x v="0"/>
  </r>
  <r>
    <x v="0"/>
    <s v="00971-metadata.xml"/>
    <x v="17"/>
    <x v="78"/>
  </r>
  <r>
    <x v="0"/>
    <s v="00971-metadata.xml"/>
    <x v="18"/>
    <x v="3790"/>
  </r>
  <r>
    <x v="0"/>
    <s v="00971-metadata.xml"/>
    <x v="18"/>
    <x v="3791"/>
  </r>
  <r>
    <x v="0"/>
    <s v="00971-metadata.xml"/>
    <x v="18"/>
    <x v="3792"/>
  </r>
  <r>
    <x v="0"/>
    <s v="00971-metadata.xml"/>
    <x v="18"/>
    <x v="3793"/>
  </r>
  <r>
    <x v="0"/>
    <s v="00971-metadata.xml"/>
    <x v="19"/>
    <x v="3794"/>
  </r>
  <r>
    <x v="0"/>
    <s v="00971-metadata.xml"/>
    <x v="20"/>
    <x v="3794"/>
  </r>
  <r>
    <x v="0"/>
    <s v="00971-metadata.xml"/>
    <x v="21"/>
    <x v="3795"/>
  </r>
  <r>
    <x v="0"/>
    <s v="00971-metadata.xml"/>
    <x v="22"/>
    <x v="3796"/>
  </r>
  <r>
    <x v="0"/>
    <s v="00971-metadata.xml"/>
    <x v="23"/>
    <x v="3797"/>
  </r>
  <r>
    <x v="0"/>
    <s v="00971-metadata.xml"/>
    <x v="24"/>
    <x v="769"/>
  </r>
  <r>
    <x v="0"/>
    <s v="00971-metadata.xml"/>
    <x v="24"/>
    <x v="3798"/>
  </r>
  <r>
    <x v="0"/>
    <s v="00971-metadata.xml"/>
    <x v="24"/>
    <x v="1150"/>
  </r>
  <r>
    <x v="0"/>
    <s v="00971-metadata.xml"/>
    <x v="24"/>
    <x v="3799"/>
  </r>
  <r>
    <x v="0"/>
    <s v="00971-metadata.xml"/>
    <x v="24"/>
    <x v="3800"/>
  </r>
  <r>
    <x v="0"/>
    <s v="00971-metadata.xml"/>
    <x v="24"/>
    <x v="1024"/>
  </r>
  <r>
    <x v="0"/>
    <s v="00971-metadata.xml"/>
    <x v="24"/>
    <x v="2565"/>
  </r>
  <r>
    <x v="0"/>
    <s v="00971-metadata.xml"/>
    <x v="24"/>
    <x v="1023"/>
  </r>
  <r>
    <x v="0"/>
    <s v="00971-metadata.xml"/>
    <x v="25"/>
    <x v="3801"/>
  </r>
  <r>
    <x v="0"/>
    <s v="00971-metadata.xml"/>
    <x v="25"/>
    <x v="3802"/>
  </r>
  <r>
    <x v="0"/>
    <s v="00971-metadata.xml"/>
    <x v="26"/>
    <x v="3803"/>
  </r>
  <r>
    <x v="0"/>
    <s v="00971-metadata.xml"/>
    <x v="29"/>
    <x v="482"/>
  </r>
  <r>
    <x v="0"/>
    <s v="00971-metadata.xml"/>
    <x v="27"/>
    <x v="3804"/>
  </r>
  <r>
    <x v="0"/>
    <s v="00971-metadata.xml"/>
    <x v="28"/>
    <x v="3805"/>
  </r>
  <r>
    <x v="0"/>
    <s v="00972-metadata.xml"/>
    <x v="0"/>
    <x v="0"/>
  </r>
  <r>
    <x v="0"/>
    <s v="00972-metadata.xml"/>
    <x v="1"/>
    <x v="1"/>
  </r>
  <r>
    <x v="0"/>
    <s v="00972-metadata.xml"/>
    <x v="2"/>
    <x v="3806"/>
  </r>
  <r>
    <x v="0"/>
    <s v="00972-metadata.xml"/>
    <x v="2"/>
    <x v="3807"/>
  </r>
  <r>
    <x v="0"/>
    <s v="00972-metadata.xml"/>
    <x v="2"/>
    <x v="3808"/>
  </r>
  <r>
    <x v="0"/>
    <s v="00972-metadata.xml"/>
    <x v="2"/>
    <x v="3809"/>
  </r>
  <r>
    <x v="0"/>
    <s v="00972-metadata.xml"/>
    <x v="2"/>
    <x v="3810"/>
  </r>
  <r>
    <x v="0"/>
    <s v="00972-metadata.xml"/>
    <x v="2"/>
    <x v="3811"/>
  </r>
  <r>
    <x v="0"/>
    <s v="00972-metadata.xml"/>
    <x v="2"/>
    <x v="3812"/>
  </r>
  <r>
    <x v="0"/>
    <s v="00972-metadata.xml"/>
    <x v="2"/>
    <x v="3813"/>
  </r>
  <r>
    <x v="0"/>
    <s v="00972-metadata.xml"/>
    <x v="2"/>
    <x v="3814"/>
  </r>
  <r>
    <x v="0"/>
    <s v="00972-metadata.xml"/>
    <x v="2"/>
    <x v="3815"/>
  </r>
  <r>
    <x v="0"/>
    <s v="00972-metadata.xml"/>
    <x v="2"/>
    <x v="3816"/>
  </r>
  <r>
    <x v="0"/>
    <s v="00972-metadata.xml"/>
    <x v="2"/>
    <x v="3817"/>
  </r>
  <r>
    <x v="0"/>
    <s v="00972-metadata.xml"/>
    <x v="2"/>
    <x v="3818"/>
  </r>
  <r>
    <x v="0"/>
    <s v="00972-metadata.xml"/>
    <x v="2"/>
    <x v="3819"/>
  </r>
  <r>
    <x v="0"/>
    <s v="00972-metadata.xml"/>
    <x v="2"/>
    <x v="3820"/>
  </r>
  <r>
    <x v="0"/>
    <s v="00972-metadata.xml"/>
    <x v="2"/>
    <x v="3821"/>
  </r>
  <r>
    <x v="0"/>
    <s v="00972-metadata.xml"/>
    <x v="2"/>
    <x v="3822"/>
  </r>
  <r>
    <x v="0"/>
    <s v="00972-metadata.xml"/>
    <x v="2"/>
    <x v="3823"/>
  </r>
  <r>
    <x v="0"/>
    <s v="00972-metadata.xml"/>
    <x v="2"/>
    <x v="3824"/>
  </r>
  <r>
    <x v="0"/>
    <s v="00972-metadata.xml"/>
    <x v="2"/>
    <x v="3825"/>
  </r>
  <r>
    <x v="0"/>
    <s v="00972-metadata.xml"/>
    <x v="2"/>
    <x v="3826"/>
  </r>
  <r>
    <x v="0"/>
    <s v="00972-metadata.xml"/>
    <x v="2"/>
    <x v="3827"/>
  </r>
  <r>
    <x v="0"/>
    <s v="00972-metadata.xml"/>
    <x v="2"/>
    <x v="3828"/>
  </r>
  <r>
    <x v="0"/>
    <s v="00972-metadata.xml"/>
    <x v="2"/>
    <x v="3829"/>
  </r>
  <r>
    <x v="0"/>
    <s v="00972-metadata.xml"/>
    <x v="2"/>
    <x v="3830"/>
  </r>
  <r>
    <x v="0"/>
    <s v="00972-metadata.xml"/>
    <x v="2"/>
    <x v="3831"/>
  </r>
  <r>
    <x v="0"/>
    <s v="00972-metadata.xml"/>
    <x v="3"/>
    <x v="3832"/>
  </r>
  <r>
    <x v="0"/>
    <s v="00972-metadata.xml"/>
    <x v="4"/>
    <x v="3833"/>
  </r>
  <r>
    <x v="0"/>
    <s v="00972-metadata.xml"/>
    <x v="5"/>
    <x v="8"/>
  </r>
  <r>
    <x v="0"/>
    <s v="00972-metadata.xml"/>
    <x v="6"/>
    <x v="3834"/>
  </r>
  <r>
    <x v="0"/>
    <s v="00972-metadata.xml"/>
    <x v="7"/>
    <x v="3835"/>
  </r>
  <r>
    <x v="0"/>
    <s v="00972-metadata.xml"/>
    <x v="7"/>
    <x v="2565"/>
  </r>
  <r>
    <x v="0"/>
    <s v="00972-metadata.xml"/>
    <x v="7"/>
    <x v="1027"/>
  </r>
  <r>
    <x v="0"/>
    <s v="00972-metadata.xml"/>
    <x v="7"/>
    <x v="3836"/>
  </r>
  <r>
    <x v="0"/>
    <s v="00972-metadata.xml"/>
    <x v="8"/>
    <x v="3837"/>
  </r>
  <r>
    <x v="0"/>
    <s v="00972-metadata.xml"/>
    <x v="8"/>
    <x v="3838"/>
  </r>
  <r>
    <x v="0"/>
    <s v="00972-metadata.xml"/>
    <x v="9"/>
    <x v="3839"/>
  </r>
  <r>
    <x v="0"/>
    <s v="00972-metadata.xml"/>
    <x v="9"/>
    <x v="1457"/>
  </r>
  <r>
    <x v="0"/>
    <s v="00972-metadata.xml"/>
    <x v="9"/>
    <x v="330"/>
  </r>
  <r>
    <x v="0"/>
    <s v="00972-metadata.xml"/>
    <x v="9"/>
    <x v="2469"/>
  </r>
  <r>
    <x v="0"/>
    <s v="00972-metadata.xml"/>
    <x v="9"/>
    <x v="3840"/>
  </r>
  <r>
    <x v="0"/>
    <s v="00972-metadata.xml"/>
    <x v="9"/>
    <x v="3841"/>
  </r>
  <r>
    <x v="0"/>
    <s v="00972-metadata.xml"/>
    <x v="9"/>
    <x v="3842"/>
  </r>
  <r>
    <x v="0"/>
    <s v="00972-metadata.xml"/>
    <x v="9"/>
    <x v="307"/>
  </r>
  <r>
    <x v="0"/>
    <s v="00972-metadata.xml"/>
    <x v="9"/>
    <x v="3843"/>
  </r>
  <r>
    <x v="0"/>
    <s v="00972-metadata.xml"/>
    <x v="11"/>
    <x v="3844"/>
  </r>
  <r>
    <x v="0"/>
    <s v="00972-metadata.xml"/>
    <x v="12"/>
    <x v="3844"/>
  </r>
  <r>
    <x v="0"/>
    <s v="00972-metadata.xml"/>
    <x v="15"/>
    <x v="3845"/>
  </r>
  <r>
    <x v="0"/>
    <s v="00972-metadata.xml"/>
    <x v="13"/>
    <x v="3846"/>
  </r>
  <r>
    <x v="0"/>
    <s v="00972-metadata.xml"/>
    <x v="13"/>
    <x v="3847"/>
  </r>
  <r>
    <x v="0"/>
    <s v="00972-metadata.xml"/>
    <x v="14"/>
    <x v="3848"/>
  </r>
  <r>
    <x v="0"/>
    <s v="00973-metadata.xml"/>
    <x v="0"/>
    <x v="0"/>
  </r>
  <r>
    <x v="0"/>
    <s v="00973-metadata.xml"/>
    <x v="1"/>
    <x v="1"/>
  </r>
  <r>
    <x v="0"/>
    <s v="00973-metadata.xml"/>
    <x v="2"/>
    <x v="3849"/>
  </r>
  <r>
    <x v="0"/>
    <s v="00973-metadata.xml"/>
    <x v="2"/>
    <x v="3850"/>
  </r>
  <r>
    <x v="0"/>
    <s v="00973-metadata.xml"/>
    <x v="2"/>
    <x v="3851"/>
  </r>
  <r>
    <x v="0"/>
    <s v="00973-metadata.xml"/>
    <x v="3"/>
    <x v="3852"/>
  </r>
  <r>
    <x v="0"/>
    <s v="00973-metadata.xml"/>
    <x v="4"/>
    <x v="3853"/>
  </r>
  <r>
    <x v="0"/>
    <s v="00973-metadata.xml"/>
    <x v="5"/>
    <x v="8"/>
  </r>
  <r>
    <x v="0"/>
    <s v="00973-metadata.xml"/>
    <x v="6"/>
    <x v="3854"/>
  </r>
  <r>
    <x v="0"/>
    <s v="00973-metadata.xml"/>
    <x v="7"/>
    <x v="3855"/>
  </r>
  <r>
    <x v="0"/>
    <s v="00973-metadata.xml"/>
    <x v="7"/>
    <x v="2348"/>
  </r>
  <r>
    <x v="0"/>
    <s v="00973-metadata.xml"/>
    <x v="7"/>
    <x v="3856"/>
  </r>
  <r>
    <x v="0"/>
    <s v="00973-metadata.xml"/>
    <x v="7"/>
    <x v="108"/>
  </r>
  <r>
    <x v="0"/>
    <s v="00973-metadata.xml"/>
    <x v="7"/>
    <x v="1733"/>
  </r>
  <r>
    <x v="0"/>
    <s v="00973-metadata.xml"/>
    <x v="7"/>
    <x v="3857"/>
  </r>
  <r>
    <x v="0"/>
    <s v="00973-metadata.xml"/>
    <x v="7"/>
    <x v="3858"/>
  </r>
  <r>
    <x v="0"/>
    <s v="00973-metadata.xml"/>
    <x v="7"/>
    <x v="3859"/>
  </r>
  <r>
    <x v="0"/>
    <s v="00973-metadata.xml"/>
    <x v="7"/>
    <x v="3860"/>
  </r>
  <r>
    <x v="0"/>
    <s v="00973-metadata.xml"/>
    <x v="7"/>
    <x v="996"/>
  </r>
  <r>
    <x v="0"/>
    <s v="00973-metadata.xml"/>
    <x v="8"/>
    <x v="3861"/>
  </r>
  <r>
    <x v="0"/>
    <s v="00973-metadata.xml"/>
    <x v="8"/>
    <x v="3862"/>
  </r>
  <r>
    <x v="0"/>
    <s v="00973-metadata.xml"/>
    <x v="8"/>
    <x v="3863"/>
  </r>
  <r>
    <x v="0"/>
    <s v="00973-metadata.xml"/>
    <x v="11"/>
    <x v="3864"/>
  </r>
  <r>
    <x v="0"/>
    <s v="00973-metadata.xml"/>
    <x v="12"/>
    <x v="3865"/>
  </r>
  <r>
    <x v="0"/>
    <s v="00973-metadata.xml"/>
    <x v="15"/>
    <x v="3866"/>
  </r>
  <r>
    <x v="0"/>
    <s v="00973-metadata.xml"/>
    <x v="13"/>
    <x v="3867"/>
  </r>
  <r>
    <x v="0"/>
    <s v="00973-metadata.xml"/>
    <x v="14"/>
    <x v="3868"/>
  </r>
  <r>
    <x v="0"/>
    <s v="00974-metadata.xml"/>
    <x v="16"/>
    <x v="0"/>
  </r>
  <r>
    <x v="0"/>
    <s v="00974-metadata.xml"/>
    <x v="17"/>
    <x v="78"/>
  </r>
  <r>
    <x v="0"/>
    <s v="00974-metadata.xml"/>
    <x v="18"/>
    <x v="3869"/>
  </r>
  <r>
    <x v="0"/>
    <s v="00974-metadata.xml"/>
    <x v="18"/>
    <x v="3870"/>
  </r>
  <r>
    <x v="0"/>
    <s v="00974-metadata.xml"/>
    <x v="19"/>
    <x v="3871"/>
  </r>
  <r>
    <x v="0"/>
    <s v="00974-metadata.xml"/>
    <x v="20"/>
    <x v="3871"/>
  </r>
  <r>
    <x v="0"/>
    <s v="00974-metadata.xml"/>
    <x v="21"/>
    <x v="3872"/>
  </r>
  <r>
    <x v="0"/>
    <s v="00974-metadata.xml"/>
    <x v="22"/>
    <x v="3873"/>
  </r>
  <r>
    <x v="0"/>
    <s v="00974-metadata.xml"/>
    <x v="23"/>
    <x v="3874"/>
  </r>
  <r>
    <x v="0"/>
    <s v="00974-metadata.xml"/>
    <x v="24"/>
    <x v="108"/>
  </r>
  <r>
    <x v="0"/>
    <s v="00974-metadata.xml"/>
    <x v="24"/>
    <x v="2748"/>
  </r>
  <r>
    <x v="0"/>
    <s v="00974-metadata.xml"/>
    <x v="24"/>
    <x v="3875"/>
  </r>
  <r>
    <x v="0"/>
    <s v="00974-metadata.xml"/>
    <x v="24"/>
    <x v="2703"/>
  </r>
  <r>
    <x v="0"/>
    <s v="00974-metadata.xml"/>
    <x v="24"/>
    <x v="1277"/>
  </r>
  <r>
    <x v="0"/>
    <s v="00974-metadata.xml"/>
    <x v="24"/>
    <x v="3876"/>
  </r>
  <r>
    <x v="0"/>
    <s v="00974-metadata.xml"/>
    <x v="25"/>
    <x v="2748"/>
  </r>
  <r>
    <x v="0"/>
    <s v="00974-metadata.xml"/>
    <x v="28"/>
    <x v="3877"/>
  </r>
  <r>
    <x v="0"/>
    <s v="00974-metadata.xml"/>
    <x v="28"/>
    <x v="3878"/>
  </r>
  <r>
    <x v="0"/>
    <s v="00975-metadata.xml"/>
    <x v="0"/>
    <x v="0"/>
  </r>
  <r>
    <x v="0"/>
    <s v="00975-metadata.xml"/>
    <x v="1"/>
    <x v="1"/>
  </r>
  <r>
    <x v="0"/>
    <s v="00975-metadata.xml"/>
    <x v="2"/>
    <x v="2841"/>
  </r>
  <r>
    <x v="0"/>
    <s v="00975-metadata.xml"/>
    <x v="2"/>
    <x v="3879"/>
  </r>
  <r>
    <x v="0"/>
    <s v="00975-metadata.xml"/>
    <x v="3"/>
    <x v="3880"/>
  </r>
  <r>
    <x v="0"/>
    <s v="00975-metadata.xml"/>
    <x v="4"/>
    <x v="3881"/>
  </r>
  <r>
    <x v="0"/>
    <s v="00975-metadata.xml"/>
    <x v="4"/>
    <x v="3881"/>
  </r>
  <r>
    <x v="0"/>
    <s v="00975-metadata.xml"/>
    <x v="5"/>
    <x v="8"/>
  </r>
  <r>
    <x v="0"/>
    <s v="00975-metadata.xml"/>
    <x v="7"/>
    <x v="356"/>
  </r>
  <r>
    <x v="0"/>
    <s v="00975-metadata.xml"/>
    <x v="7"/>
    <x v="3882"/>
  </r>
  <r>
    <x v="0"/>
    <s v="00975-metadata.xml"/>
    <x v="7"/>
    <x v="3883"/>
  </r>
  <r>
    <x v="0"/>
    <s v="00975-metadata.xml"/>
    <x v="7"/>
    <x v="3884"/>
  </r>
  <r>
    <x v="0"/>
    <s v="00975-metadata.xml"/>
    <x v="7"/>
    <x v="1027"/>
  </r>
  <r>
    <x v="0"/>
    <s v="00975-metadata.xml"/>
    <x v="7"/>
    <x v="2565"/>
  </r>
  <r>
    <x v="0"/>
    <s v="00975-metadata.xml"/>
    <x v="8"/>
    <x v="3885"/>
  </r>
  <r>
    <x v="0"/>
    <s v="00975-metadata.xml"/>
    <x v="11"/>
    <x v="3886"/>
  </r>
  <r>
    <x v="0"/>
    <s v="00975-metadata.xml"/>
    <x v="12"/>
    <x v="3886"/>
  </r>
  <r>
    <x v="0"/>
    <s v="00975-metadata.xml"/>
    <x v="13"/>
    <x v="3887"/>
  </r>
  <r>
    <x v="0"/>
    <s v="00975-metadata.xml"/>
    <x v="14"/>
    <x v="3888"/>
  </r>
  <r>
    <x v="0"/>
    <s v="00976-metadata.xml"/>
    <x v="0"/>
    <x v="0"/>
  </r>
  <r>
    <x v="0"/>
    <s v="00976-metadata.xml"/>
    <x v="1"/>
    <x v="1"/>
  </r>
  <r>
    <x v="0"/>
    <s v="00976-metadata.xml"/>
    <x v="2"/>
    <x v="3889"/>
  </r>
  <r>
    <x v="0"/>
    <s v="00976-metadata.xml"/>
    <x v="2"/>
    <x v="3890"/>
  </r>
  <r>
    <x v="0"/>
    <s v="00976-metadata.xml"/>
    <x v="2"/>
    <x v="3891"/>
  </r>
  <r>
    <x v="0"/>
    <s v="00976-metadata.xml"/>
    <x v="2"/>
    <x v="3892"/>
  </r>
  <r>
    <x v="0"/>
    <s v="00976-metadata.xml"/>
    <x v="3"/>
    <x v="3893"/>
  </r>
  <r>
    <x v="0"/>
    <s v="00976-metadata.xml"/>
    <x v="4"/>
    <x v="3894"/>
  </r>
  <r>
    <x v="0"/>
    <s v="00976-metadata.xml"/>
    <x v="4"/>
    <x v="3894"/>
  </r>
  <r>
    <x v="0"/>
    <s v="00976-metadata.xml"/>
    <x v="5"/>
    <x v="8"/>
  </r>
  <r>
    <x v="0"/>
    <s v="00976-metadata.xml"/>
    <x v="6"/>
    <x v="3895"/>
  </r>
  <r>
    <x v="0"/>
    <s v="00976-metadata.xml"/>
    <x v="7"/>
    <x v="31"/>
  </r>
  <r>
    <x v="0"/>
    <s v="00976-metadata.xml"/>
    <x v="7"/>
    <x v="3896"/>
  </r>
  <r>
    <x v="0"/>
    <s v="00976-metadata.xml"/>
    <x v="7"/>
    <x v="3897"/>
  </r>
  <r>
    <x v="0"/>
    <s v="00976-metadata.xml"/>
    <x v="11"/>
    <x v="3898"/>
  </r>
  <r>
    <x v="0"/>
    <s v="00976-metadata.xml"/>
    <x v="12"/>
    <x v="3898"/>
  </r>
  <r>
    <x v="0"/>
    <s v="00976-metadata.xml"/>
    <x v="13"/>
    <x v="3899"/>
  </r>
  <r>
    <x v="0"/>
    <s v="00976-metadata.xml"/>
    <x v="14"/>
    <x v="3900"/>
  </r>
  <r>
    <x v="0"/>
    <s v="00977-metadata.xml"/>
    <x v="0"/>
    <x v="0"/>
  </r>
  <r>
    <x v="0"/>
    <s v="00977-metadata.xml"/>
    <x v="1"/>
    <x v="1"/>
  </r>
  <r>
    <x v="0"/>
    <s v="00977-metadata.xml"/>
    <x v="2"/>
    <x v="3901"/>
  </r>
  <r>
    <x v="0"/>
    <s v="00977-metadata.xml"/>
    <x v="2"/>
    <x v="3902"/>
  </r>
  <r>
    <x v="0"/>
    <s v="00977-metadata.xml"/>
    <x v="2"/>
    <x v="3903"/>
  </r>
  <r>
    <x v="0"/>
    <s v="00977-metadata.xml"/>
    <x v="2"/>
    <x v="3904"/>
  </r>
  <r>
    <x v="0"/>
    <s v="00977-metadata.xml"/>
    <x v="2"/>
    <x v="3905"/>
  </r>
  <r>
    <x v="0"/>
    <s v="00977-metadata.xml"/>
    <x v="2"/>
    <x v="3906"/>
  </r>
  <r>
    <x v="0"/>
    <s v="00977-metadata.xml"/>
    <x v="2"/>
    <x v="3907"/>
  </r>
  <r>
    <x v="0"/>
    <s v="00977-metadata.xml"/>
    <x v="2"/>
    <x v="3908"/>
  </r>
  <r>
    <x v="0"/>
    <s v="00977-metadata.xml"/>
    <x v="2"/>
    <x v="3909"/>
  </r>
  <r>
    <x v="0"/>
    <s v="00977-metadata.xml"/>
    <x v="2"/>
    <x v="3910"/>
  </r>
  <r>
    <x v="0"/>
    <s v="00977-metadata.xml"/>
    <x v="3"/>
    <x v="3911"/>
  </r>
  <r>
    <x v="0"/>
    <s v="00977-metadata.xml"/>
    <x v="4"/>
    <x v="3912"/>
  </r>
  <r>
    <x v="0"/>
    <s v="00977-metadata.xml"/>
    <x v="5"/>
    <x v="8"/>
  </r>
  <r>
    <x v="0"/>
    <s v="00977-metadata.xml"/>
    <x v="6"/>
    <x v="3913"/>
  </r>
  <r>
    <x v="0"/>
    <s v="00977-metadata.xml"/>
    <x v="7"/>
    <x v="3914"/>
  </r>
  <r>
    <x v="0"/>
    <s v="00977-metadata.xml"/>
    <x v="7"/>
    <x v="3915"/>
  </r>
  <r>
    <x v="0"/>
    <s v="00977-metadata.xml"/>
    <x v="7"/>
    <x v="3916"/>
  </r>
  <r>
    <x v="0"/>
    <s v="00977-metadata.xml"/>
    <x v="7"/>
    <x v="3917"/>
  </r>
  <r>
    <x v="0"/>
    <s v="00977-metadata.xml"/>
    <x v="7"/>
    <x v="3918"/>
  </r>
  <r>
    <x v="0"/>
    <s v="00977-metadata.xml"/>
    <x v="7"/>
    <x v="3919"/>
  </r>
  <r>
    <x v="0"/>
    <s v="00977-metadata.xml"/>
    <x v="8"/>
    <x v="2267"/>
  </r>
  <r>
    <x v="0"/>
    <s v="00977-metadata.xml"/>
    <x v="11"/>
    <x v="3920"/>
  </r>
  <r>
    <x v="0"/>
    <s v="00977-metadata.xml"/>
    <x v="12"/>
    <x v="3920"/>
  </r>
  <r>
    <x v="0"/>
    <s v="00977-metadata.xml"/>
    <x v="15"/>
    <x v="3921"/>
  </r>
  <r>
    <x v="0"/>
    <s v="00977-metadata.xml"/>
    <x v="13"/>
    <x v="3922"/>
  </r>
  <r>
    <x v="0"/>
    <s v="00977-metadata.xml"/>
    <x v="13"/>
    <x v="3923"/>
  </r>
  <r>
    <x v="0"/>
    <s v="00977-metadata.xml"/>
    <x v="14"/>
    <x v="3924"/>
  </r>
  <r>
    <x v="0"/>
    <s v="00978-metadata.xml"/>
    <x v="16"/>
    <x v="0"/>
  </r>
  <r>
    <x v="0"/>
    <s v="00978-metadata.xml"/>
    <x v="17"/>
    <x v="78"/>
  </r>
  <r>
    <x v="0"/>
    <s v="00978-metadata.xml"/>
    <x v="18"/>
    <x v="3925"/>
  </r>
  <r>
    <x v="0"/>
    <s v="00978-metadata.xml"/>
    <x v="18"/>
    <x v="3926"/>
  </r>
  <r>
    <x v="0"/>
    <s v="00978-metadata.xml"/>
    <x v="18"/>
    <x v="3927"/>
  </r>
  <r>
    <x v="0"/>
    <s v="00978-metadata.xml"/>
    <x v="18"/>
    <x v="3928"/>
  </r>
  <r>
    <x v="0"/>
    <s v="00978-metadata.xml"/>
    <x v="19"/>
    <x v="3929"/>
  </r>
  <r>
    <x v="0"/>
    <s v="00978-metadata.xml"/>
    <x v="20"/>
    <x v="3929"/>
  </r>
  <r>
    <x v="0"/>
    <s v="00978-metadata.xml"/>
    <x v="21"/>
    <x v="3930"/>
  </r>
  <r>
    <x v="0"/>
    <s v="00978-metadata.xml"/>
    <x v="22"/>
    <x v="3931"/>
  </r>
  <r>
    <x v="0"/>
    <s v="00978-metadata.xml"/>
    <x v="23"/>
    <x v="3932"/>
  </r>
  <r>
    <x v="0"/>
    <s v="00978-metadata.xml"/>
    <x v="24"/>
    <x v="55"/>
  </r>
  <r>
    <x v="0"/>
    <s v="00978-metadata.xml"/>
    <x v="24"/>
    <x v="3933"/>
  </r>
  <r>
    <x v="0"/>
    <s v="00978-metadata.xml"/>
    <x v="24"/>
    <x v="3934"/>
  </r>
  <r>
    <x v="0"/>
    <s v="00978-metadata.xml"/>
    <x v="25"/>
    <x v="528"/>
  </r>
  <r>
    <x v="0"/>
    <s v="00978-metadata.xml"/>
    <x v="25"/>
    <x v="3935"/>
  </r>
  <r>
    <x v="0"/>
    <s v="00978-metadata.xml"/>
    <x v="25"/>
    <x v="3936"/>
  </r>
  <r>
    <x v="0"/>
    <s v="00978-metadata.xml"/>
    <x v="25"/>
    <x v="1072"/>
  </r>
  <r>
    <x v="0"/>
    <s v="00978-metadata.xml"/>
    <x v="25"/>
    <x v="1158"/>
  </r>
  <r>
    <x v="0"/>
    <s v="00978-metadata.xml"/>
    <x v="27"/>
    <x v="3937"/>
  </r>
  <r>
    <x v="0"/>
    <s v="00978-metadata.xml"/>
    <x v="28"/>
    <x v="3938"/>
  </r>
  <r>
    <x v="0"/>
    <s v="00978-metadata.xml"/>
    <x v="28"/>
    <x v="3939"/>
  </r>
  <r>
    <x v="0"/>
    <s v="00979-metadata.xml"/>
    <x v="0"/>
    <x v="0"/>
  </r>
  <r>
    <x v="0"/>
    <s v="00979-metadata.xml"/>
    <x v="1"/>
    <x v="1"/>
  </r>
  <r>
    <x v="0"/>
    <s v="00979-metadata.xml"/>
    <x v="2"/>
    <x v="3940"/>
  </r>
  <r>
    <x v="0"/>
    <s v="00979-metadata.xml"/>
    <x v="2"/>
    <x v="3941"/>
  </r>
  <r>
    <x v="0"/>
    <s v="00979-metadata.xml"/>
    <x v="2"/>
    <x v="3942"/>
  </r>
  <r>
    <x v="0"/>
    <s v="00979-metadata.xml"/>
    <x v="2"/>
    <x v="3943"/>
  </r>
  <r>
    <x v="0"/>
    <s v="00979-metadata.xml"/>
    <x v="3"/>
    <x v="3944"/>
  </r>
  <r>
    <x v="0"/>
    <s v="00979-metadata.xml"/>
    <x v="4"/>
    <x v="3945"/>
  </r>
  <r>
    <x v="0"/>
    <s v="00979-metadata.xml"/>
    <x v="5"/>
    <x v="8"/>
  </r>
  <r>
    <x v="0"/>
    <s v="00979-metadata.xml"/>
    <x v="6"/>
    <x v="3946"/>
  </r>
  <r>
    <x v="0"/>
    <s v="00979-metadata.xml"/>
    <x v="7"/>
    <x v="3947"/>
  </r>
  <r>
    <x v="0"/>
    <s v="00979-metadata.xml"/>
    <x v="7"/>
    <x v="1539"/>
  </r>
  <r>
    <x v="0"/>
    <s v="00979-metadata.xml"/>
    <x v="7"/>
    <x v="3948"/>
  </r>
  <r>
    <x v="0"/>
    <s v="00979-metadata.xml"/>
    <x v="7"/>
    <x v="3949"/>
  </r>
  <r>
    <x v="0"/>
    <s v="00979-metadata.xml"/>
    <x v="8"/>
    <x v="3950"/>
  </r>
  <r>
    <x v="0"/>
    <s v="00979-metadata.xml"/>
    <x v="8"/>
    <x v="1564"/>
  </r>
  <r>
    <x v="0"/>
    <s v="00979-metadata.xml"/>
    <x v="8"/>
    <x v="3951"/>
  </r>
  <r>
    <x v="0"/>
    <s v="00979-metadata.xml"/>
    <x v="9"/>
    <x v="1543"/>
  </r>
  <r>
    <x v="0"/>
    <s v="00979-metadata.xml"/>
    <x v="9"/>
    <x v="3952"/>
  </r>
  <r>
    <x v="0"/>
    <s v="00979-metadata.xml"/>
    <x v="9"/>
    <x v="3953"/>
  </r>
  <r>
    <x v="0"/>
    <s v="00979-metadata.xml"/>
    <x v="11"/>
    <x v="3954"/>
  </r>
  <r>
    <x v="0"/>
    <s v="00979-metadata.xml"/>
    <x v="12"/>
    <x v="3955"/>
  </r>
  <r>
    <x v="0"/>
    <s v="00979-metadata.xml"/>
    <x v="15"/>
    <x v="3956"/>
  </r>
  <r>
    <x v="0"/>
    <s v="00979-metadata.xml"/>
    <x v="13"/>
    <x v="3957"/>
  </r>
  <r>
    <x v="0"/>
    <s v="00979-metadata.xml"/>
    <x v="13"/>
    <x v="3958"/>
  </r>
  <r>
    <x v="0"/>
    <s v="00979-metadata.xml"/>
    <x v="14"/>
    <x v="3959"/>
  </r>
  <r>
    <x v="0"/>
    <s v="00980-metadata.xml"/>
    <x v="16"/>
    <x v="0"/>
  </r>
  <r>
    <x v="0"/>
    <s v="00980-metadata.xml"/>
    <x v="17"/>
    <x v="78"/>
  </r>
  <r>
    <x v="0"/>
    <s v="00980-metadata.xml"/>
    <x v="18"/>
    <x v="3960"/>
  </r>
  <r>
    <x v="0"/>
    <s v="00980-metadata.xml"/>
    <x v="18"/>
    <x v="3961"/>
  </r>
  <r>
    <x v="0"/>
    <s v="00980-metadata.xml"/>
    <x v="18"/>
    <x v="3962"/>
  </r>
  <r>
    <x v="0"/>
    <s v="00980-metadata.xml"/>
    <x v="18"/>
    <x v="3963"/>
  </r>
  <r>
    <x v="0"/>
    <s v="00980-metadata.xml"/>
    <x v="19"/>
    <x v="3964"/>
  </r>
  <r>
    <x v="0"/>
    <s v="00980-metadata.xml"/>
    <x v="20"/>
    <x v="3964"/>
  </r>
  <r>
    <x v="0"/>
    <s v="00980-metadata.xml"/>
    <x v="21"/>
    <x v="3965"/>
  </r>
  <r>
    <x v="0"/>
    <s v="00980-metadata.xml"/>
    <x v="22"/>
    <x v="3966"/>
  </r>
  <r>
    <x v="0"/>
    <s v="00980-metadata.xml"/>
    <x v="23"/>
    <x v="3967"/>
  </r>
  <r>
    <x v="0"/>
    <s v="00980-metadata.xml"/>
    <x v="24"/>
    <x v="3968"/>
  </r>
  <r>
    <x v="0"/>
    <s v="00980-metadata.xml"/>
    <x v="24"/>
    <x v="3969"/>
  </r>
  <r>
    <x v="0"/>
    <s v="00980-metadata.xml"/>
    <x v="24"/>
    <x v="466"/>
  </r>
  <r>
    <x v="0"/>
    <s v="00980-metadata.xml"/>
    <x v="24"/>
    <x v="3970"/>
  </r>
  <r>
    <x v="0"/>
    <s v="00980-metadata.xml"/>
    <x v="25"/>
    <x v="3971"/>
  </r>
  <r>
    <x v="0"/>
    <s v="00980-metadata.xml"/>
    <x v="26"/>
    <x v="3972"/>
  </r>
  <r>
    <x v="0"/>
    <s v="00980-metadata.xml"/>
    <x v="27"/>
    <x v="3973"/>
  </r>
  <r>
    <x v="0"/>
    <s v="00980-metadata.xml"/>
    <x v="28"/>
    <x v="3974"/>
  </r>
  <r>
    <x v="0"/>
    <s v="00980-metadata.xml"/>
    <x v="28"/>
    <x v="3975"/>
  </r>
  <r>
    <x v="0"/>
    <s v="00981-metadata.xml"/>
    <x v="0"/>
    <x v="0"/>
  </r>
  <r>
    <x v="0"/>
    <s v="00981-metadata.xml"/>
    <x v="1"/>
    <x v="1"/>
  </r>
  <r>
    <x v="0"/>
    <s v="00981-metadata.xml"/>
    <x v="2"/>
    <x v="3976"/>
  </r>
  <r>
    <x v="0"/>
    <s v="00981-metadata.xml"/>
    <x v="2"/>
    <x v="3977"/>
  </r>
  <r>
    <x v="0"/>
    <s v="00981-metadata.xml"/>
    <x v="2"/>
    <x v="3978"/>
  </r>
  <r>
    <x v="0"/>
    <s v="00981-metadata.xml"/>
    <x v="2"/>
    <x v="3979"/>
  </r>
  <r>
    <x v="0"/>
    <s v="00981-metadata.xml"/>
    <x v="2"/>
    <x v="3980"/>
  </r>
  <r>
    <x v="0"/>
    <s v="00981-metadata.xml"/>
    <x v="2"/>
    <x v="3981"/>
  </r>
  <r>
    <x v="0"/>
    <s v="00981-metadata.xml"/>
    <x v="2"/>
    <x v="3982"/>
  </r>
  <r>
    <x v="0"/>
    <s v="00981-metadata.xml"/>
    <x v="3"/>
    <x v="3983"/>
  </r>
  <r>
    <x v="0"/>
    <s v="00981-metadata.xml"/>
    <x v="4"/>
    <x v="3984"/>
  </r>
  <r>
    <x v="0"/>
    <s v="00981-metadata.xml"/>
    <x v="5"/>
    <x v="8"/>
  </r>
  <r>
    <x v="0"/>
    <s v="00981-metadata.xml"/>
    <x v="7"/>
    <x v="3985"/>
  </r>
  <r>
    <x v="0"/>
    <s v="00981-metadata.xml"/>
    <x v="7"/>
    <x v="3986"/>
  </r>
  <r>
    <x v="0"/>
    <s v="00981-metadata.xml"/>
    <x v="7"/>
    <x v="3987"/>
  </r>
  <r>
    <x v="0"/>
    <s v="00981-metadata.xml"/>
    <x v="7"/>
    <x v="3988"/>
  </r>
  <r>
    <x v="0"/>
    <s v="00981-metadata.xml"/>
    <x v="7"/>
    <x v="3989"/>
  </r>
  <r>
    <x v="0"/>
    <s v="00981-metadata.xml"/>
    <x v="8"/>
    <x v="2748"/>
  </r>
  <r>
    <x v="0"/>
    <s v="00981-metadata.xml"/>
    <x v="11"/>
    <x v="3990"/>
  </r>
  <r>
    <x v="0"/>
    <s v="00981-metadata.xml"/>
    <x v="12"/>
    <x v="3990"/>
  </r>
  <r>
    <x v="0"/>
    <s v="00981-metadata.xml"/>
    <x v="13"/>
    <x v="3991"/>
  </r>
  <r>
    <x v="0"/>
    <s v="00981-metadata.xml"/>
    <x v="13"/>
    <x v="3992"/>
  </r>
  <r>
    <x v="0"/>
    <s v="00981-metadata.xml"/>
    <x v="14"/>
    <x v="3993"/>
  </r>
  <r>
    <x v="0"/>
    <s v="00982-metadata.xml"/>
    <x v="16"/>
    <x v="0"/>
  </r>
  <r>
    <x v="0"/>
    <s v="00982-metadata.xml"/>
    <x v="17"/>
    <x v="78"/>
  </r>
  <r>
    <x v="0"/>
    <s v="00982-metadata.xml"/>
    <x v="18"/>
    <x v="3994"/>
  </r>
  <r>
    <x v="0"/>
    <s v="00982-metadata.xml"/>
    <x v="18"/>
    <x v="3995"/>
  </r>
  <r>
    <x v="0"/>
    <s v="00982-metadata.xml"/>
    <x v="19"/>
    <x v="3996"/>
  </r>
  <r>
    <x v="0"/>
    <s v="00982-metadata.xml"/>
    <x v="20"/>
    <x v="3996"/>
  </r>
  <r>
    <x v="0"/>
    <s v="00982-metadata.xml"/>
    <x v="21"/>
    <x v="3997"/>
  </r>
  <r>
    <x v="0"/>
    <s v="00982-metadata.xml"/>
    <x v="22"/>
    <x v="3998"/>
  </r>
  <r>
    <x v="0"/>
    <s v="00982-metadata.xml"/>
    <x v="23"/>
    <x v="3999"/>
  </r>
  <r>
    <x v="0"/>
    <s v="00982-metadata.xml"/>
    <x v="24"/>
    <x v="1152"/>
  </r>
  <r>
    <x v="0"/>
    <s v="00982-metadata.xml"/>
    <x v="24"/>
    <x v="2105"/>
  </r>
  <r>
    <x v="0"/>
    <s v="00982-metadata.xml"/>
    <x v="24"/>
    <x v="4000"/>
  </r>
  <r>
    <x v="0"/>
    <s v="00982-metadata.xml"/>
    <x v="24"/>
    <x v="4001"/>
  </r>
  <r>
    <x v="0"/>
    <s v="00982-metadata.xml"/>
    <x v="24"/>
    <x v="4002"/>
  </r>
  <r>
    <x v="0"/>
    <s v="00982-metadata.xml"/>
    <x v="24"/>
    <x v="4003"/>
  </r>
  <r>
    <x v="0"/>
    <s v="00982-metadata.xml"/>
    <x v="24"/>
    <x v="4004"/>
  </r>
  <r>
    <x v="0"/>
    <s v="00982-metadata.xml"/>
    <x v="25"/>
    <x v="4005"/>
  </r>
  <r>
    <x v="0"/>
    <s v="00982-metadata.xml"/>
    <x v="27"/>
    <x v="4006"/>
  </r>
  <r>
    <x v="0"/>
    <s v="00982-metadata.xml"/>
    <x v="28"/>
    <x v="4007"/>
  </r>
  <r>
    <x v="0"/>
    <s v="00983-metadata.xml"/>
    <x v="0"/>
    <x v="0"/>
  </r>
  <r>
    <x v="0"/>
    <s v="00983-metadata.xml"/>
    <x v="1"/>
    <x v="1"/>
  </r>
  <r>
    <x v="0"/>
    <s v="00983-metadata.xml"/>
    <x v="2"/>
    <x v="4008"/>
  </r>
  <r>
    <x v="0"/>
    <s v="00983-metadata.xml"/>
    <x v="2"/>
    <x v="4009"/>
  </r>
  <r>
    <x v="0"/>
    <s v="00983-metadata.xml"/>
    <x v="2"/>
    <x v="4010"/>
  </r>
  <r>
    <x v="0"/>
    <s v="00983-metadata.xml"/>
    <x v="2"/>
    <x v="4011"/>
  </r>
  <r>
    <x v="0"/>
    <s v="00983-metadata.xml"/>
    <x v="2"/>
    <x v="4012"/>
  </r>
  <r>
    <x v="0"/>
    <s v="00983-metadata.xml"/>
    <x v="3"/>
    <x v="4013"/>
  </r>
  <r>
    <x v="0"/>
    <s v="00983-metadata.xml"/>
    <x v="4"/>
    <x v="4014"/>
  </r>
  <r>
    <x v="0"/>
    <s v="00983-metadata.xml"/>
    <x v="5"/>
    <x v="8"/>
  </r>
  <r>
    <x v="0"/>
    <s v="00983-metadata.xml"/>
    <x v="11"/>
    <x v="4015"/>
  </r>
  <r>
    <x v="0"/>
    <s v="00983-metadata.xml"/>
    <x v="12"/>
    <x v="4015"/>
  </r>
  <r>
    <x v="0"/>
    <s v="00983-metadata.xml"/>
    <x v="15"/>
    <x v="4016"/>
  </r>
  <r>
    <x v="0"/>
    <s v="00983-metadata.xml"/>
    <x v="13"/>
    <x v="4017"/>
  </r>
  <r>
    <x v="0"/>
    <s v="00983-metadata.xml"/>
    <x v="13"/>
    <x v="4018"/>
  </r>
  <r>
    <x v="0"/>
    <s v="00983-metadata.xml"/>
    <x v="14"/>
    <x v="4019"/>
  </r>
  <r>
    <x v="0"/>
    <s v="00984-metadata.xml"/>
    <x v="0"/>
    <x v="0"/>
  </r>
  <r>
    <x v="0"/>
    <s v="00984-metadata.xml"/>
    <x v="1"/>
    <x v="1"/>
  </r>
  <r>
    <x v="0"/>
    <s v="00984-metadata.xml"/>
    <x v="2"/>
    <x v="1992"/>
  </r>
  <r>
    <x v="0"/>
    <s v="00984-metadata.xml"/>
    <x v="2"/>
    <x v="1993"/>
  </r>
  <r>
    <x v="0"/>
    <s v="00984-metadata.xml"/>
    <x v="2"/>
    <x v="1994"/>
  </r>
  <r>
    <x v="0"/>
    <s v="00984-metadata.xml"/>
    <x v="2"/>
    <x v="1995"/>
  </r>
  <r>
    <x v="0"/>
    <s v="00984-metadata.xml"/>
    <x v="3"/>
    <x v="4020"/>
  </r>
  <r>
    <x v="0"/>
    <s v="00984-metadata.xml"/>
    <x v="4"/>
    <x v="4021"/>
  </r>
  <r>
    <x v="0"/>
    <s v="00984-metadata.xml"/>
    <x v="5"/>
    <x v="8"/>
  </r>
  <r>
    <x v="0"/>
    <s v="00984-metadata.xml"/>
    <x v="6"/>
    <x v="4022"/>
  </r>
  <r>
    <x v="0"/>
    <s v="00984-metadata.xml"/>
    <x v="7"/>
    <x v="1999"/>
  </r>
  <r>
    <x v="0"/>
    <s v="00984-metadata.xml"/>
    <x v="7"/>
    <x v="48"/>
  </r>
  <r>
    <x v="0"/>
    <s v="00984-metadata.xml"/>
    <x v="7"/>
    <x v="521"/>
  </r>
  <r>
    <x v="0"/>
    <s v="00984-metadata.xml"/>
    <x v="7"/>
    <x v="1027"/>
  </r>
  <r>
    <x v="0"/>
    <s v="00984-metadata.xml"/>
    <x v="7"/>
    <x v="2000"/>
  </r>
  <r>
    <x v="0"/>
    <s v="00984-metadata.xml"/>
    <x v="7"/>
    <x v="1026"/>
  </r>
  <r>
    <x v="0"/>
    <s v="00984-metadata.xml"/>
    <x v="7"/>
    <x v="2001"/>
  </r>
  <r>
    <x v="0"/>
    <s v="00984-metadata.xml"/>
    <x v="8"/>
    <x v="2002"/>
  </r>
  <r>
    <x v="0"/>
    <s v="00984-metadata.xml"/>
    <x v="8"/>
    <x v="2003"/>
  </r>
  <r>
    <x v="0"/>
    <s v="00984-metadata.xml"/>
    <x v="8"/>
    <x v="2004"/>
  </r>
  <r>
    <x v="0"/>
    <s v="00984-metadata.xml"/>
    <x v="9"/>
    <x v="330"/>
  </r>
  <r>
    <x v="0"/>
    <s v="00984-metadata.xml"/>
    <x v="11"/>
    <x v="2005"/>
  </r>
  <r>
    <x v="0"/>
    <s v="00984-metadata.xml"/>
    <x v="12"/>
    <x v="2005"/>
  </r>
  <r>
    <x v="0"/>
    <s v="00984-metadata.xml"/>
    <x v="13"/>
    <x v="4023"/>
  </r>
  <r>
    <x v="0"/>
    <s v="00984-metadata.xml"/>
    <x v="14"/>
    <x v="2007"/>
  </r>
  <r>
    <x v="0"/>
    <s v="00985-metadata.xml"/>
    <x v="0"/>
    <x v="0"/>
  </r>
  <r>
    <x v="0"/>
    <s v="00985-metadata.xml"/>
    <x v="1"/>
    <x v="1"/>
  </r>
  <r>
    <x v="0"/>
    <s v="00985-metadata.xml"/>
    <x v="2"/>
    <x v="4024"/>
  </r>
  <r>
    <x v="0"/>
    <s v="00985-metadata.xml"/>
    <x v="3"/>
    <x v="4025"/>
  </r>
  <r>
    <x v="0"/>
    <s v="00985-metadata.xml"/>
    <x v="4"/>
    <x v="4026"/>
  </r>
  <r>
    <x v="0"/>
    <s v="00985-metadata.xml"/>
    <x v="5"/>
    <x v="8"/>
  </r>
  <r>
    <x v="0"/>
    <s v="00985-metadata.xml"/>
    <x v="6"/>
    <x v="4027"/>
  </r>
  <r>
    <x v="0"/>
    <s v="00985-metadata.xml"/>
    <x v="11"/>
    <x v="4028"/>
  </r>
  <r>
    <x v="0"/>
    <s v="00985-metadata.xml"/>
    <x v="12"/>
    <x v="4029"/>
  </r>
  <r>
    <x v="0"/>
    <s v="00985-metadata.xml"/>
    <x v="13"/>
    <x v="4030"/>
  </r>
  <r>
    <x v="0"/>
    <s v="00985-metadata.xml"/>
    <x v="14"/>
    <x v="4031"/>
  </r>
  <r>
    <x v="0"/>
    <s v="00986-metadata.xml"/>
    <x v="0"/>
    <x v="0"/>
  </r>
  <r>
    <x v="0"/>
    <s v="00986-metadata.xml"/>
    <x v="1"/>
    <x v="1"/>
  </r>
  <r>
    <x v="0"/>
    <s v="00986-metadata.xml"/>
    <x v="2"/>
    <x v="4032"/>
  </r>
  <r>
    <x v="0"/>
    <s v="00986-metadata.xml"/>
    <x v="2"/>
    <x v="4033"/>
  </r>
  <r>
    <x v="0"/>
    <s v="00986-metadata.xml"/>
    <x v="3"/>
    <x v="4034"/>
  </r>
  <r>
    <x v="0"/>
    <s v="00986-metadata.xml"/>
    <x v="4"/>
    <x v="4035"/>
  </r>
  <r>
    <x v="0"/>
    <s v="00986-metadata.xml"/>
    <x v="5"/>
    <x v="8"/>
  </r>
  <r>
    <x v="0"/>
    <s v="00986-metadata.xml"/>
    <x v="6"/>
    <x v="4036"/>
  </r>
  <r>
    <x v="0"/>
    <s v="00986-metadata.xml"/>
    <x v="7"/>
    <x v="4037"/>
  </r>
  <r>
    <x v="0"/>
    <s v="00986-metadata.xml"/>
    <x v="7"/>
    <x v="4038"/>
  </r>
  <r>
    <x v="0"/>
    <s v="00986-metadata.xml"/>
    <x v="7"/>
    <x v="4039"/>
  </r>
  <r>
    <x v="0"/>
    <s v="00986-metadata.xml"/>
    <x v="7"/>
    <x v="4040"/>
  </r>
  <r>
    <x v="0"/>
    <s v="00986-metadata.xml"/>
    <x v="8"/>
    <x v="3271"/>
  </r>
  <r>
    <x v="0"/>
    <s v="00986-metadata.xml"/>
    <x v="8"/>
    <x v="4041"/>
  </r>
  <r>
    <x v="0"/>
    <s v="00986-metadata.xml"/>
    <x v="8"/>
    <x v="4042"/>
  </r>
  <r>
    <x v="0"/>
    <s v="00986-metadata.xml"/>
    <x v="8"/>
    <x v="4043"/>
  </r>
  <r>
    <x v="0"/>
    <s v="00986-metadata.xml"/>
    <x v="9"/>
    <x v="1457"/>
  </r>
  <r>
    <x v="0"/>
    <s v="00986-metadata.xml"/>
    <x v="9"/>
    <x v="218"/>
  </r>
  <r>
    <x v="0"/>
    <s v="00986-metadata.xml"/>
    <x v="10"/>
    <x v="482"/>
  </r>
  <r>
    <x v="0"/>
    <s v="00986-metadata.xml"/>
    <x v="11"/>
    <x v="4044"/>
  </r>
  <r>
    <x v="0"/>
    <s v="00986-metadata.xml"/>
    <x v="12"/>
    <x v="4045"/>
  </r>
  <r>
    <x v="0"/>
    <s v="00986-metadata.xml"/>
    <x v="13"/>
    <x v="4046"/>
  </r>
  <r>
    <x v="0"/>
    <s v="00986-metadata.xml"/>
    <x v="14"/>
    <x v="4047"/>
  </r>
  <r>
    <x v="0"/>
    <s v="00987-metadata.xml"/>
    <x v="0"/>
    <x v="0"/>
  </r>
  <r>
    <x v="0"/>
    <s v="00987-metadata.xml"/>
    <x v="1"/>
    <x v="1"/>
  </r>
  <r>
    <x v="0"/>
    <s v="00987-metadata.xml"/>
    <x v="2"/>
    <x v="175"/>
  </r>
  <r>
    <x v="0"/>
    <s v="00987-metadata.xml"/>
    <x v="2"/>
    <x v="3714"/>
  </r>
  <r>
    <x v="0"/>
    <s v="00987-metadata.xml"/>
    <x v="3"/>
    <x v="4048"/>
  </r>
  <r>
    <x v="0"/>
    <s v="00987-metadata.xml"/>
    <x v="4"/>
    <x v="3729"/>
  </r>
  <r>
    <x v="0"/>
    <s v="00987-metadata.xml"/>
    <x v="5"/>
    <x v="8"/>
  </r>
  <r>
    <x v="0"/>
    <s v="00987-metadata.xml"/>
    <x v="6"/>
    <x v="4049"/>
  </r>
  <r>
    <x v="0"/>
    <s v="00987-metadata.xml"/>
    <x v="7"/>
    <x v="466"/>
  </r>
  <r>
    <x v="0"/>
    <s v="00987-metadata.xml"/>
    <x v="7"/>
    <x v="3719"/>
  </r>
  <r>
    <x v="0"/>
    <s v="00987-metadata.xml"/>
    <x v="7"/>
    <x v="3720"/>
  </r>
  <r>
    <x v="0"/>
    <s v="00987-metadata.xml"/>
    <x v="7"/>
    <x v="3721"/>
  </r>
  <r>
    <x v="0"/>
    <s v="00987-metadata.xml"/>
    <x v="8"/>
    <x v="193"/>
  </r>
  <r>
    <x v="0"/>
    <s v="00987-metadata.xml"/>
    <x v="9"/>
    <x v="3722"/>
  </r>
  <r>
    <x v="0"/>
    <s v="00987-metadata.xml"/>
    <x v="11"/>
    <x v="4050"/>
  </r>
  <r>
    <x v="0"/>
    <s v="00987-metadata.xml"/>
    <x v="12"/>
    <x v="4051"/>
  </r>
  <r>
    <x v="0"/>
    <s v="00987-metadata.xml"/>
    <x v="15"/>
    <x v="4052"/>
  </r>
  <r>
    <x v="0"/>
    <s v="00987-metadata.xml"/>
    <x v="13"/>
    <x v="4053"/>
  </r>
  <r>
    <x v="0"/>
    <s v="00987-metadata.xml"/>
    <x v="14"/>
    <x v="3717"/>
  </r>
  <r>
    <x v="0"/>
    <s v="00988-metadata.xml"/>
    <x v="0"/>
    <x v="0"/>
  </r>
  <r>
    <x v="0"/>
    <s v="00988-metadata.xml"/>
    <x v="1"/>
    <x v="1"/>
  </r>
  <r>
    <x v="0"/>
    <s v="00988-metadata.xml"/>
    <x v="2"/>
    <x v="4054"/>
  </r>
  <r>
    <x v="0"/>
    <s v="00988-metadata.xml"/>
    <x v="2"/>
    <x v="4055"/>
  </r>
  <r>
    <x v="0"/>
    <s v="00988-metadata.xml"/>
    <x v="2"/>
    <x v="4056"/>
  </r>
  <r>
    <x v="0"/>
    <s v="00988-metadata.xml"/>
    <x v="2"/>
    <x v="4057"/>
  </r>
  <r>
    <x v="0"/>
    <s v="00988-metadata.xml"/>
    <x v="2"/>
    <x v="4058"/>
  </r>
  <r>
    <x v="0"/>
    <s v="00988-metadata.xml"/>
    <x v="2"/>
    <x v="4059"/>
  </r>
  <r>
    <x v="0"/>
    <s v="00988-metadata.xml"/>
    <x v="2"/>
    <x v="4060"/>
  </r>
  <r>
    <x v="0"/>
    <s v="00988-metadata.xml"/>
    <x v="2"/>
    <x v="4061"/>
  </r>
  <r>
    <x v="0"/>
    <s v="00988-metadata.xml"/>
    <x v="2"/>
    <x v="4062"/>
  </r>
  <r>
    <x v="0"/>
    <s v="00988-metadata.xml"/>
    <x v="2"/>
    <x v="4063"/>
  </r>
  <r>
    <x v="0"/>
    <s v="00988-metadata.xml"/>
    <x v="3"/>
    <x v="4064"/>
  </r>
  <r>
    <x v="0"/>
    <s v="00988-metadata.xml"/>
    <x v="4"/>
    <x v="4065"/>
  </r>
  <r>
    <x v="0"/>
    <s v="00988-metadata.xml"/>
    <x v="5"/>
    <x v="8"/>
  </r>
  <r>
    <x v="0"/>
    <s v="00988-metadata.xml"/>
    <x v="6"/>
    <x v="4066"/>
  </r>
  <r>
    <x v="0"/>
    <s v="00988-metadata.xml"/>
    <x v="7"/>
    <x v="4067"/>
  </r>
  <r>
    <x v="0"/>
    <s v="00988-metadata.xml"/>
    <x v="7"/>
    <x v="1476"/>
  </r>
  <r>
    <x v="0"/>
    <s v="00988-metadata.xml"/>
    <x v="7"/>
    <x v="769"/>
  </r>
  <r>
    <x v="0"/>
    <s v="00988-metadata.xml"/>
    <x v="7"/>
    <x v="679"/>
  </r>
  <r>
    <x v="0"/>
    <s v="00988-metadata.xml"/>
    <x v="7"/>
    <x v="1610"/>
  </r>
  <r>
    <x v="0"/>
    <s v="00988-metadata.xml"/>
    <x v="11"/>
    <x v="4068"/>
  </r>
  <r>
    <x v="0"/>
    <s v="00988-metadata.xml"/>
    <x v="12"/>
    <x v="4068"/>
  </r>
  <r>
    <x v="0"/>
    <s v="00988-metadata.xml"/>
    <x v="15"/>
    <x v="4069"/>
  </r>
  <r>
    <x v="0"/>
    <s v="00988-metadata.xml"/>
    <x v="13"/>
    <x v="4070"/>
  </r>
  <r>
    <x v="0"/>
    <s v="00988-metadata.xml"/>
    <x v="14"/>
    <x v="4071"/>
  </r>
  <r>
    <x v="0"/>
    <s v="00989-metadata.xml"/>
    <x v="0"/>
    <x v="0"/>
  </r>
  <r>
    <x v="0"/>
    <s v="00989-metadata.xml"/>
    <x v="1"/>
    <x v="1"/>
  </r>
  <r>
    <x v="0"/>
    <s v="00989-metadata.xml"/>
    <x v="2"/>
    <x v="1190"/>
  </r>
  <r>
    <x v="0"/>
    <s v="00989-metadata.xml"/>
    <x v="3"/>
    <x v="4072"/>
  </r>
  <r>
    <x v="0"/>
    <s v="00989-metadata.xml"/>
    <x v="4"/>
    <x v="1203"/>
  </r>
  <r>
    <x v="0"/>
    <s v="00989-metadata.xml"/>
    <x v="5"/>
    <x v="8"/>
  </r>
  <r>
    <x v="0"/>
    <s v="00989-metadata.xml"/>
    <x v="6"/>
    <x v="4073"/>
  </r>
  <r>
    <x v="0"/>
    <s v="00989-metadata.xml"/>
    <x v="7"/>
    <x v="1195"/>
  </r>
  <r>
    <x v="0"/>
    <s v="00989-metadata.xml"/>
    <x v="7"/>
    <x v="1196"/>
  </r>
  <r>
    <x v="0"/>
    <s v="00989-metadata.xml"/>
    <x v="7"/>
    <x v="1197"/>
  </r>
  <r>
    <x v="0"/>
    <s v="00989-metadata.xml"/>
    <x v="7"/>
    <x v="1198"/>
  </r>
  <r>
    <x v="0"/>
    <s v="00989-metadata.xml"/>
    <x v="7"/>
    <x v="1199"/>
  </r>
  <r>
    <x v="0"/>
    <s v="00989-metadata.xml"/>
    <x v="9"/>
    <x v="19"/>
  </r>
  <r>
    <x v="0"/>
    <s v="00989-metadata.xml"/>
    <x v="11"/>
    <x v="4074"/>
  </r>
  <r>
    <x v="0"/>
    <s v="00989-metadata.xml"/>
    <x v="12"/>
    <x v="4074"/>
  </r>
  <r>
    <x v="0"/>
    <s v="00989-metadata.xml"/>
    <x v="13"/>
    <x v="4075"/>
  </r>
  <r>
    <x v="0"/>
    <s v="00989-metadata.xml"/>
    <x v="13"/>
    <x v="4076"/>
  </r>
  <r>
    <x v="0"/>
    <s v="00989-metadata.xml"/>
    <x v="13"/>
    <x v="4077"/>
  </r>
  <r>
    <x v="0"/>
    <s v="00989-metadata.xml"/>
    <x v="13"/>
    <x v="4078"/>
  </r>
  <r>
    <x v="0"/>
    <s v="00989-metadata.xml"/>
    <x v="14"/>
    <x v="1193"/>
  </r>
  <r>
    <x v="0"/>
    <s v="00990-metadata.xml"/>
    <x v="0"/>
    <x v="0"/>
  </r>
  <r>
    <x v="0"/>
    <s v="00990-metadata.xml"/>
    <x v="1"/>
    <x v="1"/>
  </r>
  <r>
    <x v="0"/>
    <s v="00990-metadata.xml"/>
    <x v="2"/>
    <x v="4079"/>
  </r>
  <r>
    <x v="0"/>
    <s v="00990-metadata.xml"/>
    <x v="2"/>
    <x v="4080"/>
  </r>
  <r>
    <x v="0"/>
    <s v="00990-metadata.xml"/>
    <x v="2"/>
    <x v="4081"/>
  </r>
  <r>
    <x v="0"/>
    <s v="00990-metadata.xml"/>
    <x v="2"/>
    <x v="4082"/>
  </r>
  <r>
    <x v="0"/>
    <s v="00990-metadata.xml"/>
    <x v="2"/>
    <x v="4083"/>
  </r>
  <r>
    <x v="0"/>
    <s v="00990-metadata.xml"/>
    <x v="2"/>
    <x v="4084"/>
  </r>
  <r>
    <x v="0"/>
    <s v="00990-metadata.xml"/>
    <x v="2"/>
    <x v="4085"/>
  </r>
  <r>
    <x v="0"/>
    <s v="00990-metadata.xml"/>
    <x v="2"/>
    <x v="4086"/>
  </r>
  <r>
    <x v="0"/>
    <s v="00990-metadata.xml"/>
    <x v="3"/>
    <x v="4087"/>
  </r>
  <r>
    <x v="0"/>
    <s v="00990-metadata.xml"/>
    <x v="4"/>
    <x v="4088"/>
  </r>
  <r>
    <x v="0"/>
    <s v="00990-metadata.xml"/>
    <x v="5"/>
    <x v="8"/>
  </r>
  <r>
    <x v="0"/>
    <s v="00990-metadata.xml"/>
    <x v="6"/>
    <x v="4089"/>
  </r>
  <r>
    <x v="0"/>
    <s v="00990-metadata.xml"/>
    <x v="7"/>
    <x v="446"/>
  </r>
  <r>
    <x v="0"/>
    <s v="00990-metadata.xml"/>
    <x v="7"/>
    <x v="4090"/>
  </r>
  <r>
    <x v="0"/>
    <s v="00990-metadata.xml"/>
    <x v="7"/>
    <x v="155"/>
  </r>
  <r>
    <x v="0"/>
    <s v="00990-metadata.xml"/>
    <x v="7"/>
    <x v="4091"/>
  </r>
  <r>
    <x v="0"/>
    <s v="00990-metadata.xml"/>
    <x v="7"/>
    <x v="4092"/>
  </r>
  <r>
    <x v="0"/>
    <s v="00990-metadata.xml"/>
    <x v="8"/>
    <x v="4093"/>
  </r>
  <r>
    <x v="0"/>
    <s v="00990-metadata.xml"/>
    <x v="9"/>
    <x v="4094"/>
  </r>
  <r>
    <x v="0"/>
    <s v="00990-metadata.xml"/>
    <x v="9"/>
    <x v="4095"/>
  </r>
  <r>
    <x v="0"/>
    <s v="00990-metadata.xml"/>
    <x v="11"/>
    <x v="4096"/>
  </r>
  <r>
    <x v="0"/>
    <s v="00990-metadata.xml"/>
    <x v="12"/>
    <x v="4097"/>
  </r>
  <r>
    <x v="0"/>
    <s v="00990-metadata.xml"/>
    <x v="13"/>
    <x v="4098"/>
  </r>
  <r>
    <x v="0"/>
    <s v="00990-metadata.xml"/>
    <x v="14"/>
    <x v="4099"/>
  </r>
  <r>
    <x v="0"/>
    <s v="00991-metadata.xml"/>
    <x v="0"/>
    <x v="0"/>
  </r>
  <r>
    <x v="0"/>
    <s v="00991-metadata.xml"/>
    <x v="1"/>
    <x v="1"/>
  </r>
  <r>
    <x v="0"/>
    <s v="00991-metadata.xml"/>
    <x v="2"/>
    <x v="4100"/>
  </r>
  <r>
    <x v="0"/>
    <s v="00991-metadata.xml"/>
    <x v="2"/>
    <x v="4101"/>
  </r>
  <r>
    <x v="0"/>
    <s v="00991-metadata.xml"/>
    <x v="3"/>
    <x v="4102"/>
  </r>
  <r>
    <x v="0"/>
    <s v="00991-metadata.xml"/>
    <x v="4"/>
    <x v="4103"/>
  </r>
  <r>
    <x v="0"/>
    <s v="00991-metadata.xml"/>
    <x v="5"/>
    <x v="8"/>
  </r>
  <r>
    <x v="0"/>
    <s v="00991-metadata.xml"/>
    <x v="6"/>
    <x v="4104"/>
  </r>
  <r>
    <x v="0"/>
    <s v="00991-metadata.xml"/>
    <x v="7"/>
    <x v="4105"/>
  </r>
  <r>
    <x v="0"/>
    <s v="00991-metadata.xml"/>
    <x v="7"/>
    <x v="619"/>
  </r>
  <r>
    <x v="0"/>
    <s v="00991-metadata.xml"/>
    <x v="7"/>
    <x v="4106"/>
  </r>
  <r>
    <x v="0"/>
    <s v="00991-metadata.xml"/>
    <x v="7"/>
    <x v="1476"/>
  </r>
  <r>
    <x v="0"/>
    <s v="00991-metadata.xml"/>
    <x v="8"/>
    <x v="4107"/>
  </r>
  <r>
    <x v="0"/>
    <s v="00991-metadata.xml"/>
    <x v="11"/>
    <x v="4108"/>
  </r>
  <r>
    <x v="0"/>
    <s v="00991-metadata.xml"/>
    <x v="12"/>
    <x v="4109"/>
  </r>
  <r>
    <x v="0"/>
    <s v="00991-metadata.xml"/>
    <x v="15"/>
    <x v="4110"/>
  </r>
  <r>
    <x v="0"/>
    <s v="00991-metadata.xml"/>
    <x v="13"/>
    <x v="4111"/>
  </r>
  <r>
    <x v="0"/>
    <s v="00991-metadata.xml"/>
    <x v="14"/>
    <x v="4112"/>
  </r>
  <r>
    <x v="0"/>
    <s v="00992-metadata.xml"/>
    <x v="0"/>
    <x v="0"/>
  </r>
  <r>
    <x v="0"/>
    <s v="00992-metadata.xml"/>
    <x v="1"/>
    <x v="1"/>
  </r>
  <r>
    <x v="0"/>
    <s v="00992-metadata.xml"/>
    <x v="2"/>
    <x v="4113"/>
  </r>
  <r>
    <x v="0"/>
    <s v="00992-metadata.xml"/>
    <x v="2"/>
    <x v="4114"/>
  </r>
  <r>
    <x v="0"/>
    <s v="00992-metadata.xml"/>
    <x v="2"/>
    <x v="4115"/>
  </r>
  <r>
    <x v="0"/>
    <s v="00992-metadata.xml"/>
    <x v="2"/>
    <x v="4116"/>
  </r>
  <r>
    <x v="0"/>
    <s v="00992-metadata.xml"/>
    <x v="3"/>
    <x v="4117"/>
  </r>
  <r>
    <x v="0"/>
    <s v="00992-metadata.xml"/>
    <x v="4"/>
    <x v="4118"/>
  </r>
  <r>
    <x v="0"/>
    <s v="00992-metadata.xml"/>
    <x v="5"/>
    <x v="8"/>
  </r>
  <r>
    <x v="0"/>
    <s v="00992-metadata.xml"/>
    <x v="6"/>
    <x v="4119"/>
  </r>
  <r>
    <x v="0"/>
    <s v="00992-metadata.xml"/>
    <x v="7"/>
    <x v="522"/>
  </r>
  <r>
    <x v="0"/>
    <s v="00992-metadata.xml"/>
    <x v="7"/>
    <x v="4120"/>
  </r>
  <r>
    <x v="0"/>
    <s v="00992-metadata.xml"/>
    <x v="7"/>
    <x v="4121"/>
  </r>
  <r>
    <x v="0"/>
    <s v="00992-metadata.xml"/>
    <x v="7"/>
    <x v="4122"/>
  </r>
  <r>
    <x v="0"/>
    <s v="00992-metadata.xml"/>
    <x v="7"/>
    <x v="4123"/>
  </r>
  <r>
    <x v="0"/>
    <s v="00992-metadata.xml"/>
    <x v="8"/>
    <x v="4124"/>
  </r>
  <r>
    <x v="0"/>
    <s v="00992-metadata.xml"/>
    <x v="8"/>
    <x v="4125"/>
  </r>
  <r>
    <x v="0"/>
    <s v="00992-metadata.xml"/>
    <x v="8"/>
    <x v="4126"/>
  </r>
  <r>
    <x v="0"/>
    <s v="00992-metadata.xml"/>
    <x v="8"/>
    <x v="4127"/>
  </r>
  <r>
    <x v="0"/>
    <s v="00992-metadata.xml"/>
    <x v="8"/>
    <x v="4128"/>
  </r>
  <r>
    <x v="0"/>
    <s v="00992-metadata.xml"/>
    <x v="8"/>
    <x v="4129"/>
  </r>
  <r>
    <x v="0"/>
    <s v="00992-metadata.xml"/>
    <x v="8"/>
    <x v="4130"/>
  </r>
  <r>
    <x v="0"/>
    <s v="00992-metadata.xml"/>
    <x v="8"/>
    <x v="4131"/>
  </r>
  <r>
    <x v="0"/>
    <s v="00992-metadata.xml"/>
    <x v="8"/>
    <x v="4132"/>
  </r>
  <r>
    <x v="0"/>
    <s v="00992-metadata.xml"/>
    <x v="8"/>
    <x v="4133"/>
  </r>
  <r>
    <x v="0"/>
    <s v="00992-metadata.xml"/>
    <x v="8"/>
    <x v="4134"/>
  </r>
  <r>
    <x v="0"/>
    <s v="00992-metadata.xml"/>
    <x v="8"/>
    <x v="4135"/>
  </r>
  <r>
    <x v="0"/>
    <s v="00992-metadata.xml"/>
    <x v="11"/>
    <x v="4136"/>
  </r>
  <r>
    <x v="0"/>
    <s v="00992-metadata.xml"/>
    <x v="12"/>
    <x v="4137"/>
  </r>
  <r>
    <x v="0"/>
    <s v="00992-metadata.xml"/>
    <x v="15"/>
    <x v="4138"/>
  </r>
  <r>
    <x v="0"/>
    <s v="00992-metadata.xml"/>
    <x v="13"/>
    <x v="4139"/>
  </r>
  <r>
    <x v="0"/>
    <s v="00992-metadata.xml"/>
    <x v="14"/>
    <x v="4140"/>
  </r>
  <r>
    <x v="0"/>
    <s v="00993-metadata.xml"/>
    <x v="0"/>
    <x v="0"/>
  </r>
  <r>
    <x v="0"/>
    <s v="00993-metadata.xml"/>
    <x v="1"/>
    <x v="1"/>
  </r>
  <r>
    <x v="0"/>
    <s v="00993-metadata.xml"/>
    <x v="2"/>
    <x v="4141"/>
  </r>
  <r>
    <x v="0"/>
    <s v="00993-metadata.xml"/>
    <x v="2"/>
    <x v="4142"/>
  </r>
  <r>
    <x v="0"/>
    <s v="00993-metadata.xml"/>
    <x v="2"/>
    <x v="4143"/>
  </r>
  <r>
    <x v="0"/>
    <s v="00993-metadata.xml"/>
    <x v="2"/>
    <x v="4144"/>
  </r>
  <r>
    <x v="0"/>
    <s v="00993-metadata.xml"/>
    <x v="2"/>
    <x v="4145"/>
  </r>
  <r>
    <x v="0"/>
    <s v="00993-metadata.xml"/>
    <x v="3"/>
    <x v="4146"/>
  </r>
  <r>
    <x v="0"/>
    <s v="00993-metadata.xml"/>
    <x v="4"/>
    <x v="4147"/>
  </r>
  <r>
    <x v="0"/>
    <s v="00993-metadata.xml"/>
    <x v="5"/>
    <x v="8"/>
  </r>
  <r>
    <x v="0"/>
    <s v="00993-metadata.xml"/>
    <x v="6"/>
    <x v="4148"/>
  </r>
  <r>
    <x v="0"/>
    <s v="00993-metadata.xml"/>
    <x v="7"/>
    <x v="303"/>
  </r>
  <r>
    <x v="0"/>
    <s v="00993-metadata.xml"/>
    <x v="7"/>
    <x v="31"/>
  </r>
  <r>
    <x v="0"/>
    <s v="00993-metadata.xml"/>
    <x v="7"/>
    <x v="4149"/>
  </r>
  <r>
    <x v="0"/>
    <s v="00993-metadata.xml"/>
    <x v="7"/>
    <x v="4150"/>
  </r>
  <r>
    <x v="0"/>
    <s v="00993-metadata.xml"/>
    <x v="11"/>
    <x v="4151"/>
  </r>
  <r>
    <x v="0"/>
    <s v="00993-metadata.xml"/>
    <x v="12"/>
    <x v="4152"/>
  </r>
  <r>
    <x v="0"/>
    <s v="00993-metadata.xml"/>
    <x v="15"/>
    <x v="4153"/>
  </r>
  <r>
    <x v="0"/>
    <s v="00993-metadata.xml"/>
    <x v="13"/>
    <x v="4154"/>
  </r>
  <r>
    <x v="0"/>
    <s v="00993-metadata.xml"/>
    <x v="14"/>
    <x v="4155"/>
  </r>
  <r>
    <x v="0"/>
    <s v="00994-metadata.xml"/>
    <x v="0"/>
    <x v="0"/>
  </r>
  <r>
    <x v="0"/>
    <s v="00994-metadata.xml"/>
    <x v="1"/>
    <x v="1"/>
  </r>
  <r>
    <x v="0"/>
    <s v="00994-metadata.xml"/>
    <x v="2"/>
    <x v="2634"/>
  </r>
  <r>
    <x v="0"/>
    <s v="00994-metadata.xml"/>
    <x v="2"/>
    <x v="4156"/>
  </r>
  <r>
    <x v="0"/>
    <s v="00994-metadata.xml"/>
    <x v="2"/>
    <x v="4157"/>
  </r>
  <r>
    <x v="0"/>
    <s v="00994-metadata.xml"/>
    <x v="2"/>
    <x v="4158"/>
  </r>
  <r>
    <x v="0"/>
    <s v="00994-metadata.xml"/>
    <x v="3"/>
    <x v="4159"/>
  </r>
  <r>
    <x v="0"/>
    <s v="00994-metadata.xml"/>
    <x v="4"/>
    <x v="4160"/>
  </r>
  <r>
    <x v="0"/>
    <s v="00994-metadata.xml"/>
    <x v="5"/>
    <x v="8"/>
  </r>
  <r>
    <x v="0"/>
    <s v="00994-metadata.xml"/>
    <x v="6"/>
    <x v="4161"/>
  </r>
  <r>
    <x v="0"/>
    <s v="00994-metadata.xml"/>
    <x v="7"/>
    <x v="2641"/>
  </r>
  <r>
    <x v="0"/>
    <s v="00994-metadata.xml"/>
    <x v="7"/>
    <x v="4162"/>
  </r>
  <r>
    <x v="0"/>
    <s v="00994-metadata.xml"/>
    <x v="7"/>
    <x v="4163"/>
  </r>
  <r>
    <x v="0"/>
    <s v="00994-metadata.xml"/>
    <x v="7"/>
    <x v="4164"/>
  </r>
  <r>
    <x v="0"/>
    <s v="00994-metadata.xml"/>
    <x v="7"/>
    <x v="4165"/>
  </r>
  <r>
    <x v="0"/>
    <s v="00994-metadata.xml"/>
    <x v="7"/>
    <x v="4166"/>
  </r>
  <r>
    <x v="0"/>
    <s v="00994-metadata.xml"/>
    <x v="7"/>
    <x v="4167"/>
  </r>
  <r>
    <x v="0"/>
    <s v="00994-metadata.xml"/>
    <x v="8"/>
    <x v="4168"/>
  </r>
  <r>
    <x v="0"/>
    <s v="00994-metadata.xml"/>
    <x v="8"/>
    <x v="4169"/>
  </r>
  <r>
    <x v="0"/>
    <s v="00994-metadata.xml"/>
    <x v="8"/>
    <x v="4170"/>
  </r>
  <r>
    <x v="0"/>
    <s v="00994-metadata.xml"/>
    <x v="8"/>
    <x v="4171"/>
  </r>
  <r>
    <x v="0"/>
    <s v="00994-metadata.xml"/>
    <x v="8"/>
    <x v="4172"/>
  </r>
  <r>
    <x v="0"/>
    <s v="00994-metadata.xml"/>
    <x v="8"/>
    <x v="4173"/>
  </r>
  <r>
    <x v="0"/>
    <s v="00994-metadata.xml"/>
    <x v="8"/>
    <x v="4174"/>
  </r>
  <r>
    <x v="0"/>
    <s v="00994-metadata.xml"/>
    <x v="8"/>
    <x v="4175"/>
  </r>
  <r>
    <x v="0"/>
    <s v="00994-metadata.xml"/>
    <x v="8"/>
    <x v="4176"/>
  </r>
  <r>
    <x v="0"/>
    <s v="00994-metadata.xml"/>
    <x v="8"/>
    <x v="4177"/>
  </r>
  <r>
    <x v="0"/>
    <s v="00994-metadata.xml"/>
    <x v="8"/>
    <x v="4178"/>
  </r>
  <r>
    <x v="0"/>
    <s v="00994-metadata.xml"/>
    <x v="8"/>
    <x v="4179"/>
  </r>
  <r>
    <x v="0"/>
    <s v="00994-metadata.xml"/>
    <x v="8"/>
    <x v="4180"/>
  </r>
  <r>
    <x v="0"/>
    <s v="00994-metadata.xml"/>
    <x v="8"/>
    <x v="4181"/>
  </r>
  <r>
    <x v="0"/>
    <s v="00994-metadata.xml"/>
    <x v="8"/>
    <x v="4182"/>
  </r>
  <r>
    <x v="0"/>
    <s v="00994-metadata.xml"/>
    <x v="8"/>
    <x v="4183"/>
  </r>
  <r>
    <x v="0"/>
    <s v="00994-metadata.xml"/>
    <x v="8"/>
    <x v="4184"/>
  </r>
  <r>
    <x v="0"/>
    <s v="00994-metadata.xml"/>
    <x v="8"/>
    <x v="4185"/>
  </r>
  <r>
    <x v="0"/>
    <s v="00994-metadata.xml"/>
    <x v="8"/>
    <x v="4186"/>
  </r>
  <r>
    <x v="0"/>
    <s v="00994-metadata.xml"/>
    <x v="8"/>
    <x v="4187"/>
  </r>
  <r>
    <x v="0"/>
    <s v="00994-metadata.xml"/>
    <x v="8"/>
    <x v="4188"/>
  </r>
  <r>
    <x v="0"/>
    <s v="00994-metadata.xml"/>
    <x v="8"/>
    <x v="4189"/>
  </r>
  <r>
    <x v="0"/>
    <s v="00994-metadata.xml"/>
    <x v="8"/>
    <x v="4190"/>
  </r>
  <r>
    <x v="0"/>
    <s v="00994-metadata.xml"/>
    <x v="8"/>
    <x v="4191"/>
  </r>
  <r>
    <x v="0"/>
    <s v="00994-metadata.xml"/>
    <x v="8"/>
    <x v="4192"/>
  </r>
  <r>
    <x v="0"/>
    <s v="00994-metadata.xml"/>
    <x v="8"/>
    <x v="4193"/>
  </r>
  <r>
    <x v="0"/>
    <s v="00994-metadata.xml"/>
    <x v="8"/>
    <x v="4194"/>
  </r>
  <r>
    <x v="0"/>
    <s v="00994-metadata.xml"/>
    <x v="8"/>
    <x v="4195"/>
  </r>
  <r>
    <x v="0"/>
    <s v="00994-metadata.xml"/>
    <x v="8"/>
    <x v="4196"/>
  </r>
  <r>
    <x v="0"/>
    <s v="00994-metadata.xml"/>
    <x v="8"/>
    <x v="4197"/>
  </r>
  <r>
    <x v="0"/>
    <s v="00994-metadata.xml"/>
    <x v="8"/>
    <x v="1174"/>
  </r>
  <r>
    <x v="0"/>
    <s v="00994-metadata.xml"/>
    <x v="8"/>
    <x v="4198"/>
  </r>
  <r>
    <x v="0"/>
    <s v="00994-metadata.xml"/>
    <x v="8"/>
    <x v="4199"/>
  </r>
  <r>
    <x v="0"/>
    <s v="00994-metadata.xml"/>
    <x v="8"/>
    <x v="4200"/>
  </r>
  <r>
    <x v="0"/>
    <s v="00994-metadata.xml"/>
    <x v="8"/>
    <x v="4201"/>
  </r>
  <r>
    <x v="0"/>
    <s v="00994-metadata.xml"/>
    <x v="8"/>
    <x v="4202"/>
  </r>
  <r>
    <x v="0"/>
    <s v="00994-metadata.xml"/>
    <x v="8"/>
    <x v="4203"/>
  </r>
  <r>
    <x v="0"/>
    <s v="00994-metadata.xml"/>
    <x v="8"/>
    <x v="743"/>
  </r>
  <r>
    <x v="0"/>
    <s v="00994-metadata.xml"/>
    <x v="8"/>
    <x v="4204"/>
  </r>
  <r>
    <x v="0"/>
    <s v="00994-metadata.xml"/>
    <x v="8"/>
    <x v="4205"/>
  </r>
  <r>
    <x v="0"/>
    <s v="00994-metadata.xml"/>
    <x v="8"/>
    <x v="4206"/>
  </r>
  <r>
    <x v="0"/>
    <s v="00994-metadata.xml"/>
    <x v="8"/>
    <x v="4207"/>
  </r>
  <r>
    <x v="0"/>
    <s v="00994-metadata.xml"/>
    <x v="8"/>
    <x v="1297"/>
  </r>
  <r>
    <x v="0"/>
    <s v="00994-metadata.xml"/>
    <x v="11"/>
    <x v="4208"/>
  </r>
  <r>
    <x v="0"/>
    <s v="00994-metadata.xml"/>
    <x v="12"/>
    <x v="4209"/>
  </r>
  <r>
    <x v="0"/>
    <s v="00994-metadata.xml"/>
    <x v="15"/>
    <x v="4210"/>
  </r>
  <r>
    <x v="0"/>
    <s v="00994-metadata.xml"/>
    <x v="13"/>
    <x v="4211"/>
  </r>
  <r>
    <x v="0"/>
    <s v="00994-metadata.xml"/>
    <x v="14"/>
    <x v="4212"/>
  </r>
  <r>
    <x v="0"/>
    <s v="00995-metadata.xml"/>
    <x v="0"/>
    <x v="0"/>
  </r>
  <r>
    <x v="0"/>
    <s v="00995-metadata.xml"/>
    <x v="1"/>
    <x v="1"/>
  </r>
  <r>
    <x v="0"/>
    <s v="00995-metadata.xml"/>
    <x v="2"/>
    <x v="4213"/>
  </r>
  <r>
    <x v="0"/>
    <s v="00995-metadata.xml"/>
    <x v="2"/>
    <x v="4214"/>
  </r>
  <r>
    <x v="0"/>
    <s v="00995-metadata.xml"/>
    <x v="2"/>
    <x v="4215"/>
  </r>
  <r>
    <x v="0"/>
    <s v="00995-metadata.xml"/>
    <x v="2"/>
    <x v="4216"/>
  </r>
  <r>
    <x v="0"/>
    <s v="00995-metadata.xml"/>
    <x v="2"/>
    <x v="4217"/>
  </r>
  <r>
    <x v="0"/>
    <s v="00995-metadata.xml"/>
    <x v="2"/>
    <x v="4218"/>
  </r>
  <r>
    <x v="0"/>
    <s v="00995-metadata.xml"/>
    <x v="2"/>
    <x v="4219"/>
  </r>
  <r>
    <x v="0"/>
    <s v="00995-metadata.xml"/>
    <x v="2"/>
    <x v="4220"/>
  </r>
  <r>
    <x v="0"/>
    <s v="00995-metadata.xml"/>
    <x v="2"/>
    <x v="4221"/>
  </r>
  <r>
    <x v="0"/>
    <s v="00995-metadata.xml"/>
    <x v="3"/>
    <x v="4222"/>
  </r>
  <r>
    <x v="0"/>
    <s v="00995-metadata.xml"/>
    <x v="4"/>
    <x v="4223"/>
  </r>
  <r>
    <x v="0"/>
    <s v="00995-metadata.xml"/>
    <x v="5"/>
    <x v="8"/>
  </r>
  <r>
    <x v="0"/>
    <s v="00995-metadata.xml"/>
    <x v="6"/>
    <x v="4224"/>
  </r>
  <r>
    <x v="0"/>
    <s v="00995-metadata.xml"/>
    <x v="11"/>
    <x v="4225"/>
  </r>
  <r>
    <x v="0"/>
    <s v="00995-metadata.xml"/>
    <x v="12"/>
    <x v="4225"/>
  </r>
  <r>
    <x v="0"/>
    <s v="00995-metadata.xml"/>
    <x v="15"/>
    <x v="4226"/>
  </r>
  <r>
    <x v="0"/>
    <s v="00995-metadata.xml"/>
    <x v="13"/>
    <x v="4227"/>
  </r>
  <r>
    <x v="0"/>
    <s v="00995-metadata.xml"/>
    <x v="14"/>
    <x v="4228"/>
  </r>
  <r>
    <x v="0"/>
    <s v="00996-metadata.xml"/>
    <x v="0"/>
    <x v="0"/>
  </r>
  <r>
    <x v="0"/>
    <s v="00996-metadata.xml"/>
    <x v="1"/>
    <x v="1"/>
  </r>
  <r>
    <x v="0"/>
    <s v="00996-metadata.xml"/>
    <x v="2"/>
    <x v="4229"/>
  </r>
  <r>
    <x v="0"/>
    <s v="00996-metadata.xml"/>
    <x v="2"/>
    <x v="4230"/>
  </r>
  <r>
    <x v="0"/>
    <s v="00996-metadata.xml"/>
    <x v="2"/>
    <x v="4231"/>
  </r>
  <r>
    <x v="0"/>
    <s v="00996-metadata.xml"/>
    <x v="2"/>
    <x v="4232"/>
  </r>
  <r>
    <x v="0"/>
    <s v="00996-metadata.xml"/>
    <x v="3"/>
    <x v="4233"/>
  </r>
  <r>
    <x v="0"/>
    <s v="00996-metadata.xml"/>
    <x v="4"/>
    <x v="4234"/>
  </r>
  <r>
    <x v="0"/>
    <s v="00996-metadata.xml"/>
    <x v="5"/>
    <x v="8"/>
  </r>
  <r>
    <x v="0"/>
    <s v="00996-metadata.xml"/>
    <x v="6"/>
    <x v="4235"/>
  </r>
  <r>
    <x v="0"/>
    <s v="00996-metadata.xml"/>
    <x v="7"/>
    <x v="4236"/>
  </r>
  <r>
    <x v="0"/>
    <s v="00996-metadata.xml"/>
    <x v="7"/>
    <x v="4237"/>
  </r>
  <r>
    <x v="0"/>
    <s v="00996-metadata.xml"/>
    <x v="7"/>
    <x v="4166"/>
  </r>
  <r>
    <x v="0"/>
    <s v="00996-metadata.xml"/>
    <x v="7"/>
    <x v="4238"/>
  </r>
  <r>
    <x v="0"/>
    <s v="00996-metadata.xml"/>
    <x v="9"/>
    <x v="4239"/>
  </r>
  <r>
    <x v="0"/>
    <s v="00996-metadata.xml"/>
    <x v="9"/>
    <x v="4240"/>
  </r>
  <r>
    <x v="0"/>
    <s v="00996-metadata.xml"/>
    <x v="11"/>
    <x v="4241"/>
  </r>
  <r>
    <x v="0"/>
    <s v="00996-metadata.xml"/>
    <x v="12"/>
    <x v="4241"/>
  </r>
  <r>
    <x v="0"/>
    <s v="00996-metadata.xml"/>
    <x v="15"/>
    <x v="4242"/>
  </r>
  <r>
    <x v="0"/>
    <s v="00996-metadata.xml"/>
    <x v="13"/>
    <x v="4243"/>
  </r>
  <r>
    <x v="0"/>
    <s v="00996-metadata.xml"/>
    <x v="13"/>
    <x v="4244"/>
  </r>
  <r>
    <x v="0"/>
    <s v="00996-metadata.xml"/>
    <x v="14"/>
    <x v="4245"/>
  </r>
  <r>
    <x v="0"/>
    <s v="00997-metadata.xml"/>
    <x v="0"/>
    <x v="0"/>
  </r>
  <r>
    <x v="0"/>
    <s v="00997-metadata.xml"/>
    <x v="1"/>
    <x v="1"/>
  </r>
  <r>
    <x v="0"/>
    <s v="00997-metadata.xml"/>
    <x v="2"/>
    <x v="4246"/>
  </r>
  <r>
    <x v="0"/>
    <s v="00997-metadata.xml"/>
    <x v="2"/>
    <x v="4247"/>
  </r>
  <r>
    <x v="0"/>
    <s v="00997-metadata.xml"/>
    <x v="3"/>
    <x v="4248"/>
  </r>
  <r>
    <x v="0"/>
    <s v="00997-metadata.xml"/>
    <x v="4"/>
    <x v="4249"/>
  </r>
  <r>
    <x v="0"/>
    <s v="00997-metadata.xml"/>
    <x v="5"/>
    <x v="8"/>
  </r>
  <r>
    <x v="0"/>
    <s v="00997-metadata.xml"/>
    <x v="6"/>
    <x v="4250"/>
  </r>
  <r>
    <x v="0"/>
    <s v="00997-metadata.xml"/>
    <x v="7"/>
    <x v="1026"/>
  </r>
  <r>
    <x v="0"/>
    <s v="00997-metadata.xml"/>
    <x v="7"/>
    <x v="2000"/>
  </r>
  <r>
    <x v="0"/>
    <s v="00997-metadata.xml"/>
    <x v="7"/>
    <x v="1859"/>
  </r>
  <r>
    <x v="0"/>
    <s v="00997-metadata.xml"/>
    <x v="7"/>
    <x v="4251"/>
  </r>
  <r>
    <x v="0"/>
    <s v="00997-metadata.xml"/>
    <x v="7"/>
    <x v="4252"/>
  </r>
  <r>
    <x v="0"/>
    <s v="00997-metadata.xml"/>
    <x v="11"/>
    <x v="4253"/>
  </r>
  <r>
    <x v="0"/>
    <s v="00997-metadata.xml"/>
    <x v="12"/>
    <x v="4254"/>
  </r>
  <r>
    <x v="0"/>
    <s v="00997-metadata.xml"/>
    <x v="15"/>
    <x v="4255"/>
  </r>
  <r>
    <x v="0"/>
    <s v="00997-metadata.xml"/>
    <x v="13"/>
    <x v="4256"/>
  </r>
  <r>
    <x v="0"/>
    <s v="00997-metadata.xml"/>
    <x v="14"/>
    <x v="4257"/>
  </r>
  <r>
    <x v="0"/>
    <s v="00998-metadata.xml"/>
    <x v="16"/>
    <x v="0"/>
  </r>
  <r>
    <x v="0"/>
    <s v="00998-metadata.xml"/>
    <x v="17"/>
    <x v="78"/>
  </r>
  <r>
    <x v="0"/>
    <s v="00998-metadata.xml"/>
    <x v="18"/>
    <x v="1205"/>
  </r>
  <r>
    <x v="0"/>
    <s v="00998-metadata.xml"/>
    <x v="18"/>
    <x v="1206"/>
  </r>
  <r>
    <x v="0"/>
    <s v="00998-metadata.xml"/>
    <x v="18"/>
    <x v="1207"/>
  </r>
  <r>
    <x v="0"/>
    <s v="00998-metadata.xml"/>
    <x v="18"/>
    <x v="1208"/>
  </r>
  <r>
    <x v="0"/>
    <s v="00998-metadata.xml"/>
    <x v="18"/>
    <x v="1209"/>
  </r>
  <r>
    <x v="0"/>
    <s v="00998-metadata.xml"/>
    <x v="19"/>
    <x v="4258"/>
  </r>
  <r>
    <x v="0"/>
    <s v="00998-metadata.xml"/>
    <x v="20"/>
    <x v="4258"/>
  </r>
  <r>
    <x v="0"/>
    <s v="00998-metadata.xml"/>
    <x v="21"/>
    <x v="4259"/>
  </r>
  <r>
    <x v="0"/>
    <s v="00998-metadata.xml"/>
    <x v="22"/>
    <x v="1219"/>
  </r>
  <r>
    <x v="0"/>
    <s v="00998-metadata.xml"/>
    <x v="23"/>
    <x v="4260"/>
  </r>
  <r>
    <x v="0"/>
    <s v="00998-metadata.xml"/>
    <x v="24"/>
    <x v="1213"/>
  </r>
  <r>
    <x v="0"/>
    <s v="00998-metadata.xml"/>
    <x v="24"/>
    <x v="1214"/>
  </r>
  <r>
    <x v="0"/>
    <s v="00998-metadata.xml"/>
    <x v="24"/>
    <x v="55"/>
  </r>
  <r>
    <x v="0"/>
    <s v="00998-metadata.xml"/>
    <x v="24"/>
    <x v="359"/>
  </r>
  <r>
    <x v="0"/>
    <s v="00998-metadata.xml"/>
    <x v="24"/>
    <x v="1215"/>
  </r>
  <r>
    <x v="0"/>
    <s v="00998-metadata.xml"/>
    <x v="27"/>
    <x v="4261"/>
  </r>
  <r>
    <x v="0"/>
    <s v="00998-metadata.xml"/>
    <x v="28"/>
    <x v="4262"/>
  </r>
  <r>
    <x v="0"/>
    <s v="00998-metadata.xml"/>
    <x v="28"/>
    <x v="4263"/>
  </r>
  <r>
    <x v="0"/>
    <s v="00998-metadata.xml"/>
    <x v="28"/>
    <x v="4264"/>
  </r>
  <r>
    <x v="0"/>
    <s v="00998-metadata.xml"/>
    <x v="28"/>
    <x v="4265"/>
  </r>
  <r>
    <x v="0"/>
    <s v="00998-metadata.xml"/>
    <x v="28"/>
    <x v="4266"/>
  </r>
  <r>
    <x v="0"/>
    <s v="00998-metadata.xml"/>
    <x v="28"/>
    <x v="4267"/>
  </r>
  <r>
    <x v="0"/>
    <s v="00998-metadata.xml"/>
    <x v="28"/>
    <x v="4268"/>
  </r>
  <r>
    <x v="0"/>
    <s v="00998-metadata.xml"/>
    <x v="28"/>
    <x v="4269"/>
  </r>
  <r>
    <x v="0"/>
    <s v="00998-metadata.xml"/>
    <x v="28"/>
    <x v="4270"/>
  </r>
  <r>
    <x v="0"/>
    <s v="00998-metadata.xml"/>
    <x v="28"/>
    <x v="4271"/>
  </r>
  <r>
    <x v="0"/>
    <s v="00998-metadata.xml"/>
    <x v="28"/>
    <x v="1211"/>
  </r>
  <r>
    <x v="0"/>
    <s v="00999-metadata.xml"/>
    <x v="0"/>
    <x v="0"/>
  </r>
  <r>
    <x v="0"/>
    <s v="00999-metadata.xml"/>
    <x v="1"/>
    <x v="1"/>
  </r>
  <r>
    <x v="0"/>
    <s v="00999-metadata.xml"/>
    <x v="2"/>
    <x v="4272"/>
  </r>
  <r>
    <x v="0"/>
    <s v="00999-metadata.xml"/>
    <x v="2"/>
    <x v="4273"/>
  </r>
  <r>
    <x v="0"/>
    <s v="00999-metadata.xml"/>
    <x v="2"/>
    <x v="4274"/>
  </r>
  <r>
    <x v="0"/>
    <s v="00999-metadata.xml"/>
    <x v="2"/>
    <x v="4275"/>
  </r>
  <r>
    <x v="0"/>
    <s v="00999-metadata.xml"/>
    <x v="2"/>
    <x v="4276"/>
  </r>
  <r>
    <x v="0"/>
    <s v="00999-metadata.xml"/>
    <x v="3"/>
    <x v="4277"/>
  </r>
  <r>
    <x v="0"/>
    <s v="00999-metadata.xml"/>
    <x v="4"/>
    <x v="4278"/>
  </r>
  <r>
    <x v="0"/>
    <s v="00999-metadata.xml"/>
    <x v="5"/>
    <x v="8"/>
  </r>
  <r>
    <x v="0"/>
    <s v="00999-metadata.xml"/>
    <x v="7"/>
    <x v="4279"/>
  </r>
  <r>
    <x v="0"/>
    <s v="00999-metadata.xml"/>
    <x v="7"/>
    <x v="4280"/>
  </r>
  <r>
    <x v="0"/>
    <s v="00999-metadata.xml"/>
    <x v="7"/>
    <x v="4281"/>
  </r>
  <r>
    <x v="0"/>
    <s v="00999-metadata.xml"/>
    <x v="7"/>
    <x v="4282"/>
  </r>
  <r>
    <x v="0"/>
    <s v="00999-metadata.xml"/>
    <x v="7"/>
    <x v="4283"/>
  </r>
  <r>
    <x v="0"/>
    <s v="00999-metadata.xml"/>
    <x v="11"/>
    <x v="4284"/>
  </r>
  <r>
    <x v="0"/>
    <s v="00999-metadata.xml"/>
    <x v="12"/>
    <x v="4284"/>
  </r>
  <r>
    <x v="0"/>
    <s v="00999-metadata.xml"/>
    <x v="15"/>
    <x v="4285"/>
  </r>
  <r>
    <x v="0"/>
    <s v="00999-metadata.xml"/>
    <x v="13"/>
    <x v="4286"/>
  </r>
  <r>
    <x v="0"/>
    <s v="00999-metadata.xml"/>
    <x v="13"/>
    <x v="4287"/>
  </r>
  <r>
    <x v="0"/>
    <s v="00999-metadata.xml"/>
    <x v="14"/>
    <x v="4288"/>
  </r>
  <r>
    <x v="0"/>
    <s v="01000-metadata.xml"/>
    <x v="16"/>
    <x v="0"/>
  </r>
  <r>
    <x v="0"/>
    <s v="01000-metadata.xml"/>
    <x v="17"/>
    <x v="78"/>
  </r>
  <r>
    <x v="0"/>
    <s v="01000-metadata.xml"/>
    <x v="18"/>
    <x v="4289"/>
  </r>
  <r>
    <x v="0"/>
    <s v="01000-metadata.xml"/>
    <x v="18"/>
    <x v="4290"/>
  </r>
  <r>
    <x v="0"/>
    <s v="01000-metadata.xml"/>
    <x v="18"/>
    <x v="4291"/>
  </r>
  <r>
    <x v="0"/>
    <s v="01000-metadata.xml"/>
    <x v="19"/>
    <x v="4292"/>
  </r>
  <r>
    <x v="0"/>
    <s v="01000-metadata.xml"/>
    <x v="20"/>
    <x v="4292"/>
  </r>
  <r>
    <x v="0"/>
    <s v="01000-metadata.xml"/>
    <x v="21"/>
    <x v="4293"/>
  </r>
  <r>
    <x v="0"/>
    <s v="01000-metadata.xml"/>
    <x v="22"/>
    <x v="4294"/>
  </r>
  <r>
    <x v="0"/>
    <s v="01000-metadata.xml"/>
    <x v="23"/>
    <x v="4295"/>
  </r>
  <r>
    <x v="0"/>
    <s v="01000-metadata.xml"/>
    <x v="24"/>
    <x v="392"/>
  </r>
  <r>
    <x v="0"/>
    <s v="01000-metadata.xml"/>
    <x v="24"/>
    <x v="4296"/>
  </r>
  <r>
    <x v="0"/>
    <s v="01000-metadata.xml"/>
    <x v="24"/>
    <x v="771"/>
  </r>
  <r>
    <x v="0"/>
    <s v="01000-metadata.xml"/>
    <x v="24"/>
    <x v="2367"/>
  </r>
  <r>
    <x v="0"/>
    <s v="01000-metadata.xml"/>
    <x v="24"/>
    <x v="1931"/>
  </r>
  <r>
    <x v="0"/>
    <s v="01000-metadata.xml"/>
    <x v="24"/>
    <x v="1027"/>
  </r>
  <r>
    <x v="0"/>
    <s v="01000-metadata.xml"/>
    <x v="25"/>
    <x v="4297"/>
  </r>
  <r>
    <x v="0"/>
    <s v="01000-metadata.xml"/>
    <x v="25"/>
    <x v="4298"/>
  </r>
  <r>
    <x v="0"/>
    <s v="01000-metadata.xml"/>
    <x v="26"/>
    <x v="4299"/>
  </r>
  <r>
    <x v="0"/>
    <s v="01000-metadata.xml"/>
    <x v="26"/>
    <x v="4300"/>
  </r>
  <r>
    <x v="0"/>
    <s v="01000-metadata.xml"/>
    <x v="26"/>
    <x v="4301"/>
  </r>
  <r>
    <x v="0"/>
    <s v="01000-metadata.xml"/>
    <x v="26"/>
    <x v="4302"/>
  </r>
  <r>
    <x v="0"/>
    <s v="01000-metadata.xml"/>
    <x v="27"/>
    <x v="4303"/>
  </r>
  <r>
    <x v="0"/>
    <s v="01000-metadata.xml"/>
    <x v="28"/>
    <x v="4304"/>
  </r>
  <r>
    <x v="0"/>
    <s v="01001-metadata.xml"/>
    <x v="0"/>
    <x v="0"/>
  </r>
  <r>
    <x v="0"/>
    <s v="01001-metadata.xml"/>
    <x v="1"/>
    <x v="1"/>
  </r>
  <r>
    <x v="0"/>
    <s v="01001-metadata.xml"/>
    <x v="2"/>
    <x v="4305"/>
  </r>
  <r>
    <x v="0"/>
    <s v="01001-metadata.xml"/>
    <x v="2"/>
    <x v="4306"/>
  </r>
  <r>
    <x v="0"/>
    <s v="01001-metadata.xml"/>
    <x v="3"/>
    <x v="4307"/>
  </r>
  <r>
    <x v="0"/>
    <s v="01001-metadata.xml"/>
    <x v="4"/>
    <x v="4308"/>
  </r>
  <r>
    <x v="0"/>
    <s v="01001-metadata.xml"/>
    <x v="5"/>
    <x v="8"/>
  </r>
  <r>
    <x v="0"/>
    <s v="01001-metadata.xml"/>
    <x v="6"/>
    <x v="4309"/>
  </r>
  <r>
    <x v="0"/>
    <s v="01001-metadata.xml"/>
    <x v="7"/>
    <x v="4310"/>
  </r>
  <r>
    <x v="0"/>
    <s v="01001-metadata.xml"/>
    <x v="7"/>
    <x v="4311"/>
  </r>
  <r>
    <x v="0"/>
    <s v="01001-metadata.xml"/>
    <x v="7"/>
    <x v="4312"/>
  </r>
  <r>
    <x v="0"/>
    <s v="01001-metadata.xml"/>
    <x v="7"/>
    <x v="4313"/>
  </r>
  <r>
    <x v="0"/>
    <s v="01001-metadata.xml"/>
    <x v="7"/>
    <x v="4314"/>
  </r>
  <r>
    <x v="0"/>
    <s v="01001-metadata.xml"/>
    <x v="7"/>
    <x v="4315"/>
  </r>
  <r>
    <x v="0"/>
    <s v="01001-metadata.xml"/>
    <x v="8"/>
    <x v="4316"/>
  </r>
  <r>
    <x v="0"/>
    <s v="01001-metadata.xml"/>
    <x v="8"/>
    <x v="4317"/>
  </r>
  <r>
    <x v="0"/>
    <s v="01001-metadata.xml"/>
    <x v="8"/>
    <x v="4318"/>
  </r>
  <r>
    <x v="0"/>
    <s v="01001-metadata.xml"/>
    <x v="8"/>
    <x v="4319"/>
  </r>
  <r>
    <x v="0"/>
    <s v="01001-metadata.xml"/>
    <x v="8"/>
    <x v="4320"/>
  </r>
  <r>
    <x v="0"/>
    <s v="01001-metadata.xml"/>
    <x v="8"/>
    <x v="4321"/>
  </r>
  <r>
    <x v="0"/>
    <s v="01001-metadata.xml"/>
    <x v="8"/>
    <x v="4322"/>
  </r>
  <r>
    <x v="0"/>
    <s v="01001-metadata.xml"/>
    <x v="8"/>
    <x v="4323"/>
  </r>
  <r>
    <x v="0"/>
    <s v="01001-metadata.xml"/>
    <x v="8"/>
    <x v="4324"/>
  </r>
  <r>
    <x v="0"/>
    <s v="01001-metadata.xml"/>
    <x v="8"/>
    <x v="4325"/>
  </r>
  <r>
    <x v="0"/>
    <s v="01001-metadata.xml"/>
    <x v="8"/>
    <x v="4326"/>
  </r>
  <r>
    <x v="0"/>
    <s v="01001-metadata.xml"/>
    <x v="8"/>
    <x v="4327"/>
  </r>
  <r>
    <x v="0"/>
    <s v="01001-metadata.xml"/>
    <x v="8"/>
    <x v="4328"/>
  </r>
  <r>
    <x v="0"/>
    <s v="01001-metadata.xml"/>
    <x v="8"/>
    <x v="3246"/>
  </r>
  <r>
    <x v="0"/>
    <s v="01001-metadata.xml"/>
    <x v="8"/>
    <x v="4329"/>
  </r>
  <r>
    <x v="0"/>
    <s v="01001-metadata.xml"/>
    <x v="8"/>
    <x v="4330"/>
  </r>
  <r>
    <x v="0"/>
    <s v="01001-metadata.xml"/>
    <x v="8"/>
    <x v="4331"/>
  </r>
  <r>
    <x v="0"/>
    <s v="01001-metadata.xml"/>
    <x v="8"/>
    <x v="4332"/>
  </r>
  <r>
    <x v="0"/>
    <s v="01001-metadata.xml"/>
    <x v="8"/>
    <x v="4333"/>
  </r>
  <r>
    <x v="0"/>
    <s v="01001-metadata.xml"/>
    <x v="8"/>
    <x v="4334"/>
  </r>
  <r>
    <x v="0"/>
    <s v="01001-metadata.xml"/>
    <x v="8"/>
    <x v="4335"/>
  </r>
  <r>
    <x v="0"/>
    <s v="01001-metadata.xml"/>
    <x v="8"/>
    <x v="4336"/>
  </r>
  <r>
    <x v="0"/>
    <s v="01001-metadata.xml"/>
    <x v="8"/>
    <x v="4337"/>
  </r>
  <r>
    <x v="0"/>
    <s v="01001-metadata.xml"/>
    <x v="8"/>
    <x v="4338"/>
  </r>
  <r>
    <x v="0"/>
    <s v="01001-metadata.xml"/>
    <x v="8"/>
    <x v="4339"/>
  </r>
  <r>
    <x v="0"/>
    <s v="01001-metadata.xml"/>
    <x v="8"/>
    <x v="4340"/>
  </r>
  <r>
    <x v="0"/>
    <s v="01001-metadata.xml"/>
    <x v="8"/>
    <x v="4341"/>
  </r>
  <r>
    <x v="0"/>
    <s v="01001-metadata.xml"/>
    <x v="8"/>
    <x v="4342"/>
  </r>
  <r>
    <x v="0"/>
    <s v="01001-metadata.xml"/>
    <x v="8"/>
    <x v="4343"/>
  </r>
  <r>
    <x v="0"/>
    <s v="01001-metadata.xml"/>
    <x v="8"/>
    <x v="4344"/>
  </r>
  <r>
    <x v="0"/>
    <s v="01001-metadata.xml"/>
    <x v="8"/>
    <x v="4345"/>
  </r>
  <r>
    <x v="0"/>
    <s v="01001-metadata.xml"/>
    <x v="8"/>
    <x v="4346"/>
  </r>
  <r>
    <x v="0"/>
    <s v="01001-metadata.xml"/>
    <x v="8"/>
    <x v="4347"/>
  </r>
  <r>
    <x v="0"/>
    <s v="01001-metadata.xml"/>
    <x v="8"/>
    <x v="4348"/>
  </r>
  <r>
    <x v="0"/>
    <s v="01001-metadata.xml"/>
    <x v="8"/>
    <x v="4349"/>
  </r>
  <r>
    <x v="0"/>
    <s v="01001-metadata.xml"/>
    <x v="8"/>
    <x v="4350"/>
  </r>
  <r>
    <x v="0"/>
    <s v="01001-metadata.xml"/>
    <x v="8"/>
    <x v="4351"/>
  </r>
  <r>
    <x v="0"/>
    <s v="01001-metadata.xml"/>
    <x v="8"/>
    <x v="4352"/>
  </r>
  <r>
    <x v="0"/>
    <s v="01001-metadata.xml"/>
    <x v="8"/>
    <x v="4353"/>
  </r>
  <r>
    <x v="0"/>
    <s v="01001-metadata.xml"/>
    <x v="8"/>
    <x v="4354"/>
  </r>
  <r>
    <x v="0"/>
    <s v="01001-metadata.xml"/>
    <x v="8"/>
    <x v="4355"/>
  </r>
  <r>
    <x v="0"/>
    <s v="01001-metadata.xml"/>
    <x v="8"/>
    <x v="4356"/>
  </r>
  <r>
    <x v="0"/>
    <s v="01001-metadata.xml"/>
    <x v="8"/>
    <x v="4357"/>
  </r>
  <r>
    <x v="0"/>
    <s v="01001-metadata.xml"/>
    <x v="8"/>
    <x v="4358"/>
  </r>
  <r>
    <x v="0"/>
    <s v="01001-metadata.xml"/>
    <x v="8"/>
    <x v="4359"/>
  </r>
  <r>
    <x v="0"/>
    <s v="01001-metadata.xml"/>
    <x v="8"/>
    <x v="4360"/>
  </r>
  <r>
    <x v="0"/>
    <s v="01001-metadata.xml"/>
    <x v="8"/>
    <x v="4361"/>
  </r>
  <r>
    <x v="0"/>
    <s v="01001-metadata.xml"/>
    <x v="8"/>
    <x v="4362"/>
  </r>
  <r>
    <x v="0"/>
    <s v="01001-metadata.xml"/>
    <x v="8"/>
    <x v="4363"/>
  </r>
  <r>
    <x v="0"/>
    <s v="01001-metadata.xml"/>
    <x v="8"/>
    <x v="4364"/>
  </r>
  <r>
    <x v="0"/>
    <s v="01001-metadata.xml"/>
    <x v="8"/>
    <x v="4365"/>
  </r>
  <r>
    <x v="0"/>
    <s v="01001-metadata.xml"/>
    <x v="8"/>
    <x v="4366"/>
  </r>
  <r>
    <x v="0"/>
    <s v="01001-metadata.xml"/>
    <x v="8"/>
    <x v="4367"/>
  </r>
  <r>
    <x v="0"/>
    <s v="01001-metadata.xml"/>
    <x v="8"/>
    <x v="4368"/>
  </r>
  <r>
    <x v="0"/>
    <s v="01001-metadata.xml"/>
    <x v="8"/>
    <x v="4369"/>
  </r>
  <r>
    <x v="0"/>
    <s v="01001-metadata.xml"/>
    <x v="8"/>
    <x v="4370"/>
  </r>
  <r>
    <x v="0"/>
    <s v="01001-metadata.xml"/>
    <x v="8"/>
    <x v="4371"/>
  </r>
  <r>
    <x v="0"/>
    <s v="01001-metadata.xml"/>
    <x v="8"/>
    <x v="4372"/>
  </r>
  <r>
    <x v="0"/>
    <s v="01001-metadata.xml"/>
    <x v="8"/>
    <x v="4373"/>
  </r>
  <r>
    <x v="0"/>
    <s v="01001-metadata.xml"/>
    <x v="8"/>
    <x v="4374"/>
  </r>
  <r>
    <x v="0"/>
    <s v="01001-metadata.xml"/>
    <x v="8"/>
    <x v="4375"/>
  </r>
  <r>
    <x v="0"/>
    <s v="01001-metadata.xml"/>
    <x v="8"/>
    <x v="4376"/>
  </r>
  <r>
    <x v="0"/>
    <s v="01001-metadata.xml"/>
    <x v="8"/>
    <x v="4377"/>
  </r>
  <r>
    <x v="0"/>
    <s v="01001-metadata.xml"/>
    <x v="8"/>
    <x v="4378"/>
  </r>
  <r>
    <x v="0"/>
    <s v="01001-metadata.xml"/>
    <x v="8"/>
    <x v="4379"/>
  </r>
  <r>
    <x v="0"/>
    <s v="01001-metadata.xml"/>
    <x v="8"/>
    <x v="4380"/>
  </r>
  <r>
    <x v="0"/>
    <s v="01001-metadata.xml"/>
    <x v="8"/>
    <x v="4381"/>
  </r>
  <r>
    <x v="0"/>
    <s v="01001-metadata.xml"/>
    <x v="8"/>
    <x v="4382"/>
  </r>
  <r>
    <x v="0"/>
    <s v="01001-metadata.xml"/>
    <x v="8"/>
    <x v="4383"/>
  </r>
  <r>
    <x v="0"/>
    <s v="01001-metadata.xml"/>
    <x v="8"/>
    <x v="1395"/>
  </r>
  <r>
    <x v="0"/>
    <s v="01001-metadata.xml"/>
    <x v="8"/>
    <x v="4384"/>
  </r>
  <r>
    <x v="0"/>
    <s v="01001-metadata.xml"/>
    <x v="8"/>
    <x v="4385"/>
  </r>
  <r>
    <x v="0"/>
    <s v="01001-metadata.xml"/>
    <x v="8"/>
    <x v="4386"/>
  </r>
  <r>
    <x v="0"/>
    <s v="01001-metadata.xml"/>
    <x v="8"/>
    <x v="4387"/>
  </r>
  <r>
    <x v="0"/>
    <s v="01001-metadata.xml"/>
    <x v="8"/>
    <x v="4388"/>
  </r>
  <r>
    <x v="0"/>
    <s v="01001-metadata.xml"/>
    <x v="8"/>
    <x v="4389"/>
  </r>
  <r>
    <x v="0"/>
    <s v="01001-metadata.xml"/>
    <x v="8"/>
    <x v="4390"/>
  </r>
  <r>
    <x v="0"/>
    <s v="01001-metadata.xml"/>
    <x v="8"/>
    <x v="2748"/>
  </r>
  <r>
    <x v="0"/>
    <s v="01001-metadata.xml"/>
    <x v="8"/>
    <x v="4391"/>
  </r>
  <r>
    <x v="0"/>
    <s v="01001-metadata.xml"/>
    <x v="8"/>
    <x v="4392"/>
  </r>
  <r>
    <x v="0"/>
    <s v="01001-metadata.xml"/>
    <x v="8"/>
    <x v="4393"/>
  </r>
  <r>
    <x v="0"/>
    <s v="01001-metadata.xml"/>
    <x v="8"/>
    <x v="4394"/>
  </r>
  <r>
    <x v="0"/>
    <s v="01001-metadata.xml"/>
    <x v="8"/>
    <x v="4395"/>
  </r>
  <r>
    <x v="0"/>
    <s v="01001-metadata.xml"/>
    <x v="8"/>
    <x v="4396"/>
  </r>
  <r>
    <x v="0"/>
    <s v="01001-metadata.xml"/>
    <x v="8"/>
    <x v="4397"/>
  </r>
  <r>
    <x v="0"/>
    <s v="01001-metadata.xml"/>
    <x v="8"/>
    <x v="4398"/>
  </r>
  <r>
    <x v="0"/>
    <s v="01001-metadata.xml"/>
    <x v="8"/>
    <x v="4399"/>
  </r>
  <r>
    <x v="0"/>
    <s v="01001-metadata.xml"/>
    <x v="8"/>
    <x v="4400"/>
  </r>
  <r>
    <x v="0"/>
    <s v="01001-metadata.xml"/>
    <x v="8"/>
    <x v="4401"/>
  </r>
  <r>
    <x v="0"/>
    <s v="01001-metadata.xml"/>
    <x v="8"/>
    <x v="4402"/>
  </r>
  <r>
    <x v="0"/>
    <s v="01001-metadata.xml"/>
    <x v="8"/>
    <x v="4403"/>
  </r>
  <r>
    <x v="0"/>
    <s v="01001-metadata.xml"/>
    <x v="8"/>
    <x v="1174"/>
  </r>
  <r>
    <x v="0"/>
    <s v="01001-metadata.xml"/>
    <x v="8"/>
    <x v="4404"/>
  </r>
  <r>
    <x v="0"/>
    <s v="01001-metadata.xml"/>
    <x v="8"/>
    <x v="4405"/>
  </r>
  <r>
    <x v="0"/>
    <s v="01001-metadata.xml"/>
    <x v="8"/>
    <x v="4406"/>
  </r>
  <r>
    <x v="0"/>
    <s v="01001-metadata.xml"/>
    <x v="8"/>
    <x v="4407"/>
  </r>
  <r>
    <x v="0"/>
    <s v="01001-metadata.xml"/>
    <x v="8"/>
    <x v="4408"/>
  </r>
  <r>
    <x v="0"/>
    <s v="01001-metadata.xml"/>
    <x v="8"/>
    <x v="4409"/>
  </r>
  <r>
    <x v="0"/>
    <s v="01001-metadata.xml"/>
    <x v="8"/>
    <x v="4410"/>
  </r>
  <r>
    <x v="0"/>
    <s v="01001-metadata.xml"/>
    <x v="8"/>
    <x v="4411"/>
  </r>
  <r>
    <x v="0"/>
    <s v="01001-metadata.xml"/>
    <x v="8"/>
    <x v="4412"/>
  </r>
  <r>
    <x v="0"/>
    <s v="01001-metadata.xml"/>
    <x v="8"/>
    <x v="4413"/>
  </r>
  <r>
    <x v="0"/>
    <s v="01001-metadata.xml"/>
    <x v="8"/>
    <x v="4414"/>
  </r>
  <r>
    <x v="0"/>
    <s v="01001-metadata.xml"/>
    <x v="8"/>
    <x v="4415"/>
  </r>
  <r>
    <x v="0"/>
    <s v="01001-metadata.xml"/>
    <x v="8"/>
    <x v="4416"/>
  </r>
  <r>
    <x v="0"/>
    <s v="01001-metadata.xml"/>
    <x v="8"/>
    <x v="4417"/>
  </r>
  <r>
    <x v="0"/>
    <s v="01001-metadata.xml"/>
    <x v="8"/>
    <x v="4418"/>
  </r>
  <r>
    <x v="0"/>
    <s v="01001-metadata.xml"/>
    <x v="8"/>
    <x v="4419"/>
  </r>
  <r>
    <x v="0"/>
    <s v="01001-metadata.xml"/>
    <x v="11"/>
    <x v="4420"/>
  </r>
  <r>
    <x v="0"/>
    <s v="01001-metadata.xml"/>
    <x v="12"/>
    <x v="4420"/>
  </r>
  <r>
    <x v="0"/>
    <s v="01001-metadata.xml"/>
    <x v="13"/>
    <x v="4421"/>
  </r>
  <r>
    <x v="0"/>
    <s v="01001-metadata.xml"/>
    <x v="14"/>
    <x v="4422"/>
  </r>
  <r>
    <x v="0"/>
    <s v="01002-metadata.xml"/>
    <x v="0"/>
    <x v="0"/>
  </r>
  <r>
    <x v="0"/>
    <s v="01002-metadata.xml"/>
    <x v="1"/>
    <x v="1"/>
  </r>
  <r>
    <x v="0"/>
    <s v="01002-metadata.xml"/>
    <x v="2"/>
    <x v="4423"/>
  </r>
  <r>
    <x v="0"/>
    <s v="01002-metadata.xml"/>
    <x v="2"/>
    <x v="4424"/>
  </r>
  <r>
    <x v="0"/>
    <s v="01002-metadata.xml"/>
    <x v="2"/>
    <x v="4425"/>
  </r>
  <r>
    <x v="0"/>
    <s v="01002-metadata.xml"/>
    <x v="2"/>
    <x v="1725"/>
  </r>
  <r>
    <x v="0"/>
    <s v="01002-metadata.xml"/>
    <x v="2"/>
    <x v="4426"/>
  </r>
  <r>
    <x v="0"/>
    <s v="01002-metadata.xml"/>
    <x v="3"/>
    <x v="4427"/>
  </r>
  <r>
    <x v="0"/>
    <s v="01002-metadata.xml"/>
    <x v="4"/>
    <x v="4428"/>
  </r>
  <r>
    <x v="0"/>
    <s v="01002-metadata.xml"/>
    <x v="5"/>
    <x v="8"/>
  </r>
  <r>
    <x v="0"/>
    <s v="01002-metadata.xml"/>
    <x v="6"/>
    <x v="4429"/>
  </r>
  <r>
    <x v="0"/>
    <s v="01002-metadata.xml"/>
    <x v="7"/>
    <x v="50"/>
  </r>
  <r>
    <x v="0"/>
    <s v="01002-metadata.xml"/>
    <x v="7"/>
    <x v="4430"/>
  </r>
  <r>
    <x v="0"/>
    <s v="01002-metadata.xml"/>
    <x v="7"/>
    <x v="644"/>
  </r>
  <r>
    <x v="0"/>
    <s v="01002-metadata.xml"/>
    <x v="8"/>
    <x v="1734"/>
  </r>
  <r>
    <x v="0"/>
    <s v="01002-metadata.xml"/>
    <x v="9"/>
    <x v="2435"/>
  </r>
  <r>
    <x v="0"/>
    <s v="01002-metadata.xml"/>
    <x v="11"/>
    <x v="4431"/>
  </r>
  <r>
    <x v="0"/>
    <s v="01002-metadata.xml"/>
    <x v="12"/>
    <x v="4432"/>
  </r>
  <r>
    <x v="0"/>
    <s v="01002-metadata.xml"/>
    <x v="13"/>
    <x v="4433"/>
  </r>
  <r>
    <x v="0"/>
    <s v="01002-metadata.xml"/>
    <x v="14"/>
    <x v="4434"/>
  </r>
  <r>
    <x v="0"/>
    <s v="01003-metadata.xml"/>
    <x v="0"/>
    <x v="0"/>
  </r>
  <r>
    <x v="0"/>
    <s v="01003-metadata.xml"/>
    <x v="1"/>
    <x v="1"/>
  </r>
  <r>
    <x v="0"/>
    <s v="01003-metadata.xml"/>
    <x v="2"/>
    <x v="4435"/>
  </r>
  <r>
    <x v="0"/>
    <s v="01003-metadata.xml"/>
    <x v="2"/>
    <x v="4436"/>
  </r>
  <r>
    <x v="0"/>
    <s v="01003-metadata.xml"/>
    <x v="3"/>
    <x v="4437"/>
  </r>
  <r>
    <x v="0"/>
    <s v="01003-metadata.xml"/>
    <x v="4"/>
    <x v="4438"/>
  </r>
  <r>
    <x v="0"/>
    <s v="01003-metadata.xml"/>
    <x v="5"/>
    <x v="8"/>
  </r>
  <r>
    <x v="0"/>
    <s v="01003-metadata.xml"/>
    <x v="7"/>
    <x v="4439"/>
  </r>
  <r>
    <x v="0"/>
    <s v="01003-metadata.xml"/>
    <x v="7"/>
    <x v="4440"/>
  </r>
  <r>
    <x v="0"/>
    <s v="01003-metadata.xml"/>
    <x v="7"/>
    <x v="4441"/>
  </r>
  <r>
    <x v="0"/>
    <s v="01003-metadata.xml"/>
    <x v="7"/>
    <x v="2131"/>
  </r>
  <r>
    <x v="0"/>
    <s v="01003-metadata.xml"/>
    <x v="7"/>
    <x v="4442"/>
  </r>
  <r>
    <x v="0"/>
    <s v="01003-metadata.xml"/>
    <x v="7"/>
    <x v="4443"/>
  </r>
  <r>
    <x v="0"/>
    <s v="01003-metadata.xml"/>
    <x v="7"/>
    <x v="4444"/>
  </r>
  <r>
    <x v="0"/>
    <s v="01003-metadata.xml"/>
    <x v="11"/>
    <x v="4445"/>
  </r>
  <r>
    <x v="0"/>
    <s v="01003-metadata.xml"/>
    <x v="12"/>
    <x v="4445"/>
  </r>
  <r>
    <x v="0"/>
    <s v="01003-metadata.xml"/>
    <x v="13"/>
    <x v="4446"/>
  </r>
  <r>
    <x v="0"/>
    <s v="01003-metadata.xml"/>
    <x v="14"/>
    <x v="4447"/>
  </r>
  <r>
    <x v="0"/>
    <s v="01004-metadata.xml"/>
    <x v="0"/>
    <x v="0"/>
  </r>
  <r>
    <x v="0"/>
    <s v="01004-metadata.xml"/>
    <x v="1"/>
    <x v="1"/>
  </r>
  <r>
    <x v="0"/>
    <s v="01004-metadata.xml"/>
    <x v="2"/>
    <x v="4448"/>
  </r>
  <r>
    <x v="0"/>
    <s v="01004-metadata.xml"/>
    <x v="2"/>
    <x v="4449"/>
  </r>
  <r>
    <x v="0"/>
    <s v="01004-metadata.xml"/>
    <x v="2"/>
    <x v="4450"/>
  </r>
  <r>
    <x v="0"/>
    <s v="01004-metadata.xml"/>
    <x v="2"/>
    <x v="4451"/>
  </r>
  <r>
    <x v="0"/>
    <s v="01004-metadata.xml"/>
    <x v="3"/>
    <x v="4452"/>
  </r>
  <r>
    <x v="0"/>
    <s v="01004-metadata.xml"/>
    <x v="4"/>
    <x v="4453"/>
  </r>
  <r>
    <x v="0"/>
    <s v="01004-metadata.xml"/>
    <x v="5"/>
    <x v="8"/>
  </r>
  <r>
    <x v="0"/>
    <s v="01004-metadata.xml"/>
    <x v="6"/>
    <x v="4454"/>
  </r>
  <r>
    <x v="0"/>
    <s v="01004-metadata.xml"/>
    <x v="7"/>
    <x v="4455"/>
  </r>
  <r>
    <x v="0"/>
    <s v="01004-metadata.xml"/>
    <x v="7"/>
    <x v="4456"/>
  </r>
  <r>
    <x v="0"/>
    <s v="01004-metadata.xml"/>
    <x v="7"/>
    <x v="4457"/>
  </r>
  <r>
    <x v="0"/>
    <s v="01004-metadata.xml"/>
    <x v="7"/>
    <x v="4458"/>
  </r>
  <r>
    <x v="0"/>
    <s v="01004-metadata.xml"/>
    <x v="7"/>
    <x v="232"/>
  </r>
  <r>
    <x v="0"/>
    <s v="01004-metadata.xml"/>
    <x v="7"/>
    <x v="1859"/>
  </r>
  <r>
    <x v="0"/>
    <s v="01004-metadata.xml"/>
    <x v="8"/>
    <x v="4459"/>
  </r>
  <r>
    <x v="0"/>
    <s v="01004-metadata.xml"/>
    <x v="9"/>
    <x v="4460"/>
  </r>
  <r>
    <x v="0"/>
    <s v="01004-metadata.xml"/>
    <x v="11"/>
    <x v="4461"/>
  </r>
  <r>
    <x v="0"/>
    <s v="01004-metadata.xml"/>
    <x v="12"/>
    <x v="4462"/>
  </r>
  <r>
    <x v="0"/>
    <s v="01004-metadata.xml"/>
    <x v="13"/>
    <x v="4463"/>
  </r>
  <r>
    <x v="0"/>
    <s v="01004-metadata.xml"/>
    <x v="14"/>
    <x v="4464"/>
  </r>
  <r>
    <x v="0"/>
    <s v="01005-metadata.xml"/>
    <x v="0"/>
    <x v="0"/>
  </r>
  <r>
    <x v="0"/>
    <s v="01005-metadata.xml"/>
    <x v="1"/>
    <x v="1"/>
  </r>
  <r>
    <x v="0"/>
    <s v="01005-metadata.xml"/>
    <x v="2"/>
    <x v="4465"/>
  </r>
  <r>
    <x v="0"/>
    <s v="01005-metadata.xml"/>
    <x v="2"/>
    <x v="4466"/>
  </r>
  <r>
    <x v="0"/>
    <s v="01005-metadata.xml"/>
    <x v="2"/>
    <x v="4467"/>
  </r>
  <r>
    <x v="0"/>
    <s v="01005-metadata.xml"/>
    <x v="2"/>
    <x v="4468"/>
  </r>
  <r>
    <x v="0"/>
    <s v="01005-metadata.xml"/>
    <x v="3"/>
    <x v="4469"/>
  </r>
  <r>
    <x v="0"/>
    <s v="01005-metadata.xml"/>
    <x v="4"/>
    <x v="4470"/>
  </r>
  <r>
    <x v="0"/>
    <s v="01005-metadata.xml"/>
    <x v="5"/>
    <x v="8"/>
  </r>
  <r>
    <x v="0"/>
    <s v="01005-metadata.xml"/>
    <x v="6"/>
    <x v="4471"/>
  </r>
  <r>
    <x v="0"/>
    <s v="01005-metadata.xml"/>
    <x v="7"/>
    <x v="4472"/>
  </r>
  <r>
    <x v="0"/>
    <s v="01005-metadata.xml"/>
    <x v="7"/>
    <x v="4473"/>
  </r>
  <r>
    <x v="0"/>
    <s v="01005-metadata.xml"/>
    <x v="7"/>
    <x v="4474"/>
  </r>
  <r>
    <x v="0"/>
    <s v="01005-metadata.xml"/>
    <x v="7"/>
    <x v="4475"/>
  </r>
  <r>
    <x v="0"/>
    <s v="01005-metadata.xml"/>
    <x v="7"/>
    <x v="4476"/>
  </r>
  <r>
    <x v="0"/>
    <s v="01005-metadata.xml"/>
    <x v="7"/>
    <x v="4477"/>
  </r>
  <r>
    <x v="0"/>
    <s v="01005-metadata.xml"/>
    <x v="7"/>
    <x v="4478"/>
  </r>
  <r>
    <x v="0"/>
    <s v="01005-metadata.xml"/>
    <x v="11"/>
    <x v="4479"/>
  </r>
  <r>
    <x v="0"/>
    <s v="01005-metadata.xml"/>
    <x v="12"/>
    <x v="4479"/>
  </r>
  <r>
    <x v="0"/>
    <s v="01005-metadata.xml"/>
    <x v="15"/>
    <x v="4480"/>
  </r>
  <r>
    <x v="0"/>
    <s v="01005-metadata.xml"/>
    <x v="13"/>
    <x v="4481"/>
  </r>
  <r>
    <x v="0"/>
    <s v="01005-metadata.xml"/>
    <x v="13"/>
    <x v="4482"/>
  </r>
  <r>
    <x v="0"/>
    <s v="01005-metadata.xml"/>
    <x v="14"/>
    <x v="4483"/>
  </r>
  <r>
    <x v="0"/>
    <s v="01006-metadata.xml"/>
    <x v="16"/>
    <x v="0"/>
  </r>
  <r>
    <x v="0"/>
    <s v="01006-metadata.xml"/>
    <x v="17"/>
    <x v="78"/>
  </r>
  <r>
    <x v="0"/>
    <s v="01006-metadata.xml"/>
    <x v="18"/>
    <x v="4484"/>
  </r>
  <r>
    <x v="0"/>
    <s v="01006-metadata.xml"/>
    <x v="18"/>
    <x v="4485"/>
  </r>
  <r>
    <x v="0"/>
    <s v="01006-metadata.xml"/>
    <x v="18"/>
    <x v="4486"/>
  </r>
  <r>
    <x v="0"/>
    <s v="01006-metadata.xml"/>
    <x v="19"/>
    <x v="4487"/>
  </r>
  <r>
    <x v="0"/>
    <s v="01006-metadata.xml"/>
    <x v="20"/>
    <x v="4487"/>
  </r>
  <r>
    <x v="0"/>
    <s v="01006-metadata.xml"/>
    <x v="21"/>
    <x v="4488"/>
  </r>
  <r>
    <x v="0"/>
    <s v="01006-metadata.xml"/>
    <x v="22"/>
    <x v="4489"/>
  </r>
  <r>
    <x v="0"/>
    <s v="01006-metadata.xml"/>
    <x v="23"/>
    <x v="4490"/>
  </r>
  <r>
    <x v="0"/>
    <s v="01006-metadata.xml"/>
    <x v="24"/>
    <x v="4491"/>
  </r>
  <r>
    <x v="0"/>
    <s v="01006-metadata.xml"/>
    <x v="24"/>
    <x v="4492"/>
  </r>
  <r>
    <x v="0"/>
    <s v="01006-metadata.xml"/>
    <x v="24"/>
    <x v="4493"/>
  </r>
  <r>
    <x v="0"/>
    <s v="01006-metadata.xml"/>
    <x v="24"/>
    <x v="4494"/>
  </r>
  <r>
    <x v="0"/>
    <s v="01006-metadata.xml"/>
    <x v="27"/>
    <x v="4495"/>
  </r>
  <r>
    <x v="0"/>
    <s v="01006-metadata.xml"/>
    <x v="28"/>
    <x v="4496"/>
  </r>
  <r>
    <x v="0"/>
    <s v="01006-metadata.xml"/>
    <x v="28"/>
    <x v="4497"/>
  </r>
  <r>
    <x v="0"/>
    <s v="01006-metadata.xml"/>
    <x v="28"/>
    <x v="4498"/>
  </r>
  <r>
    <x v="0"/>
    <s v="01007-metadata.xml"/>
    <x v="0"/>
    <x v="0"/>
  </r>
  <r>
    <x v="0"/>
    <s v="01007-metadata.xml"/>
    <x v="1"/>
    <x v="1"/>
  </r>
  <r>
    <x v="0"/>
    <s v="01007-metadata.xml"/>
    <x v="2"/>
    <x v="489"/>
  </r>
  <r>
    <x v="0"/>
    <s v="01007-metadata.xml"/>
    <x v="2"/>
    <x v="490"/>
  </r>
  <r>
    <x v="0"/>
    <s v="01007-metadata.xml"/>
    <x v="2"/>
    <x v="491"/>
  </r>
  <r>
    <x v="0"/>
    <s v="01007-metadata.xml"/>
    <x v="2"/>
    <x v="492"/>
  </r>
  <r>
    <x v="0"/>
    <s v="01007-metadata.xml"/>
    <x v="3"/>
    <x v="4499"/>
  </r>
  <r>
    <x v="0"/>
    <s v="01007-metadata.xml"/>
    <x v="4"/>
    <x v="513"/>
  </r>
  <r>
    <x v="0"/>
    <s v="01007-metadata.xml"/>
    <x v="5"/>
    <x v="8"/>
  </r>
  <r>
    <x v="0"/>
    <s v="01007-metadata.xml"/>
    <x v="6"/>
    <x v="4500"/>
  </r>
  <r>
    <x v="0"/>
    <s v="01007-metadata.xml"/>
    <x v="7"/>
    <x v="497"/>
  </r>
  <r>
    <x v="0"/>
    <s v="01007-metadata.xml"/>
    <x v="7"/>
    <x v="498"/>
  </r>
  <r>
    <x v="0"/>
    <s v="01007-metadata.xml"/>
    <x v="7"/>
    <x v="499"/>
  </r>
  <r>
    <x v="0"/>
    <s v="01007-metadata.xml"/>
    <x v="7"/>
    <x v="500"/>
  </r>
  <r>
    <x v="0"/>
    <s v="01007-metadata.xml"/>
    <x v="7"/>
    <x v="501"/>
  </r>
  <r>
    <x v="0"/>
    <s v="01007-metadata.xml"/>
    <x v="8"/>
    <x v="502"/>
  </r>
  <r>
    <x v="0"/>
    <s v="01007-metadata.xml"/>
    <x v="8"/>
    <x v="503"/>
  </r>
  <r>
    <x v="0"/>
    <s v="01007-metadata.xml"/>
    <x v="8"/>
    <x v="504"/>
  </r>
  <r>
    <x v="0"/>
    <s v="01007-metadata.xml"/>
    <x v="11"/>
    <x v="4501"/>
  </r>
  <r>
    <x v="0"/>
    <s v="01007-metadata.xml"/>
    <x v="12"/>
    <x v="4502"/>
  </r>
  <r>
    <x v="0"/>
    <s v="01007-metadata.xml"/>
    <x v="15"/>
    <x v="4503"/>
  </r>
  <r>
    <x v="0"/>
    <s v="01007-metadata.xml"/>
    <x v="13"/>
    <x v="4504"/>
  </r>
  <r>
    <x v="0"/>
    <s v="01007-metadata.xml"/>
    <x v="14"/>
    <x v="495"/>
  </r>
  <r>
    <x v="0"/>
    <s v="01008-metadata.xml"/>
    <x v="0"/>
    <x v="0"/>
  </r>
  <r>
    <x v="0"/>
    <s v="01008-metadata.xml"/>
    <x v="1"/>
    <x v="1"/>
  </r>
  <r>
    <x v="0"/>
    <s v="01008-metadata.xml"/>
    <x v="2"/>
    <x v="4505"/>
  </r>
  <r>
    <x v="0"/>
    <s v="01008-metadata.xml"/>
    <x v="2"/>
    <x v="4506"/>
  </r>
  <r>
    <x v="0"/>
    <s v="01008-metadata.xml"/>
    <x v="2"/>
    <x v="4507"/>
  </r>
  <r>
    <x v="0"/>
    <s v="01008-metadata.xml"/>
    <x v="3"/>
    <x v="4508"/>
  </r>
  <r>
    <x v="0"/>
    <s v="01008-metadata.xml"/>
    <x v="4"/>
    <x v="4509"/>
  </r>
  <r>
    <x v="0"/>
    <s v="01008-metadata.xml"/>
    <x v="5"/>
    <x v="8"/>
  </r>
  <r>
    <x v="0"/>
    <s v="01008-metadata.xml"/>
    <x v="7"/>
    <x v="4510"/>
  </r>
  <r>
    <x v="0"/>
    <s v="01008-metadata.xml"/>
    <x v="7"/>
    <x v="1859"/>
  </r>
  <r>
    <x v="0"/>
    <s v="01008-metadata.xml"/>
    <x v="7"/>
    <x v="770"/>
  </r>
  <r>
    <x v="0"/>
    <s v="01008-metadata.xml"/>
    <x v="7"/>
    <x v="1026"/>
  </r>
  <r>
    <x v="0"/>
    <s v="01008-metadata.xml"/>
    <x v="7"/>
    <x v="1793"/>
  </r>
  <r>
    <x v="0"/>
    <s v="01008-metadata.xml"/>
    <x v="8"/>
    <x v="4511"/>
  </r>
  <r>
    <x v="0"/>
    <s v="01008-metadata.xml"/>
    <x v="8"/>
    <x v="4512"/>
  </r>
  <r>
    <x v="0"/>
    <s v="01008-metadata.xml"/>
    <x v="8"/>
    <x v="4513"/>
  </r>
  <r>
    <x v="0"/>
    <s v="01008-metadata.xml"/>
    <x v="11"/>
    <x v="4514"/>
  </r>
  <r>
    <x v="0"/>
    <s v="01008-metadata.xml"/>
    <x v="12"/>
    <x v="4514"/>
  </r>
  <r>
    <x v="0"/>
    <s v="01008-metadata.xml"/>
    <x v="15"/>
    <x v="4515"/>
  </r>
  <r>
    <x v="0"/>
    <s v="01008-metadata.xml"/>
    <x v="13"/>
    <x v="4516"/>
  </r>
  <r>
    <x v="0"/>
    <s v="01008-metadata.xml"/>
    <x v="13"/>
    <x v="4517"/>
  </r>
  <r>
    <x v="0"/>
    <s v="01008-metadata.xml"/>
    <x v="14"/>
    <x v="4518"/>
  </r>
  <r>
    <x v="1"/>
    <s v="04198-metadata.xml"/>
    <x v="0"/>
    <x v="0"/>
  </r>
  <r>
    <x v="1"/>
    <s v="04198-metadata.xml"/>
    <x v="1"/>
    <x v="1"/>
  </r>
  <r>
    <x v="1"/>
    <s v="04198-metadata.xml"/>
    <x v="2"/>
    <x v="4519"/>
  </r>
  <r>
    <x v="1"/>
    <s v="04198-metadata.xml"/>
    <x v="2"/>
    <x v="4520"/>
  </r>
  <r>
    <x v="1"/>
    <s v="04198-metadata.xml"/>
    <x v="2"/>
    <x v="4521"/>
  </r>
  <r>
    <x v="1"/>
    <s v="04198-metadata.xml"/>
    <x v="3"/>
    <x v="2857"/>
  </r>
  <r>
    <x v="1"/>
    <s v="04198-metadata.xml"/>
    <x v="4"/>
    <x v="4522"/>
  </r>
  <r>
    <x v="1"/>
    <s v="04198-metadata.xml"/>
    <x v="4"/>
    <x v="4522"/>
  </r>
  <r>
    <x v="1"/>
    <s v="04198-metadata.xml"/>
    <x v="5"/>
    <x v="8"/>
  </r>
  <r>
    <x v="1"/>
    <s v="04198-metadata.xml"/>
    <x v="6"/>
    <x v="4523"/>
  </r>
  <r>
    <x v="1"/>
    <s v="04198-metadata.xml"/>
    <x v="8"/>
    <x v="4524"/>
  </r>
  <r>
    <x v="1"/>
    <s v="04198-metadata.xml"/>
    <x v="11"/>
    <x v="4525"/>
  </r>
  <r>
    <x v="1"/>
    <s v="04198-metadata.xml"/>
    <x v="12"/>
    <x v="4525"/>
  </r>
  <r>
    <x v="1"/>
    <s v="04198-metadata.xml"/>
    <x v="13"/>
    <x v="4526"/>
  </r>
  <r>
    <x v="1"/>
    <s v="04198-metadata.xml"/>
    <x v="14"/>
    <x v="45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D33" firstHeaderRow="1" firstDataRow="2" firstDataCol="1"/>
  <pivotFields count="4">
    <pivotField axis="axisCol" showAll="0">
      <items count="3">
        <item x="0"/>
        <item x="1"/>
        <item t="default"/>
      </items>
    </pivotField>
    <pivotField showAll="0"/>
    <pivotField axis="axisRow" showAll="0">
      <items count="31">
        <item sd="0" x="0"/>
        <item sd="0" x="12"/>
        <item sd="0" x="2"/>
        <item sd="0" x="11"/>
        <item sd="0" x="6"/>
        <item sd="0" x="15"/>
        <item sd="0" x="4"/>
        <item sd="0" x="14"/>
        <item sd="0" x="13"/>
        <item sd="0" x="5"/>
        <item sd="0" x="9"/>
        <item sd="0" x="7"/>
        <item sd="0" x="10"/>
        <item sd="0" x="3"/>
        <item sd="0" x="1"/>
        <item sd="0" x="8"/>
        <item sd="0" x="16"/>
        <item sd="0" x="20"/>
        <item sd="0" x="18"/>
        <item sd="0" x="19"/>
        <item sd="0" x="23"/>
        <item sd="0" x="28"/>
        <item sd="0" x="22"/>
        <item sd="0" x="27"/>
        <item sd="0" x="26"/>
        <item sd="0" x="24"/>
        <item sd="0" x="29"/>
        <item sd="0" x="21"/>
        <item sd="0" x="17"/>
        <item sd="0" x="25"/>
        <item t="default" sd="0"/>
      </items>
    </pivotField>
    <pivotField axis="axisRow" dataField="1" showAll="0">
      <items count="4529">
        <item x="2052"/>
        <item x="559"/>
        <item x="4052"/>
        <item x="1283"/>
        <item x="4503"/>
        <item x="1233"/>
        <item x="3921"/>
        <item x="2848"/>
        <item x="1650"/>
        <item x="546"/>
        <item x="1866"/>
        <item x="4110"/>
        <item x="1250"/>
        <item x="986"/>
        <item x="2350"/>
        <item x="3358"/>
        <item x="3324"/>
        <item x="1363"/>
        <item x="4242"/>
        <item x="172"/>
        <item x="1813"/>
        <item x="3866"/>
        <item x="3455"/>
        <item x="2756"/>
        <item x="3696"/>
        <item x="4210"/>
        <item x="485"/>
        <item x="802"/>
        <item x="4153"/>
        <item x="2529"/>
        <item x="38"/>
        <item x="4226"/>
        <item x="4480"/>
        <item x="1989"/>
        <item x="2331"/>
        <item x="2570"/>
        <item x="1530"/>
        <item x="1345"/>
        <item x="3275"/>
        <item x="782"/>
        <item x="4515"/>
        <item x="3773"/>
        <item x="3594"/>
        <item x="4069"/>
        <item x="1695"/>
        <item x="1916"/>
        <item x="1217"/>
        <item x="3845"/>
        <item x="287"/>
        <item x="2133"/>
        <item x="4138"/>
        <item x="1055"/>
        <item x="2092"/>
        <item x="3378"/>
        <item x="3956"/>
        <item x="2489"/>
        <item x="4016"/>
        <item x="1906"/>
        <item x="3705"/>
        <item x="4255"/>
        <item x="759"/>
        <item x="4285"/>
        <item x="1261"/>
        <item x="1520"/>
        <item x="1423"/>
        <item x="3870"/>
        <item x="3928"/>
        <item x="2160"/>
        <item x="3999"/>
        <item x="2594"/>
        <item x="208"/>
        <item x="2182"/>
        <item x="3782"/>
        <item x="3064"/>
        <item x="431"/>
        <item x="1503"/>
        <item x="3208"/>
        <item x="1740"/>
        <item x="1303"/>
        <item x="2472"/>
        <item x="98"/>
        <item x="101"/>
        <item x="3947"/>
        <item x="1589"/>
        <item x="999"/>
        <item x="3110"/>
        <item x="3434"/>
        <item x="3518"/>
        <item x="4445"/>
        <item x="2864"/>
        <item x="2833"/>
        <item x="158"/>
        <item x="1425"/>
        <item x="1606"/>
        <item x="708"/>
        <item x="4233"/>
        <item x="648"/>
        <item x="2005"/>
        <item x="1598"/>
        <item x="310"/>
        <item x="3711"/>
        <item x="2258"/>
        <item x="311"/>
        <item x="3712"/>
        <item x="846"/>
        <item x="4525"/>
        <item x="2956"/>
        <item x="3177"/>
        <item x="3529"/>
        <item x="2834"/>
        <item x="3111"/>
        <item x="3112"/>
        <item x="913"/>
        <item x="142"/>
        <item x="2407"/>
        <item x="649"/>
        <item x="2444"/>
        <item x="2835"/>
        <item x="2957"/>
        <item x="143"/>
        <item x="1304"/>
        <item x="2792"/>
        <item x="3756"/>
        <item x="744"/>
        <item x="2930"/>
        <item x="3564"/>
        <item x="3530"/>
        <item x="824"/>
        <item x="1012"/>
        <item x="177"/>
        <item x="3990"/>
        <item x="2390"/>
        <item x="2391"/>
        <item x="3886"/>
        <item x="2931"/>
        <item x="656"/>
        <item x="1469"/>
        <item x="745"/>
        <item x="382"/>
        <item x="680"/>
        <item x="1305"/>
        <item x="1099"/>
        <item x="957"/>
        <item x="734"/>
        <item x="3007"/>
        <item x="2171"/>
        <item x="681"/>
        <item x="2732"/>
        <item x="2809"/>
        <item x="3289"/>
        <item x="1493"/>
        <item x="2576"/>
        <item x="3929"/>
        <item x="2172"/>
        <item x="735"/>
        <item x="4292"/>
        <item x="75"/>
        <item x="3302"/>
        <item x="2749"/>
        <item x="3290"/>
        <item x="958"/>
        <item x="3051"/>
        <item x="715"/>
        <item x="3303"/>
        <item x="1327"/>
        <item x="3610"/>
        <item x="1244"/>
        <item x="3101"/>
        <item x="1571"/>
        <item x="2674"/>
        <item x="1446"/>
        <item x="965"/>
        <item x="941"/>
        <item x="3898"/>
        <item x="4028"/>
        <item x="3168"/>
        <item x="457"/>
        <item x="2553"/>
        <item x="3565"/>
        <item x="942"/>
        <item x="396"/>
        <item x="3666"/>
        <item x="517"/>
        <item x="440"/>
        <item x="1110"/>
        <item x="3141"/>
        <item x="3463"/>
        <item x="397"/>
        <item x="2709"/>
        <item x="2898"/>
        <item x="3000"/>
        <item x="3095"/>
        <item x="2628"/>
        <item x="1371"/>
        <item x="3096"/>
        <item x="4029"/>
        <item x="4420"/>
        <item x="3543"/>
        <item x="403"/>
        <item x="1396"/>
        <item x="1397"/>
        <item x="3544"/>
        <item x="263"/>
        <item x="1139"/>
        <item x="3740"/>
        <item x="3571"/>
        <item x="2762"/>
        <item x="2880"/>
        <item x="3084"/>
        <item x="1822"/>
        <item x="57"/>
        <item x="1950"/>
        <item x="2881"/>
        <item x="3794"/>
        <item x="589"/>
        <item x="336"/>
        <item x="3131"/>
        <item x="1783"/>
        <item x="2097"/>
        <item x="331"/>
        <item x="2473"/>
        <item x="2224"/>
        <item x="3964"/>
        <item x="21"/>
        <item x="2208"/>
        <item x="4044"/>
        <item x="1379"/>
        <item x="3741"/>
        <item x="58"/>
        <item x="3494"/>
        <item x="3996"/>
        <item x="3495"/>
        <item x="1659"/>
        <item x="1846"/>
        <item x="1177"/>
        <item x="4045"/>
        <item x="4096"/>
        <item x="1885"/>
        <item x="1886"/>
        <item x="2314"/>
        <item x="4097"/>
        <item x="1032"/>
        <item x="3085"/>
        <item x="85"/>
        <item x="2073"/>
        <item x="2074"/>
        <item x="1191"/>
        <item x="4074"/>
        <item x="2041"/>
        <item x="3337"/>
        <item x="3273"/>
        <item x="1416"/>
        <item x="1974"/>
        <item x="3274"/>
        <item x="1417"/>
        <item x="2299"/>
        <item x="1002"/>
        <item x="4461"/>
        <item x="2011"/>
        <item x="241"/>
        <item x="2315"/>
        <item x="2042"/>
        <item x="825"/>
        <item x="1178"/>
        <item x="113"/>
        <item x="4431"/>
        <item x="1716"/>
        <item x="2436"/>
        <item x="1717"/>
        <item x="1003"/>
        <item x="4462"/>
        <item x="2802"/>
        <item x="3477"/>
        <item x="2416"/>
        <item x="3478"/>
        <item x="3864"/>
        <item x="596"/>
        <item x="1847"/>
        <item x="1680"/>
        <item x="3256"/>
        <item x="1080"/>
        <item x="3388"/>
        <item x="1641"/>
        <item x="2629"/>
        <item x="1073"/>
        <item x="2694"/>
        <item x="1500"/>
        <item x="1975"/>
        <item x="1074"/>
        <item x="4432"/>
        <item x="114"/>
        <item x="3865"/>
        <item x="428"/>
        <item x="2755"/>
        <item x="4208"/>
        <item x="4209"/>
        <item x="2141"/>
        <item x="2349"/>
        <item x="2503"/>
        <item x="1312"/>
        <item x="544"/>
        <item x="4514"/>
        <item x="2542"/>
        <item x="2847"/>
        <item x="1681"/>
        <item x="2330"/>
        <item x="4241"/>
        <item x="3638"/>
        <item x="545"/>
        <item x="3601"/>
        <item x="3205"/>
        <item x="4136"/>
        <item x="2527"/>
        <item x="2528"/>
        <item x="4137"/>
        <item x="2569"/>
        <item x="205"/>
        <item x="1362"/>
        <item x="3871"/>
        <item x="1927"/>
        <item x="2488"/>
        <item x="2245"/>
        <item x="1760"/>
        <item x="1726"/>
        <item x="2960"/>
        <item x="2051"/>
        <item x="2591"/>
        <item x="2179"/>
        <item x="3061"/>
        <item x="4487"/>
        <item x="1811"/>
        <item x="1914"/>
        <item x="1915"/>
        <item x="1812"/>
        <item x="1054"/>
        <item x="4284"/>
        <item x="1987"/>
        <item x="3779"/>
        <item x="4068"/>
        <item x="859"/>
        <item x="1619"/>
        <item x="493"/>
        <item x="4501"/>
        <item x="351"/>
        <item x="3502"/>
        <item x="3400"/>
        <item x="1529"/>
        <item x="1865"/>
        <item x="3453"/>
        <item x="3454"/>
        <item x="4108"/>
        <item x="170"/>
        <item x="614"/>
        <item x="1905"/>
        <item x="2936"/>
        <item x="171"/>
        <item x="1988"/>
        <item x="3413"/>
        <item x="1344"/>
        <item x="1282"/>
        <item x="1649"/>
        <item x="3844"/>
        <item x="36"/>
        <item x="3323"/>
        <item x="37"/>
        <item x="4258"/>
        <item x="1216"/>
        <item x="4253"/>
        <item x="3695"/>
        <item x="2091"/>
        <item x="1145"/>
        <item x="3954"/>
        <item x="985"/>
        <item x="4254"/>
        <item x="4015"/>
        <item x="3704"/>
        <item x="4502"/>
        <item x="4109"/>
        <item x="758"/>
        <item x="3955"/>
        <item x="3593"/>
        <item x="3772"/>
        <item x="3715"/>
        <item x="4050"/>
        <item x="4479"/>
        <item x="286"/>
        <item x="1260"/>
        <item x="3193"/>
        <item x="4225"/>
        <item x="687"/>
        <item x="484"/>
        <item x="557"/>
        <item x="3357"/>
        <item x="1694"/>
        <item x="780"/>
        <item x="781"/>
        <item x="4051"/>
        <item x="1232"/>
        <item x="4151"/>
        <item x="1748"/>
        <item x="801"/>
        <item x="886"/>
        <item x="1249"/>
        <item x="558"/>
        <item x="2132"/>
        <item x="3920"/>
        <item x="4152"/>
        <item x="3377"/>
        <item x="2359"/>
        <item x="1741"/>
        <item x="97"/>
        <item x="100"/>
        <item x="1302"/>
        <item x="470"/>
        <item x="2237"/>
        <item x="1810"/>
        <item x="1809"/>
        <item x="3079"/>
        <item x="2238"/>
        <item x="2263"/>
        <item x="1739"/>
        <item x="4437"/>
        <item x="1953"/>
        <item x="3242"/>
        <item x="4510"/>
        <item x="1832"/>
        <item x="588"/>
        <item x="1862"/>
        <item x="1863"/>
        <item x="1368"/>
        <item x="4374"/>
        <item x="380"/>
        <item x="3011"/>
        <item x="4329"/>
        <item x="1533"/>
        <item x="4066"/>
        <item x="700"/>
        <item x="4394"/>
        <item x="4168"/>
        <item x="4197"/>
        <item x="755"/>
        <item x="3123"/>
        <item x="1806"/>
        <item x="4127"/>
        <item x="108"/>
        <item x="2546"/>
        <item x="2101"/>
        <item x="1954"/>
        <item x="1480"/>
        <item x="2599"/>
        <item x="1023"/>
        <item x="3582"/>
        <item x="1540"/>
        <item x="4307"/>
        <item x="4309"/>
        <item x="2955"/>
        <item x="1612"/>
        <item x="2140"/>
        <item x="4354"/>
        <item x="3620"/>
        <item x="3624"/>
        <item x="3622"/>
        <item x="3623"/>
        <item x="3619"/>
        <item x="151"/>
        <item x="149"/>
        <item x="779"/>
        <item x="3526"/>
        <item x="2464"/>
        <item x="2977"/>
        <item x="2978"/>
        <item x="2983"/>
        <item x="461"/>
        <item x="1274"/>
        <item x="4067"/>
        <item x="4116"/>
        <item x="374"/>
        <item x="1059"/>
        <item x="1144"/>
        <item x="3980"/>
        <item x="2725"/>
        <item x="733"/>
        <item x="3041"/>
        <item x="964"/>
        <item x="234"/>
        <item x="2313"/>
        <item x="2605"/>
        <item x="2596"/>
        <item x="68"/>
        <item x="3317"/>
        <item x="1882"/>
        <item x="2327"/>
        <item x="1880"/>
        <item x="833"/>
        <item x="1243"/>
        <item x="1241"/>
        <item x="1229"/>
        <item x="569"/>
        <item x="347"/>
        <item x="685"/>
        <item x="2979"/>
        <item x="2980"/>
        <item x="497"/>
        <item x="66"/>
        <item x="3311"/>
        <item x="1667"/>
        <item x="1666"/>
        <item x="2683"/>
        <item x="2689"/>
        <item x="3309"/>
        <item x="406"/>
        <item x="2108"/>
        <item x="3549"/>
        <item x="393"/>
        <item x="3515"/>
        <item x="963"/>
        <item x="3733"/>
        <item x="2414"/>
        <item x="2981"/>
        <item x="604"/>
        <item x="2717"/>
        <item x="1088"/>
        <item x="3793"/>
        <item x="3642"/>
        <item x="2028"/>
        <item x="870"/>
        <item x="1539"/>
        <item x="2290"/>
        <item x="260"/>
        <item x="2962"/>
        <item x="339"/>
        <item x="1664"/>
        <item x="4346"/>
        <item x="2876"/>
        <item x="3737"/>
        <item x="1155"/>
        <item x="2406"/>
        <item x="863"/>
        <item x="296"/>
        <item x="905"/>
        <item x="3189"/>
        <item x="836"/>
        <item x="2470"/>
        <item x="2197"/>
        <item x="4169"/>
        <item x="4170"/>
        <item x="1514"/>
        <item x="2336"/>
        <item x="730"/>
        <item x="3719"/>
        <item x="1429"/>
        <item x="2431"/>
        <item x="600"/>
        <item x="3559"/>
        <item x="4120"/>
        <item x="1883"/>
        <item x="322"/>
        <item x="579"/>
        <item x="3884"/>
        <item x="1933"/>
        <item x="1715"/>
        <item x="823"/>
        <item x="2363"/>
        <item x="2362"/>
        <item x="2463"/>
        <item x="1389"/>
        <item x="2102"/>
        <item x="1999"/>
        <item x="191"/>
        <item x="190"/>
        <item x="4171"/>
        <item x="4172"/>
        <item x="4173"/>
        <item x="4174"/>
        <item x="3288"/>
        <item x="3282"/>
        <item x="2699"/>
        <item x="2702"/>
        <item x="4129"/>
        <item x="2707"/>
        <item x="4133"/>
        <item x="2986"/>
        <item x="2985"/>
        <item x="1174"/>
        <item x="1596"/>
        <item x="956"/>
        <item x="4175"/>
        <item x="3798"/>
        <item x="3541"/>
        <item x="285"/>
        <item x="2748"/>
        <item x="4391"/>
        <item x="4395"/>
        <item x="2084"/>
        <item x="3027"/>
        <item x="2642"/>
        <item x="1904"/>
        <item x="2741"/>
        <item x="1873"/>
        <item x="845"/>
        <item x="1653"/>
        <item x="3952"/>
        <item x="2726"/>
        <item x="2947"/>
        <item x="3330"/>
        <item x="1515"/>
        <item x="1903"/>
        <item x="4166"/>
        <item x="2765"/>
        <item x="4520"/>
        <item x="3216"/>
        <item x="1791"/>
        <item x="778"/>
        <item x="2970"/>
        <item x="2987"/>
        <item x="2988"/>
        <item x="4342"/>
        <item x="2998"/>
        <item x="2343"/>
        <item x="4429"/>
        <item x="3119"/>
        <item x="1295"/>
        <item x="2090"/>
        <item x="1668"/>
        <item x="2608"/>
        <item x="4198"/>
        <item x="3124"/>
        <item x="1816"/>
        <item x="2297"/>
        <item x="218"/>
        <item x="1176"/>
        <item x="1541"/>
        <item x="381"/>
        <item x="481"/>
        <item x="2282"/>
        <item x="2279"/>
        <item x="2157"/>
        <item x="4484"/>
        <item x="3903"/>
        <item x="3155"/>
        <item x="2534"/>
        <item x="2612"/>
        <item x="4381"/>
        <item x="972"/>
        <item x="3569"/>
        <item x="354"/>
        <item x="3505"/>
        <item x="1194"/>
        <item x="2261"/>
        <item x="1237"/>
        <item x="2686"/>
        <item x="1103"/>
        <item x="490"/>
        <item x="3215"/>
        <item x="3045"/>
        <item x="2435"/>
        <item x="2896"/>
        <item x="4164"/>
        <item x="1018"/>
        <item x="2643"/>
        <item x="3229"/>
        <item x="2798"/>
        <item x="2797"/>
        <item x="1339"/>
        <item x="1138"/>
        <item x="2595"/>
        <item x="2934"/>
        <item x="3039"/>
        <item x="2050"/>
        <item x="2058"/>
        <item x="3808"/>
        <item x="4145"/>
        <item x="608"/>
        <item x="148"/>
        <item x="829"/>
        <item x="1385"/>
        <item x="1676"/>
        <item x="2277"/>
        <item x="2441"/>
        <item x="3230"/>
        <item x="1601"/>
        <item x="3043"/>
        <item x="3950"/>
        <item x="830"/>
        <item x="3226"/>
        <item x="1993"/>
        <item x="1986"/>
        <item x="2015"/>
        <item x="815"/>
        <item x="70"/>
        <item x="2377"/>
        <item x="3834"/>
        <item x="1978"/>
        <item x="3392"/>
        <item x="2939"/>
        <item x="1222"/>
        <item x="3806"/>
        <item x="1172"/>
        <item x="1376"/>
        <item x="2037"/>
        <item x="181"/>
        <item x="182"/>
        <item x="637"/>
        <item x="741"/>
        <item x="3910"/>
        <item x="4460"/>
        <item x="1367"/>
        <item x="4144"/>
        <item x="1790"/>
        <item x="3006"/>
        <item x="1655"/>
        <item x="2786"/>
        <item x="3849"/>
        <item x="611"/>
        <item x="2740"/>
        <item x="807"/>
        <item x="61"/>
        <item x="610"/>
        <item x="1526"/>
        <item x="655"/>
        <item x="1647"/>
        <item x="3223"/>
        <item x="387"/>
        <item x="3534"/>
        <item x="4375"/>
        <item x="856"/>
        <item x="609"/>
        <item x="2059"/>
        <item x="1538"/>
        <item x="584"/>
        <item x="3028"/>
        <item x="301"/>
        <item x="2283"/>
        <item x="302"/>
        <item x="674"/>
        <item x="661"/>
        <item x="2951"/>
        <item x="2817"/>
        <item x="644"/>
        <item x="1430"/>
        <item x="2638"/>
        <item x="1187"/>
        <item x="3732"/>
        <item x="946"/>
        <item x="3851"/>
        <item x="1878"/>
        <item x="738"/>
        <item x="26"/>
        <item x="1626"/>
        <item x="1624"/>
        <item x="1239"/>
        <item x="3332"/>
        <item x="756"/>
        <item x="3430"/>
        <item x="3658"/>
        <item x="1335"/>
        <item x="1181"/>
        <item x="4320"/>
        <item x="3553"/>
        <item x="3852"/>
        <item x="4449"/>
        <item x="2223"/>
        <item x="1378"/>
        <item x="4176"/>
        <item x="3120"/>
        <item x="32"/>
        <item x="4301"/>
        <item x="1210"/>
        <item x="240"/>
        <item x="3492"/>
        <item x="532"/>
        <item x="1751"/>
        <item x="81"/>
        <item x="3535"/>
        <item x="2031"/>
        <item x="3688"/>
        <item x="1853"/>
        <item x="402"/>
        <item x="1119"/>
        <item x="1019"/>
        <item x="3227"/>
        <item x="4158"/>
        <item x="3670"/>
        <item x="3671"/>
        <item x="2566"/>
        <item x="1687"/>
        <item x="2008"/>
        <item x="4156"/>
        <item x="2607"/>
        <item x="2860"/>
        <item x="2855"/>
        <item x="3115"/>
        <item x="2156"/>
        <item x="1830"/>
        <item x="2335"/>
        <item x="1434"/>
        <item x="2989"/>
        <item x="698"/>
        <item x="3809"/>
        <item x="607"/>
        <item x="293"/>
        <item x="299"/>
        <item x="3172"/>
        <item x="3232"/>
        <item x="2626"/>
        <item x="907"/>
        <item x="2885"/>
        <item x="366"/>
        <item x="2637"/>
        <item x="885"/>
        <item x="1432"/>
        <item x="209"/>
        <item x="437"/>
        <item x="3058"/>
        <item x="1563"/>
        <item x="2842"/>
        <item x="2787"/>
        <item x="929"/>
        <item x="1468"/>
        <item x="2177"/>
        <item x="4229"/>
        <item x="992"/>
        <item x="1109"/>
        <item x="4451"/>
        <item x="1561"/>
        <item x="2193"/>
        <item x="1549"/>
        <item x="2893"/>
        <item x="237"/>
        <item x="2123"/>
        <item x="2198"/>
        <item x="3647"/>
        <item x="3363"/>
        <item x="1268"/>
        <item x="1985"/>
        <item x="920"/>
        <item x="4048"/>
        <item x="2295"/>
        <item x="937"/>
        <item x="927"/>
        <item x="939"/>
        <item x="940"/>
        <item x="3681"/>
        <item x="1152"/>
        <item x="4199"/>
        <item x="2291"/>
        <item x="239"/>
        <item x="455"/>
        <item x="3857"/>
        <item x="2221"/>
        <item x="4400"/>
        <item x="728"/>
        <item x="2859"/>
        <item x="2523"/>
        <item x="236"/>
        <item x="3901"/>
        <item x="415"/>
        <item x="774"/>
        <item x="2086"/>
        <item x="2146"/>
        <item x="4063"/>
        <item x="138"/>
        <item x="2796"/>
        <item x="235"/>
        <item x="1467"/>
        <item x="3561"/>
        <item x="2772"/>
        <item x="2376"/>
        <item x="570"/>
        <item x="3432"/>
        <item x="1508"/>
        <item x="3158"/>
        <item x="1188"/>
        <item x="2382"/>
        <item x="1354"/>
        <item x="1444"/>
        <item x="2039"/>
        <item x="449"/>
        <item x="901"/>
        <item x="2644"/>
        <item x="4298"/>
        <item x="4297"/>
        <item x="4237"/>
        <item x="1854"/>
        <item x="1711"/>
        <item x="3382"/>
        <item x="1603"/>
        <item x="2233"/>
        <item x="4064"/>
        <item x="4348"/>
        <item x="482"/>
        <item x="1159"/>
        <item x="935"/>
        <item x="3646"/>
        <item x="4200"/>
        <item x="3125"/>
        <item x="4201"/>
        <item x="2032"/>
        <item x="2861"/>
        <item x="821"/>
        <item x="2824"/>
        <item x="3810"/>
        <item x="1412"/>
        <item x="3410"/>
        <item x="2222"/>
        <item x="4177"/>
        <item x="3556"/>
        <item x="1443"/>
        <item x="3617"/>
        <item x="3021"/>
        <item x="2195"/>
        <item x="810"/>
        <item x="2137"/>
        <item x="693"/>
        <item x="2255"/>
        <item x="4219"/>
        <item x="2257"/>
        <item x="3745"/>
        <item x="1078"/>
        <item x="4273"/>
        <item x="4081"/>
        <item x="2320"/>
        <item x="271"/>
        <item x="2183"/>
        <item x="552"/>
        <item x="2284"/>
        <item x="844"/>
        <item x="2912"/>
        <item x="4117"/>
        <item x="2816"/>
        <item x="1231"/>
        <item x="4416"/>
        <item x="2600"/>
        <item x="4316"/>
        <item x="2124"/>
        <item x="1857"/>
        <item x="2325"/>
        <item x="2840"/>
        <item x="1107"/>
        <item x="376"/>
        <item x="2545"/>
        <item x="1710"/>
        <item x="2742"/>
        <item x="3653"/>
        <item x="4178"/>
        <item x="3948"/>
        <item x="3591"/>
        <item x="3407"/>
        <item x="1850"/>
        <item x="4387"/>
        <item x="2621"/>
        <item x="1308"/>
        <item x="162"/>
        <item x="2"/>
        <item x="2275"/>
        <item x="556"/>
        <item x="1967"/>
        <item x="1969"/>
        <item x="1966"/>
        <item x="3137"/>
        <item x="392"/>
        <item x="586"/>
        <item x="582"/>
        <item x="3760"/>
        <item x="323"/>
        <item x="753"/>
        <item x="2693"/>
        <item x="1067"/>
        <item x="1973"/>
        <item x="1213"/>
        <item x="1301"/>
        <item x="1510"/>
        <item x="1764"/>
        <item x="528"/>
        <item x="1550"/>
        <item x="1835"/>
        <item x="1544"/>
        <item x="48"/>
        <item x="326"/>
        <item x="325"/>
        <item x="316"/>
        <item x="327"/>
        <item x="328"/>
        <item x="329"/>
        <item x="4485"/>
        <item x="3978"/>
        <item x="2843"/>
        <item x="1708"/>
        <item x="1721"/>
        <item x="1072"/>
        <item x="2645"/>
        <item x="2603"/>
        <item x="601"/>
        <item x="599"/>
        <item x="563"/>
        <item x="3803"/>
        <item x="2103"/>
        <item x="750"/>
        <item x="1370"/>
        <item x="416"/>
        <item x="4300"/>
        <item x="1150"/>
        <item x="2104"/>
        <item x="3507"/>
        <item x="367"/>
        <item x="1546"/>
        <item x="3917"/>
        <item x="183"/>
        <item x="184"/>
        <item x="692"/>
        <item x="3029"/>
        <item x="49"/>
        <item x="2016"/>
        <item x="2975"/>
        <item x="1958"/>
        <item x="2580"/>
        <item x="671"/>
        <item x="185"/>
        <item x="4315"/>
        <item x="2801"/>
        <item x="3644"/>
        <item x="3093"/>
        <item x="795"/>
        <item x="4250"/>
        <item x="4248"/>
        <item x="571"/>
        <item x="739"/>
        <item x="1858"/>
        <item x="161"/>
        <item x="232"/>
        <item x="210"/>
        <item x="4296"/>
        <item x="771"/>
        <item x="4167"/>
        <item x="4040"/>
        <item x="4073"/>
        <item x="4500"/>
        <item x="2400"/>
        <item x="1473"/>
        <item x="3351"/>
        <item x="928"/>
        <item x="642"/>
        <item x="2380"/>
        <item x="3475"/>
        <item x="1066"/>
        <item x="995"/>
        <item x="4405"/>
        <item x="10"/>
        <item x="17"/>
        <item x="3537"/>
        <item x="2241"/>
        <item x="2862"/>
        <item x="4327"/>
        <item x="211"/>
        <item x="1196"/>
        <item x="2766"/>
        <item x="663"/>
        <item x="2778"/>
        <item x="252"/>
        <item x="3961"/>
        <item x="3963"/>
        <item x="256"/>
        <item x="223"/>
        <item x="226"/>
        <item x="2064"/>
        <item x="496"/>
        <item x="2560"/>
        <item x="3811"/>
        <item x="2411"/>
        <item x="2199"/>
        <item x="3004"/>
        <item x="1517"/>
        <item x="3542"/>
        <item x="2635"/>
        <item x="623"/>
        <item x="3313"/>
        <item x="1693"/>
        <item x="1491"/>
        <item x="3399"/>
        <item x="349"/>
        <item x="4230"/>
        <item x="1555"/>
        <item x="3355"/>
        <item x="1604"/>
        <item x="2105"/>
        <item x="321"/>
        <item x="4414"/>
        <item x="4337"/>
        <item x="4376"/>
        <item x="3935"/>
        <item x="4215"/>
        <item x="1318"/>
        <item x="1315"/>
        <item x="1602"/>
        <item x="911"/>
        <item x="3243"/>
        <item x="4231"/>
        <item x="4005"/>
        <item x="4341"/>
        <item x="4384"/>
        <item x="837"/>
        <item x="2328"/>
        <item x="1745"/>
        <item x="3499"/>
        <item x="4448"/>
        <item x="2619"/>
        <item x="3280"/>
        <item x="3018"/>
        <item x="1006"/>
        <item x="1722"/>
        <item x="3812"/>
        <item x="4318"/>
        <item x="1498"/>
        <item x="1496"/>
        <item x="3342"/>
        <item x="1826"/>
        <item x="3126"/>
        <item x="868"/>
        <item x="2874"/>
        <item x="227"/>
        <item x="3639"/>
        <item x="3062"/>
        <item x="3008"/>
        <item x="597"/>
        <item x="3997"/>
        <item x="2961"/>
        <item x="1761"/>
        <item x="2246"/>
        <item x="2763"/>
        <item x="352"/>
        <item x="2937"/>
        <item x="3178"/>
        <item x="494"/>
        <item x="3667"/>
        <item x="716"/>
        <item x="1111"/>
        <item x="1470"/>
        <item x="1313"/>
        <item x="2142"/>
        <item x="887"/>
        <item x="3757"/>
        <item x="404"/>
        <item x="2259"/>
        <item x="2577"/>
        <item x="3503"/>
        <item x="86"/>
        <item x="441"/>
        <item x="1328"/>
        <item x="2543"/>
        <item x="206"/>
        <item x="1660"/>
        <item x="2592"/>
        <item x="3795"/>
        <item x="2360"/>
        <item x="688"/>
        <item x="3572"/>
        <item x="1146"/>
        <item x="2445"/>
        <item x="458"/>
        <item x="1928"/>
        <item x="3965"/>
        <item x="3872"/>
        <item x="1081"/>
        <item x="3716"/>
        <item x="1447"/>
        <item x="3401"/>
        <item x="2810"/>
        <item x="2899"/>
        <item x="2098"/>
        <item x="914"/>
        <item x="2417"/>
        <item x="1620"/>
        <item x="3602"/>
        <item x="2209"/>
        <item x="3930"/>
        <item x="3780"/>
        <item x="2504"/>
        <item x="3206"/>
        <item x="1426"/>
        <item x="3414"/>
        <item x="1951"/>
        <item x="1727"/>
        <item x="1749"/>
        <item x="1192"/>
        <item x="1607"/>
        <item x="3194"/>
        <item x="657"/>
        <item x="2012"/>
        <item x="4259"/>
        <item x="4293"/>
        <item x="429"/>
        <item x="2225"/>
        <item x="966"/>
        <item x="1100"/>
        <item x="2554"/>
        <item x="518"/>
        <item x="1784"/>
        <item x="3611"/>
        <item x="860"/>
        <item x="615"/>
        <item x="337"/>
        <item x="178"/>
        <item x="2180"/>
        <item x="1823"/>
        <item x="4488"/>
        <item x="1501"/>
        <item x="3106"/>
        <item x="250"/>
        <item x="3854"/>
        <item x="1981"/>
        <item x="229"/>
        <item x="1010"/>
        <item x="993"/>
        <item x="3298"/>
        <item x="2935"/>
        <item x="1481"/>
        <item x="4506"/>
        <item x="2118"/>
        <item x="4232"/>
        <item x="2415"/>
        <item x="1225"/>
        <item x="652"/>
        <item x="3145"/>
        <item x="1445"/>
        <item x="1851"/>
        <item x="3295"/>
        <item x="2065"/>
        <item x="82"/>
        <item x="2552"/>
        <item x="2678"/>
        <item x="1798"/>
        <item x="3159"/>
        <item x="212"/>
        <item x="2945"/>
        <item x="4472"/>
        <item x="1691"/>
        <item x="894"/>
        <item x="3987"/>
        <item x="3527"/>
        <item x="4370"/>
        <item x="2344"/>
        <item x="4403"/>
        <item x="1617"/>
        <item x="1583"/>
        <item x="1752"/>
        <item x="2513"/>
        <item x="752"/>
        <item x="2337"/>
        <item x="1562"/>
        <item x="1629"/>
        <item x="2739"/>
        <item x="4355"/>
        <item x="1293"/>
        <item x="1290"/>
        <item x="2690"/>
        <item x="4049"/>
        <item x="443"/>
        <item x="1409"/>
        <item x="2774"/>
        <item x="862"/>
        <item x="4490"/>
        <item x="4406"/>
        <item x="4409"/>
        <item x="4415"/>
        <item x="2365"/>
        <item x="3046"/>
        <item x="137"/>
        <item x="1115"/>
        <item x="1403"/>
        <item x="163"/>
        <item x="2304"/>
        <item x="1036"/>
        <item x="2990"/>
        <item x="3200"/>
        <item x="4413"/>
        <item x="4332"/>
        <item x="540"/>
        <item x="89"/>
        <item x="881"/>
        <item x="1410"/>
        <item x="3897"/>
        <item x="1230"/>
        <item x="2617"/>
        <item x="3995"/>
        <item x="3514"/>
        <item x="4072"/>
        <item x="4330"/>
        <item x="702"/>
        <item x="1411"/>
        <item x="3861"/>
        <item x="527"/>
        <item x="3431"/>
        <item x="3301"/>
        <item x="3244"/>
        <item x="3266"/>
        <item x="407"/>
        <item x="1151"/>
        <item x="4161"/>
        <item x="3310"/>
        <item x="479"/>
        <item x="3934"/>
        <item x="3269"/>
        <item x="3896"/>
        <item x="1899"/>
        <item x="2519"/>
        <item x="281"/>
        <item x="2068"/>
        <item x="319"/>
        <item x="1892"/>
        <item x="1800"/>
        <item x="1275"/>
        <item x="853"/>
        <item x="1208"/>
        <item x="4086"/>
        <item x="2229"/>
        <item x="4060"/>
        <item x="3890"/>
        <item x="3522"/>
        <item x="106"/>
        <item x="4290"/>
        <item x="4291"/>
        <item x="1582"/>
        <item x="3589"/>
        <item x="840"/>
        <item x="762"/>
        <item x="3577"/>
        <item x="3386"/>
        <item x="3034"/>
        <item x="3225"/>
        <item x="3411"/>
        <item x="1821"/>
        <item x="2525"/>
        <item x="3263"/>
        <item x="3204"/>
        <item x="2334"/>
        <item x="225"/>
        <item x="4343"/>
        <item x="3376"/>
        <item x="585"/>
        <item x="1050"/>
        <item x="502"/>
        <item x="1955"/>
        <item x="2422"/>
        <item x="2627"/>
        <item x="3626"/>
        <item x="273"/>
        <item x="3751"/>
        <item x="3783"/>
        <item x="1118"/>
        <item x="676"/>
        <item x="1117"/>
        <item x="2767"/>
        <item x="4456"/>
        <item x="638"/>
        <item x="408"/>
        <item x="1331"/>
        <item x="50"/>
        <item x="1730"/>
        <item x="51"/>
        <item x="3318"/>
        <item x="3031"/>
        <item x="2784"/>
        <item x="1240"/>
        <item x="1257"/>
        <item x="4252"/>
        <item x="2948"/>
        <item x="2950"/>
        <item x="3383"/>
        <item x="156"/>
        <item x="3262"/>
        <item x="4459"/>
        <item x="4478"/>
        <item x="1537"/>
        <item x="1567"/>
        <item x="1564"/>
        <item x="3037"/>
        <item x="3059"/>
        <item x="3361"/>
        <item x="514"/>
        <item x="808"/>
        <item x="3117"/>
        <item x="63"/>
        <item x="699"/>
        <item x="3731"/>
        <item x="2705"/>
        <item x="4373"/>
        <item x="324"/>
        <item x="186"/>
        <item x="3672"/>
        <item x="3362"/>
        <item x="1175"/>
        <item x="3202"/>
        <item x="2602"/>
        <item x="4135"/>
        <item x="1856"/>
        <item x="3030"/>
        <item x="2952"/>
        <item x="3127"/>
        <item x="279"/>
        <item x="4128"/>
        <item x="1079"/>
        <item x="910"/>
        <item x="2149"/>
        <item x="3981"/>
        <item x="3192"/>
        <item x="3287"/>
        <item x="315"/>
        <item x="1104"/>
        <item x="1286"/>
        <item x="3312"/>
        <item x="1558"/>
        <item x="1085"/>
        <item x="1712"/>
        <item x="639"/>
        <item x="2646"/>
        <item x="4340"/>
        <item x="1808"/>
        <item x="1765"/>
        <item x="330"/>
        <item x="2647"/>
        <item x="3417"/>
        <item x="1455"/>
        <item x="4179"/>
        <item x="298"/>
        <item x="2427"/>
        <item x="4423"/>
        <item x="4095"/>
        <item x="31"/>
        <item x="660"/>
        <item x="2953"/>
        <item x="52"/>
        <item x="640"/>
        <item x="1591"/>
        <item x="916"/>
        <item x="112"/>
        <item x="1970"/>
        <item x="1165"/>
        <item x="2481"/>
        <item x="996"/>
        <item x="981"/>
        <item x="1113"/>
        <item x="3554"/>
        <item x="3962"/>
        <item x="1833"/>
        <item x="3090"/>
        <item x="1311"/>
        <item x="2634"/>
        <item x="1123"/>
        <item x="2538"/>
        <item x="1353"/>
        <item x="3071"/>
        <item x="2679"/>
        <item x="1351"/>
        <item x="835"/>
        <item x="1182"/>
        <item x="2060"/>
        <item x="1504"/>
        <item x="2310"/>
        <item x="1084"/>
        <item x="462"/>
        <item x="2823"/>
        <item x="2828"/>
        <item x="634"/>
        <item x="1578"/>
        <item x="775"/>
        <item x="777"/>
        <item x="776"/>
        <item x="2551"/>
        <item x="1095"/>
        <item x="4356"/>
        <item x="467"/>
        <item x="4141"/>
        <item x="4146"/>
        <item x="2184"/>
        <item x="924"/>
        <item x="1688"/>
        <item x="377"/>
        <item x="1223"/>
        <item x="4277"/>
        <item x="276"/>
        <item x="278"/>
        <item x="1488"/>
        <item x="577"/>
        <item x="1"/>
        <item x="2342"/>
        <item x="2430"/>
        <item x="636"/>
        <item x="543"/>
        <item x="2367"/>
        <item x="168"/>
        <item x="2185"/>
        <item x="2713"/>
        <item x="811"/>
        <item x="4353"/>
        <item x="3778"/>
        <item x="1294"/>
        <item x="2788"/>
        <item x="951"/>
        <item x="1992"/>
        <item x="1679"/>
        <item x="1507"/>
        <item x="90"/>
        <item x="447"/>
        <item x="641"/>
        <item x="130"/>
        <item x="4032"/>
        <item x="2483"/>
        <item x="2249"/>
        <item x="541"/>
        <item x="4425"/>
        <item x="224"/>
        <item x="3614"/>
        <item x="126"/>
        <item x="3182"/>
        <item x="2532"/>
        <item x="2388"/>
        <item x="3700"/>
        <item x="806"/>
        <item x="1122"/>
        <item x="3233"/>
        <item x="531"/>
        <item x="3162"/>
        <item x="1700"/>
        <item x="2046"/>
        <item x="3449"/>
        <item x="3443"/>
        <item x="850"/>
        <item x="409"/>
        <item x="4452"/>
        <item x="4083"/>
        <item x="1116"/>
        <item x="6"/>
        <item x="3575"/>
        <item x="1476"/>
        <item x="4382"/>
        <item x="3636"/>
        <item x="131"/>
        <item x="132"/>
        <item x="1852"/>
        <item x="4009"/>
        <item x="2368"/>
        <item x="1613"/>
        <item x="2033"/>
        <item x="2200"/>
        <item x="3213"/>
        <item x="3214"/>
        <item x="2648"/>
        <item x="3296"/>
        <item x="3687"/>
        <item x="3331"/>
        <item x="2886"/>
        <item x="515"/>
        <item x="3020"/>
        <item x="3501"/>
        <item x="1934"/>
        <item x="4524"/>
        <item x="2649"/>
        <item x="2465"/>
        <item x="1270"/>
        <item x="4334"/>
        <item x="2926"/>
        <item x="2928"/>
        <item x="1214"/>
        <item x="1859"/>
        <item x="2248"/>
        <item x="1709"/>
        <item x="677"/>
        <item x="3859"/>
        <item x="3285"/>
        <item x="3349"/>
        <item x="1836"/>
        <item x="4251"/>
        <item x="662"/>
        <item x="1837"/>
        <item x="166"/>
        <item x="1332"/>
        <item x="3336"/>
        <item x="4430"/>
        <item x="796"/>
        <item x="2974"/>
        <item x="2973"/>
        <item x="1524"/>
        <item x="1838"/>
        <item x="355"/>
        <item x="678"/>
        <item x="3283"/>
        <item x="3875"/>
        <item x="1227"/>
        <item x="1276"/>
        <item x="2520"/>
        <item x="3689"/>
        <item x="3165"/>
        <item x="952"/>
        <item x="3236"/>
        <item x="2727"/>
        <item x="176"/>
        <item x="2487"/>
        <item x="2512"/>
        <item x="962"/>
        <item x="3235"/>
        <item x="2691"/>
        <item x="2047"/>
        <item x="2856"/>
        <item x="1891"/>
        <item x="2219"/>
        <item x="2884"/>
        <item x="4246"/>
        <item x="3909"/>
        <item x="2807"/>
        <item x="3926"/>
        <item x="2244"/>
        <item x="3523"/>
        <item x="4008"/>
        <item x="838"/>
        <item x="2243"/>
        <item x="2636"/>
        <item x="2890"/>
        <item x="133"/>
        <item x="587"/>
        <item x="4295"/>
        <item x="3240"/>
        <item x="157"/>
        <item x="2773"/>
        <item x="800"/>
        <item x="4306"/>
        <item x="1441"/>
        <item x="1189"/>
        <item x="1895"/>
        <item x="3224"/>
        <item x="903"/>
        <item x="3889"/>
        <item x="84"/>
        <item x="4467"/>
        <item x="3972"/>
        <item x="4115"/>
        <item x="909"/>
        <item x="3664"/>
        <item x="1605"/>
        <item x="1009"/>
        <item x="2826"/>
        <item x="2120"/>
        <item x="4468"/>
        <item x="2201"/>
        <item x="4439"/>
        <item x="694"/>
        <item x="231"/>
        <item x="2122"/>
        <item x="2907"/>
        <item x="4236"/>
        <item x="2904"/>
        <item x="2432"/>
        <item x="4427"/>
        <item x="1497"/>
        <item x="1631"/>
        <item x="3176"/>
        <item x="1747"/>
        <item x="1819"/>
        <item x="1326"/>
        <item x="3662"/>
        <item x="4224"/>
        <item x="118"/>
        <item x="2109"/>
        <item x="2478"/>
        <item x="1184"/>
        <item x="1404"/>
        <item x="4371"/>
        <item x="3813"/>
        <item x="4221"/>
        <item x="1343"/>
        <item x="891"/>
        <item x="3091"/>
        <item x="724"/>
        <item x="3748"/>
        <item x="1452"/>
        <item x="503"/>
        <item x="3714"/>
        <item x="2413"/>
        <item x="831"/>
        <item x="4238"/>
        <item x="41"/>
        <item x="363"/>
        <item x="4012"/>
        <item x="1896"/>
        <item x="1040"/>
        <item x="1876"/>
        <item x="3166"/>
        <item x="1298"/>
        <item x="1300"/>
        <item x="504"/>
        <item x="1383"/>
        <item x="632"/>
        <item x="3157"/>
        <item x="1820"/>
        <item x="1386"/>
        <item x="1894"/>
        <item x="4364"/>
        <item x="4396"/>
        <item x="1781"/>
        <item x="3500"/>
        <item x="375"/>
        <item x="2897"/>
        <item x="1017"/>
        <item x="438"/>
        <item x="2002"/>
        <item x="4202"/>
        <item x="989"/>
        <item x="4450"/>
        <item x="4080"/>
        <item x="2633"/>
        <item x="2010"/>
        <item x="1652"/>
        <item x="3203"/>
        <item x="841"/>
        <item x="9"/>
        <item x="1874"/>
        <item x="2999"/>
        <item x="3239"/>
        <item x="1016"/>
        <item x="3588"/>
        <item x="1197"/>
        <item x="3775"/>
        <item x="550"/>
        <item x="2303"/>
        <item x="3395"/>
        <item x="654"/>
        <item x="564"/>
        <item x="4512"/>
        <item x="4511"/>
        <item x="4513"/>
        <item x="2494"/>
        <item x="1870"/>
        <item x="1625"/>
        <item x="3082"/>
        <item x="3128"/>
        <item x="748"/>
        <item x="2839"/>
        <item x="565"/>
        <item x="3734"/>
        <item x="2495"/>
        <item x="15"/>
        <item x="2588"/>
        <item x="2969"/>
        <item x="1186"/>
        <item x="4039"/>
        <item x="1413"/>
        <item x="4402"/>
        <item x="3536"/>
        <item x="3942"/>
        <item x="3075"/>
        <item x="3469"/>
        <item x="489"/>
        <item x="1690"/>
        <item x="122"/>
        <item x="1720"/>
        <item x="3466"/>
        <item x="1831"/>
        <item x="1788"/>
        <item x="1921"/>
        <item x="3656"/>
        <item x="2895"/>
        <item x="3637"/>
        <item x="2318"/>
        <item x="2401"/>
        <item x="1108"/>
        <item x="2202"/>
        <item x="3173"/>
        <item x="1296"/>
        <item x="20"/>
        <item x="2760"/>
        <item x="448"/>
        <item x="2267"/>
        <item x="2783"/>
        <item x="612"/>
        <item x="1576"/>
        <item x="4289"/>
        <item x="4056"/>
        <item x="2559"/>
        <item x="790"/>
        <item x="1431"/>
        <item x="3032"/>
        <item x="521"/>
        <item x="13"/>
        <item x="2984"/>
        <item x="2278"/>
        <item x="45"/>
        <item x="792"/>
        <item x="785"/>
        <item x="1818"/>
        <item x="3699"/>
        <item x="3040"/>
        <item x="2176"/>
        <item x="8"/>
        <item x="3673"/>
        <item x="2151"/>
        <item x="3804"/>
        <item x="2112"/>
        <item x="2781"/>
        <item x="1090"/>
        <item x="975"/>
        <item x="3937"/>
        <item x="1458"/>
        <item x="3649"/>
        <item x="3606"/>
        <item x="3973"/>
        <item x="3628"/>
        <item x="195"/>
        <item x="1337"/>
        <item x="417"/>
        <item x="1742"/>
        <item x="505"/>
        <item x="624"/>
        <item x="1959"/>
        <item x="4495"/>
        <item x="452"/>
        <item x="605"/>
        <item x="3578"/>
        <item x="1321"/>
        <item x="3435"/>
        <item x="4006"/>
        <item x="1512"/>
        <item x="435"/>
        <item x="3220"/>
        <item x="3787"/>
        <item x="221"/>
        <item x="2615"/>
        <item x="1935"/>
        <item x="2963"/>
        <item x="2190"/>
        <item x="3066"/>
        <item x="1767"/>
        <item x="871"/>
        <item x="2251"/>
        <item x="719"/>
        <item x="2213"/>
        <item x="3723"/>
        <item x="1435"/>
        <item x="1615"/>
        <item x="3184"/>
        <item x="1477"/>
        <item x="2451"/>
        <item x="2818"/>
        <item x="921"/>
        <item x="665"/>
        <item x="2582"/>
        <item x="471"/>
        <item x="529"/>
        <item x="1828"/>
        <item x="1794"/>
        <item x="2547"/>
        <item x="1160"/>
        <item x="102"/>
        <item x="4303"/>
        <item x="1669"/>
        <item x="1754"/>
        <item x="2557"/>
        <item x="3014"/>
        <item x="2268"/>
        <item x="369"/>
        <item x="3508"/>
        <item x="2239"/>
        <item x="2025"/>
        <item x="1200"/>
        <item x="2940"/>
        <item x="3197"/>
        <item x="709"/>
        <item x="3762"/>
        <item x="1124"/>
        <item x="2913"/>
        <item x="345"/>
        <item x="4261"/>
        <item x="1785"/>
        <item x="1795"/>
        <item x="1796"/>
        <item x="1797"/>
        <item x="384"/>
        <item x="378"/>
        <item x="3259"/>
        <item x="3241"/>
        <item x="1314"/>
        <item x="1322"/>
        <item x="40"/>
        <item x="28"/>
        <item x="3114"/>
        <item x="3105"/>
        <item x="1373"/>
        <item x="1369"/>
        <item x="160"/>
        <item x="150"/>
        <item x="3546"/>
        <item x="3540"/>
        <item x="1977"/>
        <item x="1968"/>
        <item x="1427"/>
        <item x="1436"/>
        <item x="1437"/>
        <item x="1438"/>
        <item x="1439"/>
        <item x="1440"/>
        <item x="2439"/>
        <item x="2429"/>
        <item x="2476"/>
        <item x="2461"/>
        <item x="1329"/>
        <item x="1338"/>
        <item x="3207"/>
        <item x="3221"/>
        <item x="747"/>
        <item x="740"/>
        <item x="519"/>
        <item x="530"/>
        <item x="430"/>
        <item x="436"/>
        <item x="4071"/>
        <item x="4065"/>
        <item x="3305"/>
        <item x="3299"/>
        <item x="848"/>
        <item x="834"/>
        <item x="689"/>
        <item x="710"/>
        <item x="711"/>
        <item x="712"/>
        <item x="1608"/>
        <item x="1616"/>
        <item x="2181"/>
        <item x="2191"/>
        <item x="2192"/>
        <item x="3170"/>
        <item x="3160"/>
        <item x="2531"/>
        <item x="2517"/>
        <item x="3612"/>
        <item x="3629"/>
        <item x="3630"/>
        <item x="3631"/>
        <item x="3632"/>
        <item x="3633"/>
        <item x="405"/>
        <item x="418"/>
        <item x="419"/>
        <item x="420"/>
        <item x="421"/>
        <item x="422"/>
        <item x="423"/>
        <item x="424"/>
        <item x="425"/>
        <item x="4112"/>
        <item x="4103"/>
        <item x="1193"/>
        <item x="1201"/>
        <item x="1202"/>
        <item x="1203"/>
        <item x="1204"/>
        <item x="4140"/>
        <item x="4118"/>
        <item x="1348"/>
        <item x="1341"/>
        <item x="1929"/>
        <item x="1936"/>
        <item x="1945"/>
        <item x="1946"/>
        <item x="1947"/>
        <item x="1937"/>
        <item x="1938"/>
        <item x="1939"/>
        <item x="1940"/>
        <item x="1941"/>
        <item x="1942"/>
        <item x="1943"/>
        <item x="1944"/>
        <item x="1112"/>
        <item x="1125"/>
        <item x="1126"/>
        <item x="1448"/>
        <item x="1459"/>
        <item x="1460"/>
        <item x="1461"/>
        <item x="1462"/>
        <item x="4245"/>
        <item x="4234"/>
        <item x="2578"/>
        <item x="2583"/>
        <item x="2584"/>
        <item x="2585"/>
        <item x="2586"/>
        <item x="488"/>
        <item x="477"/>
        <item x="2837"/>
        <item x="2830"/>
        <item x="4288"/>
        <item x="4278"/>
        <item x="4257"/>
        <item x="4249"/>
        <item x="3567"/>
        <item x="3551"/>
        <item x="2883"/>
        <item x="2873"/>
        <item x="683"/>
        <item x="672"/>
        <item x="290"/>
        <item x="277"/>
        <item x="1719"/>
        <item x="1706"/>
        <item x="3002"/>
        <item x="2971"/>
        <item x="2393"/>
        <item x="2379"/>
        <item x="4212"/>
        <item x="4160"/>
        <item x="598"/>
        <item x="606"/>
        <item x="2333"/>
        <item x="2326"/>
        <item x="805"/>
        <item x="793"/>
        <item x="3465"/>
        <item x="3460"/>
        <item x="1219"/>
        <item x="4262"/>
        <item x="4271"/>
        <item x="1211"/>
        <item x="4263"/>
        <item x="4264"/>
        <item x="4265"/>
        <item x="4266"/>
        <item x="4267"/>
        <item x="4268"/>
        <item x="4269"/>
        <item x="4270"/>
        <item x="737"/>
        <item x="729"/>
        <item x="77"/>
        <item x="67"/>
        <item x="3341"/>
        <item x="3335"/>
        <item x="960"/>
        <item x="949"/>
        <item x="1991"/>
        <item x="1980"/>
        <item x="3179"/>
        <item x="3185"/>
        <item x="3186"/>
        <item x="4483"/>
        <item x="4470"/>
        <item x="1471"/>
        <item x="1478"/>
        <item x="1479"/>
        <item x="1285"/>
        <item x="1273"/>
        <item x="1648"/>
        <item x="4434"/>
        <item x="4428"/>
        <item x="1101"/>
        <item x="1106"/>
        <item x="1366"/>
        <item x="1358"/>
        <item x="1683"/>
        <item x="1678"/>
        <item x="1815"/>
        <item x="1802"/>
        <item x="1912"/>
        <item x="3480"/>
        <item x="3472"/>
        <item x="1246"/>
        <item x="1242"/>
        <item x="3327"/>
        <item x="3316"/>
        <item x="827"/>
        <item x="813"/>
        <item x="2811"/>
        <item x="2819"/>
        <item x="2820"/>
        <item x="1142"/>
        <item x="1130"/>
        <item x="3520"/>
        <item x="3513"/>
        <item x="2959"/>
        <item x="2949"/>
        <item x="2143"/>
        <item x="2152"/>
        <item x="2153"/>
        <item x="2154"/>
        <item x="2155"/>
        <item x="334"/>
        <item x="317"/>
        <item x="4527"/>
        <item x="4522"/>
        <item x="338"/>
        <item x="346"/>
        <item x="1082"/>
        <item x="1091"/>
        <item x="1092"/>
        <item x="1093"/>
        <item x="1094"/>
        <item x="717"/>
        <item x="720"/>
        <item x="4447"/>
        <item x="4438"/>
        <item x="2696"/>
        <item x="2684"/>
        <item x="1263"/>
        <item x="1258"/>
        <item x="4422"/>
        <item x="4308"/>
        <item x="3868"/>
        <item x="3853"/>
        <item x="4155"/>
        <item x="4147"/>
        <item x="1849"/>
        <item x="1834"/>
        <item x="3603"/>
        <item x="3607"/>
        <item x="3608"/>
        <item x="944"/>
        <item x="925"/>
        <item x="2555"/>
        <item x="2558"/>
        <item x="1400"/>
        <item x="1387"/>
        <item x="2317"/>
        <item x="2307"/>
        <item x="761"/>
        <item x="751"/>
        <item x="3959"/>
        <item x="3945"/>
        <item x="861"/>
        <item x="872"/>
        <item x="873"/>
        <item x="874"/>
        <item x="875"/>
        <item x="876"/>
        <item x="877"/>
        <item x="878"/>
        <item x="879"/>
        <item x="651"/>
        <item x="635"/>
        <item x="3758"/>
        <item x="3766"/>
        <item x="3763"/>
        <item x="3764"/>
        <item x="3765"/>
        <item x="3767"/>
        <item x="3768"/>
        <item x="2007"/>
        <item x="4021"/>
        <item x="1997"/>
        <item x="1600"/>
        <item x="1585"/>
        <item x="2794"/>
        <item x="2790"/>
        <item x="313"/>
        <item x="300"/>
        <item x="3710"/>
        <item x="3009"/>
        <item x="3015"/>
        <item x="3016"/>
        <item x="1824"/>
        <item x="1829"/>
        <item x="1236"/>
        <item x="1224"/>
        <item x="1502"/>
        <item x="1513"/>
        <item x="4019"/>
        <item x="4014"/>
        <item x="2136"/>
        <item x="2121"/>
        <item x="2866"/>
        <item x="2858"/>
        <item x="4047"/>
        <item x="4035"/>
        <item x="116"/>
        <item x="107"/>
        <item x="3924"/>
        <item x="3912"/>
        <item x="3402"/>
        <item x="3408"/>
        <item x="3409"/>
        <item x="3195"/>
        <item x="3198"/>
        <item x="548"/>
        <item x="536"/>
        <item x="2247"/>
        <item x="2252"/>
        <item x="2253"/>
        <item x="2254"/>
        <item x="3391"/>
        <item x="3387"/>
        <item x="174"/>
        <item x="164"/>
        <item x="1382"/>
        <item x="1377"/>
        <item x="2734"/>
        <item x="2718"/>
        <item x="2226"/>
        <item x="2240"/>
        <item x="3597"/>
        <item x="3770"/>
        <item x="3584"/>
        <item x="3573"/>
        <item x="3579"/>
        <item x="3698"/>
        <item x="3690"/>
        <item x="3098"/>
        <item x="3094"/>
        <item x="2764"/>
        <item x="2782"/>
        <item x="3063"/>
        <item x="3067"/>
        <item x="3068"/>
        <item x="3069"/>
        <item x="3070"/>
        <item x="1005"/>
        <item x="994"/>
        <item x="3458"/>
        <item x="3442"/>
        <item x="442"/>
        <item x="453"/>
        <item x="145"/>
        <item x="125"/>
        <item x="3277"/>
        <item x="3265"/>
        <item x="87"/>
        <item x="103"/>
        <item x="3532"/>
        <item x="3525"/>
        <item x="3931"/>
        <item x="3938"/>
        <item x="3939"/>
        <item x="592"/>
        <item x="578"/>
        <item x="3998"/>
        <item x="4007"/>
        <item x="1532"/>
        <item x="1521"/>
        <item x="3900"/>
        <item x="3894"/>
        <item x="3640"/>
        <item x="3650"/>
        <item x="3053"/>
        <item x="3025"/>
        <item x="459"/>
        <item x="472"/>
        <item x="473"/>
        <item x="3668"/>
        <item x="3674"/>
        <item x="3675"/>
        <item x="3676"/>
        <item x="3677"/>
        <item x="3678"/>
        <item x="1661"/>
        <item x="1670"/>
        <item x="1671"/>
        <item x="1672"/>
        <item x="1673"/>
        <item x="1674"/>
        <item x="1888"/>
        <item x="1881"/>
        <item x="1180"/>
        <item x="1166"/>
        <item x="1573"/>
        <item x="3100"/>
        <item x="1536"/>
        <item x="3993"/>
        <item x="3984"/>
        <item x="1645"/>
        <item x="1637"/>
        <item x="3708"/>
        <item x="3702"/>
        <item x="4294"/>
        <item x="4304"/>
        <item x="3415"/>
        <item x="3436"/>
        <item x="3437"/>
        <item x="3438"/>
        <item x="2505"/>
        <item x="2510"/>
        <item x="915"/>
        <item x="922"/>
        <item x="244"/>
        <item x="228"/>
        <item x="561"/>
        <item x="555"/>
        <item x="4031"/>
        <item x="4026"/>
        <item x="1750"/>
        <item x="1755"/>
        <item x="495"/>
        <item x="506"/>
        <item x="507"/>
        <item x="508"/>
        <item x="510"/>
        <item x="509"/>
        <item x="511"/>
        <item x="512"/>
        <item x="513"/>
        <item x="4518"/>
        <item x="4509"/>
        <item x="1910"/>
        <item x="1898"/>
        <item x="60"/>
        <item x="46"/>
        <item x="3966"/>
        <item x="3974"/>
        <item x="3975"/>
        <item x="3292"/>
        <item x="3281"/>
        <item x="3873"/>
        <item x="3877"/>
        <item x="3878"/>
        <item x="1147"/>
        <item x="1161"/>
        <item x="1162"/>
        <item x="400"/>
        <item x="390"/>
        <item x="353"/>
        <item x="370"/>
        <item x="371"/>
        <item x="2099"/>
        <item x="2113"/>
        <item x="2114"/>
        <item x="2115"/>
        <item x="179"/>
        <item x="196"/>
        <item x="197"/>
        <item x="198"/>
        <item x="2933"/>
        <item x="2927"/>
        <item x="1762"/>
        <item x="1768"/>
        <item x="1777"/>
        <item x="1778"/>
        <item x="1779"/>
        <item x="1769"/>
        <item x="1770"/>
        <item x="1771"/>
        <item x="1772"/>
        <item x="1773"/>
        <item x="1774"/>
        <item x="1775"/>
        <item x="1776"/>
        <item x="207"/>
        <item x="222"/>
        <item x="2210"/>
        <item x="2214"/>
        <item x="2215"/>
        <item x="2216"/>
        <item x="2217"/>
        <item x="3380"/>
        <item x="3366"/>
        <item x="3781"/>
        <item x="3788"/>
        <item x="3789"/>
        <item x="1307"/>
        <item x="1288"/>
        <item x="3504"/>
        <item x="3509"/>
        <item x="2353"/>
        <item x="2341"/>
        <item x="4228"/>
        <item x="4223"/>
        <item x="2544"/>
        <item x="2548"/>
        <item x="784"/>
        <item x="767"/>
        <item x="2753"/>
        <item x="2744"/>
        <item x="2174"/>
        <item x="2161"/>
        <item x="1728"/>
        <item x="1743"/>
        <item x="1058"/>
        <item x="1047"/>
        <item x="1868"/>
        <item x="1855"/>
        <item x="2410"/>
        <item x="2399"/>
        <item x="616"/>
        <item x="625"/>
        <item x="626"/>
        <item x="627"/>
        <item x="628"/>
        <item x="629"/>
        <item x="630"/>
        <item x="1014"/>
        <item x="1011"/>
        <item x="2094"/>
        <item x="2083"/>
        <item x="3848"/>
        <item x="3833"/>
        <item x="4099"/>
        <item x="4088"/>
        <item x="3717"/>
        <item x="3724"/>
        <item x="3725"/>
        <item x="3726"/>
        <item x="3727"/>
        <item x="3728"/>
        <item x="3729"/>
        <item x="3730"/>
        <item x="2446"/>
        <item x="2452"/>
        <item x="2453"/>
        <item x="2454"/>
        <item x="2455"/>
        <item x="2456"/>
        <item x="2457"/>
        <item x="3497"/>
        <item x="3489"/>
        <item x="2044"/>
        <item x="2035"/>
        <item x="658"/>
        <item x="666"/>
        <item x="3134"/>
        <item x="3118"/>
        <item x="1495"/>
        <item x="1489"/>
        <item x="4489"/>
        <item x="4496"/>
        <item x="4497"/>
        <item x="4498"/>
        <item x="2492"/>
        <item x="2482"/>
        <item x="2851"/>
        <item x="2844"/>
        <item x="3796"/>
        <item x="3805"/>
        <item x="1698"/>
        <item x="1689"/>
        <item x="967"/>
        <item x="976"/>
        <item x="2593"/>
        <item x="2616"/>
        <item x="2711"/>
        <item x="2700"/>
        <item x="2900"/>
        <item x="2914"/>
        <item x="2923"/>
        <item x="2915"/>
        <item x="2916"/>
        <item x="2917"/>
        <item x="2918"/>
        <item x="2919"/>
        <item x="2920"/>
        <item x="2921"/>
        <item x="2922"/>
        <item x="2677"/>
        <item x="2639"/>
        <item x="2302"/>
        <item x="2280"/>
        <item x="2054"/>
        <item x="2964"/>
        <item x="2965"/>
        <item x="2966"/>
        <item x="2967"/>
        <item x="2968"/>
        <item x="2049"/>
        <item x="3144"/>
        <item x="3139"/>
        <item x="3360"/>
        <item x="3348"/>
        <item x="1952"/>
        <item x="1960"/>
        <item x="1961"/>
        <item x="1962"/>
        <item x="1963"/>
        <item x="1964"/>
        <item x="1965"/>
        <item x="2418"/>
        <item x="2424"/>
        <item x="2425"/>
        <item x="2426"/>
        <item x="3087"/>
        <item x="3077"/>
        <item x="2805"/>
        <item x="2800"/>
        <item x="1621"/>
        <item x="1628"/>
        <item x="1034"/>
        <item x="1021"/>
        <item x="2076"/>
        <item x="2066"/>
        <item x="24"/>
        <item x="7"/>
        <item x="4464"/>
        <item x="4453"/>
        <item x="1419"/>
        <item x="1405"/>
        <item x="2631"/>
        <item x="2622"/>
        <item x="2361"/>
        <item x="2369"/>
        <item x="2370"/>
        <item x="2371"/>
        <item x="2372"/>
        <item x="2373"/>
        <item x="888"/>
        <item x="895"/>
        <item x="896"/>
        <item x="897"/>
        <item x="898"/>
        <item x="899"/>
        <item x="900"/>
        <item x="2013"/>
        <item x="2026"/>
        <item x="2938"/>
        <item x="2941"/>
        <item x="2573"/>
        <item x="2562"/>
        <item x="1076"/>
        <item x="1063"/>
        <item x="3888"/>
        <item x="3881"/>
        <item x="2260"/>
        <item x="2269"/>
        <item x="988"/>
        <item x="979"/>
        <item x="3744"/>
        <item x="3738"/>
        <item x="266"/>
        <item x="249"/>
        <item x="1105"/>
        <item x="0"/>
        <item x="4217"/>
        <item x="3482"/>
        <item x="348"/>
        <item x="1581"/>
        <item x="1634"/>
        <item x="1325"/>
        <item x="1799"/>
        <item x="2502"/>
        <item x="1472"/>
        <item x="3140"/>
        <item x="918"/>
        <item x="1319"/>
        <item x="2484"/>
        <item x="1685"/>
        <item x="791"/>
        <item x="3814"/>
        <item x="4426"/>
        <item x="2138"/>
        <item x="1663"/>
        <item x="1839"/>
        <item x="769"/>
        <item x="1511"/>
        <item x="1254"/>
        <item x="3645"/>
        <item x="3524"/>
        <item x="193"/>
        <item x="192"/>
        <item x="1297"/>
        <item x="4363"/>
        <item x="3468"/>
        <item x="982"/>
        <item x="2294"/>
        <item x="1753"/>
        <item x="4389"/>
        <item x="1041"/>
        <item x="1630"/>
        <item x="4322"/>
        <item x="3883"/>
        <item x="2285"/>
        <item x="1393"/>
        <item x="538"/>
        <item x="2601"/>
        <item x="1330"/>
        <item x="2447"/>
        <item x="1729"/>
        <item x="1786"/>
        <item x="3895"/>
        <item x="4000"/>
        <item x="537"/>
        <item x="2901"/>
        <item x="2262"/>
        <item x="2018"/>
        <item x="2469"/>
        <item x="2728"/>
        <item x="3209"/>
        <item x="2145"/>
        <item x="1133"/>
        <item x="308"/>
        <item x="3557"/>
        <item x="3835"/>
        <item x="3836"/>
        <item x="3837"/>
        <item x="3838"/>
        <item x="2911"/>
        <item x="814"/>
        <item x="812"/>
        <item x="2954"/>
        <item x="1158"/>
        <item x="602"/>
        <item x="522"/>
        <item x="1627"/>
        <item x="3786"/>
        <item x="3284"/>
        <item x="53"/>
        <item x="410"/>
        <item x="411"/>
        <item x="412"/>
        <item x="1333"/>
        <item x="1731"/>
        <item x="997"/>
        <item x="1840"/>
        <item x="4282"/>
        <item x="770"/>
        <item x="2398"/>
        <item x="476"/>
        <item x="2405"/>
        <item x="2230"/>
        <item x="691"/>
        <item x="2106"/>
        <item x="690"/>
        <item x="155"/>
        <item x="754"/>
        <item x="4123"/>
        <item x="295"/>
        <item x="305"/>
        <item x="2019"/>
        <item x="3164"/>
        <item x="1361"/>
        <item x="1317"/>
        <item x="2329"/>
        <item x="1374"/>
        <item x="1421"/>
        <item x="1420"/>
        <item x="1979"/>
        <item x="2196"/>
        <item x="1893"/>
        <item x="2024"/>
        <item x="3842"/>
        <item x="83"/>
        <item x="2389"/>
        <item x="2378"/>
        <item x="786"/>
        <item x="3346"/>
        <item x="1221"/>
        <item x="930"/>
        <item x="1269"/>
        <item x="4507"/>
        <item x="2206"/>
        <item x="65"/>
        <item x="1701"/>
        <item x="832"/>
        <item x="350"/>
        <item x="945"/>
        <item x="3345"/>
        <item x="3333"/>
        <item x="572"/>
        <item x="119"/>
        <item x="2027"/>
        <item x="2736"/>
        <item x="3746"/>
        <item x="1163"/>
        <item x="2889"/>
        <item x="882"/>
        <item x="669"/>
        <item x="1483"/>
        <item x="1324"/>
        <item x="99"/>
        <item x="1408"/>
        <item x="3089"/>
        <item x="3116"/>
        <item x="2535"/>
        <item x="3397"/>
        <item x="726"/>
        <item x="4436"/>
        <item x="3815"/>
        <item x="1918"/>
        <item x="2852"/>
        <item x="2729"/>
        <item x="1089"/>
        <item x="3891"/>
        <item x="3433"/>
        <item x="912"/>
        <item x="2079"/>
        <item x="1407"/>
        <item x="1168"/>
        <item x="1169"/>
        <item x="1170"/>
        <item x="1171"/>
        <item x="2485"/>
        <item x="3048"/>
        <item x="631"/>
        <item x="1310"/>
        <item x="2516"/>
        <item x="3816"/>
        <item x="2514"/>
        <item x="439"/>
        <item x="1919"/>
        <item x="1702"/>
        <item x="213"/>
        <item x="220"/>
        <item x="1220"/>
        <item x="2324"/>
        <item x="1756"/>
        <item x="3904"/>
        <item x="2322"/>
        <item x="2924"/>
        <item x="2785"/>
        <item x="4328"/>
        <item x="1008"/>
        <item x="2493"/>
        <item x="2496"/>
        <item x="2497"/>
        <item x="991"/>
        <item x="3307"/>
        <item x="42"/>
        <item x="474"/>
        <item x="2272"/>
        <item x="653"/>
        <item x="3467"/>
        <item x="2009"/>
        <item x="3657"/>
        <item x="1998"/>
        <item x="468"/>
        <item x="1415"/>
        <item x="1996"/>
        <item x="4326"/>
        <item x="3560"/>
        <item x="3932"/>
        <item x="526"/>
        <item x="3754"/>
        <item x="18"/>
        <item x="1807"/>
        <item x="3136"/>
        <item x="1665"/>
        <item x="2287"/>
        <item x="1931"/>
        <item x="788"/>
        <item x="983"/>
        <item x="3916"/>
        <item x="3538"/>
        <item x="1623"/>
        <item x="3352"/>
        <item x="797"/>
        <item x="2777"/>
        <item x="3755"/>
        <item x="4305"/>
        <item x="4203"/>
        <item x="1299"/>
        <item x="2708"/>
        <item x="3452"/>
        <item x="2250"/>
        <item x="1121"/>
        <item x="3445"/>
        <item x="3033"/>
        <item x="3683"/>
        <item x="1994"/>
        <item x="3278"/>
        <item x="3150"/>
        <item x="516"/>
        <item x="1087"/>
        <item x="3306"/>
        <item x="3498"/>
        <item x="2996"/>
        <item x="2220"/>
        <item x="2698"/>
        <item x="3245"/>
        <item x="3248"/>
        <item x="3251"/>
        <item x="3252"/>
        <item x="3253"/>
        <item x="3246"/>
        <item x="3249"/>
        <item x="3254"/>
        <item x="3255"/>
        <item x="3247"/>
        <item x="3250"/>
        <item x="3976"/>
        <item x="187"/>
        <item x="3634"/>
        <item x="3830"/>
        <item x="2841"/>
        <item x="857"/>
        <item x="3879"/>
        <item x="335"/>
        <item x="2030"/>
        <item x="1157"/>
        <item x="255"/>
        <item x="1566"/>
        <item x="2003"/>
        <item x="2004"/>
        <item x="3103"/>
        <item x="722"/>
        <item x="595"/>
        <item x="3817"/>
        <item x="2909"/>
        <item x="3927"/>
        <item x="3818"/>
        <item x="2256"/>
        <item x="357"/>
        <item x="809"/>
        <item x="3365"/>
        <item x="3367"/>
        <item x="731"/>
        <item x="1732"/>
        <item x="618"/>
        <item x="4150"/>
        <item x="2449"/>
        <item x="463"/>
        <item x="3370"/>
        <item x="1039"/>
        <item x="94"/>
        <item x="2536"/>
        <item x="306"/>
        <item x="4214"/>
        <item x="2887"/>
        <item x="1255"/>
        <item x="2746"/>
        <item x="743"/>
        <item x="2827"/>
        <item x="364"/>
        <item x="2169"/>
        <item x="2165"/>
        <item x="2168"/>
        <item x="2167"/>
        <item x="2164"/>
        <item x="2166"/>
        <item x="3661"/>
        <item x="275"/>
        <item x="4523"/>
        <item x="3951"/>
        <item x="2212"/>
        <item x="2735"/>
        <item x="1265"/>
        <item x="1451"/>
        <item x="4020"/>
        <item x="4022"/>
        <item x="3785"/>
        <item x="2276"/>
        <item x="30"/>
        <item x="3680"/>
        <item x="2992"/>
        <item x="2991"/>
        <item x="2069"/>
        <item x="3940"/>
        <item x="3944"/>
        <item x="414"/>
        <item x="2511"/>
        <item x="2533"/>
        <item x="2720"/>
        <item x="573"/>
        <item x="2620"/>
        <item x="72"/>
        <item x="2339"/>
        <item x="3149"/>
        <item x="1045"/>
        <item x="1580"/>
        <item x="1704"/>
        <item x="684"/>
        <item x="2321"/>
        <item x="3314"/>
        <item x="2188"/>
        <item x="2549"/>
        <item x="3486"/>
        <item x="574"/>
        <item x="3483"/>
        <item x="3747"/>
        <item x="388"/>
        <item x="765"/>
        <item x="3060"/>
        <item x="2590"/>
        <item x="3908"/>
        <item x="990"/>
        <item x="54"/>
        <item x="4132"/>
        <item x="3519"/>
        <item x="4446"/>
        <item x="2865"/>
        <item x="159"/>
        <item x="650"/>
        <item x="2006"/>
        <item x="4023"/>
        <item x="1599"/>
        <item x="312"/>
        <item x="3713"/>
        <item x="847"/>
        <item x="4526"/>
        <item x="2958"/>
        <item x="3531"/>
        <item x="2836"/>
        <item x="3113"/>
        <item x="144"/>
        <item x="2409"/>
        <item x="1306"/>
        <item x="2793"/>
        <item x="746"/>
        <item x="2932"/>
        <item x="3566"/>
        <item x="826"/>
        <item x="1013"/>
        <item x="3992"/>
        <item x="2392"/>
        <item x="3887"/>
        <item x="383"/>
        <item x="682"/>
        <item x="959"/>
        <item x="736"/>
        <item x="2173"/>
        <item x="2733"/>
        <item x="3291"/>
        <item x="1494"/>
        <item x="76"/>
        <item x="3304"/>
        <item x="2752"/>
        <item x="3052"/>
        <item x="1245"/>
        <item x="3102"/>
        <item x="1572"/>
        <item x="2676"/>
        <item x="943"/>
        <item x="3899"/>
        <item x="4030"/>
        <item x="3169"/>
        <item x="399"/>
        <item x="3143"/>
        <item x="3464"/>
        <item x="2710"/>
        <item x="3001"/>
        <item x="3097"/>
        <item x="2630"/>
        <item x="1372"/>
        <item x="4421"/>
        <item x="3545"/>
        <item x="1399"/>
        <item x="265"/>
        <item x="1141"/>
        <item x="3743"/>
        <item x="2882"/>
        <item x="3086"/>
        <item x="59"/>
        <item x="591"/>
        <item x="3133"/>
        <item x="333"/>
        <item x="2475"/>
        <item x="23"/>
        <item x="4046"/>
        <item x="1381"/>
        <item x="3496"/>
        <item x="1848"/>
        <item x="1179"/>
        <item x="4098"/>
        <item x="1887"/>
        <item x="2316"/>
        <item x="1033"/>
        <item x="2075"/>
        <item x="4078"/>
        <item x="2043"/>
        <item x="3340"/>
        <item x="3276"/>
        <item x="1418"/>
        <item x="1976"/>
        <item x="2301"/>
        <item x="1004"/>
        <item x="4463"/>
        <item x="243"/>
        <item x="115"/>
        <item x="4433"/>
        <item x="1718"/>
        <item x="2438"/>
        <item x="2804"/>
        <item x="3479"/>
        <item x="3867"/>
        <item x="1682"/>
        <item x="3258"/>
        <item x="3390"/>
        <item x="1644"/>
        <item x="1075"/>
        <item x="2695"/>
        <item x="2758"/>
        <item x="4211"/>
        <item x="2352"/>
        <item x="547"/>
        <item x="4517"/>
        <item x="2850"/>
        <item x="2332"/>
        <item x="4244"/>
        <item x="4139"/>
        <item x="2530"/>
        <item x="2572"/>
        <item x="1365"/>
        <item x="2491"/>
        <item x="2053"/>
        <item x="1814"/>
        <item x="1917"/>
        <item x="1057"/>
        <item x="4287"/>
        <item x="1990"/>
        <item x="4070"/>
        <item x="4504"/>
        <item x="1531"/>
        <item x="1867"/>
        <item x="3457"/>
        <item x="4111"/>
        <item x="173"/>
        <item x="1909"/>
        <item x="1347"/>
        <item x="1284"/>
        <item x="1651"/>
        <item x="3847"/>
        <item x="39"/>
        <item x="3326"/>
        <item x="1218"/>
        <item x="4256"/>
        <item x="3697"/>
        <item x="2093"/>
        <item x="3958"/>
        <item x="987"/>
        <item x="4018"/>
        <item x="3707"/>
        <item x="760"/>
        <item x="3596"/>
        <item x="3774"/>
        <item x="4053"/>
        <item x="4482"/>
        <item x="289"/>
        <item x="1262"/>
        <item x="4227"/>
        <item x="487"/>
        <item x="560"/>
        <item x="3359"/>
        <item x="1697"/>
        <item x="783"/>
        <item x="1235"/>
        <item x="4154"/>
        <item x="804"/>
        <item x="1251"/>
        <item x="2135"/>
        <item x="3923"/>
        <item x="3379"/>
        <item x="4473"/>
        <item x="1925"/>
        <item x="1096"/>
        <item x="2061"/>
        <item x="1030"/>
        <item x="3693"/>
        <item x="1902"/>
        <item x="525"/>
        <item x="520"/>
        <item x="2048"/>
        <item x="1137"/>
        <item x="1209"/>
        <item x="3135"/>
        <item x="3138"/>
        <item x="645"/>
        <item x="3271"/>
        <item x="69"/>
        <item x="91"/>
        <item x="4092"/>
        <item x="953"/>
        <item x="1042"/>
        <item x="2227"/>
        <item x="3919"/>
        <item x="3092"/>
        <item x="902"/>
        <item x="2323"/>
        <item x="2055"/>
        <item x="4455"/>
        <item x="3055"/>
        <item x="4"/>
        <item x="1401"/>
        <item x="3776"/>
        <item x="4042"/>
        <item x="4038"/>
        <item x="3381"/>
        <item x="2203"/>
        <item x="1744"/>
        <item x="1487"/>
        <item x="4505"/>
        <item x="105"/>
        <item x="314"/>
        <item x="4435"/>
        <item x="1207"/>
        <item x="919"/>
        <item x="3396"/>
        <item x="1352"/>
        <item x="4105"/>
        <item x="3405"/>
        <item x="2703"/>
        <item x="970"/>
        <item x="619"/>
        <item x="1226"/>
        <item x="2540"/>
        <item x="854"/>
        <item x="551"/>
        <item x="2822"/>
        <item x="2574"/>
        <item x="1020"/>
        <item x="1015"/>
        <item x="1923"/>
        <item x="866"/>
        <item x="3024"/>
        <item x="3026"/>
        <item x="199"/>
        <item x="4085"/>
        <item x="1654"/>
        <item x="3819"/>
        <item x="3003"/>
        <item x="2632"/>
        <item x="2397"/>
        <item x="204"/>
        <item x="4465"/>
        <item x="3652"/>
        <item x="292"/>
        <item x="1097"/>
        <item x="686"/>
        <item x="4474"/>
        <item x="3790"/>
        <item x="2089"/>
        <item x="2650"/>
        <item x="2232"/>
        <item x="2231"/>
        <item x="4379"/>
        <item x="3968"/>
        <item x="3234"/>
        <item x="1552"/>
        <item x="3914"/>
        <item x="4281"/>
        <item x="4280"/>
        <item x="3065"/>
        <item x="64"/>
        <item x="1509"/>
        <item x="450"/>
        <item x="1424"/>
        <item x="3994"/>
        <item x="2088"/>
        <item x="257"/>
        <item x="248"/>
        <item x="483"/>
        <item x="3228"/>
        <item x="4180"/>
        <item x="1901"/>
        <item x="3474"/>
        <item x="4331"/>
        <item x="4181"/>
        <item x="4458"/>
        <item x="4041"/>
        <item x="4352"/>
        <item x="4359"/>
        <item x="4350"/>
        <item x="4344"/>
        <item x="4345"/>
        <item x="4377"/>
        <item x="4360"/>
        <item x="4324"/>
        <item x="1086"/>
        <item x="4338"/>
        <item x="1827"/>
        <item x="3042"/>
        <item x="1871"/>
        <item x="1043"/>
        <item x="2651"/>
        <item x="1713"/>
        <item x="523"/>
        <item x="4149"/>
        <item x="3949"/>
        <item x="3506"/>
        <item x="1492"/>
        <item x="892"/>
        <item x="869"/>
        <item x="2775"/>
        <item x="773"/>
        <item x="3539"/>
        <item x="1024"/>
        <item x="938"/>
        <item x="880"/>
        <item x="2550"/>
        <item x="2776"/>
        <item x="3167"/>
        <item x="2170"/>
        <item x="4114"/>
        <item x="246"/>
        <item x="4182"/>
        <item x="2070"/>
        <item x="139"/>
        <item x="194"/>
        <item x="1000"/>
        <item x="1860"/>
        <item x="251"/>
        <item x="104"/>
        <item x="4313"/>
        <item x="1593"/>
        <item x="4508"/>
        <item x="109"/>
        <item x="110"/>
        <item x="2148"/>
        <item x="3268"/>
        <item x="344"/>
        <item x="954"/>
        <item x="121"/>
        <item x="2943"/>
        <item x="594"/>
        <item x="2723"/>
        <item x="679"/>
        <item x="2556"/>
        <item x="1450"/>
        <item x="1590"/>
        <item x="934"/>
        <item x="1554"/>
        <item x="1506"/>
        <item x="1505"/>
        <item x="2808"/>
        <item x="2652"/>
        <item x="4059"/>
        <item x="1484"/>
        <item x="1542"/>
        <item x="4011"/>
        <item x="2976"/>
        <item x="3517"/>
        <item x="2234"/>
        <item x="4240"/>
        <item x="3979"/>
        <item x="1640"/>
        <item x="3568"/>
        <item x="3599"/>
        <item x="4057"/>
        <item x="2159"/>
        <item x="4143"/>
        <item x="2095"/>
        <item x="3750"/>
        <item x="1759"/>
        <item x="2356"/>
        <item x="646"/>
        <item x="127"/>
        <item x="3267"/>
        <item x="1609"/>
        <item x="1485"/>
        <item x="1662"/>
        <item x="2486"/>
        <item x="3703"/>
        <item x="816"/>
        <item x="3473"/>
        <item x="3471"/>
        <item x="1844"/>
        <item x="4090"/>
        <item x="4027"/>
        <item x="2845"/>
        <item x="1051"/>
        <item x="1046"/>
        <item x="978"/>
        <item x="1052"/>
        <item x="385"/>
        <item x="2813"/>
        <item x="2403"/>
        <item x="3721"/>
        <item x="1228"/>
        <item x="1900"/>
        <item x="464"/>
        <item x="714"/>
        <item x="427"/>
        <item x="4100"/>
        <item x="1053"/>
        <item x="3012"/>
        <item x="1787"/>
        <item x="169"/>
        <item x="1102"/>
        <item x="1292"/>
        <item x="3320"/>
        <item x="1049"/>
        <item x="3237"/>
        <item x="1551"/>
        <item x="2288"/>
        <item x="2902"/>
        <item x="2903"/>
        <item x="3188"/>
        <item x="2125"/>
        <item x="2126"/>
        <item x="1724"/>
        <item x="3088"/>
        <item x="4398"/>
        <item x="864"/>
        <item x="4204"/>
        <item x="4205"/>
        <item x="4183"/>
        <item x="3180"/>
        <item x="2433"/>
        <item x="4333"/>
        <item x="659"/>
        <item x="1149"/>
        <item x="154"/>
        <item x="446"/>
        <item x="3753"/>
        <item x="2716"/>
        <item x="932"/>
        <item x="933"/>
        <item x="931"/>
        <item x="2357"/>
        <item x="2354"/>
        <item x="4419"/>
        <item x="3308"/>
        <item x="4184"/>
        <item x="247"/>
        <item x="261"/>
        <item x="2340"/>
        <item x="93"/>
        <item x="1028"/>
        <item x="1029"/>
        <item x="2186"/>
        <item x="74"/>
        <item x="1359"/>
        <item x="1677"/>
        <item x="2078"/>
        <item x="2402"/>
        <item x="2298"/>
        <item x="3183"/>
        <item x="1120"/>
        <item x="3056"/>
        <item x="1482"/>
        <item x="1884"/>
        <item x="356"/>
        <item x="203"/>
        <item x="3154"/>
        <item x="1523"/>
        <item x="120"/>
        <item x="1872"/>
        <item x="4010"/>
        <item x="3294"/>
        <item x="2712"/>
        <item x="3190"/>
        <item x="2687"/>
        <item x="3081"/>
        <item x="4349"/>
        <item x="4319"/>
        <item x="4411"/>
        <item x="4336"/>
        <item x="2692"/>
        <item x="3083"/>
        <item x="4222"/>
        <item x="2993"/>
        <item x="3210"/>
        <item x="2745"/>
        <item x="2597"/>
        <item x="2521"/>
        <item x="3054"/>
        <item x="3562"/>
        <item x="34"/>
        <item x="3036"/>
        <item x="2730"/>
        <item x="3840"/>
        <item x="2110"/>
        <item x="3451"/>
        <item x="258"/>
        <item x="3219"/>
        <item x="4519"/>
        <item x="2163"/>
        <item x="3152"/>
        <item x="1757"/>
        <item x="272"/>
        <item x="283"/>
        <item x="798"/>
        <item x="95"/>
        <item x="2653"/>
        <item x="3147"/>
        <item x="1156"/>
        <item x="2944"/>
        <item x="1422"/>
        <item x="764"/>
        <item x="2789"/>
        <item x="3010"/>
        <item x="3669"/>
        <item x="3843"/>
        <item x="2654"/>
        <item x="3353"/>
        <item x="3820"/>
        <item x="445"/>
        <item x="3892"/>
        <item x="789"/>
        <item x="1686"/>
        <item x="1031"/>
        <item x="4054"/>
        <item x="2854"/>
        <item x="3558"/>
        <item x="1618"/>
        <item x="1271"/>
        <item x="721"/>
        <item x="4037"/>
        <item x="961"/>
        <item x="3801"/>
        <item x="3802"/>
        <item x="3419"/>
        <item x="1736"/>
        <item x="80"/>
        <item x="1454"/>
        <item x="2655"/>
        <item x="2096"/>
        <item x="1114"/>
        <item x="2799"/>
        <item x="3592"/>
        <item x="3771"/>
        <item x="3585"/>
        <item x="3374"/>
        <item x="1825"/>
        <item x="2466"/>
        <item x="2312"/>
        <item x="4131"/>
        <item x="4130"/>
        <item x="460"/>
        <item x="3350"/>
        <item x="2029"/>
        <item x="4185"/>
        <item x="1280"/>
        <item x="4404"/>
        <item x="1692"/>
        <item x="4408"/>
        <item x="1342"/>
        <item x="3709"/>
        <item x="2498"/>
        <item x="1738"/>
        <item x="2082"/>
        <item x="1456"/>
        <item x="3385"/>
        <item x="1703"/>
        <item x="1714"/>
        <item x="1356"/>
        <item x="2107"/>
        <item x="78"/>
        <item x="1442"/>
        <item x="4366"/>
        <item x="4454"/>
        <item x="3615"/>
        <item x="1068"/>
        <item x="128"/>
        <item x="581"/>
        <item x="580"/>
        <item x="480"/>
        <item x="136"/>
        <item x="3364"/>
        <item x="1658"/>
        <item x="1349"/>
        <item x="3618"/>
        <item x="757"/>
        <item x="1185"/>
        <item x="2129"/>
        <item x="2130"/>
        <item x="2204"/>
        <item x="3354"/>
        <item x="2587"/>
        <item x="974"/>
        <item x="973"/>
        <item x="1320"/>
        <item x="1278"/>
        <item x="2211"/>
        <item x="4476"/>
        <item x="3462"/>
        <item x="1025"/>
        <item x="1390"/>
        <item x="3211"/>
        <item x="3286"/>
        <item x="2345"/>
        <item x="643"/>
        <item x="2579"/>
        <item x="1044"/>
        <item x="867"/>
        <item x="379"/>
        <item x="1734"/>
        <item x="2187"/>
        <item x="2581"/>
        <item x="1559"/>
        <item x="843"/>
        <item x="3329"/>
        <item x="971"/>
        <item x="3199"/>
        <item x="444"/>
        <item x="3440"/>
        <item x="124"/>
        <item x="117"/>
        <item x="1705"/>
        <item x="2127"/>
        <item x="4122"/>
        <item x="4121"/>
        <item x="29"/>
        <item x="904"/>
        <item x="362"/>
        <item x="361"/>
        <item x="360"/>
        <item x="849"/>
        <item x="1817"/>
        <item x="3686"/>
        <item x="1949"/>
        <item x="1995"/>
        <item x="140"/>
        <item x="2795"/>
        <item x="2754"/>
        <item x="1657"/>
        <item x="1463"/>
        <item x="426"/>
        <item x="3855"/>
        <item x="180"/>
        <item x="1272"/>
        <item x="2814"/>
        <item x="2812"/>
        <item x="4347"/>
        <item x="977"/>
        <item x="141"/>
        <item x="4440"/>
        <item x="703"/>
        <item x="701"/>
        <item x="2374"/>
        <item x="2879"/>
        <item x="633"/>
        <item x="2394"/>
        <item x="79"/>
        <item x="3905"/>
        <item x="1355"/>
        <item x="4390"/>
        <item x="2656"/>
        <item x="2657"/>
        <item x="3605"/>
        <item x="217"/>
        <item x="2658"/>
        <item x="1733"/>
        <item x="3800"/>
        <item x="2289"/>
        <item x="309"/>
        <item x="475"/>
        <item x="4125"/>
        <item x="2659"/>
        <item x="282"/>
        <item x="3321"/>
        <item x="2128"/>
        <item x="368"/>
        <item x="2640"/>
        <item x="4126"/>
        <item x="2771"/>
        <item x="2017"/>
        <item x="1525"/>
        <item x="4441"/>
        <item x="4491"/>
        <item x="47"/>
        <item x="1522"/>
        <item x="1247"/>
        <item x="1248"/>
        <item x="2565"/>
        <item x="359"/>
        <item x="55"/>
        <item x="1911"/>
        <item x="3832"/>
        <item x="1027"/>
        <item x="4407"/>
        <item x="342"/>
        <item x="433"/>
        <item x="129"/>
        <item x="3985"/>
        <item x="1065"/>
        <item x="4357"/>
        <item x="4113"/>
        <item x="3761"/>
        <item x="3450"/>
        <item x="4367"/>
        <item x="2271"/>
        <item x="664"/>
        <item x="2499"/>
        <item x="3986"/>
        <item x="3222"/>
        <item x="2087"/>
        <item x="2296"/>
        <item x="2119"/>
        <item x="492"/>
        <item x="2660"/>
        <item x="4079"/>
        <item x="2863"/>
        <item x="4372"/>
        <item x="413"/>
        <item x="3369"/>
        <item x="153"/>
        <item x="1136"/>
        <item x="3447"/>
        <item x="4378"/>
        <item x="3439"/>
        <item x="1154"/>
        <item x="2706"/>
        <item x="2071"/>
        <item x="1897"/>
        <item x="167"/>
        <item x="1766"/>
        <item x="2023"/>
        <item x="2022"/>
        <item x="1071"/>
        <item x="2423"/>
        <item x="3627"/>
        <item x="2434"/>
        <item x="3915"/>
        <item x="2131"/>
        <item x="2661"/>
        <item x="2450"/>
        <item x="668"/>
        <item x="4206"/>
        <item x="4186"/>
        <item x="3799"/>
        <item x="1861"/>
        <item x="1134"/>
        <item x="1129"/>
        <item x="1291"/>
        <item x="1135"/>
        <item x="3936"/>
        <item x="3181"/>
        <item x="3960"/>
        <item x="3"/>
        <item x="2448"/>
        <item x="1789"/>
        <item x="2507"/>
        <item x="1610"/>
        <item x="742"/>
        <item x="817"/>
        <item x="2000"/>
        <item x="152"/>
        <item x="1932"/>
        <item x="2508"/>
        <item x="1026"/>
        <item x="732"/>
        <item x="2680"/>
        <item x="2609"/>
        <item x="1414"/>
        <item x="1890"/>
        <item x="202"/>
        <item x="3448"/>
        <item x="3398"/>
        <item x="3869"/>
        <item x="2589"/>
        <item x="3821"/>
        <item x="3581"/>
        <item x="454"/>
        <item x="593"/>
        <item x="43"/>
        <item x="1632"/>
        <item x="883"/>
        <item x="2057"/>
        <item x="1198"/>
        <item x="3005"/>
        <item x="3598"/>
        <item x="372"/>
        <item x="1922"/>
        <item x="3231"/>
        <item x="4001"/>
        <item x="2014"/>
        <item x="3212"/>
        <item x="92"/>
        <item x="230"/>
        <item x="2364"/>
        <item x="1957"/>
        <item x="695"/>
        <item x="3720"/>
        <item x="2346"/>
        <item x="4260"/>
        <item x="2780"/>
        <item x="2111"/>
        <item x="4386"/>
        <item x="4002"/>
        <item x="1195"/>
        <item x="697"/>
        <item x="3038"/>
        <item x="3201"/>
        <item x="4165"/>
        <item x="4369"/>
        <item x="1453"/>
        <item x="365"/>
        <item x="2877"/>
        <item x="2228"/>
        <item x="432"/>
        <item x="1486"/>
        <item x="4003"/>
        <item x="1805"/>
        <item x="2309"/>
        <item x="2412"/>
        <item x="2292"/>
        <item x="2468"/>
        <item x="3885"/>
        <item x="1394"/>
        <item x="2662"/>
        <item x="2663"/>
        <item x="1570"/>
        <item x="2664"/>
        <item x="3272"/>
        <item x="4469"/>
        <item x="3621"/>
        <item x="3625"/>
        <item x="1543"/>
        <item x="2779"/>
        <item x="1877"/>
        <item x="4159"/>
        <item x="4321"/>
        <item x="4399"/>
        <item x="4393"/>
        <item x="2838"/>
        <item x="980"/>
        <item x="4093"/>
        <item x="4087"/>
        <item x="1264"/>
        <item x="3493"/>
        <item x="3487"/>
        <item x="3300"/>
        <item x="1277"/>
        <item x="238"/>
        <item x="2459"/>
        <item x="3982"/>
        <item x="1956"/>
        <item x="12"/>
        <item x="1131"/>
        <item x="262"/>
        <item x="2610"/>
        <item x="2791"/>
        <item x="1735"/>
        <item x="2205"/>
        <item x="1548"/>
        <item x="2685"/>
        <item x="389"/>
        <item x="391"/>
        <item x="2460"/>
        <item x="3146"/>
        <item x="2080"/>
        <item x="3659"/>
        <item x="2274"/>
        <item x="2358"/>
        <item x="3933"/>
        <item x="4477"/>
        <item x="4475"/>
        <item x="3822"/>
        <item x="1565"/>
        <item x="394"/>
        <item x="3264"/>
        <item x="3701"/>
        <item x="787"/>
        <item x="1804"/>
        <item x="4283"/>
        <item x="1259"/>
        <item x="1972"/>
        <item x="1164"/>
        <item x="4119"/>
        <item x="2034"/>
        <item x="2518"/>
        <item x="948"/>
        <item x="4013"/>
        <item x="855"/>
        <item x="1780"/>
        <item x="3860"/>
        <item x="14"/>
        <item x="4499"/>
        <item x="1388"/>
        <item x="3334"/>
        <item x="583"/>
        <item x="1930"/>
        <item x="1428"/>
        <item x="71"/>
        <item x="3739"/>
        <item x="818"/>
        <item x="4239"/>
        <item x="3104"/>
        <item x="3882"/>
        <item x="2162"/>
        <item x="2479"/>
        <item x="3550"/>
        <item x="3547"/>
        <item x="2721"/>
        <item x="175"/>
        <item x="3393"/>
        <item x="2759"/>
        <item x="772"/>
        <item x="3238"/>
        <item x="3404"/>
        <item x="2575"/>
        <item x="3512"/>
        <item x="3510"/>
        <item x="498"/>
        <item x="499"/>
        <item x="500"/>
        <item x="620"/>
        <item x="2704"/>
        <item x="2347"/>
        <item x="3107"/>
        <item x="3418"/>
        <item x="2624"/>
        <item x="1062"/>
        <item x="4279"/>
        <item x="2477"/>
        <item x="2440"/>
        <item x="3563"/>
        <item x="2831"/>
        <item x="254"/>
        <item x="2665"/>
        <item x="200"/>
        <item x="4410"/>
        <item x="4310"/>
        <item x="284"/>
        <item x="851"/>
        <item x="1256"/>
        <item x="3807"/>
        <item x="2471"/>
        <item x="1433"/>
        <item x="1037"/>
        <item x="3163"/>
        <item x="3521"/>
        <item x="3297"/>
        <item x="2747"/>
        <item x="819"/>
        <item x="2395"/>
        <item x="2443"/>
        <item x="852"/>
        <item x="1206"/>
        <item x="3533"/>
        <item x="1675"/>
        <item x="2207"/>
        <item x="3902"/>
        <item x="3171"/>
        <item x="1402"/>
        <item x="2768"/>
        <item x="2688"/>
        <item x="3080"/>
        <item x="539"/>
        <item x="535"/>
        <item x="3261"/>
        <item x="2871"/>
        <item x="3736"/>
        <item x="2618"/>
        <item x="3684"/>
        <item x="3412"/>
        <item x="2870"/>
        <item x="214"/>
        <item x="201"/>
        <item x="704"/>
        <item x="3175"/>
        <item x="3831"/>
        <item x="1516"/>
        <item x="1568"/>
        <item x="1001"/>
        <item x="4107"/>
        <item x="2613"/>
        <item x="134"/>
        <item x="2614"/>
        <item x="3792"/>
        <item x="3035"/>
        <item x="3218"/>
        <item x="11"/>
        <item x="575"/>
        <item x="3911"/>
        <item x="4033"/>
        <item x="1253"/>
        <item x="2994"/>
        <item x="135"/>
        <item x="1614"/>
        <item x="2062"/>
        <item x="2537"/>
        <item x="2539"/>
        <item x="1875"/>
        <item x="4187"/>
        <item x="2806"/>
        <item x="1920"/>
        <item x="3121"/>
        <item x="3130"/>
        <item x="1035"/>
        <item x="2194"/>
        <item x="3941"/>
        <item x="3174"/>
        <item x="906"/>
        <item x="2982"/>
        <item x="1070"/>
        <item x="1069"/>
        <item x="2056"/>
        <item x="2522"/>
        <item x="4142"/>
        <item x="4424"/>
        <item x="2319"/>
        <item x="2715"/>
        <item x="2117"/>
        <item x="2178"/>
        <item x="725"/>
        <item x="270"/>
        <item x="1656"/>
        <item x="1060"/>
        <item x="2995"/>
        <item x="4188"/>
        <item x="2666"/>
        <item x="395"/>
        <item x="3371"/>
        <item x="3925"/>
        <item x="4004"/>
        <item x="267"/>
        <item x="1592"/>
        <item x="1586"/>
        <item x="3373"/>
        <item x="1167"/>
        <item x="2769"/>
        <item x="3876"/>
        <item x="1391"/>
        <item x="2872"/>
        <item x="2867"/>
        <item x="491"/>
        <item x="1611"/>
        <item x="1971"/>
        <item x="917"/>
        <item x="188"/>
        <item x="2266"/>
        <item x="3692"/>
        <item x="2905"/>
        <item x="1842"/>
        <item x="1843"/>
        <item x="111"/>
        <item x="3862"/>
        <item x="3863"/>
        <item x="617"/>
        <item x="4189"/>
        <item x="2147"/>
        <item x="2846"/>
        <item x="456"/>
        <item x="291"/>
        <item x="3969"/>
        <item x="2001"/>
        <item x="3406"/>
        <item x="524"/>
        <item x="621"/>
        <item x="465"/>
        <item x="3420"/>
        <item x="3416"/>
        <item x="998"/>
        <item x="466"/>
        <item x="3718"/>
        <item x="3516"/>
        <item x="2480"/>
        <item x="1143"/>
        <item x="3988"/>
        <item x="2714"/>
        <item x="245"/>
        <item x="2908"/>
        <item x="794"/>
        <item x="1725"/>
        <item x="4218"/>
        <item x="4272"/>
        <item x="1579"/>
        <item x="3655"/>
        <item x="44"/>
        <item x="1238"/>
        <item x="1889"/>
        <item x="1984"/>
        <item x="269"/>
        <item x="3823"/>
        <item x="3893"/>
        <item x="1845"/>
        <item x="884"/>
        <item x="2821"/>
        <item x="2541"/>
        <item x="1803"/>
        <item x="2355"/>
        <item x="1793"/>
        <item x="2404"/>
        <item x="3217"/>
        <item x="4058"/>
        <item x="4314"/>
        <item x="3074"/>
        <item x="2682"/>
        <item x="2625"/>
        <item x="3441"/>
        <item x="3099"/>
        <item x="1535"/>
        <item x="2158"/>
        <item x="3784"/>
        <item x="3552"/>
        <item x="3824"/>
        <item x="2020"/>
        <item x="123"/>
        <item x="1948"/>
        <item x="926"/>
        <item x="3906"/>
        <item x="1464"/>
        <item x="3679"/>
        <item x="2925"/>
        <item x="3343"/>
        <item x="3260"/>
        <item x="4084"/>
        <item x="3825"/>
        <item x="2139"/>
        <item x="1309"/>
        <item x="923"/>
        <item x="3609"/>
        <item x="3600"/>
        <item x="4302"/>
        <item x="4091"/>
        <item x="1782"/>
        <item x="4486"/>
        <item x="3570"/>
        <item x="4082"/>
        <item x="1173"/>
        <item x="2038"/>
        <item x="1199"/>
        <item x="1316"/>
        <item x="622"/>
        <item x="2381"/>
        <item x="3421"/>
        <item x="1527"/>
        <item x="4235"/>
        <item x="4207"/>
        <item x="1924"/>
        <item x="3047"/>
        <item x="1252"/>
        <item x="2273"/>
        <item x="723"/>
        <item x="1457"/>
        <item x="96"/>
        <item x="35"/>
        <item x="3841"/>
        <item x="219"/>
        <item x="4094"/>
        <item x="1528"/>
        <item x="3356"/>
        <item x="307"/>
        <item x="2235"/>
        <item x="2236"/>
        <item x="2040"/>
        <item x="4299"/>
        <item x="2045"/>
        <item x="469"/>
        <item x="4043"/>
        <item x="2878"/>
        <item x="233"/>
        <item x="4457"/>
        <item x="2815"/>
        <item x="3858"/>
        <item x="1474"/>
        <item x="4106"/>
        <item x="318"/>
        <item x="303"/>
        <item x="2144"/>
        <item x="304"/>
        <item x="2719"/>
        <item x="1132"/>
        <item x="554"/>
        <item x="3319"/>
        <item x="3583"/>
        <item x="2286"/>
        <item x="3574"/>
        <item x="501"/>
        <item x="3576"/>
        <item x="3129"/>
        <item x="2667"/>
        <item x="1560"/>
        <item x="4412"/>
        <item x="3648"/>
        <item x="3013"/>
        <item x="4102"/>
        <item x="2021"/>
        <item x="2458"/>
        <item x="2270"/>
        <item x="766"/>
        <item x="1323"/>
        <item x="3970"/>
        <item x="4392"/>
        <item x="56"/>
        <item x="2888"/>
        <item x="566"/>
        <item x="2077"/>
        <item x="3148"/>
        <item x="4190"/>
        <item x="4191"/>
        <item x="4192"/>
        <item x="4193"/>
        <item x="4194"/>
        <item x="4195"/>
        <item x="1908"/>
        <item x="3325"/>
        <item x="3339"/>
        <item x="1642"/>
        <item x="3389"/>
        <item x="3257"/>
        <item x="2849"/>
        <item x="2351"/>
        <item x="2757"/>
        <item x="4243"/>
        <item x="2571"/>
        <item x="2490"/>
        <item x="1056"/>
        <item x="3706"/>
        <item x="3595"/>
        <item x="4481"/>
        <item x="2134"/>
        <item x="1364"/>
        <item x="4286"/>
        <item x="3846"/>
        <item x="3922"/>
        <item x="332"/>
        <item x="590"/>
        <item x="2474"/>
        <item x="22"/>
        <item x="3132"/>
        <item x="242"/>
        <item x="2803"/>
        <item x="1907"/>
        <item x="1346"/>
        <item x="4017"/>
        <item x="803"/>
        <item x="1234"/>
        <item x="1643"/>
        <item x="1696"/>
        <item x="2300"/>
        <item x="4077"/>
        <item x="2437"/>
        <item x="4516"/>
        <item x="486"/>
        <item x="288"/>
        <item x="4075"/>
        <item x="3338"/>
        <item x="3957"/>
        <item x="3456"/>
        <item x="2408"/>
        <item x="3742"/>
        <item x="3142"/>
        <item x="3991"/>
        <item x="2675"/>
        <item x="2751"/>
        <item x="2750"/>
        <item x="398"/>
        <item x="4076"/>
        <item x="1398"/>
        <item x="264"/>
        <item x="1140"/>
        <item x="1380"/>
        <item x="1205"/>
        <item x="2906"/>
        <item x="340"/>
        <item x="3651"/>
        <item x="2910"/>
        <item x="4061"/>
        <item x="1038"/>
        <item x="2869"/>
        <item x="2868"/>
        <item x="215"/>
        <item x="3586"/>
        <item x="3108"/>
        <item x="3459"/>
        <item x="1879"/>
        <item x="533"/>
        <item x="3187"/>
        <item x="2293"/>
        <item x="908"/>
        <item x="2722"/>
        <item x="2770"/>
        <item x="3826"/>
        <item x="3073"/>
        <item x="2681"/>
        <item x="2218"/>
        <item x="4325"/>
        <item x="1635"/>
        <item x="2500"/>
        <item x="534"/>
        <item x="1215"/>
        <item x="4493"/>
        <item x="3983"/>
        <item x="2743"/>
        <item x="2306"/>
        <item x="2308"/>
        <item x="4034"/>
        <item x="4036"/>
        <item x="2857"/>
        <item x="768"/>
        <item x="696"/>
        <item x="297"/>
        <item x="1153"/>
        <item x="16"/>
        <item x="2891"/>
        <item x="1758"/>
        <item x="3587"/>
        <item x="434"/>
        <item x="19"/>
        <item x="893"/>
        <item x="3422"/>
        <item x="3423"/>
        <item x="3427"/>
        <item x="3424"/>
        <item x="3425"/>
        <item x="3428"/>
        <item x="3426"/>
        <item x="3429"/>
        <item x="1639"/>
        <item x="2598"/>
        <item x="3122"/>
        <item x="4397"/>
        <item x="4335"/>
        <item x="865"/>
        <item x="3918"/>
        <item x="4442"/>
        <item x="62"/>
        <item x="3913"/>
        <item x="4148"/>
        <item x="3161"/>
        <item x="3347"/>
        <item x="1801"/>
        <item x="2829"/>
        <item x="2564"/>
        <item x="2467"/>
        <item x="3151"/>
        <item x="4024"/>
        <item x="2366"/>
        <item x="3270"/>
        <item x="3654"/>
        <item x="4163"/>
        <item x="358"/>
        <item x="3827"/>
        <item x="2892"/>
        <item x="2668"/>
        <item x="320"/>
        <item x="4196"/>
        <item x="3023"/>
        <item x="3072"/>
        <item x="2697"/>
        <item x="3971"/>
        <item x="3590"/>
        <item x="3403"/>
        <item x="4471"/>
        <item x="3856"/>
        <item x="2731"/>
        <item x="3977"/>
        <item x="1475"/>
        <item x="890"/>
        <item x="969"/>
        <item x="968"/>
        <item x="3444"/>
        <item x="4323"/>
        <item x="603"/>
        <item x="3613"/>
        <item x="3641"/>
        <item x="718"/>
        <item x="2506"/>
        <item x="2281"/>
        <item x="1083"/>
        <item x="2419"/>
        <item x="1449"/>
        <item x="2701"/>
        <item x="3874"/>
        <item x="3604"/>
        <item x="889"/>
        <item x="1622"/>
        <item x="2100"/>
        <item x="673"/>
        <item x="2563"/>
        <item x="3196"/>
        <item x="2067"/>
        <item x="1212"/>
        <item x="341"/>
        <item x="1148"/>
        <item x="4124"/>
        <item x="4361"/>
        <item x="4339"/>
        <item x="4368"/>
        <item x="4388"/>
        <item x="4351"/>
        <item x="4401"/>
        <item x="4383"/>
        <item x="4418"/>
        <item x="2311"/>
        <item x="4104"/>
        <item x="2623"/>
        <item x="3946"/>
        <item x="1913"/>
        <item x="1022"/>
        <item x="1707"/>
        <item x="3461"/>
        <item x="4089"/>
        <item x="3691"/>
        <item x="2462"/>
        <item x="1638"/>
        <item x="1406"/>
        <item x="2036"/>
        <item x="3967"/>
        <item x="3682"/>
        <item x="386"/>
        <item x="3777"/>
        <item x="2853"/>
        <item x="3685"/>
        <item x="4312"/>
        <item x="3044"/>
        <item x="73"/>
        <item x="3368"/>
        <item x="727"/>
        <item x="1577"/>
        <item x="1064"/>
        <item x="478"/>
        <item x="3017"/>
        <item x="1518"/>
        <item x="562"/>
        <item x="1490"/>
        <item x="1569"/>
        <item x="2305"/>
        <item x="2946"/>
        <item x="1336"/>
        <item x="705"/>
        <item x="549"/>
        <item x="4417"/>
        <item x="1357"/>
        <item x="33"/>
        <item x="253"/>
        <item x="189"/>
        <item x="2348"/>
        <item x="165"/>
        <item x="955"/>
        <item x="3989"/>
        <item x="280"/>
        <item x="675"/>
        <item x="1287"/>
        <item x="1841"/>
        <item x="2972"/>
        <item x="1128"/>
        <item x="2442"/>
        <item x="3322"/>
        <item x="3315"/>
        <item x="3446"/>
        <item x="4317"/>
        <item x="2669"/>
        <item x="3555"/>
        <item x="4365"/>
        <item x="839"/>
        <item x="842"/>
        <item x="4358"/>
        <item x="4134"/>
        <item x="2929"/>
        <item x="3057"/>
        <item x="4385"/>
        <item x="2567"/>
        <item x="2568"/>
        <item x="2561"/>
        <item x="4443"/>
        <item x="2670"/>
        <item x="2611"/>
        <item x="1395"/>
        <item x="1392"/>
        <item x="1584"/>
        <item x="1574"/>
        <item x="3470"/>
        <item x="1594"/>
        <item x="1588"/>
        <item x="451"/>
        <item x="1127"/>
        <item x="1553"/>
        <item x="1575"/>
        <item x="542"/>
        <item x="4311"/>
        <item x="3279"/>
        <item x="3375"/>
        <item x="1547"/>
        <item x="2671"/>
        <item x="4521"/>
        <item x="4162"/>
        <item x="3663"/>
        <item x="2189"/>
        <item x="2641"/>
        <item x="3759"/>
        <item x="3049"/>
        <item x="2150"/>
        <item x="2724"/>
        <item x="3953"/>
        <item x="828"/>
        <item x="3078"/>
        <item x="3076"/>
        <item x="567"/>
        <item x="2264"/>
        <item x="2265"/>
        <item x="2942"/>
        <item x="1595"/>
        <item x="1587"/>
        <item x="2672"/>
        <item x="1281"/>
        <item x="707"/>
        <item x="3839"/>
        <item x="706"/>
        <item x="3384"/>
        <item x="3293"/>
        <item x="1340"/>
        <item x="2501"/>
        <item x="576"/>
        <item x="216"/>
        <item x="3735"/>
        <item x="3580"/>
        <item x="2832"/>
        <item x="2242"/>
        <item x="3488"/>
        <item x="3490"/>
        <item x="3528"/>
        <item x="1190"/>
        <item x="3880"/>
        <item x="568"/>
        <item x="2387"/>
        <item x="2384"/>
        <item x="2385"/>
        <item x="2386"/>
        <item x="613"/>
        <item x="2604"/>
        <item x="3050"/>
        <item x="4025"/>
        <item x="2673"/>
        <item x="1983"/>
        <item x="2063"/>
        <item x="1266"/>
        <item x="667"/>
        <item x="1534"/>
        <item x="2375"/>
        <item x="713"/>
        <item x="1636"/>
        <item x="1545"/>
        <item x="1982"/>
        <item x="1360"/>
        <item x="984"/>
        <item x="1519"/>
        <item x="1061"/>
        <item x="2509"/>
        <item x="749"/>
        <item x="3643"/>
        <item x="3694"/>
        <item x="3156"/>
        <item x="1007"/>
        <item x="947"/>
        <item x="2524"/>
        <item x="1746"/>
        <item x="2515"/>
        <item x="3019"/>
        <item x="822"/>
        <item x="1499"/>
        <item x="3850"/>
        <item x="1926"/>
        <item x="268"/>
        <item x="3828"/>
        <item x="2738"/>
        <item x="1384"/>
        <item x="3791"/>
        <item x="3481"/>
        <item x="3484"/>
        <item x="3548"/>
        <item x="2116"/>
        <item x="2428"/>
        <item x="88"/>
        <item x="1763"/>
        <item x="799"/>
        <item x="3907"/>
        <item x="3660"/>
        <item x="5"/>
        <item x="1279"/>
        <item x="1289"/>
        <item x="3752"/>
        <item x="1869"/>
        <item x="4492"/>
        <item x="4494"/>
        <item x="1633"/>
        <item x="3022"/>
        <item x="4276"/>
        <item x="3109"/>
        <item x="3191"/>
        <item x="647"/>
        <item x="1864"/>
        <item x="3476"/>
        <item x="259"/>
        <item x="2526"/>
        <item x="3372"/>
        <item x="858"/>
        <item x="274"/>
        <item x="3797"/>
        <item x="4157"/>
        <item x="401"/>
        <item x="4247"/>
        <item x="2072"/>
        <item x="4444"/>
        <item x="820"/>
        <item x="3491"/>
        <item x="2085"/>
        <item x="3665"/>
        <item x="1723"/>
        <item x="1699"/>
        <item x="2383"/>
        <item x="3616"/>
        <item x="1466"/>
        <item x="1465"/>
        <item x="2396"/>
        <item x="2175"/>
        <item x="3722"/>
        <item x="3344"/>
        <item x="2875"/>
        <item x="670"/>
        <item x="1183"/>
        <item x="3511"/>
        <item x="1597"/>
        <item x="4055"/>
        <item x="3153"/>
        <item x="2338"/>
        <item x="553"/>
        <item x="1737"/>
        <item x="950"/>
        <item x="3769"/>
        <item x="2997"/>
        <item x="4062"/>
        <item x="2737"/>
        <item x="3829"/>
        <item x="4380"/>
        <item x="1375"/>
        <item x="763"/>
        <item x="4466"/>
        <item x="4274"/>
        <item x="3485"/>
        <item x="1684"/>
        <item x="1792"/>
        <item x="2825"/>
        <item x="1098"/>
        <item x="936"/>
        <item x="1267"/>
        <item x="1646"/>
        <item x="25"/>
        <item x="27"/>
        <item x="373"/>
        <item x="343"/>
        <item x="3635"/>
        <item x="2761"/>
        <item x="3394"/>
        <item x="3749"/>
        <item x="3943"/>
        <item x="1556"/>
        <item x="1557"/>
        <item x="2081"/>
        <item x="1350"/>
        <item x="4101"/>
        <item x="147"/>
        <item x="3328"/>
        <item x="4220"/>
        <item x="4216"/>
        <item x="146"/>
        <item x="2894"/>
        <item x="4275"/>
        <item x="4213"/>
        <item x="1077"/>
        <item x="1048"/>
        <item x="2606"/>
        <item x="1334"/>
        <item x="2420"/>
        <item x="2421"/>
        <item x="294"/>
        <item x="4362"/>
        <item t="default"/>
      </items>
    </pivotField>
  </pivotFields>
  <rowFields count="2">
    <field x="2"/>
    <field x="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0"/>
  </colFields>
  <colItems count="3">
    <i>
      <x/>
    </i>
    <i>
      <x v="1"/>
    </i>
    <i t="grand">
      <x/>
    </i>
  </colItems>
  <dataFields count="1">
    <dataField name="Count of Value" fld="3" subtotal="count" baseField="0" baseItem="0"/>
  </dataField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3.xml"/><Relationship Id="rId4" Type="http://schemas.openxmlformats.org/officeDocument/2006/relationships/ctrlProp" Target="../ctrlProps/ctrlProp4.xml"/><Relationship Id="rId1" Type="http://schemas.openxmlformats.org/officeDocument/2006/relationships/drawing" Target="../drawings/drawing3.xml"/><Relationship Id="rId2"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82"/>
  <sheetViews>
    <sheetView workbookViewId="0">
      <selection sqref="A1:D6082"/>
    </sheetView>
  </sheetViews>
  <sheetFormatPr baseColWidth="10" defaultRowHeight="15" x14ac:dyDescent="0"/>
  <sheetData>
    <row r="1" spans="1:4">
      <c r="A1" s="1" t="s">
        <v>4</v>
      </c>
      <c r="B1" s="1" t="s">
        <v>5</v>
      </c>
      <c r="C1" s="1" t="s">
        <v>6</v>
      </c>
      <c r="D1" s="1" t="s">
        <v>7</v>
      </c>
    </row>
    <row r="2" spans="1:4">
      <c r="A2" s="1" t="s">
        <v>18</v>
      </c>
      <c r="B2" s="1" t="s">
        <v>19</v>
      </c>
      <c r="C2" s="1" t="s">
        <v>20</v>
      </c>
      <c r="D2" s="1" t="s">
        <v>21</v>
      </c>
    </row>
    <row r="3" spans="1:4">
      <c r="A3" s="1" t="s">
        <v>18</v>
      </c>
      <c r="B3" s="1" t="s">
        <v>19</v>
      </c>
      <c r="C3" s="1" t="s">
        <v>22</v>
      </c>
      <c r="D3" s="1" t="s">
        <v>23</v>
      </c>
    </row>
    <row r="4" spans="1:4">
      <c r="A4" s="1" t="s">
        <v>18</v>
      </c>
      <c r="B4" s="1" t="s">
        <v>19</v>
      </c>
      <c r="C4" s="1" t="s">
        <v>24</v>
      </c>
      <c r="D4" s="1" t="s">
        <v>25</v>
      </c>
    </row>
    <row r="5" spans="1:4">
      <c r="A5" s="1" t="s">
        <v>18</v>
      </c>
      <c r="B5" s="1" t="s">
        <v>19</v>
      </c>
      <c r="C5" s="1" t="s">
        <v>24</v>
      </c>
      <c r="D5" s="1" t="s">
        <v>26</v>
      </c>
    </row>
    <row r="6" spans="1:4">
      <c r="A6" s="1" t="s">
        <v>18</v>
      </c>
      <c r="B6" s="1" t="s">
        <v>19</v>
      </c>
      <c r="C6" s="1" t="s">
        <v>24</v>
      </c>
      <c r="D6" s="1" t="s">
        <v>27</v>
      </c>
    </row>
    <row r="7" spans="1:4">
      <c r="A7" s="1" t="s">
        <v>18</v>
      </c>
      <c r="B7" s="1" t="s">
        <v>19</v>
      </c>
      <c r="C7" s="1" t="s">
        <v>24</v>
      </c>
      <c r="D7" s="1" t="s">
        <v>28</v>
      </c>
    </row>
    <row r="8" spans="1:4">
      <c r="A8" s="1" t="s">
        <v>18</v>
      </c>
      <c r="B8" s="1" t="s">
        <v>19</v>
      </c>
      <c r="C8" s="1" t="s">
        <v>29</v>
      </c>
      <c r="D8" s="1" t="s">
        <v>30</v>
      </c>
    </row>
    <row r="9" spans="1:4">
      <c r="A9" s="1" t="s">
        <v>18</v>
      </c>
      <c r="B9" s="1" t="s">
        <v>19</v>
      </c>
      <c r="C9" s="1" t="s">
        <v>31</v>
      </c>
      <c r="D9" s="1" t="s">
        <v>32</v>
      </c>
    </row>
    <row r="10" spans="1:4">
      <c r="A10" s="1" t="s">
        <v>18</v>
      </c>
      <c r="B10" s="1" t="s">
        <v>19</v>
      </c>
      <c r="C10" s="1" t="s">
        <v>31</v>
      </c>
      <c r="D10" s="1" t="s">
        <v>32</v>
      </c>
    </row>
    <row r="11" spans="1:4">
      <c r="A11" s="1" t="s">
        <v>18</v>
      </c>
      <c r="B11" s="1" t="s">
        <v>19</v>
      </c>
      <c r="C11" s="1" t="s">
        <v>33</v>
      </c>
      <c r="D11" s="1" t="s">
        <v>34</v>
      </c>
    </row>
    <row r="12" spans="1:4">
      <c r="A12" s="1" t="s">
        <v>18</v>
      </c>
      <c r="B12" s="1" t="s">
        <v>19</v>
      </c>
      <c r="C12" s="1" t="s">
        <v>35</v>
      </c>
      <c r="D12" s="1" t="s">
        <v>36</v>
      </c>
    </row>
    <row r="13" spans="1:4">
      <c r="A13" s="1" t="s">
        <v>18</v>
      </c>
      <c r="B13" s="1" t="s">
        <v>19</v>
      </c>
      <c r="C13" s="1" t="s">
        <v>37</v>
      </c>
      <c r="D13" s="1" t="s">
        <v>38</v>
      </c>
    </row>
    <row r="14" spans="1:4">
      <c r="A14" s="1" t="s">
        <v>18</v>
      </c>
      <c r="B14" s="1" t="s">
        <v>19</v>
      </c>
      <c r="C14" s="1" t="s">
        <v>37</v>
      </c>
      <c r="D14" s="1" t="s">
        <v>39</v>
      </c>
    </row>
    <row r="15" spans="1:4">
      <c r="A15" s="1" t="s">
        <v>18</v>
      </c>
      <c r="B15" s="1" t="s">
        <v>19</v>
      </c>
      <c r="C15" s="1" t="s">
        <v>37</v>
      </c>
      <c r="D15" s="1" t="s">
        <v>40</v>
      </c>
    </row>
    <row r="16" spans="1:4">
      <c r="A16" s="1" t="s">
        <v>18</v>
      </c>
      <c r="B16" s="1" t="s">
        <v>19</v>
      </c>
      <c r="C16" s="1" t="s">
        <v>37</v>
      </c>
      <c r="D16" s="1" t="s">
        <v>41</v>
      </c>
    </row>
    <row r="17" spans="1:4">
      <c r="A17" s="1" t="s">
        <v>18</v>
      </c>
      <c r="B17" s="1" t="s">
        <v>19</v>
      </c>
      <c r="C17" s="1" t="s">
        <v>37</v>
      </c>
      <c r="D17" s="1" t="s">
        <v>42</v>
      </c>
    </row>
    <row r="18" spans="1:4">
      <c r="A18" s="1" t="s">
        <v>18</v>
      </c>
      <c r="B18" s="1" t="s">
        <v>19</v>
      </c>
      <c r="C18" s="1" t="s">
        <v>37</v>
      </c>
      <c r="D18" s="1" t="s">
        <v>43</v>
      </c>
    </row>
    <row r="19" spans="1:4">
      <c r="A19" s="1" t="s">
        <v>18</v>
      </c>
      <c r="B19" s="1" t="s">
        <v>19</v>
      </c>
      <c r="C19" s="1" t="s">
        <v>37</v>
      </c>
      <c r="D19" s="1" t="s">
        <v>44</v>
      </c>
    </row>
    <row r="20" spans="1:4">
      <c r="A20" s="1" t="s">
        <v>18</v>
      </c>
      <c r="B20" s="1" t="s">
        <v>19</v>
      </c>
      <c r="C20" s="1" t="s">
        <v>45</v>
      </c>
      <c r="D20" s="1" t="s">
        <v>46</v>
      </c>
    </row>
    <row r="21" spans="1:4">
      <c r="A21" s="1" t="s">
        <v>18</v>
      </c>
      <c r="B21" s="1" t="s">
        <v>19</v>
      </c>
      <c r="C21" s="1" t="s">
        <v>47</v>
      </c>
      <c r="D21" s="1" t="s">
        <v>48</v>
      </c>
    </row>
    <row r="22" spans="1:4">
      <c r="A22" s="1" t="s">
        <v>18</v>
      </c>
      <c r="B22" s="1" t="s">
        <v>19</v>
      </c>
      <c r="C22" s="1" t="s">
        <v>47</v>
      </c>
      <c r="D22" s="1" t="s">
        <v>49</v>
      </c>
    </row>
    <row r="23" spans="1:4">
      <c r="A23" s="1" t="s">
        <v>18</v>
      </c>
      <c r="B23" s="1" t="s">
        <v>19</v>
      </c>
      <c r="C23" s="1" t="s">
        <v>50</v>
      </c>
      <c r="D23" s="1" t="s">
        <v>51</v>
      </c>
    </row>
    <row r="24" spans="1:4">
      <c r="A24" s="1" t="s">
        <v>18</v>
      </c>
      <c r="B24" s="1" t="s">
        <v>19</v>
      </c>
      <c r="C24" s="1" t="s">
        <v>52</v>
      </c>
      <c r="D24" s="1" t="s">
        <v>53</v>
      </c>
    </row>
    <row r="25" spans="1:4">
      <c r="A25" s="1" t="s">
        <v>18</v>
      </c>
      <c r="B25" s="1" t="s">
        <v>19</v>
      </c>
      <c r="C25" s="1" t="s">
        <v>54</v>
      </c>
      <c r="D25" s="1" t="s">
        <v>53</v>
      </c>
    </row>
    <row r="26" spans="1:4">
      <c r="A26" s="1" t="s">
        <v>18</v>
      </c>
      <c r="B26" s="1" t="s">
        <v>19</v>
      </c>
      <c r="C26" s="1" t="s">
        <v>55</v>
      </c>
      <c r="D26" s="1" t="s">
        <v>56</v>
      </c>
    </row>
    <row r="27" spans="1:4">
      <c r="A27" s="1" t="s">
        <v>18</v>
      </c>
      <c r="B27" s="1" t="s">
        <v>19</v>
      </c>
      <c r="C27" s="1" t="s">
        <v>55</v>
      </c>
      <c r="D27" s="1" t="s">
        <v>57</v>
      </c>
    </row>
    <row r="28" spans="1:4">
      <c r="A28" s="1" t="s">
        <v>18</v>
      </c>
      <c r="B28" s="1" t="s">
        <v>19</v>
      </c>
      <c r="C28" s="1" t="s">
        <v>58</v>
      </c>
      <c r="D28" s="1" t="s">
        <v>59</v>
      </c>
    </row>
    <row r="29" spans="1:4">
      <c r="A29" s="1" t="s">
        <v>18</v>
      </c>
      <c r="B29" s="1" t="s">
        <v>60</v>
      </c>
      <c r="C29" s="1" t="s">
        <v>20</v>
      </c>
      <c r="D29" s="1" t="s">
        <v>21</v>
      </c>
    </row>
    <row r="30" spans="1:4">
      <c r="A30" s="1" t="s">
        <v>18</v>
      </c>
      <c r="B30" s="1" t="s">
        <v>60</v>
      </c>
      <c r="C30" s="1" t="s">
        <v>22</v>
      </c>
      <c r="D30" s="1" t="s">
        <v>23</v>
      </c>
    </row>
    <row r="31" spans="1:4">
      <c r="A31" s="1" t="s">
        <v>18</v>
      </c>
      <c r="B31" s="1" t="s">
        <v>60</v>
      </c>
      <c r="C31" s="1" t="s">
        <v>24</v>
      </c>
      <c r="D31" s="1" t="s">
        <v>61</v>
      </c>
    </row>
    <row r="32" spans="1:4">
      <c r="A32" s="1" t="s">
        <v>18</v>
      </c>
      <c r="B32" s="1" t="s">
        <v>60</v>
      </c>
      <c r="C32" s="1" t="s">
        <v>24</v>
      </c>
      <c r="D32" s="1" t="s">
        <v>62</v>
      </c>
    </row>
    <row r="33" spans="1:4">
      <c r="A33" s="1" t="s">
        <v>18</v>
      </c>
      <c r="B33" s="1" t="s">
        <v>60</v>
      </c>
      <c r="C33" s="1" t="s">
        <v>29</v>
      </c>
      <c r="D33" s="1" t="s">
        <v>63</v>
      </c>
    </row>
    <row r="34" spans="1:4">
      <c r="A34" s="1" t="s">
        <v>18</v>
      </c>
      <c r="B34" s="1" t="s">
        <v>60</v>
      </c>
      <c r="C34" s="1" t="s">
        <v>31</v>
      </c>
      <c r="D34" s="1" t="s">
        <v>64</v>
      </c>
    </row>
    <row r="35" spans="1:4">
      <c r="A35" s="1" t="s">
        <v>18</v>
      </c>
      <c r="B35" s="1" t="s">
        <v>60</v>
      </c>
      <c r="C35" s="1" t="s">
        <v>33</v>
      </c>
      <c r="D35" s="1" t="s">
        <v>34</v>
      </c>
    </row>
    <row r="36" spans="1:4">
      <c r="A36" s="1" t="s">
        <v>18</v>
      </c>
      <c r="B36" s="1" t="s">
        <v>60</v>
      </c>
      <c r="C36" s="1" t="s">
        <v>35</v>
      </c>
      <c r="D36" s="1" t="s">
        <v>65</v>
      </c>
    </row>
    <row r="37" spans="1:4">
      <c r="A37" s="1" t="s">
        <v>18</v>
      </c>
      <c r="B37" s="1" t="s">
        <v>60</v>
      </c>
      <c r="C37" s="1" t="s">
        <v>37</v>
      </c>
      <c r="D37" s="1" t="s">
        <v>66</v>
      </c>
    </row>
    <row r="38" spans="1:4">
      <c r="A38" s="1" t="s">
        <v>18</v>
      </c>
      <c r="B38" s="1" t="s">
        <v>60</v>
      </c>
      <c r="C38" s="1" t="s">
        <v>37</v>
      </c>
      <c r="D38" s="1" t="s">
        <v>67</v>
      </c>
    </row>
    <row r="39" spans="1:4">
      <c r="A39" s="1" t="s">
        <v>18</v>
      </c>
      <c r="B39" s="1" t="s">
        <v>60</v>
      </c>
      <c r="C39" s="1" t="s">
        <v>37</v>
      </c>
      <c r="D39" s="1" t="s">
        <v>68</v>
      </c>
    </row>
    <row r="40" spans="1:4">
      <c r="A40" s="1" t="s">
        <v>18</v>
      </c>
      <c r="B40" s="1" t="s">
        <v>60</v>
      </c>
      <c r="C40" s="1" t="s">
        <v>45</v>
      </c>
      <c r="D40" s="1" t="s">
        <v>69</v>
      </c>
    </row>
    <row r="41" spans="1:4">
      <c r="A41" s="1" t="s">
        <v>18</v>
      </c>
      <c r="B41" s="1" t="s">
        <v>60</v>
      </c>
      <c r="C41" s="1" t="s">
        <v>47</v>
      </c>
      <c r="D41" s="1" t="s">
        <v>70</v>
      </c>
    </row>
    <row r="42" spans="1:4">
      <c r="A42" s="1" t="s">
        <v>18</v>
      </c>
      <c r="B42" s="1" t="s">
        <v>60</v>
      </c>
      <c r="C42" s="1" t="s">
        <v>47</v>
      </c>
      <c r="D42" s="1" t="s">
        <v>71</v>
      </c>
    </row>
    <row r="43" spans="1:4">
      <c r="A43" s="1" t="s">
        <v>18</v>
      </c>
      <c r="B43" s="1" t="s">
        <v>60</v>
      </c>
      <c r="C43" s="1" t="s">
        <v>52</v>
      </c>
      <c r="D43" s="1" t="s">
        <v>72</v>
      </c>
    </row>
    <row r="44" spans="1:4">
      <c r="A44" s="1" t="s">
        <v>18</v>
      </c>
      <c r="B44" s="1" t="s">
        <v>60</v>
      </c>
      <c r="C44" s="1" t="s">
        <v>54</v>
      </c>
      <c r="D44" s="1" t="s">
        <v>73</v>
      </c>
    </row>
    <row r="45" spans="1:4">
      <c r="A45" s="1" t="s">
        <v>18</v>
      </c>
      <c r="B45" s="1" t="s">
        <v>60</v>
      </c>
      <c r="C45" s="1" t="s">
        <v>74</v>
      </c>
      <c r="D45" s="1">
        <v>100864</v>
      </c>
    </row>
    <row r="46" spans="1:4">
      <c r="A46" s="1" t="s">
        <v>18</v>
      </c>
      <c r="B46" s="1" t="s">
        <v>60</v>
      </c>
      <c r="C46" s="1" t="s">
        <v>55</v>
      </c>
      <c r="D46" s="1" t="s">
        <v>75</v>
      </c>
    </row>
    <row r="47" spans="1:4">
      <c r="A47" s="1" t="s">
        <v>18</v>
      </c>
      <c r="B47" s="1" t="s">
        <v>60</v>
      </c>
      <c r="C47" s="1" t="s">
        <v>58</v>
      </c>
      <c r="D47" s="1" t="s">
        <v>76</v>
      </c>
    </row>
    <row r="48" spans="1:4">
      <c r="A48" s="1" t="s">
        <v>18</v>
      </c>
      <c r="B48" s="1" t="s">
        <v>77</v>
      </c>
      <c r="C48" s="1" t="s">
        <v>20</v>
      </c>
      <c r="D48" s="1" t="s">
        <v>21</v>
      </c>
    </row>
    <row r="49" spans="1:4">
      <c r="A49" s="1" t="s">
        <v>18</v>
      </c>
      <c r="B49" s="1" t="s">
        <v>77</v>
      </c>
      <c r="C49" s="1" t="s">
        <v>22</v>
      </c>
      <c r="D49" s="1" t="s">
        <v>23</v>
      </c>
    </row>
    <row r="50" spans="1:4">
      <c r="A50" s="1" t="s">
        <v>18</v>
      </c>
      <c r="B50" s="1" t="s">
        <v>77</v>
      </c>
      <c r="C50" s="1" t="s">
        <v>24</v>
      </c>
      <c r="D50" s="1" t="s">
        <v>78</v>
      </c>
    </row>
    <row r="51" spans="1:4">
      <c r="A51" s="1" t="s">
        <v>18</v>
      </c>
      <c r="B51" s="1" t="s">
        <v>77</v>
      </c>
      <c r="C51" s="1" t="s">
        <v>24</v>
      </c>
      <c r="D51" s="1" t="s">
        <v>79</v>
      </c>
    </row>
    <row r="52" spans="1:4">
      <c r="A52" s="1" t="s">
        <v>18</v>
      </c>
      <c r="B52" s="1" t="s">
        <v>77</v>
      </c>
      <c r="C52" s="1" t="s">
        <v>24</v>
      </c>
      <c r="D52" s="1" t="s">
        <v>80</v>
      </c>
    </row>
    <row r="53" spans="1:4">
      <c r="A53" s="1" t="s">
        <v>18</v>
      </c>
      <c r="B53" s="1" t="s">
        <v>77</v>
      </c>
      <c r="C53" s="1" t="s">
        <v>24</v>
      </c>
      <c r="D53" s="1" t="s">
        <v>81</v>
      </c>
    </row>
    <row r="54" spans="1:4">
      <c r="A54" s="1" t="s">
        <v>18</v>
      </c>
      <c r="B54" s="1" t="s">
        <v>77</v>
      </c>
      <c r="C54" s="1" t="s">
        <v>29</v>
      </c>
      <c r="D54" s="1" t="s">
        <v>82</v>
      </c>
    </row>
    <row r="55" spans="1:4">
      <c r="A55" s="1" t="s">
        <v>18</v>
      </c>
      <c r="B55" s="1" t="s">
        <v>77</v>
      </c>
      <c r="C55" s="1" t="s">
        <v>31</v>
      </c>
      <c r="D55" s="1" t="s">
        <v>83</v>
      </c>
    </row>
    <row r="56" spans="1:4">
      <c r="A56" s="1" t="s">
        <v>18</v>
      </c>
      <c r="B56" s="1" t="s">
        <v>77</v>
      </c>
      <c r="C56" s="1" t="s">
        <v>33</v>
      </c>
      <c r="D56" s="1" t="s">
        <v>34</v>
      </c>
    </row>
    <row r="57" spans="1:4">
      <c r="A57" s="1" t="s">
        <v>18</v>
      </c>
      <c r="B57" s="1" t="s">
        <v>77</v>
      </c>
      <c r="C57" s="1" t="s">
        <v>35</v>
      </c>
      <c r="D57" s="1" t="s">
        <v>84</v>
      </c>
    </row>
    <row r="58" spans="1:4">
      <c r="A58" s="1" t="s">
        <v>18</v>
      </c>
      <c r="B58" s="1" t="s">
        <v>77</v>
      </c>
      <c r="C58" s="1" t="s">
        <v>37</v>
      </c>
      <c r="D58" s="1" t="s">
        <v>85</v>
      </c>
    </row>
    <row r="59" spans="1:4">
      <c r="A59" s="1" t="s">
        <v>18</v>
      </c>
      <c r="B59" s="1" t="s">
        <v>77</v>
      </c>
      <c r="C59" s="1" t="s">
        <v>37</v>
      </c>
      <c r="D59" s="1" t="s">
        <v>86</v>
      </c>
    </row>
    <row r="60" spans="1:4">
      <c r="A60" s="1" t="s">
        <v>18</v>
      </c>
      <c r="B60" s="1" t="s">
        <v>77</v>
      </c>
      <c r="C60" s="1" t="s">
        <v>37</v>
      </c>
      <c r="D60" s="1" t="s">
        <v>87</v>
      </c>
    </row>
    <row r="61" spans="1:4">
      <c r="A61" s="1" t="s">
        <v>18</v>
      </c>
      <c r="B61" s="1" t="s">
        <v>77</v>
      </c>
      <c r="C61" s="1" t="s">
        <v>37</v>
      </c>
      <c r="D61" s="1" t="s">
        <v>88</v>
      </c>
    </row>
    <row r="62" spans="1:4">
      <c r="A62" s="1" t="s">
        <v>18</v>
      </c>
      <c r="B62" s="1" t="s">
        <v>77</v>
      </c>
      <c r="C62" s="1" t="s">
        <v>37</v>
      </c>
      <c r="D62" s="1" t="s">
        <v>89</v>
      </c>
    </row>
    <row r="63" spans="1:4">
      <c r="A63" s="1" t="s">
        <v>18</v>
      </c>
      <c r="B63" s="1" t="s">
        <v>77</v>
      </c>
      <c r="C63" s="1" t="s">
        <v>37</v>
      </c>
      <c r="D63" s="1" t="s">
        <v>90</v>
      </c>
    </row>
    <row r="64" spans="1:4">
      <c r="A64" s="1" t="s">
        <v>18</v>
      </c>
      <c r="B64" s="1" t="s">
        <v>77</v>
      </c>
      <c r="C64" s="1" t="s">
        <v>37</v>
      </c>
      <c r="D64" s="1" t="s">
        <v>91</v>
      </c>
    </row>
    <row r="65" spans="1:4">
      <c r="A65" s="1" t="s">
        <v>18</v>
      </c>
      <c r="B65" s="1" t="s">
        <v>77</v>
      </c>
      <c r="C65" s="1" t="s">
        <v>37</v>
      </c>
      <c r="D65" s="1" t="s">
        <v>92</v>
      </c>
    </row>
    <row r="66" spans="1:4">
      <c r="A66" s="1" t="s">
        <v>18</v>
      </c>
      <c r="B66" s="1" t="s">
        <v>77</v>
      </c>
      <c r="C66" s="1" t="s">
        <v>37</v>
      </c>
      <c r="D66" s="1" t="s">
        <v>93</v>
      </c>
    </row>
    <row r="67" spans="1:4">
      <c r="A67" s="1" t="s">
        <v>18</v>
      </c>
      <c r="B67" s="1" t="s">
        <v>77</v>
      </c>
      <c r="C67" s="1" t="s">
        <v>52</v>
      </c>
      <c r="D67" s="1" t="s">
        <v>94</v>
      </c>
    </row>
    <row r="68" spans="1:4">
      <c r="A68" s="1" t="s">
        <v>18</v>
      </c>
      <c r="B68" s="1" t="s">
        <v>77</v>
      </c>
      <c r="C68" s="1" t="s">
        <v>54</v>
      </c>
      <c r="D68" s="1" t="s">
        <v>95</v>
      </c>
    </row>
    <row r="69" spans="1:4">
      <c r="A69" s="1" t="s">
        <v>18</v>
      </c>
      <c r="B69" s="1" t="s">
        <v>77</v>
      </c>
      <c r="C69" s="1" t="s">
        <v>55</v>
      </c>
      <c r="D69" s="1" t="s">
        <v>96</v>
      </c>
    </row>
    <row r="70" spans="1:4">
      <c r="A70" s="1" t="s">
        <v>18</v>
      </c>
      <c r="B70" s="1" t="s">
        <v>77</v>
      </c>
      <c r="C70" s="1" t="s">
        <v>58</v>
      </c>
      <c r="D70" s="1" t="s">
        <v>97</v>
      </c>
    </row>
    <row r="71" spans="1:4">
      <c r="A71" s="1" t="s">
        <v>18</v>
      </c>
      <c r="B71" s="1" t="s">
        <v>98</v>
      </c>
      <c r="C71" s="1" t="s">
        <v>20</v>
      </c>
      <c r="D71" s="1" t="s">
        <v>21</v>
      </c>
    </row>
    <row r="72" spans="1:4">
      <c r="A72" s="1" t="s">
        <v>18</v>
      </c>
      <c r="B72" s="1" t="s">
        <v>98</v>
      </c>
      <c r="C72" s="1" t="s">
        <v>22</v>
      </c>
      <c r="D72" s="1" t="s">
        <v>23</v>
      </c>
    </row>
    <row r="73" spans="1:4">
      <c r="A73" s="1" t="s">
        <v>18</v>
      </c>
      <c r="B73" s="1" t="s">
        <v>98</v>
      </c>
      <c r="C73" s="1" t="s">
        <v>24</v>
      </c>
      <c r="D73" s="1" t="s">
        <v>99</v>
      </c>
    </row>
    <row r="74" spans="1:4">
      <c r="A74" s="1" t="s">
        <v>18</v>
      </c>
      <c r="B74" s="1" t="s">
        <v>98</v>
      </c>
      <c r="C74" s="1" t="s">
        <v>24</v>
      </c>
      <c r="D74" s="1" t="s">
        <v>100</v>
      </c>
    </row>
    <row r="75" spans="1:4">
      <c r="A75" s="1" t="s">
        <v>18</v>
      </c>
      <c r="B75" s="1" t="s">
        <v>98</v>
      </c>
      <c r="C75" s="1" t="s">
        <v>24</v>
      </c>
      <c r="D75" s="1" t="s">
        <v>101</v>
      </c>
    </row>
    <row r="76" spans="1:4">
      <c r="A76" s="1" t="s">
        <v>18</v>
      </c>
      <c r="B76" s="1" t="s">
        <v>98</v>
      </c>
      <c r="C76" s="1" t="s">
        <v>24</v>
      </c>
      <c r="D76" s="1" t="s">
        <v>102</v>
      </c>
    </row>
    <row r="77" spans="1:4">
      <c r="A77" s="1" t="s">
        <v>18</v>
      </c>
      <c r="B77" s="1" t="s">
        <v>98</v>
      </c>
      <c r="C77" s="1" t="s">
        <v>24</v>
      </c>
      <c r="D77" s="1" t="s">
        <v>103</v>
      </c>
    </row>
    <row r="78" spans="1:4">
      <c r="A78" s="1" t="s">
        <v>18</v>
      </c>
      <c r="B78" s="1" t="s">
        <v>98</v>
      </c>
      <c r="C78" s="1" t="s">
        <v>29</v>
      </c>
      <c r="D78" s="1" t="s">
        <v>104</v>
      </c>
    </row>
    <row r="79" spans="1:4">
      <c r="A79" s="1" t="s">
        <v>18</v>
      </c>
      <c r="B79" s="1" t="s">
        <v>98</v>
      </c>
      <c r="C79" s="1" t="s">
        <v>31</v>
      </c>
      <c r="D79" s="1" t="s">
        <v>105</v>
      </c>
    </row>
    <row r="80" spans="1:4">
      <c r="A80" s="1" t="s">
        <v>18</v>
      </c>
      <c r="B80" s="1" t="s">
        <v>98</v>
      </c>
      <c r="C80" s="1" t="s">
        <v>33</v>
      </c>
      <c r="D80" s="1" t="s">
        <v>34</v>
      </c>
    </row>
    <row r="81" spans="1:4">
      <c r="A81" s="1" t="s">
        <v>18</v>
      </c>
      <c r="B81" s="1" t="s">
        <v>98</v>
      </c>
      <c r="C81" s="1" t="s">
        <v>35</v>
      </c>
      <c r="D81" s="1" t="s">
        <v>106</v>
      </c>
    </row>
    <row r="82" spans="1:4">
      <c r="A82" s="1" t="s">
        <v>18</v>
      </c>
      <c r="B82" s="1" t="s">
        <v>98</v>
      </c>
      <c r="C82" s="1" t="s">
        <v>37</v>
      </c>
      <c r="D82" s="1" t="s">
        <v>107</v>
      </c>
    </row>
    <row r="83" spans="1:4">
      <c r="A83" s="1" t="s">
        <v>18</v>
      </c>
      <c r="B83" s="1" t="s">
        <v>98</v>
      </c>
      <c r="C83" s="1" t="s">
        <v>37</v>
      </c>
      <c r="D83" s="1" t="s">
        <v>108</v>
      </c>
    </row>
    <row r="84" spans="1:4">
      <c r="A84" s="1" t="s">
        <v>18</v>
      </c>
      <c r="B84" s="1" t="s">
        <v>98</v>
      </c>
      <c r="C84" s="1" t="s">
        <v>37</v>
      </c>
      <c r="D84" s="1" t="s">
        <v>109</v>
      </c>
    </row>
    <row r="85" spans="1:4">
      <c r="A85" s="1" t="s">
        <v>18</v>
      </c>
      <c r="B85" s="1" t="s">
        <v>98</v>
      </c>
      <c r="C85" s="1" t="s">
        <v>37</v>
      </c>
      <c r="D85" s="1" t="s">
        <v>110</v>
      </c>
    </row>
    <row r="86" spans="1:4">
      <c r="A86" s="1" t="s">
        <v>18</v>
      </c>
      <c r="B86" s="1" t="s">
        <v>98</v>
      </c>
      <c r="C86" s="1" t="s">
        <v>37</v>
      </c>
      <c r="D86" s="1" t="s">
        <v>111</v>
      </c>
    </row>
    <row r="87" spans="1:4">
      <c r="A87" s="1" t="s">
        <v>18</v>
      </c>
      <c r="B87" s="1" t="s">
        <v>98</v>
      </c>
      <c r="C87" s="1" t="s">
        <v>37</v>
      </c>
      <c r="D87" s="1" t="s">
        <v>112</v>
      </c>
    </row>
    <row r="88" spans="1:4">
      <c r="A88" s="1" t="s">
        <v>18</v>
      </c>
      <c r="B88" s="1" t="s">
        <v>98</v>
      </c>
      <c r="C88" s="1" t="s">
        <v>37</v>
      </c>
      <c r="D88" s="1" t="s">
        <v>113</v>
      </c>
    </row>
    <row r="89" spans="1:4">
      <c r="A89" s="1" t="s">
        <v>18</v>
      </c>
      <c r="B89" s="1" t="s">
        <v>98</v>
      </c>
      <c r="C89" s="1" t="s">
        <v>45</v>
      </c>
      <c r="D89" s="1" t="s">
        <v>111</v>
      </c>
    </row>
    <row r="90" spans="1:4">
      <c r="A90" s="1" t="s">
        <v>18</v>
      </c>
      <c r="B90" s="1" t="s">
        <v>98</v>
      </c>
      <c r="C90" s="1" t="s">
        <v>52</v>
      </c>
      <c r="D90" s="1" t="s">
        <v>114</v>
      </c>
    </row>
    <row r="91" spans="1:4">
      <c r="A91" s="1" t="s">
        <v>18</v>
      </c>
      <c r="B91" s="1" t="s">
        <v>98</v>
      </c>
      <c r="C91" s="1" t="s">
        <v>54</v>
      </c>
      <c r="D91" s="1" t="s">
        <v>114</v>
      </c>
    </row>
    <row r="92" spans="1:4">
      <c r="A92" s="1" t="s">
        <v>18</v>
      </c>
      <c r="B92" s="1" t="s">
        <v>98</v>
      </c>
      <c r="C92" s="1" t="s">
        <v>55</v>
      </c>
      <c r="D92" s="1" t="s">
        <v>115</v>
      </c>
    </row>
    <row r="93" spans="1:4">
      <c r="A93" s="1" t="s">
        <v>18</v>
      </c>
      <c r="B93" s="1" t="s">
        <v>98</v>
      </c>
      <c r="C93" s="1" t="s">
        <v>58</v>
      </c>
      <c r="D93" s="1" t="s">
        <v>116</v>
      </c>
    </row>
    <row r="94" spans="1:4">
      <c r="A94" s="1" t="s">
        <v>18</v>
      </c>
      <c r="B94" s="1" t="s">
        <v>117</v>
      </c>
      <c r="C94" s="1" t="s">
        <v>118</v>
      </c>
      <c r="D94" s="1" t="s">
        <v>21</v>
      </c>
    </row>
    <row r="95" spans="1:4">
      <c r="A95" s="1" t="s">
        <v>18</v>
      </c>
      <c r="B95" s="1" t="s">
        <v>117</v>
      </c>
      <c r="C95" s="1" t="s">
        <v>119</v>
      </c>
      <c r="D95" s="1" t="s">
        <v>120</v>
      </c>
    </row>
    <row r="96" spans="1:4">
      <c r="A96" s="1" t="s">
        <v>18</v>
      </c>
      <c r="B96" s="1" t="s">
        <v>117</v>
      </c>
      <c r="C96" s="1" t="s">
        <v>121</v>
      </c>
      <c r="D96" s="1" t="s">
        <v>122</v>
      </c>
    </row>
    <row r="97" spans="1:4">
      <c r="A97" s="1" t="s">
        <v>18</v>
      </c>
      <c r="B97" s="1" t="s">
        <v>117</v>
      </c>
      <c r="C97" s="1" t="s">
        <v>121</v>
      </c>
      <c r="D97" s="1" t="s">
        <v>123</v>
      </c>
    </row>
    <row r="98" spans="1:4">
      <c r="A98" s="1" t="s">
        <v>18</v>
      </c>
      <c r="B98" s="1" t="s">
        <v>117</v>
      </c>
      <c r="C98" s="1" t="s">
        <v>121</v>
      </c>
      <c r="D98" s="1" t="s">
        <v>124</v>
      </c>
    </row>
    <row r="99" spans="1:4">
      <c r="A99" s="1" t="s">
        <v>18</v>
      </c>
      <c r="B99" s="1" t="s">
        <v>117</v>
      </c>
      <c r="C99" s="1" t="s">
        <v>121</v>
      </c>
      <c r="D99" s="1" t="s">
        <v>125</v>
      </c>
    </row>
    <row r="100" spans="1:4">
      <c r="A100" s="1" t="s">
        <v>18</v>
      </c>
      <c r="B100" s="1" t="s">
        <v>117</v>
      </c>
      <c r="C100" s="1" t="s">
        <v>121</v>
      </c>
      <c r="D100" s="1" t="s">
        <v>126</v>
      </c>
    </row>
    <row r="101" spans="1:4">
      <c r="A101" s="1" t="s">
        <v>18</v>
      </c>
      <c r="B101" s="1" t="s">
        <v>117</v>
      </c>
      <c r="C101" s="1" t="s">
        <v>121</v>
      </c>
      <c r="D101" s="1" t="s">
        <v>127</v>
      </c>
    </row>
    <row r="102" spans="1:4">
      <c r="A102" s="1" t="s">
        <v>18</v>
      </c>
      <c r="B102" s="1" t="s">
        <v>117</v>
      </c>
      <c r="C102" s="1" t="s">
        <v>128</v>
      </c>
      <c r="D102" s="1" t="s">
        <v>129</v>
      </c>
    </row>
    <row r="103" spans="1:4">
      <c r="A103" s="1" t="s">
        <v>18</v>
      </c>
      <c r="B103" s="1" t="s">
        <v>117</v>
      </c>
      <c r="C103" s="1" t="s">
        <v>130</v>
      </c>
      <c r="D103" s="1" t="s">
        <v>129</v>
      </c>
    </row>
    <row r="104" spans="1:4">
      <c r="A104" s="1" t="s">
        <v>18</v>
      </c>
      <c r="B104" s="1" t="s">
        <v>117</v>
      </c>
      <c r="C104" s="1" t="s">
        <v>131</v>
      </c>
      <c r="D104" s="1" t="s">
        <v>132</v>
      </c>
    </row>
    <row r="105" spans="1:4">
      <c r="A105" s="1" t="s">
        <v>18</v>
      </c>
      <c r="B105" s="1" t="s">
        <v>117</v>
      </c>
      <c r="C105" s="1" t="s">
        <v>133</v>
      </c>
      <c r="D105" s="1" t="s">
        <v>134</v>
      </c>
    </row>
    <row r="106" spans="1:4">
      <c r="A106" s="1" t="s">
        <v>18</v>
      </c>
      <c r="B106" s="1" t="s">
        <v>117</v>
      </c>
      <c r="C106" s="1" t="s">
        <v>135</v>
      </c>
      <c r="D106" s="1" t="s">
        <v>136</v>
      </c>
    </row>
    <row r="107" spans="1:4">
      <c r="A107" s="1" t="s">
        <v>18</v>
      </c>
      <c r="B107" s="1" t="s">
        <v>117</v>
      </c>
      <c r="C107" s="1" t="s">
        <v>137</v>
      </c>
      <c r="D107" s="1" t="s">
        <v>138</v>
      </c>
    </row>
    <row r="108" spans="1:4">
      <c r="A108" s="1" t="s">
        <v>18</v>
      </c>
      <c r="B108" s="1" t="s">
        <v>117</v>
      </c>
      <c r="C108" s="1" t="s">
        <v>137</v>
      </c>
      <c r="D108" s="1" t="s">
        <v>139</v>
      </c>
    </row>
    <row r="109" spans="1:4">
      <c r="A109" s="1" t="s">
        <v>18</v>
      </c>
      <c r="B109" s="1" t="s">
        <v>117</v>
      </c>
      <c r="C109" s="1" t="s">
        <v>137</v>
      </c>
      <c r="D109" s="1" t="s">
        <v>140</v>
      </c>
    </row>
    <row r="110" spans="1:4">
      <c r="A110" s="1" t="s">
        <v>18</v>
      </c>
      <c r="B110" s="1" t="s">
        <v>117</v>
      </c>
      <c r="C110" s="1" t="s">
        <v>137</v>
      </c>
      <c r="D110" s="1" t="s">
        <v>141</v>
      </c>
    </row>
    <row r="111" spans="1:4">
      <c r="A111" s="1" t="s">
        <v>18</v>
      </c>
      <c r="B111" s="1" t="s">
        <v>117</v>
      </c>
      <c r="C111" s="1" t="s">
        <v>142</v>
      </c>
      <c r="D111" s="1" t="s">
        <v>143</v>
      </c>
    </row>
    <row r="112" spans="1:4">
      <c r="A112" s="1" t="s">
        <v>18</v>
      </c>
      <c r="B112" s="1" t="s">
        <v>117</v>
      </c>
      <c r="C112" s="1" t="s">
        <v>144</v>
      </c>
      <c r="D112" s="1" t="s">
        <v>145</v>
      </c>
    </row>
    <row r="113" spans="1:4">
      <c r="A113" s="1" t="s">
        <v>18</v>
      </c>
      <c r="B113" s="1" t="s">
        <v>117</v>
      </c>
      <c r="C113" s="1" t="s">
        <v>144</v>
      </c>
      <c r="D113" s="1" t="s">
        <v>146</v>
      </c>
    </row>
    <row r="114" spans="1:4">
      <c r="A114" s="1" t="s">
        <v>18</v>
      </c>
      <c r="B114" s="1" t="s">
        <v>117</v>
      </c>
      <c r="C114" s="1" t="s">
        <v>144</v>
      </c>
      <c r="D114" s="1" t="s">
        <v>147</v>
      </c>
    </row>
    <row r="115" spans="1:4">
      <c r="A115" s="1" t="s">
        <v>18</v>
      </c>
      <c r="B115" s="1" t="s">
        <v>117</v>
      </c>
      <c r="C115" s="1" t="s">
        <v>144</v>
      </c>
      <c r="D115" s="1" t="s">
        <v>148</v>
      </c>
    </row>
    <row r="116" spans="1:4">
      <c r="A116" s="1" t="s">
        <v>18</v>
      </c>
      <c r="B116" s="1" t="s">
        <v>117</v>
      </c>
      <c r="C116" s="1" t="s">
        <v>144</v>
      </c>
      <c r="D116" s="1" t="s">
        <v>149</v>
      </c>
    </row>
    <row r="117" spans="1:4">
      <c r="A117" s="1" t="s">
        <v>18</v>
      </c>
      <c r="B117" s="1" t="s">
        <v>117</v>
      </c>
      <c r="C117" s="1" t="s">
        <v>144</v>
      </c>
      <c r="D117" s="1" t="s">
        <v>150</v>
      </c>
    </row>
    <row r="118" spans="1:4">
      <c r="A118" s="1" t="s">
        <v>18</v>
      </c>
      <c r="B118" s="1" t="s">
        <v>117</v>
      </c>
      <c r="C118" s="1" t="s">
        <v>144</v>
      </c>
      <c r="D118" s="1" t="s">
        <v>151</v>
      </c>
    </row>
    <row r="119" spans="1:4">
      <c r="A119" s="1" t="s">
        <v>18</v>
      </c>
      <c r="B119" s="1" t="s">
        <v>117</v>
      </c>
      <c r="C119" s="1" t="s">
        <v>144</v>
      </c>
      <c r="D119" s="1" t="s">
        <v>152</v>
      </c>
    </row>
    <row r="120" spans="1:4">
      <c r="A120" s="1" t="s">
        <v>18</v>
      </c>
      <c r="B120" s="1" t="s">
        <v>117</v>
      </c>
      <c r="C120" s="1" t="s">
        <v>153</v>
      </c>
      <c r="D120" s="1" t="s">
        <v>154</v>
      </c>
    </row>
    <row r="121" spans="1:4">
      <c r="A121" s="1" t="s">
        <v>18</v>
      </c>
      <c r="B121" s="1" t="s">
        <v>117</v>
      </c>
      <c r="C121" s="1" t="s">
        <v>155</v>
      </c>
      <c r="D121" s="1" t="s">
        <v>156</v>
      </c>
    </row>
    <row r="122" spans="1:4">
      <c r="A122" s="1" t="s">
        <v>18</v>
      </c>
      <c r="B122" s="1" t="s">
        <v>157</v>
      </c>
      <c r="C122" s="1" t="s">
        <v>20</v>
      </c>
      <c r="D122" s="1" t="s">
        <v>21</v>
      </c>
    </row>
    <row r="123" spans="1:4">
      <c r="A123" s="1" t="s">
        <v>18</v>
      </c>
      <c r="B123" s="1" t="s">
        <v>157</v>
      </c>
      <c r="C123" s="1" t="s">
        <v>22</v>
      </c>
      <c r="D123" s="1" t="s">
        <v>23</v>
      </c>
    </row>
    <row r="124" spans="1:4">
      <c r="A124" s="1" t="s">
        <v>18</v>
      </c>
      <c r="B124" s="1" t="s">
        <v>157</v>
      </c>
      <c r="C124" s="1" t="s">
        <v>24</v>
      </c>
      <c r="D124" s="1" t="s">
        <v>158</v>
      </c>
    </row>
    <row r="125" spans="1:4">
      <c r="A125" s="1" t="s">
        <v>18</v>
      </c>
      <c r="B125" s="1" t="s">
        <v>157</v>
      </c>
      <c r="C125" s="1" t="s">
        <v>24</v>
      </c>
      <c r="D125" s="1" t="s">
        <v>159</v>
      </c>
    </row>
    <row r="126" spans="1:4">
      <c r="A126" s="1" t="s">
        <v>18</v>
      </c>
      <c r="B126" s="1" t="s">
        <v>157</v>
      </c>
      <c r="C126" s="1" t="s">
        <v>29</v>
      </c>
      <c r="D126" s="1" t="s">
        <v>160</v>
      </c>
    </row>
    <row r="127" spans="1:4">
      <c r="A127" s="1" t="s">
        <v>18</v>
      </c>
      <c r="B127" s="1" t="s">
        <v>157</v>
      </c>
      <c r="C127" s="1" t="s">
        <v>31</v>
      </c>
      <c r="D127" s="1" t="s">
        <v>161</v>
      </c>
    </row>
    <row r="128" spans="1:4">
      <c r="A128" s="1" t="s">
        <v>18</v>
      </c>
      <c r="B128" s="1" t="s">
        <v>157</v>
      </c>
      <c r="C128" s="1" t="s">
        <v>33</v>
      </c>
      <c r="D128" s="1" t="s">
        <v>34</v>
      </c>
    </row>
    <row r="129" spans="1:4">
      <c r="A129" s="1" t="s">
        <v>18</v>
      </c>
      <c r="B129" s="1" t="s">
        <v>157</v>
      </c>
      <c r="C129" s="1" t="s">
        <v>37</v>
      </c>
      <c r="D129" s="1" t="s">
        <v>162</v>
      </c>
    </row>
    <row r="130" spans="1:4">
      <c r="A130" s="1" t="s">
        <v>18</v>
      </c>
      <c r="B130" s="1" t="s">
        <v>157</v>
      </c>
      <c r="C130" s="1" t="s">
        <v>37</v>
      </c>
      <c r="D130" s="1" t="s">
        <v>163</v>
      </c>
    </row>
    <row r="131" spans="1:4">
      <c r="A131" s="1" t="s">
        <v>18</v>
      </c>
      <c r="B131" s="1" t="s">
        <v>157</v>
      </c>
      <c r="C131" s="1" t="s">
        <v>37</v>
      </c>
      <c r="D131" s="1" t="s">
        <v>164</v>
      </c>
    </row>
    <row r="132" spans="1:4">
      <c r="A132" s="1" t="s">
        <v>18</v>
      </c>
      <c r="B132" s="1" t="s">
        <v>157</v>
      </c>
      <c r="C132" s="1" t="s">
        <v>37</v>
      </c>
      <c r="D132" s="1" t="s">
        <v>165</v>
      </c>
    </row>
    <row r="133" spans="1:4">
      <c r="A133" s="1" t="s">
        <v>18</v>
      </c>
      <c r="B133" s="1" t="s">
        <v>157</v>
      </c>
      <c r="C133" s="1" t="s">
        <v>37</v>
      </c>
      <c r="D133" s="1" t="s">
        <v>166</v>
      </c>
    </row>
    <row r="134" spans="1:4">
      <c r="A134" s="1" t="s">
        <v>18</v>
      </c>
      <c r="B134" s="1" t="s">
        <v>157</v>
      </c>
      <c r="C134" s="1" t="s">
        <v>52</v>
      </c>
      <c r="D134" s="1" t="s">
        <v>167</v>
      </c>
    </row>
    <row r="135" spans="1:4">
      <c r="A135" s="1" t="s">
        <v>18</v>
      </c>
      <c r="B135" s="1" t="s">
        <v>157</v>
      </c>
      <c r="C135" s="1" t="s">
        <v>54</v>
      </c>
      <c r="D135" s="1" t="s">
        <v>168</v>
      </c>
    </row>
    <row r="136" spans="1:4">
      <c r="A136" s="1" t="s">
        <v>18</v>
      </c>
      <c r="B136" s="1" t="s">
        <v>157</v>
      </c>
      <c r="C136" s="1" t="s">
        <v>55</v>
      </c>
      <c r="D136" s="1" t="s">
        <v>169</v>
      </c>
    </row>
    <row r="137" spans="1:4">
      <c r="A137" s="1" t="s">
        <v>18</v>
      </c>
      <c r="B137" s="1" t="s">
        <v>157</v>
      </c>
      <c r="C137" s="1" t="s">
        <v>58</v>
      </c>
      <c r="D137" s="1" t="s">
        <v>170</v>
      </c>
    </row>
    <row r="138" spans="1:4">
      <c r="A138" s="1" t="s">
        <v>18</v>
      </c>
      <c r="B138" s="1" t="s">
        <v>171</v>
      </c>
      <c r="C138" s="1" t="s">
        <v>20</v>
      </c>
      <c r="D138" s="1" t="s">
        <v>21</v>
      </c>
    </row>
    <row r="139" spans="1:4">
      <c r="A139" s="1" t="s">
        <v>18</v>
      </c>
      <c r="B139" s="1" t="s">
        <v>171</v>
      </c>
      <c r="C139" s="1" t="s">
        <v>22</v>
      </c>
      <c r="D139" s="1" t="s">
        <v>23</v>
      </c>
    </row>
    <row r="140" spans="1:4">
      <c r="A140" s="1" t="s">
        <v>18</v>
      </c>
      <c r="B140" s="1" t="s">
        <v>171</v>
      </c>
      <c r="C140" s="1" t="s">
        <v>24</v>
      </c>
      <c r="D140" s="1" t="s">
        <v>172</v>
      </c>
    </row>
    <row r="141" spans="1:4">
      <c r="A141" s="1" t="s">
        <v>18</v>
      </c>
      <c r="B141" s="1" t="s">
        <v>171</v>
      </c>
      <c r="C141" s="1" t="s">
        <v>24</v>
      </c>
      <c r="D141" s="1" t="s">
        <v>173</v>
      </c>
    </row>
    <row r="142" spans="1:4">
      <c r="A142" s="1" t="s">
        <v>18</v>
      </c>
      <c r="B142" s="1" t="s">
        <v>171</v>
      </c>
      <c r="C142" s="1" t="s">
        <v>24</v>
      </c>
      <c r="D142" s="1" t="s">
        <v>174</v>
      </c>
    </row>
    <row r="143" spans="1:4">
      <c r="A143" s="1" t="s">
        <v>18</v>
      </c>
      <c r="B143" s="1" t="s">
        <v>171</v>
      </c>
      <c r="C143" s="1" t="s">
        <v>24</v>
      </c>
      <c r="D143" s="1" t="s">
        <v>175</v>
      </c>
    </row>
    <row r="144" spans="1:4">
      <c r="A144" s="1" t="s">
        <v>18</v>
      </c>
      <c r="B144" s="1" t="s">
        <v>171</v>
      </c>
      <c r="C144" s="1" t="s">
        <v>24</v>
      </c>
      <c r="D144" s="1" t="s">
        <v>176</v>
      </c>
    </row>
    <row r="145" spans="1:4">
      <c r="A145" s="1" t="s">
        <v>18</v>
      </c>
      <c r="B145" s="1" t="s">
        <v>171</v>
      </c>
      <c r="C145" s="1" t="s">
        <v>24</v>
      </c>
      <c r="D145" s="1" t="s">
        <v>177</v>
      </c>
    </row>
    <row r="146" spans="1:4">
      <c r="A146" s="1" t="s">
        <v>18</v>
      </c>
      <c r="B146" s="1" t="s">
        <v>171</v>
      </c>
      <c r="C146" s="1" t="s">
        <v>24</v>
      </c>
      <c r="D146" s="1" t="s">
        <v>178</v>
      </c>
    </row>
    <row r="147" spans="1:4">
      <c r="A147" s="1" t="s">
        <v>18</v>
      </c>
      <c r="B147" s="1" t="s">
        <v>171</v>
      </c>
      <c r="C147" s="1" t="s">
        <v>29</v>
      </c>
      <c r="D147" s="1" t="s">
        <v>179</v>
      </c>
    </row>
    <row r="148" spans="1:4">
      <c r="A148" s="1" t="s">
        <v>18</v>
      </c>
      <c r="B148" s="1" t="s">
        <v>171</v>
      </c>
      <c r="C148" s="1" t="s">
        <v>31</v>
      </c>
      <c r="D148" s="1" t="s">
        <v>180</v>
      </c>
    </row>
    <row r="149" spans="1:4">
      <c r="A149" s="1" t="s">
        <v>18</v>
      </c>
      <c r="B149" s="1" t="s">
        <v>171</v>
      </c>
      <c r="C149" s="1" t="s">
        <v>33</v>
      </c>
      <c r="D149" s="1" t="s">
        <v>34</v>
      </c>
    </row>
    <row r="150" spans="1:4">
      <c r="A150" s="1" t="s">
        <v>18</v>
      </c>
      <c r="B150" s="1" t="s">
        <v>171</v>
      </c>
      <c r="C150" s="1" t="s">
        <v>37</v>
      </c>
      <c r="D150" s="1" t="s">
        <v>181</v>
      </c>
    </row>
    <row r="151" spans="1:4">
      <c r="A151" s="1" t="s">
        <v>18</v>
      </c>
      <c r="B151" s="1" t="s">
        <v>171</v>
      </c>
      <c r="C151" s="1" t="s">
        <v>37</v>
      </c>
      <c r="D151" s="1" t="s">
        <v>91</v>
      </c>
    </row>
    <row r="152" spans="1:4">
      <c r="A152" s="1" t="s">
        <v>18</v>
      </c>
      <c r="B152" s="1" t="s">
        <v>171</v>
      </c>
      <c r="C152" s="1" t="s">
        <v>37</v>
      </c>
      <c r="D152" s="1" t="s">
        <v>182</v>
      </c>
    </row>
    <row r="153" spans="1:4">
      <c r="A153" s="1" t="s">
        <v>18</v>
      </c>
      <c r="B153" s="1" t="s">
        <v>171</v>
      </c>
      <c r="C153" s="1" t="s">
        <v>37</v>
      </c>
      <c r="D153" s="1" t="s">
        <v>183</v>
      </c>
    </row>
    <row r="154" spans="1:4">
      <c r="A154" s="1" t="s">
        <v>18</v>
      </c>
      <c r="B154" s="1" t="s">
        <v>171</v>
      </c>
      <c r="C154" s="1" t="s">
        <v>37</v>
      </c>
      <c r="D154" s="1" t="s">
        <v>184</v>
      </c>
    </row>
    <row r="155" spans="1:4">
      <c r="A155" s="1" t="s">
        <v>18</v>
      </c>
      <c r="B155" s="1" t="s">
        <v>171</v>
      </c>
      <c r="C155" s="1" t="s">
        <v>45</v>
      </c>
      <c r="D155" s="1" t="s">
        <v>185</v>
      </c>
    </row>
    <row r="156" spans="1:4">
      <c r="A156" s="1" t="s">
        <v>18</v>
      </c>
      <c r="B156" s="1" t="s">
        <v>171</v>
      </c>
      <c r="C156" s="1" t="s">
        <v>45</v>
      </c>
      <c r="D156" s="1" t="s">
        <v>186</v>
      </c>
    </row>
    <row r="157" spans="1:4">
      <c r="A157" s="1" t="s">
        <v>18</v>
      </c>
      <c r="B157" s="1" t="s">
        <v>171</v>
      </c>
      <c r="C157" s="1" t="s">
        <v>45</v>
      </c>
      <c r="D157" s="1" t="s">
        <v>187</v>
      </c>
    </row>
    <row r="158" spans="1:4">
      <c r="A158" s="1" t="s">
        <v>18</v>
      </c>
      <c r="B158" s="1" t="s">
        <v>171</v>
      </c>
      <c r="C158" s="1" t="s">
        <v>47</v>
      </c>
      <c r="D158" s="1" t="s">
        <v>188</v>
      </c>
    </row>
    <row r="159" spans="1:4">
      <c r="A159" s="1" t="s">
        <v>18</v>
      </c>
      <c r="B159" s="1" t="s">
        <v>171</v>
      </c>
      <c r="C159" s="1" t="s">
        <v>47</v>
      </c>
      <c r="D159" s="1" t="s">
        <v>189</v>
      </c>
    </row>
    <row r="160" spans="1:4">
      <c r="A160" s="1" t="s">
        <v>18</v>
      </c>
      <c r="B160" s="1" t="s">
        <v>171</v>
      </c>
      <c r="C160" s="1" t="s">
        <v>47</v>
      </c>
      <c r="D160" s="1" t="s">
        <v>190</v>
      </c>
    </row>
    <row r="161" spans="1:4">
      <c r="A161" s="1" t="s">
        <v>18</v>
      </c>
      <c r="B161" s="1" t="s">
        <v>171</v>
      </c>
      <c r="C161" s="1" t="s">
        <v>47</v>
      </c>
      <c r="D161" s="1" t="s">
        <v>70</v>
      </c>
    </row>
    <row r="162" spans="1:4">
      <c r="A162" s="1" t="s">
        <v>18</v>
      </c>
      <c r="B162" s="1" t="s">
        <v>171</v>
      </c>
      <c r="C162" s="1" t="s">
        <v>50</v>
      </c>
      <c r="D162" s="1" t="s">
        <v>191</v>
      </c>
    </row>
    <row r="163" spans="1:4">
      <c r="A163" s="1" t="s">
        <v>18</v>
      </c>
      <c r="B163" s="1" t="s">
        <v>171</v>
      </c>
      <c r="C163" s="1" t="s">
        <v>50</v>
      </c>
      <c r="D163" s="1" t="s">
        <v>51</v>
      </c>
    </row>
    <row r="164" spans="1:4">
      <c r="A164" s="1" t="s">
        <v>18</v>
      </c>
      <c r="B164" s="1" t="s">
        <v>171</v>
      </c>
      <c r="C164" s="1" t="s">
        <v>50</v>
      </c>
      <c r="D164" s="1" t="s">
        <v>192</v>
      </c>
    </row>
    <row r="165" spans="1:4">
      <c r="A165" s="1" t="s">
        <v>18</v>
      </c>
      <c r="B165" s="1" t="s">
        <v>171</v>
      </c>
      <c r="C165" s="1" t="s">
        <v>50</v>
      </c>
      <c r="D165" s="1" t="s">
        <v>193</v>
      </c>
    </row>
    <row r="166" spans="1:4">
      <c r="A166" s="1" t="s">
        <v>18</v>
      </c>
      <c r="B166" s="1" t="s">
        <v>171</v>
      </c>
      <c r="C166" s="1" t="s">
        <v>50</v>
      </c>
      <c r="D166" s="1" t="s">
        <v>194</v>
      </c>
    </row>
    <row r="167" spans="1:4">
      <c r="A167" s="1" t="s">
        <v>18</v>
      </c>
      <c r="B167" s="1" t="s">
        <v>171</v>
      </c>
      <c r="C167" s="1" t="s">
        <v>50</v>
      </c>
      <c r="D167" s="1" t="s">
        <v>195</v>
      </c>
    </row>
    <row r="168" spans="1:4">
      <c r="A168" s="1" t="s">
        <v>18</v>
      </c>
      <c r="B168" s="1" t="s">
        <v>171</v>
      </c>
      <c r="C168" s="1" t="s">
        <v>50</v>
      </c>
      <c r="D168" s="1" t="s">
        <v>196</v>
      </c>
    </row>
    <row r="169" spans="1:4">
      <c r="A169" s="1" t="s">
        <v>18</v>
      </c>
      <c r="B169" s="1" t="s">
        <v>171</v>
      </c>
      <c r="C169" s="1" t="s">
        <v>52</v>
      </c>
      <c r="D169" s="1" t="s">
        <v>197</v>
      </c>
    </row>
    <row r="170" spans="1:4">
      <c r="A170" s="1" t="s">
        <v>18</v>
      </c>
      <c r="B170" s="1" t="s">
        <v>171</v>
      </c>
      <c r="C170" s="1" t="s">
        <v>54</v>
      </c>
      <c r="D170" s="1" t="s">
        <v>198</v>
      </c>
    </row>
    <row r="171" spans="1:4">
      <c r="A171" s="1" t="s">
        <v>18</v>
      </c>
      <c r="B171" s="1" t="s">
        <v>171</v>
      </c>
      <c r="C171" s="1" t="s">
        <v>55</v>
      </c>
      <c r="D171" s="1" t="s">
        <v>199</v>
      </c>
    </row>
    <row r="172" spans="1:4">
      <c r="A172" s="1" t="s">
        <v>18</v>
      </c>
      <c r="B172" s="1" t="s">
        <v>171</v>
      </c>
      <c r="C172" s="1" t="s">
        <v>58</v>
      </c>
      <c r="D172" s="1" t="s">
        <v>200</v>
      </c>
    </row>
    <row r="173" spans="1:4">
      <c r="A173" s="1" t="s">
        <v>18</v>
      </c>
      <c r="B173" s="1" t="s">
        <v>201</v>
      </c>
      <c r="C173" s="1" t="s">
        <v>20</v>
      </c>
      <c r="D173" s="1" t="s">
        <v>21</v>
      </c>
    </row>
    <row r="174" spans="1:4">
      <c r="A174" s="1" t="s">
        <v>18</v>
      </c>
      <c r="B174" s="1" t="s">
        <v>201</v>
      </c>
      <c r="C174" s="1" t="s">
        <v>22</v>
      </c>
      <c r="D174" s="1" t="s">
        <v>23</v>
      </c>
    </row>
    <row r="175" spans="1:4">
      <c r="A175" s="1" t="s">
        <v>18</v>
      </c>
      <c r="B175" s="1" t="s">
        <v>201</v>
      </c>
      <c r="C175" s="1" t="s">
        <v>24</v>
      </c>
      <c r="D175" s="1" t="s">
        <v>202</v>
      </c>
    </row>
    <row r="176" spans="1:4">
      <c r="A176" s="1" t="s">
        <v>18</v>
      </c>
      <c r="B176" s="1" t="s">
        <v>201</v>
      </c>
      <c r="C176" s="1" t="s">
        <v>24</v>
      </c>
      <c r="D176" s="1" t="s">
        <v>203</v>
      </c>
    </row>
    <row r="177" spans="1:4">
      <c r="A177" s="1" t="s">
        <v>18</v>
      </c>
      <c r="B177" s="1" t="s">
        <v>201</v>
      </c>
      <c r="C177" s="1" t="s">
        <v>24</v>
      </c>
      <c r="D177" s="1" t="s">
        <v>204</v>
      </c>
    </row>
    <row r="178" spans="1:4">
      <c r="A178" s="1" t="s">
        <v>18</v>
      </c>
      <c r="B178" s="1" t="s">
        <v>201</v>
      </c>
      <c r="C178" s="1" t="s">
        <v>29</v>
      </c>
      <c r="D178" s="1" t="s">
        <v>205</v>
      </c>
    </row>
    <row r="179" spans="1:4">
      <c r="A179" s="1" t="s">
        <v>18</v>
      </c>
      <c r="B179" s="1" t="s">
        <v>201</v>
      </c>
      <c r="C179" s="1" t="s">
        <v>31</v>
      </c>
      <c r="D179" s="1" t="s">
        <v>206</v>
      </c>
    </row>
    <row r="180" spans="1:4">
      <c r="A180" s="1" t="s">
        <v>18</v>
      </c>
      <c r="B180" s="1" t="s">
        <v>201</v>
      </c>
      <c r="C180" s="1" t="s">
        <v>33</v>
      </c>
      <c r="D180" s="1" t="s">
        <v>34</v>
      </c>
    </row>
    <row r="181" spans="1:4">
      <c r="A181" s="1" t="s">
        <v>18</v>
      </c>
      <c r="B181" s="1" t="s">
        <v>201</v>
      </c>
      <c r="C181" s="1" t="s">
        <v>35</v>
      </c>
      <c r="D181" s="1" t="s">
        <v>207</v>
      </c>
    </row>
    <row r="182" spans="1:4">
      <c r="A182" s="1" t="s">
        <v>18</v>
      </c>
      <c r="B182" s="1" t="s">
        <v>201</v>
      </c>
      <c r="C182" s="1" t="s">
        <v>37</v>
      </c>
      <c r="D182" s="1" t="s">
        <v>208</v>
      </c>
    </row>
    <row r="183" spans="1:4">
      <c r="A183" s="1" t="s">
        <v>18</v>
      </c>
      <c r="B183" s="1" t="s">
        <v>201</v>
      </c>
      <c r="C183" s="1" t="s">
        <v>37</v>
      </c>
      <c r="D183" s="1" t="s">
        <v>209</v>
      </c>
    </row>
    <row r="184" spans="1:4">
      <c r="A184" s="1" t="s">
        <v>18</v>
      </c>
      <c r="B184" s="1" t="s">
        <v>201</v>
      </c>
      <c r="C184" s="1" t="s">
        <v>37</v>
      </c>
      <c r="D184" s="1" t="s">
        <v>210</v>
      </c>
    </row>
    <row r="185" spans="1:4">
      <c r="A185" s="1" t="s">
        <v>18</v>
      </c>
      <c r="B185" s="1" t="s">
        <v>201</v>
      </c>
      <c r="C185" s="1" t="s">
        <v>37</v>
      </c>
      <c r="D185" s="1" t="s">
        <v>211</v>
      </c>
    </row>
    <row r="186" spans="1:4">
      <c r="A186" s="1" t="s">
        <v>18</v>
      </c>
      <c r="B186" s="1" t="s">
        <v>201</v>
      </c>
      <c r="C186" s="1" t="s">
        <v>45</v>
      </c>
      <c r="D186" s="1" t="s">
        <v>212</v>
      </c>
    </row>
    <row r="187" spans="1:4">
      <c r="A187" s="1" t="s">
        <v>18</v>
      </c>
      <c r="B187" s="1" t="s">
        <v>201</v>
      </c>
      <c r="C187" s="1" t="s">
        <v>47</v>
      </c>
      <c r="D187" s="1" t="s">
        <v>213</v>
      </c>
    </row>
    <row r="188" spans="1:4">
      <c r="A188" s="1" t="s">
        <v>18</v>
      </c>
      <c r="B188" s="1" t="s">
        <v>201</v>
      </c>
      <c r="C188" s="1" t="s">
        <v>52</v>
      </c>
      <c r="D188" s="1" t="s">
        <v>214</v>
      </c>
    </row>
    <row r="189" spans="1:4">
      <c r="A189" s="1" t="s">
        <v>18</v>
      </c>
      <c r="B189" s="1" t="s">
        <v>201</v>
      </c>
      <c r="C189" s="1" t="s">
        <v>54</v>
      </c>
      <c r="D189" s="1" t="s">
        <v>214</v>
      </c>
    </row>
    <row r="190" spans="1:4">
      <c r="A190" s="1" t="s">
        <v>18</v>
      </c>
      <c r="B190" s="1" t="s">
        <v>201</v>
      </c>
      <c r="C190" s="1" t="s">
        <v>55</v>
      </c>
      <c r="D190" s="1" t="s">
        <v>215</v>
      </c>
    </row>
    <row r="191" spans="1:4">
      <c r="A191" s="1" t="s">
        <v>18</v>
      </c>
      <c r="B191" s="1" t="s">
        <v>201</v>
      </c>
      <c r="C191" s="1" t="s">
        <v>58</v>
      </c>
      <c r="D191" s="1" t="s">
        <v>216</v>
      </c>
    </row>
    <row r="192" spans="1:4">
      <c r="A192" s="1" t="s">
        <v>18</v>
      </c>
      <c r="B192" s="1" t="s">
        <v>217</v>
      </c>
      <c r="C192" s="1" t="s">
        <v>20</v>
      </c>
      <c r="D192" s="1" t="s">
        <v>21</v>
      </c>
    </row>
    <row r="193" spans="1:4">
      <c r="A193" s="1" t="s">
        <v>18</v>
      </c>
      <c r="B193" s="1" t="s">
        <v>217</v>
      </c>
      <c r="C193" s="1" t="s">
        <v>22</v>
      </c>
      <c r="D193" s="1" t="s">
        <v>23</v>
      </c>
    </row>
    <row r="194" spans="1:4">
      <c r="A194" s="1" t="s">
        <v>18</v>
      </c>
      <c r="B194" s="1" t="s">
        <v>217</v>
      </c>
      <c r="C194" s="1" t="s">
        <v>24</v>
      </c>
      <c r="D194" s="1" t="s">
        <v>218</v>
      </c>
    </row>
    <row r="195" spans="1:4">
      <c r="A195" s="1" t="s">
        <v>18</v>
      </c>
      <c r="B195" s="1" t="s">
        <v>217</v>
      </c>
      <c r="C195" s="1" t="s">
        <v>24</v>
      </c>
      <c r="D195" s="1" t="s">
        <v>219</v>
      </c>
    </row>
    <row r="196" spans="1:4">
      <c r="A196" s="1" t="s">
        <v>18</v>
      </c>
      <c r="B196" s="1" t="s">
        <v>217</v>
      </c>
      <c r="C196" s="1" t="s">
        <v>29</v>
      </c>
      <c r="D196" s="1" t="s">
        <v>220</v>
      </c>
    </row>
    <row r="197" spans="1:4">
      <c r="A197" s="1" t="s">
        <v>18</v>
      </c>
      <c r="B197" s="1" t="s">
        <v>217</v>
      </c>
      <c r="C197" s="1" t="s">
        <v>31</v>
      </c>
      <c r="D197" s="1" t="s">
        <v>221</v>
      </c>
    </row>
    <row r="198" spans="1:4">
      <c r="A198" s="1" t="s">
        <v>18</v>
      </c>
      <c r="B198" s="1" t="s">
        <v>217</v>
      </c>
      <c r="C198" s="1" t="s">
        <v>33</v>
      </c>
      <c r="D198" s="1" t="s">
        <v>34</v>
      </c>
    </row>
    <row r="199" spans="1:4">
      <c r="A199" s="1" t="s">
        <v>18</v>
      </c>
      <c r="B199" s="1" t="s">
        <v>217</v>
      </c>
      <c r="C199" s="1" t="s">
        <v>37</v>
      </c>
      <c r="D199" s="1" t="s">
        <v>222</v>
      </c>
    </row>
    <row r="200" spans="1:4">
      <c r="A200" s="1" t="s">
        <v>18</v>
      </c>
      <c r="B200" s="1" t="s">
        <v>217</v>
      </c>
      <c r="C200" s="1" t="s">
        <v>37</v>
      </c>
      <c r="D200" s="1" t="s">
        <v>223</v>
      </c>
    </row>
    <row r="201" spans="1:4">
      <c r="A201" s="1" t="s">
        <v>18</v>
      </c>
      <c r="B201" s="1" t="s">
        <v>217</v>
      </c>
      <c r="C201" s="1" t="s">
        <v>37</v>
      </c>
      <c r="D201" s="1" t="s">
        <v>162</v>
      </c>
    </row>
    <row r="202" spans="1:4">
      <c r="A202" s="1" t="s">
        <v>18</v>
      </c>
      <c r="B202" s="1" t="s">
        <v>217</v>
      </c>
      <c r="C202" s="1" t="s">
        <v>37</v>
      </c>
      <c r="D202" s="1" t="s">
        <v>224</v>
      </c>
    </row>
    <row r="203" spans="1:4">
      <c r="A203" s="1" t="s">
        <v>18</v>
      </c>
      <c r="B203" s="1" t="s">
        <v>217</v>
      </c>
      <c r="C203" s="1" t="s">
        <v>37</v>
      </c>
      <c r="D203" s="1" t="s">
        <v>225</v>
      </c>
    </row>
    <row r="204" spans="1:4">
      <c r="A204" s="1" t="s">
        <v>18</v>
      </c>
      <c r="B204" s="1" t="s">
        <v>217</v>
      </c>
      <c r="C204" s="1" t="s">
        <v>37</v>
      </c>
      <c r="D204" s="1" t="s">
        <v>226</v>
      </c>
    </row>
    <row r="205" spans="1:4">
      <c r="A205" s="1" t="s">
        <v>18</v>
      </c>
      <c r="B205" s="1" t="s">
        <v>217</v>
      </c>
      <c r="C205" s="1" t="s">
        <v>52</v>
      </c>
      <c r="D205" s="1" t="s">
        <v>227</v>
      </c>
    </row>
    <row r="206" spans="1:4">
      <c r="A206" s="1" t="s">
        <v>18</v>
      </c>
      <c r="B206" s="1" t="s">
        <v>217</v>
      </c>
      <c r="C206" s="1" t="s">
        <v>54</v>
      </c>
      <c r="D206" s="1" t="s">
        <v>228</v>
      </c>
    </row>
    <row r="207" spans="1:4">
      <c r="A207" s="1" t="s">
        <v>18</v>
      </c>
      <c r="B207" s="1" t="s">
        <v>217</v>
      </c>
      <c r="C207" s="1" t="s">
        <v>74</v>
      </c>
      <c r="D207" s="1">
        <v>24764</v>
      </c>
    </row>
    <row r="208" spans="1:4">
      <c r="A208" s="1" t="s">
        <v>18</v>
      </c>
      <c r="B208" s="1" t="s">
        <v>217</v>
      </c>
      <c r="C208" s="1" t="s">
        <v>55</v>
      </c>
      <c r="D208" s="1" t="s">
        <v>229</v>
      </c>
    </row>
    <row r="209" spans="1:4">
      <c r="A209" s="1" t="s">
        <v>18</v>
      </c>
      <c r="B209" s="1" t="s">
        <v>217</v>
      </c>
      <c r="C209" s="1" t="s">
        <v>58</v>
      </c>
      <c r="D209" s="1" t="s">
        <v>230</v>
      </c>
    </row>
    <row r="210" spans="1:4">
      <c r="A210" s="1" t="s">
        <v>18</v>
      </c>
      <c r="B210" s="1" t="s">
        <v>231</v>
      </c>
      <c r="C210" s="1" t="s">
        <v>118</v>
      </c>
      <c r="D210" s="1" t="s">
        <v>21</v>
      </c>
    </row>
    <row r="211" spans="1:4">
      <c r="A211" s="1" t="s">
        <v>18</v>
      </c>
      <c r="B211" s="1" t="s">
        <v>231</v>
      </c>
      <c r="C211" s="1" t="s">
        <v>119</v>
      </c>
      <c r="D211" s="1" t="s">
        <v>120</v>
      </c>
    </row>
    <row r="212" spans="1:4">
      <c r="A212" s="1" t="s">
        <v>18</v>
      </c>
      <c r="B212" s="1" t="s">
        <v>231</v>
      </c>
      <c r="C212" s="1" t="s">
        <v>121</v>
      </c>
      <c r="D212" s="1" t="s">
        <v>232</v>
      </c>
    </row>
    <row r="213" spans="1:4">
      <c r="A213" s="1" t="s">
        <v>18</v>
      </c>
      <c r="B213" s="1" t="s">
        <v>231</v>
      </c>
      <c r="C213" s="1" t="s">
        <v>121</v>
      </c>
      <c r="D213" s="1" t="s">
        <v>233</v>
      </c>
    </row>
    <row r="214" spans="1:4">
      <c r="A214" s="1" t="s">
        <v>18</v>
      </c>
      <c r="B214" s="1" t="s">
        <v>231</v>
      </c>
      <c r="C214" s="1" t="s">
        <v>128</v>
      </c>
      <c r="D214" s="1" t="s">
        <v>234</v>
      </c>
    </row>
    <row r="215" spans="1:4">
      <c r="A215" s="1" t="s">
        <v>18</v>
      </c>
      <c r="B215" s="1" t="s">
        <v>231</v>
      </c>
      <c r="C215" s="1" t="s">
        <v>130</v>
      </c>
      <c r="D215" s="1" t="s">
        <v>234</v>
      </c>
    </row>
    <row r="216" spans="1:4">
      <c r="A216" s="1" t="s">
        <v>18</v>
      </c>
      <c r="B216" s="1" t="s">
        <v>231</v>
      </c>
      <c r="C216" s="1" t="s">
        <v>131</v>
      </c>
      <c r="D216" s="1" t="s">
        <v>235</v>
      </c>
    </row>
    <row r="217" spans="1:4">
      <c r="A217" s="1" t="s">
        <v>18</v>
      </c>
      <c r="B217" s="1" t="s">
        <v>231</v>
      </c>
      <c r="C217" s="1" t="s">
        <v>133</v>
      </c>
      <c r="D217" s="1" t="s">
        <v>236</v>
      </c>
    </row>
    <row r="218" spans="1:4">
      <c r="A218" s="1" t="s">
        <v>18</v>
      </c>
      <c r="B218" s="1" t="s">
        <v>231</v>
      </c>
      <c r="C218" s="1" t="s">
        <v>135</v>
      </c>
      <c r="D218" s="1" t="s">
        <v>237</v>
      </c>
    </row>
    <row r="219" spans="1:4">
      <c r="A219" s="1" t="s">
        <v>18</v>
      </c>
      <c r="B219" s="1" t="s">
        <v>231</v>
      </c>
      <c r="C219" s="1" t="s">
        <v>137</v>
      </c>
      <c r="D219" s="1" t="s">
        <v>238</v>
      </c>
    </row>
    <row r="220" spans="1:4">
      <c r="A220" s="1" t="s">
        <v>18</v>
      </c>
      <c r="B220" s="1" t="s">
        <v>231</v>
      </c>
      <c r="C220" s="1" t="s">
        <v>137</v>
      </c>
      <c r="D220" s="1" t="s">
        <v>239</v>
      </c>
    </row>
    <row r="221" spans="1:4">
      <c r="A221" s="1" t="s">
        <v>18</v>
      </c>
      <c r="B221" s="1" t="s">
        <v>231</v>
      </c>
      <c r="C221" s="1" t="s">
        <v>137</v>
      </c>
      <c r="D221" s="1" t="s">
        <v>240</v>
      </c>
    </row>
    <row r="222" spans="1:4">
      <c r="A222" s="1" t="s">
        <v>18</v>
      </c>
      <c r="B222" s="1" t="s">
        <v>231</v>
      </c>
      <c r="C222" s="1" t="s">
        <v>137</v>
      </c>
      <c r="D222" s="1" t="s">
        <v>241</v>
      </c>
    </row>
    <row r="223" spans="1:4">
      <c r="A223" s="1" t="s">
        <v>18</v>
      </c>
      <c r="B223" s="1" t="s">
        <v>231</v>
      </c>
      <c r="C223" s="1" t="s">
        <v>137</v>
      </c>
      <c r="D223" s="1" t="s">
        <v>242</v>
      </c>
    </row>
    <row r="224" spans="1:4">
      <c r="A224" s="1" t="s">
        <v>18</v>
      </c>
      <c r="B224" s="1" t="s">
        <v>231</v>
      </c>
      <c r="C224" s="1" t="s">
        <v>137</v>
      </c>
      <c r="D224" s="1" t="s">
        <v>243</v>
      </c>
    </row>
    <row r="225" spans="1:4">
      <c r="A225" s="1" t="s">
        <v>18</v>
      </c>
      <c r="B225" s="1" t="s">
        <v>231</v>
      </c>
      <c r="C225" s="1" t="s">
        <v>137</v>
      </c>
      <c r="D225" s="1" t="s">
        <v>244</v>
      </c>
    </row>
    <row r="226" spans="1:4">
      <c r="A226" s="1" t="s">
        <v>18</v>
      </c>
      <c r="B226" s="1" t="s">
        <v>231</v>
      </c>
      <c r="C226" s="1" t="s">
        <v>137</v>
      </c>
      <c r="D226" s="1" t="s">
        <v>245</v>
      </c>
    </row>
    <row r="227" spans="1:4">
      <c r="A227" s="1" t="s">
        <v>18</v>
      </c>
      <c r="B227" s="1" t="s">
        <v>231</v>
      </c>
      <c r="C227" s="1" t="s">
        <v>137</v>
      </c>
      <c r="D227" s="1" t="s">
        <v>246</v>
      </c>
    </row>
    <row r="228" spans="1:4">
      <c r="A228" s="1" t="s">
        <v>18</v>
      </c>
      <c r="B228" s="1" t="s">
        <v>231</v>
      </c>
      <c r="C228" s="1" t="s">
        <v>137</v>
      </c>
      <c r="D228" s="1" t="s">
        <v>247</v>
      </c>
    </row>
    <row r="229" spans="1:4">
      <c r="A229" s="1" t="s">
        <v>18</v>
      </c>
      <c r="B229" s="1" t="s">
        <v>231</v>
      </c>
      <c r="C229" s="1" t="s">
        <v>142</v>
      </c>
      <c r="D229" s="1" t="s">
        <v>248</v>
      </c>
    </row>
    <row r="230" spans="1:4">
      <c r="A230" s="1" t="s">
        <v>18</v>
      </c>
      <c r="B230" s="1" t="s">
        <v>231</v>
      </c>
      <c r="C230" s="1" t="s">
        <v>142</v>
      </c>
      <c r="D230" s="1" t="s">
        <v>249</v>
      </c>
    </row>
    <row r="231" spans="1:4">
      <c r="A231" s="1" t="s">
        <v>18</v>
      </c>
      <c r="B231" s="1" t="s">
        <v>231</v>
      </c>
      <c r="C231" s="1" t="s">
        <v>142</v>
      </c>
      <c r="D231" s="1" t="s">
        <v>250</v>
      </c>
    </row>
    <row r="232" spans="1:4">
      <c r="A232" s="1" t="s">
        <v>18</v>
      </c>
      <c r="B232" s="1" t="s">
        <v>231</v>
      </c>
      <c r="C232" s="1" t="s">
        <v>144</v>
      </c>
      <c r="D232" s="1" t="s">
        <v>251</v>
      </c>
    </row>
    <row r="233" spans="1:4">
      <c r="A233" s="1" t="s">
        <v>18</v>
      </c>
      <c r="B233" s="1" t="s">
        <v>231</v>
      </c>
      <c r="C233" s="1" t="s">
        <v>144</v>
      </c>
      <c r="D233" s="1" t="s">
        <v>70</v>
      </c>
    </row>
    <row r="234" spans="1:4">
      <c r="A234" s="1" t="s">
        <v>18</v>
      </c>
      <c r="B234" s="1" t="s">
        <v>231</v>
      </c>
      <c r="C234" s="1" t="s">
        <v>153</v>
      </c>
      <c r="D234" s="1" t="s">
        <v>252</v>
      </c>
    </row>
    <row r="235" spans="1:4">
      <c r="A235" s="1" t="s">
        <v>18</v>
      </c>
      <c r="B235" s="1" t="s">
        <v>231</v>
      </c>
      <c r="C235" s="1" t="s">
        <v>155</v>
      </c>
      <c r="D235" s="1" t="s">
        <v>253</v>
      </c>
    </row>
    <row r="236" spans="1:4">
      <c r="A236" s="1" t="s">
        <v>18</v>
      </c>
      <c r="B236" s="1" t="s">
        <v>231</v>
      </c>
      <c r="C236" s="1" t="s">
        <v>155</v>
      </c>
      <c r="D236" s="1" t="s">
        <v>254</v>
      </c>
    </row>
    <row r="237" spans="1:4">
      <c r="A237" s="1" t="s">
        <v>18</v>
      </c>
      <c r="B237" s="1" t="s">
        <v>231</v>
      </c>
      <c r="C237" s="1" t="s">
        <v>155</v>
      </c>
      <c r="D237" s="1" t="s">
        <v>255</v>
      </c>
    </row>
    <row r="238" spans="1:4">
      <c r="A238" s="1" t="s">
        <v>18</v>
      </c>
      <c r="B238" s="1" t="s">
        <v>256</v>
      </c>
      <c r="C238" s="1" t="s">
        <v>118</v>
      </c>
      <c r="D238" s="1" t="s">
        <v>21</v>
      </c>
    </row>
    <row r="239" spans="1:4">
      <c r="A239" s="1" t="s">
        <v>18</v>
      </c>
      <c r="B239" s="1" t="s">
        <v>256</v>
      </c>
      <c r="C239" s="1" t="s">
        <v>119</v>
      </c>
      <c r="D239" s="1" t="s">
        <v>120</v>
      </c>
    </row>
    <row r="240" spans="1:4">
      <c r="A240" s="1" t="s">
        <v>18</v>
      </c>
      <c r="B240" s="1" t="s">
        <v>256</v>
      </c>
      <c r="C240" s="1" t="s">
        <v>121</v>
      </c>
      <c r="D240" s="1" t="s">
        <v>257</v>
      </c>
    </row>
    <row r="241" spans="1:4">
      <c r="A241" s="1" t="s">
        <v>18</v>
      </c>
      <c r="B241" s="1" t="s">
        <v>256</v>
      </c>
      <c r="C241" s="1" t="s">
        <v>121</v>
      </c>
      <c r="D241" s="1" t="s">
        <v>258</v>
      </c>
    </row>
    <row r="242" spans="1:4">
      <c r="A242" s="1" t="s">
        <v>18</v>
      </c>
      <c r="B242" s="1" t="s">
        <v>256</v>
      </c>
      <c r="C242" s="1" t="s">
        <v>121</v>
      </c>
      <c r="D242" s="1" t="s">
        <v>259</v>
      </c>
    </row>
    <row r="243" spans="1:4">
      <c r="A243" s="1" t="s">
        <v>18</v>
      </c>
      <c r="B243" s="1" t="s">
        <v>256</v>
      </c>
      <c r="C243" s="1" t="s">
        <v>121</v>
      </c>
      <c r="D243" s="1" t="s">
        <v>260</v>
      </c>
    </row>
    <row r="244" spans="1:4">
      <c r="A244" s="1" t="s">
        <v>18</v>
      </c>
      <c r="B244" s="1" t="s">
        <v>256</v>
      </c>
      <c r="C244" s="1" t="s">
        <v>121</v>
      </c>
      <c r="D244" s="1" t="s">
        <v>261</v>
      </c>
    </row>
    <row r="245" spans="1:4">
      <c r="A245" s="1" t="s">
        <v>18</v>
      </c>
      <c r="B245" s="1" t="s">
        <v>256</v>
      </c>
      <c r="C245" s="1" t="s">
        <v>121</v>
      </c>
      <c r="D245" s="1" t="s">
        <v>262</v>
      </c>
    </row>
    <row r="246" spans="1:4">
      <c r="A246" s="1" t="s">
        <v>18</v>
      </c>
      <c r="B246" s="1" t="s">
        <v>256</v>
      </c>
      <c r="C246" s="1" t="s">
        <v>128</v>
      </c>
      <c r="D246" s="1" t="s">
        <v>263</v>
      </c>
    </row>
    <row r="247" spans="1:4">
      <c r="A247" s="1" t="s">
        <v>18</v>
      </c>
      <c r="B247" s="1" t="s">
        <v>256</v>
      </c>
      <c r="C247" s="1" t="s">
        <v>130</v>
      </c>
      <c r="D247" s="1" t="s">
        <v>263</v>
      </c>
    </row>
    <row r="248" spans="1:4">
      <c r="A248" s="1" t="s">
        <v>18</v>
      </c>
      <c r="B248" s="1" t="s">
        <v>256</v>
      </c>
      <c r="C248" s="1" t="s">
        <v>131</v>
      </c>
      <c r="D248" s="1" t="s">
        <v>264</v>
      </c>
    </row>
    <row r="249" spans="1:4">
      <c r="A249" s="1" t="s">
        <v>18</v>
      </c>
      <c r="B249" s="1" t="s">
        <v>256</v>
      </c>
      <c r="C249" s="1" t="s">
        <v>133</v>
      </c>
      <c r="D249" s="1" t="s">
        <v>265</v>
      </c>
    </row>
    <row r="250" spans="1:4">
      <c r="A250" s="1" t="s">
        <v>18</v>
      </c>
      <c r="B250" s="1" t="s">
        <v>256</v>
      </c>
      <c r="C250" s="1" t="s">
        <v>135</v>
      </c>
      <c r="D250" s="1" t="s">
        <v>266</v>
      </c>
    </row>
    <row r="251" spans="1:4">
      <c r="A251" s="1" t="s">
        <v>18</v>
      </c>
      <c r="B251" s="1" t="s">
        <v>256</v>
      </c>
      <c r="C251" s="1" t="s">
        <v>137</v>
      </c>
      <c r="D251" s="1" t="s">
        <v>267</v>
      </c>
    </row>
    <row r="252" spans="1:4">
      <c r="A252" s="1" t="s">
        <v>18</v>
      </c>
      <c r="B252" s="1" t="s">
        <v>256</v>
      </c>
      <c r="C252" s="1" t="s">
        <v>137</v>
      </c>
      <c r="D252" s="1" t="s">
        <v>268</v>
      </c>
    </row>
    <row r="253" spans="1:4">
      <c r="A253" s="1" t="s">
        <v>18</v>
      </c>
      <c r="B253" s="1" t="s">
        <v>256</v>
      </c>
      <c r="C253" s="1" t="s">
        <v>137</v>
      </c>
      <c r="D253" s="1" t="s">
        <v>269</v>
      </c>
    </row>
    <row r="254" spans="1:4">
      <c r="A254" s="1" t="s">
        <v>18</v>
      </c>
      <c r="B254" s="1" t="s">
        <v>256</v>
      </c>
      <c r="C254" s="1" t="s">
        <v>137</v>
      </c>
      <c r="D254" s="1" t="s">
        <v>270</v>
      </c>
    </row>
    <row r="255" spans="1:4">
      <c r="A255" s="1" t="s">
        <v>18</v>
      </c>
      <c r="B255" s="1" t="s">
        <v>256</v>
      </c>
      <c r="C255" s="1" t="s">
        <v>137</v>
      </c>
      <c r="D255" s="1" t="s">
        <v>271</v>
      </c>
    </row>
    <row r="256" spans="1:4">
      <c r="A256" s="1" t="s">
        <v>18</v>
      </c>
      <c r="B256" s="1" t="s">
        <v>256</v>
      </c>
      <c r="C256" s="1" t="s">
        <v>137</v>
      </c>
      <c r="D256" s="1" t="s">
        <v>272</v>
      </c>
    </row>
    <row r="257" spans="1:4">
      <c r="A257" s="1" t="s">
        <v>18</v>
      </c>
      <c r="B257" s="1" t="s">
        <v>256</v>
      </c>
      <c r="C257" s="1" t="s">
        <v>137</v>
      </c>
      <c r="D257" s="1" t="s">
        <v>273</v>
      </c>
    </row>
    <row r="258" spans="1:4">
      <c r="A258" s="1" t="s">
        <v>18</v>
      </c>
      <c r="B258" s="1" t="s">
        <v>256</v>
      </c>
      <c r="C258" s="1" t="s">
        <v>137</v>
      </c>
      <c r="D258" s="1" t="s">
        <v>274</v>
      </c>
    </row>
    <row r="259" spans="1:4">
      <c r="A259" s="1" t="s">
        <v>18</v>
      </c>
      <c r="B259" s="1" t="s">
        <v>256</v>
      </c>
      <c r="C259" s="1" t="s">
        <v>142</v>
      </c>
      <c r="D259" s="1" t="s">
        <v>275</v>
      </c>
    </row>
    <row r="260" spans="1:4">
      <c r="A260" s="1" t="s">
        <v>18</v>
      </c>
      <c r="B260" s="1" t="s">
        <v>256</v>
      </c>
      <c r="C260" s="1" t="s">
        <v>144</v>
      </c>
      <c r="D260" s="1" t="s">
        <v>276</v>
      </c>
    </row>
    <row r="261" spans="1:4">
      <c r="A261" s="1" t="s">
        <v>18</v>
      </c>
      <c r="B261" s="1" t="s">
        <v>256</v>
      </c>
      <c r="C261" s="1" t="s">
        <v>144</v>
      </c>
      <c r="D261" s="1" t="s">
        <v>277</v>
      </c>
    </row>
    <row r="262" spans="1:4">
      <c r="A262" s="1" t="s">
        <v>18</v>
      </c>
      <c r="B262" s="1" t="s">
        <v>256</v>
      </c>
      <c r="C262" s="1" t="s">
        <v>144</v>
      </c>
      <c r="D262" s="1" t="s">
        <v>278</v>
      </c>
    </row>
    <row r="263" spans="1:4">
      <c r="A263" s="1" t="s">
        <v>18</v>
      </c>
      <c r="B263" s="1" t="s">
        <v>256</v>
      </c>
      <c r="C263" s="1" t="s">
        <v>153</v>
      </c>
      <c r="D263" s="1" t="s">
        <v>279</v>
      </c>
    </row>
    <row r="264" spans="1:4">
      <c r="A264" s="1" t="s">
        <v>18</v>
      </c>
      <c r="B264" s="1" t="s">
        <v>256</v>
      </c>
      <c r="C264" s="1" t="s">
        <v>155</v>
      </c>
      <c r="D264" s="1" t="s">
        <v>280</v>
      </c>
    </row>
    <row r="265" spans="1:4">
      <c r="A265" s="1" t="s">
        <v>18</v>
      </c>
      <c r="B265" s="1" t="s">
        <v>281</v>
      </c>
      <c r="C265" s="1" t="s">
        <v>20</v>
      </c>
      <c r="D265" s="1" t="s">
        <v>21</v>
      </c>
    </row>
    <row r="266" spans="1:4">
      <c r="A266" s="1" t="s">
        <v>18</v>
      </c>
      <c r="B266" s="1" t="s">
        <v>281</v>
      </c>
      <c r="C266" s="1" t="s">
        <v>22</v>
      </c>
      <c r="D266" s="1" t="s">
        <v>23</v>
      </c>
    </row>
    <row r="267" spans="1:4">
      <c r="A267" s="1" t="s">
        <v>18</v>
      </c>
      <c r="B267" s="1" t="s">
        <v>281</v>
      </c>
      <c r="C267" s="1" t="s">
        <v>24</v>
      </c>
      <c r="D267" s="1" t="s">
        <v>282</v>
      </c>
    </row>
    <row r="268" spans="1:4">
      <c r="A268" s="1" t="s">
        <v>18</v>
      </c>
      <c r="B268" s="1" t="s">
        <v>281</v>
      </c>
      <c r="C268" s="1" t="s">
        <v>24</v>
      </c>
      <c r="D268" s="1" t="s">
        <v>283</v>
      </c>
    </row>
    <row r="269" spans="1:4">
      <c r="A269" s="1" t="s">
        <v>18</v>
      </c>
      <c r="B269" s="1" t="s">
        <v>281</v>
      </c>
      <c r="C269" s="1" t="s">
        <v>24</v>
      </c>
      <c r="D269" s="1" t="s">
        <v>284</v>
      </c>
    </row>
    <row r="270" spans="1:4">
      <c r="A270" s="1" t="s">
        <v>18</v>
      </c>
      <c r="B270" s="1" t="s">
        <v>281</v>
      </c>
      <c r="C270" s="1" t="s">
        <v>24</v>
      </c>
      <c r="D270" s="1" t="s">
        <v>285</v>
      </c>
    </row>
    <row r="271" spans="1:4">
      <c r="A271" s="1" t="s">
        <v>18</v>
      </c>
      <c r="B271" s="1" t="s">
        <v>281</v>
      </c>
      <c r="C271" s="1" t="s">
        <v>29</v>
      </c>
      <c r="D271" s="1" t="s">
        <v>286</v>
      </c>
    </row>
    <row r="272" spans="1:4">
      <c r="A272" s="1" t="s">
        <v>18</v>
      </c>
      <c r="B272" s="1" t="s">
        <v>281</v>
      </c>
      <c r="C272" s="1" t="s">
        <v>31</v>
      </c>
      <c r="D272" s="1" t="s">
        <v>287</v>
      </c>
    </row>
    <row r="273" spans="1:4">
      <c r="A273" s="1" t="s">
        <v>18</v>
      </c>
      <c r="B273" s="1" t="s">
        <v>281</v>
      </c>
      <c r="C273" s="1" t="s">
        <v>33</v>
      </c>
      <c r="D273" s="1" t="s">
        <v>34</v>
      </c>
    </row>
    <row r="274" spans="1:4">
      <c r="A274" s="1" t="s">
        <v>18</v>
      </c>
      <c r="B274" s="1" t="s">
        <v>281</v>
      </c>
      <c r="C274" s="1" t="s">
        <v>35</v>
      </c>
      <c r="D274" s="1" t="s">
        <v>288</v>
      </c>
    </row>
    <row r="275" spans="1:4">
      <c r="A275" s="1" t="s">
        <v>18</v>
      </c>
      <c r="B275" s="1" t="s">
        <v>281</v>
      </c>
      <c r="C275" s="1" t="s">
        <v>37</v>
      </c>
      <c r="D275" s="1" t="s">
        <v>289</v>
      </c>
    </row>
    <row r="276" spans="1:4">
      <c r="A276" s="1" t="s">
        <v>18</v>
      </c>
      <c r="B276" s="1" t="s">
        <v>281</v>
      </c>
      <c r="C276" s="1" t="s">
        <v>37</v>
      </c>
      <c r="D276" s="1" t="s">
        <v>290</v>
      </c>
    </row>
    <row r="277" spans="1:4">
      <c r="A277" s="1" t="s">
        <v>18</v>
      </c>
      <c r="B277" s="1" t="s">
        <v>281</v>
      </c>
      <c r="C277" s="1" t="s">
        <v>37</v>
      </c>
      <c r="D277" s="1" t="s">
        <v>291</v>
      </c>
    </row>
    <row r="278" spans="1:4">
      <c r="A278" s="1" t="s">
        <v>18</v>
      </c>
      <c r="B278" s="1" t="s">
        <v>281</v>
      </c>
      <c r="C278" s="1" t="s">
        <v>37</v>
      </c>
      <c r="D278" s="1" t="s">
        <v>292</v>
      </c>
    </row>
    <row r="279" spans="1:4">
      <c r="A279" s="1" t="s">
        <v>18</v>
      </c>
      <c r="B279" s="1" t="s">
        <v>281</v>
      </c>
      <c r="C279" s="1" t="s">
        <v>45</v>
      </c>
      <c r="D279" s="1" t="s">
        <v>293</v>
      </c>
    </row>
    <row r="280" spans="1:4">
      <c r="A280" s="1" t="s">
        <v>18</v>
      </c>
      <c r="B280" s="1" t="s">
        <v>281</v>
      </c>
      <c r="C280" s="1" t="s">
        <v>45</v>
      </c>
      <c r="D280" s="1" t="s">
        <v>294</v>
      </c>
    </row>
    <row r="281" spans="1:4">
      <c r="A281" s="1" t="s">
        <v>18</v>
      </c>
      <c r="B281" s="1" t="s">
        <v>281</v>
      </c>
      <c r="C281" s="1" t="s">
        <v>45</v>
      </c>
      <c r="D281" s="1" t="s">
        <v>295</v>
      </c>
    </row>
    <row r="282" spans="1:4">
      <c r="A282" s="1" t="s">
        <v>18</v>
      </c>
      <c r="B282" s="1" t="s">
        <v>281</v>
      </c>
      <c r="C282" s="1" t="s">
        <v>47</v>
      </c>
      <c r="D282" s="1" t="s">
        <v>296</v>
      </c>
    </row>
    <row r="283" spans="1:4">
      <c r="A283" s="1" t="s">
        <v>18</v>
      </c>
      <c r="B283" s="1" t="s">
        <v>281</v>
      </c>
      <c r="C283" s="1" t="s">
        <v>47</v>
      </c>
      <c r="D283" s="1" t="s">
        <v>297</v>
      </c>
    </row>
    <row r="284" spans="1:4">
      <c r="A284" s="1" t="s">
        <v>18</v>
      </c>
      <c r="B284" s="1" t="s">
        <v>281</v>
      </c>
      <c r="C284" s="1" t="s">
        <v>47</v>
      </c>
      <c r="D284" s="1" t="s">
        <v>298</v>
      </c>
    </row>
    <row r="285" spans="1:4">
      <c r="A285" s="1" t="s">
        <v>18</v>
      </c>
      <c r="B285" s="1" t="s">
        <v>281</v>
      </c>
      <c r="C285" s="1" t="s">
        <v>47</v>
      </c>
      <c r="D285" s="1" t="s">
        <v>299</v>
      </c>
    </row>
    <row r="286" spans="1:4">
      <c r="A286" s="1" t="s">
        <v>18</v>
      </c>
      <c r="B286" s="1" t="s">
        <v>281</v>
      </c>
      <c r="C286" s="1" t="s">
        <v>52</v>
      </c>
      <c r="D286" s="1" t="s">
        <v>300</v>
      </c>
    </row>
    <row r="287" spans="1:4">
      <c r="A287" s="1" t="s">
        <v>18</v>
      </c>
      <c r="B287" s="1" t="s">
        <v>281</v>
      </c>
      <c r="C287" s="1" t="s">
        <v>54</v>
      </c>
      <c r="D287" s="1" t="s">
        <v>300</v>
      </c>
    </row>
    <row r="288" spans="1:4">
      <c r="A288" s="1" t="s">
        <v>18</v>
      </c>
      <c r="B288" s="1" t="s">
        <v>281</v>
      </c>
      <c r="C288" s="1" t="s">
        <v>55</v>
      </c>
      <c r="D288" s="1" t="s">
        <v>301</v>
      </c>
    </row>
    <row r="289" spans="1:4">
      <c r="A289" s="1" t="s">
        <v>18</v>
      </c>
      <c r="B289" s="1" t="s">
        <v>281</v>
      </c>
      <c r="C289" s="1" t="s">
        <v>55</v>
      </c>
      <c r="D289" s="1" t="s">
        <v>302</v>
      </c>
    </row>
    <row r="290" spans="1:4">
      <c r="A290" s="1" t="s">
        <v>18</v>
      </c>
      <c r="B290" s="1" t="s">
        <v>281</v>
      </c>
      <c r="C290" s="1" t="s">
        <v>58</v>
      </c>
      <c r="D290" s="1" t="s">
        <v>303</v>
      </c>
    </row>
    <row r="291" spans="1:4">
      <c r="A291" s="1" t="s">
        <v>18</v>
      </c>
      <c r="B291" s="1" t="s">
        <v>304</v>
      </c>
      <c r="C291" s="1" t="s">
        <v>20</v>
      </c>
      <c r="D291" s="1" t="s">
        <v>21</v>
      </c>
    </row>
    <row r="292" spans="1:4">
      <c r="A292" s="1" t="s">
        <v>18</v>
      </c>
      <c r="B292" s="1" t="s">
        <v>304</v>
      </c>
      <c r="C292" s="1" t="s">
        <v>22</v>
      </c>
      <c r="D292" s="1" t="s">
        <v>23</v>
      </c>
    </row>
    <row r="293" spans="1:4">
      <c r="A293" s="1" t="s">
        <v>18</v>
      </c>
      <c r="B293" s="1" t="s">
        <v>304</v>
      </c>
      <c r="C293" s="1" t="s">
        <v>24</v>
      </c>
      <c r="D293" s="1" t="s">
        <v>305</v>
      </c>
    </row>
    <row r="294" spans="1:4">
      <c r="A294" s="1" t="s">
        <v>18</v>
      </c>
      <c r="B294" s="1" t="s">
        <v>304</v>
      </c>
      <c r="C294" s="1" t="s">
        <v>24</v>
      </c>
      <c r="D294" s="1" t="s">
        <v>306</v>
      </c>
    </row>
    <row r="295" spans="1:4">
      <c r="A295" s="1" t="s">
        <v>18</v>
      </c>
      <c r="B295" s="1" t="s">
        <v>304</v>
      </c>
      <c r="C295" s="1" t="s">
        <v>24</v>
      </c>
      <c r="D295" s="1" t="s">
        <v>307</v>
      </c>
    </row>
    <row r="296" spans="1:4">
      <c r="A296" s="1" t="s">
        <v>18</v>
      </c>
      <c r="B296" s="1" t="s">
        <v>304</v>
      </c>
      <c r="C296" s="1" t="s">
        <v>29</v>
      </c>
      <c r="D296" s="1" t="s">
        <v>308</v>
      </c>
    </row>
    <row r="297" spans="1:4">
      <c r="A297" s="1" t="s">
        <v>18</v>
      </c>
      <c r="B297" s="1" t="s">
        <v>304</v>
      </c>
      <c r="C297" s="1" t="s">
        <v>31</v>
      </c>
      <c r="D297" s="1" t="s">
        <v>309</v>
      </c>
    </row>
    <row r="298" spans="1:4">
      <c r="A298" s="1" t="s">
        <v>18</v>
      </c>
      <c r="B298" s="1" t="s">
        <v>304</v>
      </c>
      <c r="C298" s="1" t="s">
        <v>33</v>
      </c>
      <c r="D298" s="1" t="s">
        <v>34</v>
      </c>
    </row>
    <row r="299" spans="1:4">
      <c r="A299" s="1" t="s">
        <v>18</v>
      </c>
      <c r="B299" s="1" t="s">
        <v>304</v>
      </c>
      <c r="C299" s="1" t="s">
        <v>35</v>
      </c>
      <c r="D299" s="1" t="s">
        <v>310</v>
      </c>
    </row>
    <row r="300" spans="1:4">
      <c r="A300" s="1" t="s">
        <v>18</v>
      </c>
      <c r="B300" s="1" t="s">
        <v>304</v>
      </c>
      <c r="C300" s="1" t="s">
        <v>37</v>
      </c>
      <c r="D300" s="1" t="s">
        <v>311</v>
      </c>
    </row>
    <row r="301" spans="1:4">
      <c r="A301" s="1" t="s">
        <v>18</v>
      </c>
      <c r="B301" s="1" t="s">
        <v>304</v>
      </c>
      <c r="C301" s="1" t="s">
        <v>37</v>
      </c>
      <c r="D301" s="1" t="s">
        <v>113</v>
      </c>
    </row>
    <row r="302" spans="1:4">
      <c r="A302" s="1" t="s">
        <v>18</v>
      </c>
      <c r="B302" s="1" t="s">
        <v>304</v>
      </c>
      <c r="C302" s="1" t="s">
        <v>45</v>
      </c>
      <c r="D302" s="1" t="s">
        <v>312</v>
      </c>
    </row>
    <row r="303" spans="1:4">
      <c r="A303" s="1" t="s">
        <v>18</v>
      </c>
      <c r="B303" s="1" t="s">
        <v>304</v>
      </c>
      <c r="C303" s="1" t="s">
        <v>45</v>
      </c>
      <c r="D303" s="1" t="s">
        <v>313</v>
      </c>
    </row>
    <row r="304" spans="1:4">
      <c r="A304" s="1" t="s">
        <v>18</v>
      </c>
      <c r="B304" s="1" t="s">
        <v>304</v>
      </c>
      <c r="C304" s="1" t="s">
        <v>45</v>
      </c>
      <c r="D304" s="1" t="s">
        <v>314</v>
      </c>
    </row>
    <row r="305" spans="1:4">
      <c r="A305" s="1" t="s">
        <v>18</v>
      </c>
      <c r="B305" s="1" t="s">
        <v>304</v>
      </c>
      <c r="C305" s="1" t="s">
        <v>45</v>
      </c>
      <c r="D305" s="1" t="s">
        <v>315</v>
      </c>
    </row>
    <row r="306" spans="1:4">
      <c r="A306" s="1" t="s">
        <v>18</v>
      </c>
      <c r="B306" s="1" t="s">
        <v>304</v>
      </c>
      <c r="C306" s="1" t="s">
        <v>45</v>
      </c>
      <c r="D306" s="1" t="s">
        <v>316</v>
      </c>
    </row>
    <row r="307" spans="1:4">
      <c r="A307" s="1" t="s">
        <v>18</v>
      </c>
      <c r="B307" s="1" t="s">
        <v>304</v>
      </c>
      <c r="C307" s="1" t="s">
        <v>45</v>
      </c>
      <c r="D307" s="1" t="s">
        <v>317</v>
      </c>
    </row>
    <row r="308" spans="1:4">
      <c r="A308" s="1" t="s">
        <v>18</v>
      </c>
      <c r="B308" s="1" t="s">
        <v>304</v>
      </c>
      <c r="C308" s="1" t="s">
        <v>47</v>
      </c>
      <c r="D308" s="1" t="s">
        <v>318</v>
      </c>
    </row>
    <row r="309" spans="1:4">
      <c r="A309" s="1" t="s">
        <v>18</v>
      </c>
      <c r="B309" s="1" t="s">
        <v>304</v>
      </c>
      <c r="C309" s="1" t="s">
        <v>47</v>
      </c>
      <c r="D309" s="1" t="s">
        <v>319</v>
      </c>
    </row>
    <row r="310" spans="1:4">
      <c r="A310" s="1" t="s">
        <v>18</v>
      </c>
      <c r="B310" s="1" t="s">
        <v>304</v>
      </c>
      <c r="C310" s="1" t="s">
        <v>47</v>
      </c>
      <c r="D310" s="1" t="s">
        <v>320</v>
      </c>
    </row>
    <row r="311" spans="1:4">
      <c r="A311" s="1" t="s">
        <v>18</v>
      </c>
      <c r="B311" s="1" t="s">
        <v>304</v>
      </c>
      <c r="C311" s="1" t="s">
        <v>50</v>
      </c>
      <c r="D311" s="1" t="s">
        <v>321</v>
      </c>
    </row>
    <row r="312" spans="1:4">
      <c r="A312" s="1" t="s">
        <v>18</v>
      </c>
      <c r="B312" s="1" t="s">
        <v>304</v>
      </c>
      <c r="C312" s="1" t="s">
        <v>50</v>
      </c>
      <c r="D312" s="1" t="s">
        <v>322</v>
      </c>
    </row>
    <row r="313" spans="1:4">
      <c r="A313" s="1" t="s">
        <v>18</v>
      </c>
      <c r="B313" s="1" t="s">
        <v>304</v>
      </c>
      <c r="C313" s="1" t="s">
        <v>52</v>
      </c>
      <c r="D313" s="1" t="s">
        <v>323</v>
      </c>
    </row>
    <row r="314" spans="1:4">
      <c r="A314" s="1" t="s">
        <v>18</v>
      </c>
      <c r="B314" s="1" t="s">
        <v>304</v>
      </c>
      <c r="C314" s="1" t="s">
        <v>54</v>
      </c>
      <c r="D314" s="1" t="s">
        <v>323</v>
      </c>
    </row>
    <row r="315" spans="1:4">
      <c r="A315" s="1" t="s">
        <v>18</v>
      </c>
      <c r="B315" s="1" t="s">
        <v>304</v>
      </c>
      <c r="C315" s="1" t="s">
        <v>55</v>
      </c>
      <c r="D315" s="1" t="s">
        <v>324</v>
      </c>
    </row>
    <row r="316" spans="1:4">
      <c r="A316" s="1" t="s">
        <v>18</v>
      </c>
      <c r="B316" s="1" t="s">
        <v>304</v>
      </c>
      <c r="C316" s="1" t="s">
        <v>55</v>
      </c>
      <c r="D316" s="1" t="s">
        <v>325</v>
      </c>
    </row>
    <row r="317" spans="1:4">
      <c r="A317" s="1" t="s">
        <v>18</v>
      </c>
      <c r="B317" s="1" t="s">
        <v>304</v>
      </c>
      <c r="C317" s="1" t="s">
        <v>58</v>
      </c>
      <c r="D317" s="1" t="s">
        <v>326</v>
      </c>
    </row>
    <row r="318" spans="1:4">
      <c r="A318" s="1" t="s">
        <v>18</v>
      </c>
      <c r="B318" s="1" t="s">
        <v>327</v>
      </c>
      <c r="C318" s="1" t="s">
        <v>20</v>
      </c>
      <c r="D318" s="1" t="s">
        <v>21</v>
      </c>
    </row>
    <row r="319" spans="1:4">
      <c r="A319" s="1" t="s">
        <v>18</v>
      </c>
      <c r="B319" s="1" t="s">
        <v>327</v>
      </c>
      <c r="C319" s="1" t="s">
        <v>22</v>
      </c>
      <c r="D319" s="1" t="s">
        <v>23</v>
      </c>
    </row>
    <row r="320" spans="1:4">
      <c r="A320" s="1" t="s">
        <v>18</v>
      </c>
      <c r="B320" s="1" t="s">
        <v>327</v>
      </c>
      <c r="C320" s="1" t="s">
        <v>24</v>
      </c>
      <c r="D320" s="1" t="s">
        <v>328</v>
      </c>
    </row>
    <row r="321" spans="1:4">
      <c r="A321" s="1" t="s">
        <v>18</v>
      </c>
      <c r="B321" s="1" t="s">
        <v>327</v>
      </c>
      <c r="C321" s="1" t="s">
        <v>24</v>
      </c>
      <c r="D321" s="1" t="s">
        <v>329</v>
      </c>
    </row>
    <row r="322" spans="1:4">
      <c r="A322" s="1" t="s">
        <v>18</v>
      </c>
      <c r="B322" s="1" t="s">
        <v>327</v>
      </c>
      <c r="C322" s="1" t="s">
        <v>24</v>
      </c>
      <c r="D322" s="1" t="s">
        <v>330</v>
      </c>
    </row>
    <row r="323" spans="1:4">
      <c r="A323" s="1" t="s">
        <v>18</v>
      </c>
      <c r="B323" s="1" t="s">
        <v>327</v>
      </c>
      <c r="C323" s="1" t="s">
        <v>24</v>
      </c>
      <c r="D323" s="1" t="s">
        <v>331</v>
      </c>
    </row>
    <row r="324" spans="1:4">
      <c r="A324" s="1" t="s">
        <v>18</v>
      </c>
      <c r="B324" s="1" t="s">
        <v>327</v>
      </c>
      <c r="C324" s="1" t="s">
        <v>24</v>
      </c>
      <c r="D324" s="1" t="s">
        <v>332</v>
      </c>
    </row>
    <row r="325" spans="1:4">
      <c r="A325" s="1" t="s">
        <v>18</v>
      </c>
      <c r="B325" s="1" t="s">
        <v>327</v>
      </c>
      <c r="C325" s="1" t="s">
        <v>24</v>
      </c>
      <c r="D325" s="1" t="s">
        <v>333</v>
      </c>
    </row>
    <row r="326" spans="1:4">
      <c r="A326" s="1" t="s">
        <v>18</v>
      </c>
      <c r="B326" s="1" t="s">
        <v>327</v>
      </c>
      <c r="C326" s="1" t="s">
        <v>24</v>
      </c>
      <c r="D326" s="1" t="s">
        <v>334</v>
      </c>
    </row>
    <row r="327" spans="1:4">
      <c r="A327" s="1" t="s">
        <v>18</v>
      </c>
      <c r="B327" s="1" t="s">
        <v>327</v>
      </c>
      <c r="C327" s="1" t="s">
        <v>24</v>
      </c>
      <c r="D327" s="1" t="s">
        <v>335</v>
      </c>
    </row>
    <row r="328" spans="1:4">
      <c r="A328" s="1" t="s">
        <v>18</v>
      </c>
      <c r="B328" s="1" t="s">
        <v>327</v>
      </c>
      <c r="C328" s="1" t="s">
        <v>24</v>
      </c>
      <c r="D328" s="1" t="s">
        <v>336</v>
      </c>
    </row>
    <row r="329" spans="1:4">
      <c r="A329" s="1" t="s">
        <v>18</v>
      </c>
      <c r="B329" s="1" t="s">
        <v>327</v>
      </c>
      <c r="C329" s="1" t="s">
        <v>29</v>
      </c>
      <c r="D329" s="1" t="s">
        <v>337</v>
      </c>
    </row>
    <row r="330" spans="1:4">
      <c r="A330" s="1" t="s">
        <v>18</v>
      </c>
      <c r="B330" s="1" t="s">
        <v>327</v>
      </c>
      <c r="C330" s="1" t="s">
        <v>31</v>
      </c>
      <c r="D330" s="1" t="s">
        <v>338</v>
      </c>
    </row>
    <row r="331" spans="1:4">
      <c r="A331" s="1" t="s">
        <v>18</v>
      </c>
      <c r="B331" s="1" t="s">
        <v>327</v>
      </c>
      <c r="C331" s="1" t="s">
        <v>33</v>
      </c>
      <c r="D331" s="1" t="s">
        <v>34</v>
      </c>
    </row>
    <row r="332" spans="1:4">
      <c r="A332" s="1" t="s">
        <v>18</v>
      </c>
      <c r="B332" s="1" t="s">
        <v>327</v>
      </c>
      <c r="C332" s="1" t="s">
        <v>35</v>
      </c>
      <c r="D332" s="1" t="s">
        <v>339</v>
      </c>
    </row>
    <row r="333" spans="1:4">
      <c r="A333" s="1" t="s">
        <v>18</v>
      </c>
      <c r="B333" s="1" t="s">
        <v>327</v>
      </c>
      <c r="C333" s="1" t="s">
        <v>37</v>
      </c>
      <c r="D333" s="1" t="s">
        <v>340</v>
      </c>
    </row>
    <row r="334" spans="1:4">
      <c r="A334" s="1" t="s">
        <v>18</v>
      </c>
      <c r="B334" s="1" t="s">
        <v>327</v>
      </c>
      <c r="C334" s="1" t="s">
        <v>37</v>
      </c>
      <c r="D334" s="1" t="s">
        <v>341</v>
      </c>
    </row>
    <row r="335" spans="1:4">
      <c r="A335" s="1" t="s">
        <v>18</v>
      </c>
      <c r="B335" s="1" t="s">
        <v>327</v>
      </c>
      <c r="C335" s="1" t="s">
        <v>37</v>
      </c>
      <c r="D335" s="1" t="s">
        <v>342</v>
      </c>
    </row>
    <row r="336" spans="1:4">
      <c r="A336" s="1" t="s">
        <v>18</v>
      </c>
      <c r="B336" s="1" t="s">
        <v>327</v>
      </c>
      <c r="C336" s="1" t="s">
        <v>37</v>
      </c>
      <c r="D336" s="1" t="s">
        <v>343</v>
      </c>
    </row>
    <row r="337" spans="1:4">
      <c r="A337" s="1" t="s">
        <v>18</v>
      </c>
      <c r="B337" s="1" t="s">
        <v>327</v>
      </c>
      <c r="C337" s="1" t="s">
        <v>37</v>
      </c>
      <c r="D337" s="1" t="s">
        <v>344</v>
      </c>
    </row>
    <row r="338" spans="1:4">
      <c r="A338" s="1" t="s">
        <v>18</v>
      </c>
      <c r="B338" s="1" t="s">
        <v>327</v>
      </c>
      <c r="C338" s="1" t="s">
        <v>37</v>
      </c>
      <c r="D338" s="1" t="s">
        <v>345</v>
      </c>
    </row>
    <row r="339" spans="1:4">
      <c r="A339" s="1" t="s">
        <v>18</v>
      </c>
      <c r="B339" s="1" t="s">
        <v>327</v>
      </c>
      <c r="C339" s="1" t="s">
        <v>45</v>
      </c>
      <c r="D339" s="1" t="s">
        <v>346</v>
      </c>
    </row>
    <row r="340" spans="1:4">
      <c r="A340" s="1" t="s">
        <v>18</v>
      </c>
      <c r="B340" s="1" t="s">
        <v>327</v>
      </c>
      <c r="C340" s="1" t="s">
        <v>52</v>
      </c>
      <c r="D340" s="1" t="s">
        <v>347</v>
      </c>
    </row>
    <row r="341" spans="1:4">
      <c r="A341" s="1" t="s">
        <v>18</v>
      </c>
      <c r="B341" s="1" t="s">
        <v>327</v>
      </c>
      <c r="C341" s="1" t="s">
        <v>54</v>
      </c>
      <c r="D341" s="1" t="s">
        <v>347</v>
      </c>
    </row>
    <row r="342" spans="1:4">
      <c r="A342" s="1" t="s">
        <v>18</v>
      </c>
      <c r="B342" s="1" t="s">
        <v>327</v>
      </c>
      <c r="C342" s="1" t="s">
        <v>74</v>
      </c>
      <c r="D342" s="1">
        <v>16931360</v>
      </c>
    </row>
    <row r="343" spans="1:4">
      <c r="A343" s="1" t="s">
        <v>18</v>
      </c>
      <c r="B343" s="1" t="s">
        <v>327</v>
      </c>
      <c r="C343" s="1" t="s">
        <v>55</v>
      </c>
      <c r="D343" s="1" t="s">
        <v>348</v>
      </c>
    </row>
    <row r="344" spans="1:4">
      <c r="A344" s="1" t="s">
        <v>18</v>
      </c>
      <c r="B344" s="1" t="s">
        <v>327</v>
      </c>
      <c r="C344" s="1" t="s">
        <v>55</v>
      </c>
      <c r="D344" s="1" t="s">
        <v>349</v>
      </c>
    </row>
    <row r="345" spans="1:4">
      <c r="A345" s="1" t="s">
        <v>18</v>
      </c>
      <c r="B345" s="1" t="s">
        <v>327</v>
      </c>
      <c r="C345" s="1" t="s">
        <v>58</v>
      </c>
      <c r="D345" s="1" t="s">
        <v>350</v>
      </c>
    </row>
    <row r="346" spans="1:4">
      <c r="A346" s="1" t="s">
        <v>18</v>
      </c>
      <c r="B346" s="1" t="s">
        <v>351</v>
      </c>
      <c r="C346" s="1" t="s">
        <v>20</v>
      </c>
      <c r="D346" s="1" t="s">
        <v>21</v>
      </c>
    </row>
    <row r="347" spans="1:4">
      <c r="A347" s="1" t="s">
        <v>18</v>
      </c>
      <c r="B347" s="1" t="s">
        <v>351</v>
      </c>
      <c r="C347" s="1" t="s">
        <v>22</v>
      </c>
      <c r="D347" s="1" t="s">
        <v>23</v>
      </c>
    </row>
    <row r="348" spans="1:4">
      <c r="A348" s="1" t="s">
        <v>18</v>
      </c>
      <c r="B348" s="1" t="s">
        <v>351</v>
      </c>
      <c r="C348" s="1" t="s">
        <v>24</v>
      </c>
      <c r="D348" s="1" t="s">
        <v>352</v>
      </c>
    </row>
    <row r="349" spans="1:4">
      <c r="A349" s="1" t="s">
        <v>18</v>
      </c>
      <c r="B349" s="1" t="s">
        <v>351</v>
      </c>
      <c r="C349" s="1" t="s">
        <v>24</v>
      </c>
      <c r="D349" s="1" t="s">
        <v>353</v>
      </c>
    </row>
    <row r="350" spans="1:4">
      <c r="A350" s="1" t="s">
        <v>18</v>
      </c>
      <c r="B350" s="1" t="s">
        <v>351</v>
      </c>
      <c r="C350" s="1" t="s">
        <v>24</v>
      </c>
      <c r="D350" s="1" t="s">
        <v>354</v>
      </c>
    </row>
    <row r="351" spans="1:4">
      <c r="A351" s="1" t="s">
        <v>18</v>
      </c>
      <c r="B351" s="1" t="s">
        <v>351</v>
      </c>
      <c r="C351" s="1" t="s">
        <v>24</v>
      </c>
      <c r="D351" s="1" t="s">
        <v>355</v>
      </c>
    </row>
    <row r="352" spans="1:4">
      <c r="A352" s="1" t="s">
        <v>18</v>
      </c>
      <c r="B352" s="1" t="s">
        <v>351</v>
      </c>
      <c r="C352" s="1" t="s">
        <v>24</v>
      </c>
      <c r="D352" s="1" t="s">
        <v>356</v>
      </c>
    </row>
    <row r="353" spans="1:4">
      <c r="A353" s="1" t="s">
        <v>18</v>
      </c>
      <c r="B353" s="1" t="s">
        <v>351</v>
      </c>
      <c r="C353" s="1" t="s">
        <v>24</v>
      </c>
      <c r="D353" s="1" t="s">
        <v>357</v>
      </c>
    </row>
    <row r="354" spans="1:4">
      <c r="A354" s="1" t="s">
        <v>18</v>
      </c>
      <c r="B354" s="1" t="s">
        <v>351</v>
      </c>
      <c r="C354" s="1" t="s">
        <v>24</v>
      </c>
      <c r="D354" s="1" t="s">
        <v>358</v>
      </c>
    </row>
    <row r="355" spans="1:4">
      <c r="A355" s="1" t="s">
        <v>18</v>
      </c>
      <c r="B355" s="1" t="s">
        <v>351</v>
      </c>
      <c r="C355" s="1" t="s">
        <v>24</v>
      </c>
      <c r="D355" s="1" t="s">
        <v>359</v>
      </c>
    </row>
    <row r="356" spans="1:4">
      <c r="A356" s="1" t="s">
        <v>18</v>
      </c>
      <c r="B356" s="1" t="s">
        <v>351</v>
      </c>
      <c r="C356" s="1" t="s">
        <v>29</v>
      </c>
      <c r="D356" s="1" t="s">
        <v>360</v>
      </c>
    </row>
    <row r="357" spans="1:4">
      <c r="A357" s="1" t="s">
        <v>18</v>
      </c>
      <c r="B357" s="1" t="s">
        <v>351</v>
      </c>
      <c r="C357" s="1" t="s">
        <v>31</v>
      </c>
      <c r="D357" s="1" t="s">
        <v>361</v>
      </c>
    </row>
    <row r="358" spans="1:4">
      <c r="A358" s="1" t="s">
        <v>18</v>
      </c>
      <c r="B358" s="1" t="s">
        <v>351</v>
      </c>
      <c r="C358" s="1" t="s">
        <v>33</v>
      </c>
      <c r="D358" s="1" t="s">
        <v>34</v>
      </c>
    </row>
    <row r="359" spans="1:4">
      <c r="A359" s="1" t="s">
        <v>18</v>
      </c>
      <c r="B359" s="1" t="s">
        <v>351</v>
      </c>
      <c r="C359" s="1" t="s">
        <v>35</v>
      </c>
      <c r="D359" s="1" t="s">
        <v>360</v>
      </c>
    </row>
    <row r="360" spans="1:4">
      <c r="A360" s="1" t="s">
        <v>18</v>
      </c>
      <c r="B360" s="1" t="s">
        <v>351</v>
      </c>
      <c r="C360" s="1" t="s">
        <v>37</v>
      </c>
      <c r="D360" s="1" t="s">
        <v>162</v>
      </c>
    </row>
    <row r="361" spans="1:4">
      <c r="A361" s="1" t="s">
        <v>18</v>
      </c>
      <c r="B361" s="1" t="s">
        <v>351</v>
      </c>
      <c r="C361" s="1" t="s">
        <v>37</v>
      </c>
      <c r="D361" s="1" t="s">
        <v>362</v>
      </c>
    </row>
    <row r="362" spans="1:4">
      <c r="A362" s="1" t="s">
        <v>18</v>
      </c>
      <c r="B362" s="1" t="s">
        <v>351</v>
      </c>
      <c r="C362" s="1" t="s">
        <v>37</v>
      </c>
      <c r="D362" s="1" t="s">
        <v>363</v>
      </c>
    </row>
    <row r="363" spans="1:4">
      <c r="A363" s="1" t="s">
        <v>18</v>
      </c>
      <c r="B363" s="1" t="s">
        <v>351</v>
      </c>
      <c r="C363" s="1" t="s">
        <v>37</v>
      </c>
      <c r="D363" s="1" t="s">
        <v>364</v>
      </c>
    </row>
    <row r="364" spans="1:4">
      <c r="A364" s="1" t="s">
        <v>18</v>
      </c>
      <c r="B364" s="1" t="s">
        <v>351</v>
      </c>
      <c r="C364" s="1" t="s">
        <v>37</v>
      </c>
      <c r="D364" s="1" t="s">
        <v>365</v>
      </c>
    </row>
    <row r="365" spans="1:4">
      <c r="A365" s="1" t="s">
        <v>18</v>
      </c>
      <c r="B365" s="1" t="s">
        <v>351</v>
      </c>
      <c r="C365" s="1" t="s">
        <v>37</v>
      </c>
      <c r="D365" s="1" t="s">
        <v>366</v>
      </c>
    </row>
    <row r="366" spans="1:4">
      <c r="A366" s="1" t="s">
        <v>18</v>
      </c>
      <c r="B366" s="1" t="s">
        <v>351</v>
      </c>
      <c r="C366" s="1" t="s">
        <v>37</v>
      </c>
      <c r="D366" s="1" t="s">
        <v>247</v>
      </c>
    </row>
    <row r="367" spans="1:4">
      <c r="A367" s="1" t="s">
        <v>18</v>
      </c>
      <c r="B367" s="1" t="s">
        <v>351</v>
      </c>
      <c r="C367" s="1" t="s">
        <v>45</v>
      </c>
      <c r="D367" s="1" t="s">
        <v>367</v>
      </c>
    </row>
    <row r="368" spans="1:4">
      <c r="A368" s="1" t="s">
        <v>18</v>
      </c>
      <c r="B368" s="1" t="s">
        <v>351</v>
      </c>
      <c r="C368" s="1" t="s">
        <v>47</v>
      </c>
      <c r="D368" s="1" t="s">
        <v>368</v>
      </c>
    </row>
    <row r="369" spans="1:4">
      <c r="A369" s="1" t="s">
        <v>18</v>
      </c>
      <c r="B369" s="1" t="s">
        <v>351</v>
      </c>
      <c r="C369" s="1" t="s">
        <v>47</v>
      </c>
      <c r="D369" s="1" t="s">
        <v>369</v>
      </c>
    </row>
    <row r="370" spans="1:4">
      <c r="A370" s="1" t="s">
        <v>18</v>
      </c>
      <c r="B370" s="1" t="s">
        <v>351</v>
      </c>
      <c r="C370" s="1" t="s">
        <v>47</v>
      </c>
      <c r="D370" s="1" t="s">
        <v>370</v>
      </c>
    </row>
    <row r="371" spans="1:4">
      <c r="A371" s="1" t="s">
        <v>18</v>
      </c>
      <c r="B371" s="1" t="s">
        <v>351</v>
      </c>
      <c r="C371" s="1" t="s">
        <v>50</v>
      </c>
      <c r="D371" s="1" t="s">
        <v>321</v>
      </c>
    </row>
    <row r="372" spans="1:4">
      <c r="A372" s="1" t="s">
        <v>18</v>
      </c>
      <c r="B372" s="1" t="s">
        <v>351</v>
      </c>
      <c r="C372" s="1" t="s">
        <v>50</v>
      </c>
      <c r="D372" s="1" t="s">
        <v>322</v>
      </c>
    </row>
    <row r="373" spans="1:4">
      <c r="A373" s="1" t="s">
        <v>18</v>
      </c>
      <c r="B373" s="1" t="s">
        <v>351</v>
      </c>
      <c r="C373" s="1" t="s">
        <v>52</v>
      </c>
      <c r="D373" s="1" t="s">
        <v>371</v>
      </c>
    </row>
    <row r="374" spans="1:4">
      <c r="A374" s="1" t="s">
        <v>18</v>
      </c>
      <c r="B374" s="1" t="s">
        <v>351</v>
      </c>
      <c r="C374" s="1" t="s">
        <v>54</v>
      </c>
      <c r="D374" s="1" t="s">
        <v>372</v>
      </c>
    </row>
    <row r="375" spans="1:4">
      <c r="A375" s="1" t="s">
        <v>18</v>
      </c>
      <c r="B375" s="1" t="s">
        <v>351</v>
      </c>
      <c r="C375" s="1" t="s">
        <v>55</v>
      </c>
      <c r="D375" s="1" t="s">
        <v>373</v>
      </c>
    </row>
    <row r="376" spans="1:4">
      <c r="A376" s="1" t="s">
        <v>18</v>
      </c>
      <c r="B376" s="1" t="s">
        <v>351</v>
      </c>
      <c r="C376" s="1" t="s">
        <v>58</v>
      </c>
      <c r="D376" s="1" t="s">
        <v>374</v>
      </c>
    </row>
    <row r="377" spans="1:4">
      <c r="A377" s="1" t="s">
        <v>18</v>
      </c>
      <c r="B377" s="1" t="s">
        <v>375</v>
      </c>
      <c r="C377" s="1" t="s">
        <v>20</v>
      </c>
      <c r="D377" s="1" t="s">
        <v>21</v>
      </c>
    </row>
    <row r="378" spans="1:4">
      <c r="A378" s="1" t="s">
        <v>18</v>
      </c>
      <c r="B378" s="1" t="s">
        <v>375</v>
      </c>
      <c r="C378" s="1" t="s">
        <v>22</v>
      </c>
      <c r="D378" s="1" t="s">
        <v>23</v>
      </c>
    </row>
    <row r="379" spans="1:4">
      <c r="A379" s="1" t="s">
        <v>18</v>
      </c>
      <c r="B379" s="1" t="s">
        <v>375</v>
      </c>
      <c r="C379" s="1" t="s">
        <v>24</v>
      </c>
      <c r="D379" s="1" t="s">
        <v>376</v>
      </c>
    </row>
    <row r="380" spans="1:4">
      <c r="A380" s="1" t="s">
        <v>18</v>
      </c>
      <c r="B380" s="1" t="s">
        <v>375</v>
      </c>
      <c r="C380" s="1" t="s">
        <v>24</v>
      </c>
      <c r="D380" s="1" t="s">
        <v>377</v>
      </c>
    </row>
    <row r="381" spans="1:4">
      <c r="A381" s="1" t="s">
        <v>18</v>
      </c>
      <c r="B381" s="1" t="s">
        <v>375</v>
      </c>
      <c r="C381" s="1" t="s">
        <v>29</v>
      </c>
      <c r="D381" s="1" t="s">
        <v>378</v>
      </c>
    </row>
    <row r="382" spans="1:4">
      <c r="A382" s="1" t="s">
        <v>18</v>
      </c>
      <c r="B382" s="1" t="s">
        <v>375</v>
      </c>
      <c r="C382" s="1" t="s">
        <v>31</v>
      </c>
      <c r="D382" s="1" t="s">
        <v>379</v>
      </c>
    </row>
    <row r="383" spans="1:4">
      <c r="A383" s="1" t="s">
        <v>18</v>
      </c>
      <c r="B383" s="1" t="s">
        <v>375</v>
      </c>
      <c r="C383" s="1" t="s">
        <v>33</v>
      </c>
      <c r="D383" s="1" t="s">
        <v>34</v>
      </c>
    </row>
    <row r="384" spans="1:4">
      <c r="A384" s="1" t="s">
        <v>18</v>
      </c>
      <c r="B384" s="1" t="s">
        <v>375</v>
      </c>
      <c r="C384" s="1" t="s">
        <v>37</v>
      </c>
      <c r="D384" s="1" t="s">
        <v>380</v>
      </c>
    </row>
    <row r="385" spans="1:4">
      <c r="A385" s="1" t="s">
        <v>18</v>
      </c>
      <c r="B385" s="1" t="s">
        <v>375</v>
      </c>
      <c r="C385" s="1" t="s">
        <v>37</v>
      </c>
      <c r="D385" s="1" t="s">
        <v>381</v>
      </c>
    </row>
    <row r="386" spans="1:4">
      <c r="A386" s="1" t="s">
        <v>18</v>
      </c>
      <c r="B386" s="1" t="s">
        <v>375</v>
      </c>
      <c r="C386" s="1" t="s">
        <v>37</v>
      </c>
      <c r="D386" s="1" t="s">
        <v>382</v>
      </c>
    </row>
    <row r="387" spans="1:4">
      <c r="A387" s="1" t="s">
        <v>18</v>
      </c>
      <c r="B387" s="1" t="s">
        <v>375</v>
      </c>
      <c r="C387" s="1" t="s">
        <v>37</v>
      </c>
      <c r="D387" s="1" t="s">
        <v>383</v>
      </c>
    </row>
    <row r="388" spans="1:4">
      <c r="A388" s="1" t="s">
        <v>18</v>
      </c>
      <c r="B388" s="1" t="s">
        <v>375</v>
      </c>
      <c r="C388" s="1" t="s">
        <v>45</v>
      </c>
      <c r="D388" s="1" t="s">
        <v>384</v>
      </c>
    </row>
    <row r="389" spans="1:4">
      <c r="A389" s="1" t="s">
        <v>18</v>
      </c>
      <c r="B389" s="1" t="s">
        <v>375</v>
      </c>
      <c r="C389" s="1" t="s">
        <v>45</v>
      </c>
      <c r="D389" s="1" t="s">
        <v>385</v>
      </c>
    </row>
    <row r="390" spans="1:4">
      <c r="A390" s="1" t="s">
        <v>18</v>
      </c>
      <c r="B390" s="1" t="s">
        <v>375</v>
      </c>
      <c r="C390" s="1" t="s">
        <v>45</v>
      </c>
      <c r="D390" s="1" t="s">
        <v>386</v>
      </c>
    </row>
    <row r="391" spans="1:4">
      <c r="A391" s="1" t="s">
        <v>18</v>
      </c>
      <c r="B391" s="1" t="s">
        <v>375</v>
      </c>
      <c r="C391" s="1" t="s">
        <v>45</v>
      </c>
      <c r="D391" s="1" t="s">
        <v>387</v>
      </c>
    </row>
    <row r="392" spans="1:4">
      <c r="A392" s="1" t="s">
        <v>18</v>
      </c>
      <c r="B392" s="1" t="s">
        <v>375</v>
      </c>
      <c r="C392" s="1" t="s">
        <v>45</v>
      </c>
      <c r="D392" s="1" t="s">
        <v>388</v>
      </c>
    </row>
    <row r="393" spans="1:4">
      <c r="A393" s="1" t="s">
        <v>18</v>
      </c>
      <c r="B393" s="1" t="s">
        <v>375</v>
      </c>
      <c r="C393" s="1" t="s">
        <v>45</v>
      </c>
      <c r="D393" s="1" t="s">
        <v>389</v>
      </c>
    </row>
    <row r="394" spans="1:4">
      <c r="A394" s="1" t="s">
        <v>18</v>
      </c>
      <c r="B394" s="1" t="s">
        <v>375</v>
      </c>
      <c r="C394" s="1" t="s">
        <v>45</v>
      </c>
      <c r="D394" s="1" t="s">
        <v>390</v>
      </c>
    </row>
    <row r="395" spans="1:4">
      <c r="A395" s="1" t="s">
        <v>18</v>
      </c>
      <c r="B395" s="1" t="s">
        <v>375</v>
      </c>
      <c r="C395" s="1" t="s">
        <v>45</v>
      </c>
      <c r="D395" s="1" t="s">
        <v>391</v>
      </c>
    </row>
    <row r="396" spans="1:4">
      <c r="A396" s="1" t="s">
        <v>18</v>
      </c>
      <c r="B396" s="1" t="s">
        <v>375</v>
      </c>
      <c r="C396" s="1" t="s">
        <v>47</v>
      </c>
      <c r="D396" s="1" t="s">
        <v>392</v>
      </c>
    </row>
    <row r="397" spans="1:4">
      <c r="A397" s="1" t="s">
        <v>18</v>
      </c>
      <c r="B397" s="1" t="s">
        <v>375</v>
      </c>
      <c r="C397" s="1" t="s">
        <v>52</v>
      </c>
      <c r="D397" s="1" t="s">
        <v>393</v>
      </c>
    </row>
    <row r="398" spans="1:4">
      <c r="A398" s="1" t="s">
        <v>18</v>
      </c>
      <c r="B398" s="1" t="s">
        <v>375</v>
      </c>
      <c r="C398" s="1" t="s">
        <v>54</v>
      </c>
      <c r="D398" s="1" t="s">
        <v>393</v>
      </c>
    </row>
    <row r="399" spans="1:4">
      <c r="A399" s="1" t="s">
        <v>18</v>
      </c>
      <c r="B399" s="1" t="s">
        <v>375</v>
      </c>
      <c r="C399" s="1" t="s">
        <v>55</v>
      </c>
      <c r="D399" s="1" t="s">
        <v>394</v>
      </c>
    </row>
    <row r="400" spans="1:4">
      <c r="A400" s="1" t="s">
        <v>18</v>
      </c>
      <c r="B400" s="1" t="s">
        <v>375</v>
      </c>
      <c r="C400" s="1" t="s">
        <v>55</v>
      </c>
      <c r="D400" s="1" t="s">
        <v>395</v>
      </c>
    </row>
    <row r="401" spans="1:4">
      <c r="A401" s="1" t="s">
        <v>18</v>
      </c>
      <c r="B401" s="1" t="s">
        <v>375</v>
      </c>
      <c r="C401" s="1" t="s">
        <v>58</v>
      </c>
      <c r="D401" s="1" t="s">
        <v>396</v>
      </c>
    </row>
    <row r="402" spans="1:4">
      <c r="A402" s="1" t="s">
        <v>18</v>
      </c>
      <c r="B402" s="1" t="s">
        <v>397</v>
      </c>
      <c r="C402" s="1" t="s">
        <v>118</v>
      </c>
      <c r="D402" s="1" t="s">
        <v>21</v>
      </c>
    </row>
    <row r="403" spans="1:4">
      <c r="A403" s="1" t="s">
        <v>18</v>
      </c>
      <c r="B403" s="1" t="s">
        <v>397</v>
      </c>
      <c r="C403" s="1" t="s">
        <v>119</v>
      </c>
      <c r="D403" s="1" t="s">
        <v>120</v>
      </c>
    </row>
    <row r="404" spans="1:4">
      <c r="A404" s="1" t="s">
        <v>18</v>
      </c>
      <c r="B404" s="1" t="s">
        <v>397</v>
      </c>
      <c r="C404" s="1" t="s">
        <v>121</v>
      </c>
      <c r="D404" s="1" t="s">
        <v>398</v>
      </c>
    </row>
    <row r="405" spans="1:4">
      <c r="A405" s="1" t="s">
        <v>18</v>
      </c>
      <c r="B405" s="1" t="s">
        <v>397</v>
      </c>
      <c r="C405" s="1" t="s">
        <v>128</v>
      </c>
      <c r="D405" s="1" t="s">
        <v>399</v>
      </c>
    </row>
    <row r="406" spans="1:4">
      <c r="A406" s="1" t="s">
        <v>18</v>
      </c>
      <c r="B406" s="1" t="s">
        <v>397</v>
      </c>
      <c r="C406" s="1" t="s">
        <v>130</v>
      </c>
      <c r="D406" s="1" t="s">
        <v>399</v>
      </c>
    </row>
    <row r="407" spans="1:4">
      <c r="A407" s="1" t="s">
        <v>18</v>
      </c>
      <c r="B407" s="1" t="s">
        <v>397</v>
      </c>
      <c r="C407" s="1" t="s">
        <v>131</v>
      </c>
      <c r="D407" s="1" t="s">
        <v>400</v>
      </c>
    </row>
    <row r="408" spans="1:4">
      <c r="A408" s="1" t="s">
        <v>18</v>
      </c>
      <c r="B408" s="1" t="s">
        <v>397</v>
      </c>
      <c r="C408" s="1" t="s">
        <v>133</v>
      </c>
      <c r="D408" s="1" t="s">
        <v>401</v>
      </c>
    </row>
    <row r="409" spans="1:4">
      <c r="A409" s="1" t="s">
        <v>18</v>
      </c>
      <c r="B409" s="1" t="s">
        <v>397</v>
      </c>
      <c r="C409" s="1" t="s">
        <v>133</v>
      </c>
      <c r="D409" s="1" t="s">
        <v>401</v>
      </c>
    </row>
    <row r="410" spans="1:4">
      <c r="A410" s="1" t="s">
        <v>18</v>
      </c>
      <c r="B410" s="1" t="s">
        <v>397</v>
      </c>
      <c r="C410" s="1" t="s">
        <v>135</v>
      </c>
      <c r="D410" s="1" t="s">
        <v>402</v>
      </c>
    </row>
    <row r="411" spans="1:4">
      <c r="A411" s="1" t="s">
        <v>18</v>
      </c>
      <c r="B411" s="1" t="s">
        <v>397</v>
      </c>
      <c r="C411" s="1" t="s">
        <v>137</v>
      </c>
      <c r="D411" s="1" t="s">
        <v>403</v>
      </c>
    </row>
    <row r="412" spans="1:4">
      <c r="A412" s="1" t="s">
        <v>18</v>
      </c>
      <c r="B412" s="1" t="s">
        <v>397</v>
      </c>
      <c r="C412" s="1" t="s">
        <v>137</v>
      </c>
      <c r="D412" s="1" t="s">
        <v>404</v>
      </c>
    </row>
    <row r="413" spans="1:4">
      <c r="A413" s="1" t="s">
        <v>18</v>
      </c>
      <c r="B413" s="1" t="s">
        <v>397</v>
      </c>
      <c r="C413" s="1" t="s">
        <v>142</v>
      </c>
      <c r="D413" s="1" t="s">
        <v>405</v>
      </c>
    </row>
    <row r="414" spans="1:4">
      <c r="A414" s="1" t="s">
        <v>18</v>
      </c>
      <c r="B414" s="1" t="s">
        <v>397</v>
      </c>
      <c r="C414" s="1" t="s">
        <v>142</v>
      </c>
      <c r="D414" s="1" t="s">
        <v>406</v>
      </c>
    </row>
    <row r="415" spans="1:4">
      <c r="A415" s="1" t="s">
        <v>18</v>
      </c>
      <c r="B415" s="1" t="s">
        <v>397</v>
      </c>
      <c r="C415" s="1" t="s">
        <v>144</v>
      </c>
      <c r="D415" s="1" t="s">
        <v>70</v>
      </c>
    </row>
    <row r="416" spans="1:4">
      <c r="A416" s="1" t="s">
        <v>18</v>
      </c>
      <c r="B416" s="1" t="s">
        <v>397</v>
      </c>
      <c r="C416" s="1" t="s">
        <v>144</v>
      </c>
      <c r="D416" s="1" t="s">
        <v>407</v>
      </c>
    </row>
    <row r="417" spans="1:4">
      <c r="A417" s="1" t="s">
        <v>18</v>
      </c>
      <c r="B417" s="1" t="s">
        <v>397</v>
      </c>
      <c r="C417" s="1" t="s">
        <v>408</v>
      </c>
      <c r="D417" s="1" t="s">
        <v>409</v>
      </c>
    </row>
    <row r="418" spans="1:4">
      <c r="A418" s="1" t="s">
        <v>18</v>
      </c>
      <c r="B418" s="1" t="s">
        <v>397</v>
      </c>
      <c r="C418" s="1" t="s">
        <v>153</v>
      </c>
      <c r="D418" s="1" t="s">
        <v>410</v>
      </c>
    </row>
    <row r="419" spans="1:4">
      <c r="A419" s="1" t="s">
        <v>18</v>
      </c>
      <c r="B419" s="1" t="s">
        <v>397</v>
      </c>
      <c r="C419" s="1" t="s">
        <v>155</v>
      </c>
      <c r="D419" s="1" t="s">
        <v>411</v>
      </c>
    </row>
    <row r="420" spans="1:4">
      <c r="A420" s="1" t="s">
        <v>18</v>
      </c>
      <c r="B420" s="1" t="s">
        <v>412</v>
      </c>
      <c r="C420" s="1" t="s">
        <v>118</v>
      </c>
      <c r="D420" s="1" t="s">
        <v>21</v>
      </c>
    </row>
    <row r="421" spans="1:4">
      <c r="A421" s="1" t="s">
        <v>18</v>
      </c>
      <c r="B421" s="1" t="s">
        <v>412</v>
      </c>
      <c r="C421" s="1" t="s">
        <v>119</v>
      </c>
      <c r="D421" s="1" t="s">
        <v>120</v>
      </c>
    </row>
    <row r="422" spans="1:4">
      <c r="A422" s="1" t="s">
        <v>18</v>
      </c>
      <c r="B422" s="1" t="s">
        <v>412</v>
      </c>
      <c r="C422" s="1" t="s">
        <v>121</v>
      </c>
      <c r="D422" s="1" t="s">
        <v>413</v>
      </c>
    </row>
    <row r="423" spans="1:4">
      <c r="A423" s="1" t="s">
        <v>18</v>
      </c>
      <c r="B423" s="1" t="s">
        <v>412</v>
      </c>
      <c r="C423" s="1" t="s">
        <v>121</v>
      </c>
      <c r="D423" s="1" t="s">
        <v>414</v>
      </c>
    </row>
    <row r="424" spans="1:4">
      <c r="A424" s="1" t="s">
        <v>18</v>
      </c>
      <c r="B424" s="1" t="s">
        <v>412</v>
      </c>
      <c r="C424" s="1" t="s">
        <v>121</v>
      </c>
      <c r="D424" s="1" t="s">
        <v>415</v>
      </c>
    </row>
    <row r="425" spans="1:4">
      <c r="A425" s="1" t="s">
        <v>18</v>
      </c>
      <c r="B425" s="1" t="s">
        <v>412</v>
      </c>
      <c r="C425" s="1" t="s">
        <v>121</v>
      </c>
      <c r="D425" s="1" t="s">
        <v>416</v>
      </c>
    </row>
    <row r="426" spans="1:4">
      <c r="A426" s="1" t="s">
        <v>18</v>
      </c>
      <c r="B426" s="1" t="s">
        <v>412</v>
      </c>
      <c r="C426" s="1" t="s">
        <v>128</v>
      </c>
      <c r="D426" s="1" t="s">
        <v>417</v>
      </c>
    </row>
    <row r="427" spans="1:4">
      <c r="A427" s="1" t="s">
        <v>18</v>
      </c>
      <c r="B427" s="1" t="s">
        <v>412</v>
      </c>
      <c r="C427" s="1" t="s">
        <v>130</v>
      </c>
      <c r="D427" s="1" t="s">
        <v>417</v>
      </c>
    </row>
    <row r="428" spans="1:4">
      <c r="A428" s="1" t="s">
        <v>18</v>
      </c>
      <c r="B428" s="1" t="s">
        <v>412</v>
      </c>
      <c r="C428" s="1" t="s">
        <v>131</v>
      </c>
      <c r="D428" s="1" t="s">
        <v>418</v>
      </c>
    </row>
    <row r="429" spans="1:4">
      <c r="A429" s="1" t="s">
        <v>18</v>
      </c>
      <c r="B429" s="1" t="s">
        <v>412</v>
      </c>
      <c r="C429" s="1" t="s">
        <v>133</v>
      </c>
      <c r="D429" s="1" t="s">
        <v>419</v>
      </c>
    </row>
    <row r="430" spans="1:4">
      <c r="A430" s="1" t="s">
        <v>18</v>
      </c>
      <c r="B430" s="1" t="s">
        <v>412</v>
      </c>
      <c r="C430" s="1" t="s">
        <v>135</v>
      </c>
      <c r="D430" s="1" t="s">
        <v>420</v>
      </c>
    </row>
    <row r="431" spans="1:4">
      <c r="A431" s="1" t="s">
        <v>18</v>
      </c>
      <c r="B431" s="1" t="s">
        <v>412</v>
      </c>
      <c r="C431" s="1" t="s">
        <v>137</v>
      </c>
      <c r="D431" s="1" t="s">
        <v>421</v>
      </c>
    </row>
    <row r="432" spans="1:4">
      <c r="A432" s="1" t="s">
        <v>18</v>
      </c>
      <c r="B432" s="1" t="s">
        <v>412</v>
      </c>
      <c r="C432" s="1" t="s">
        <v>137</v>
      </c>
      <c r="D432" s="1" t="s">
        <v>422</v>
      </c>
    </row>
    <row r="433" spans="1:4">
      <c r="A433" s="1" t="s">
        <v>18</v>
      </c>
      <c r="B433" s="1" t="s">
        <v>412</v>
      </c>
      <c r="C433" s="1" t="s">
        <v>137</v>
      </c>
      <c r="D433" s="1" t="s">
        <v>423</v>
      </c>
    </row>
    <row r="434" spans="1:4">
      <c r="A434" s="1" t="s">
        <v>18</v>
      </c>
      <c r="B434" s="1" t="s">
        <v>412</v>
      </c>
      <c r="C434" s="1" t="s">
        <v>137</v>
      </c>
      <c r="D434" s="1" t="s">
        <v>424</v>
      </c>
    </row>
    <row r="435" spans="1:4">
      <c r="A435" s="1" t="s">
        <v>18</v>
      </c>
      <c r="B435" s="1" t="s">
        <v>412</v>
      </c>
      <c r="C435" s="1" t="s">
        <v>137</v>
      </c>
      <c r="D435" s="1" t="s">
        <v>425</v>
      </c>
    </row>
    <row r="436" spans="1:4">
      <c r="A436" s="1" t="s">
        <v>18</v>
      </c>
      <c r="B436" s="1" t="s">
        <v>412</v>
      </c>
      <c r="C436" s="1" t="s">
        <v>142</v>
      </c>
      <c r="D436" s="1" t="s">
        <v>426</v>
      </c>
    </row>
    <row r="437" spans="1:4">
      <c r="A437" s="1" t="s">
        <v>18</v>
      </c>
      <c r="B437" s="1" t="s">
        <v>412</v>
      </c>
      <c r="C437" s="1" t="s">
        <v>142</v>
      </c>
      <c r="D437" s="1" t="s">
        <v>427</v>
      </c>
    </row>
    <row r="438" spans="1:4">
      <c r="A438" s="1" t="s">
        <v>18</v>
      </c>
      <c r="B438" s="1" t="s">
        <v>412</v>
      </c>
      <c r="C438" s="1" t="s">
        <v>142</v>
      </c>
      <c r="D438" s="1" t="s">
        <v>428</v>
      </c>
    </row>
    <row r="439" spans="1:4">
      <c r="A439" s="1" t="s">
        <v>18</v>
      </c>
      <c r="B439" s="1" t="s">
        <v>412</v>
      </c>
      <c r="C439" s="1" t="s">
        <v>142</v>
      </c>
      <c r="D439" s="1" t="s">
        <v>429</v>
      </c>
    </row>
    <row r="440" spans="1:4">
      <c r="A440" s="1" t="s">
        <v>18</v>
      </c>
      <c r="B440" s="1" t="s">
        <v>412</v>
      </c>
      <c r="C440" s="1" t="s">
        <v>142</v>
      </c>
      <c r="D440" s="1" t="s">
        <v>430</v>
      </c>
    </row>
    <row r="441" spans="1:4">
      <c r="A441" s="1" t="s">
        <v>18</v>
      </c>
      <c r="B441" s="1" t="s">
        <v>412</v>
      </c>
      <c r="C441" s="1" t="s">
        <v>142</v>
      </c>
      <c r="D441" s="1" t="s">
        <v>431</v>
      </c>
    </row>
    <row r="442" spans="1:4">
      <c r="A442" s="1" t="s">
        <v>18</v>
      </c>
      <c r="B442" s="1" t="s">
        <v>412</v>
      </c>
      <c r="C442" s="1" t="s">
        <v>142</v>
      </c>
      <c r="D442" s="1" t="s">
        <v>432</v>
      </c>
    </row>
    <row r="443" spans="1:4">
      <c r="A443" s="1" t="s">
        <v>18</v>
      </c>
      <c r="B443" s="1" t="s">
        <v>412</v>
      </c>
      <c r="C443" s="1" t="s">
        <v>142</v>
      </c>
      <c r="D443" s="1" t="s">
        <v>433</v>
      </c>
    </row>
    <row r="444" spans="1:4">
      <c r="A444" s="1" t="s">
        <v>18</v>
      </c>
      <c r="B444" s="1" t="s">
        <v>412</v>
      </c>
      <c r="C444" s="1" t="s">
        <v>142</v>
      </c>
      <c r="D444" s="1" t="s">
        <v>434</v>
      </c>
    </row>
    <row r="445" spans="1:4">
      <c r="A445" s="1" t="s">
        <v>18</v>
      </c>
      <c r="B445" s="1" t="s">
        <v>412</v>
      </c>
      <c r="C445" s="1" t="s">
        <v>153</v>
      </c>
      <c r="D445" s="1" t="s">
        <v>435</v>
      </c>
    </row>
    <row r="446" spans="1:4">
      <c r="A446" s="1" t="s">
        <v>18</v>
      </c>
      <c r="B446" s="1" t="s">
        <v>412</v>
      </c>
      <c r="C446" s="1" t="s">
        <v>155</v>
      </c>
      <c r="D446" s="1" t="s">
        <v>436</v>
      </c>
    </row>
    <row r="447" spans="1:4">
      <c r="A447" s="1" t="s">
        <v>18</v>
      </c>
      <c r="B447" s="1" t="s">
        <v>412</v>
      </c>
      <c r="C447" s="1" t="s">
        <v>155</v>
      </c>
      <c r="D447" s="1" t="s">
        <v>437</v>
      </c>
    </row>
    <row r="448" spans="1:4">
      <c r="A448" s="1" t="s">
        <v>18</v>
      </c>
      <c r="B448" s="1" t="s">
        <v>438</v>
      </c>
      <c r="C448" s="1" t="s">
        <v>20</v>
      </c>
      <c r="D448" s="1" t="s">
        <v>21</v>
      </c>
    </row>
    <row r="449" spans="1:4">
      <c r="A449" s="1" t="s">
        <v>18</v>
      </c>
      <c r="B449" s="1" t="s">
        <v>438</v>
      </c>
      <c r="C449" s="1" t="s">
        <v>22</v>
      </c>
      <c r="D449" s="1" t="s">
        <v>23</v>
      </c>
    </row>
    <row r="450" spans="1:4">
      <c r="A450" s="1" t="s">
        <v>18</v>
      </c>
      <c r="B450" s="1" t="s">
        <v>438</v>
      </c>
      <c r="C450" s="1" t="s">
        <v>24</v>
      </c>
      <c r="D450" s="1" t="s">
        <v>439</v>
      </c>
    </row>
    <row r="451" spans="1:4">
      <c r="A451" s="1" t="s">
        <v>18</v>
      </c>
      <c r="B451" s="1" t="s">
        <v>438</v>
      </c>
      <c r="C451" s="1" t="s">
        <v>24</v>
      </c>
      <c r="D451" s="1" t="s">
        <v>440</v>
      </c>
    </row>
    <row r="452" spans="1:4">
      <c r="A452" s="1" t="s">
        <v>18</v>
      </c>
      <c r="B452" s="1" t="s">
        <v>438</v>
      </c>
      <c r="C452" s="1" t="s">
        <v>24</v>
      </c>
      <c r="D452" s="1" t="s">
        <v>441</v>
      </c>
    </row>
    <row r="453" spans="1:4">
      <c r="A453" s="1" t="s">
        <v>18</v>
      </c>
      <c r="B453" s="1" t="s">
        <v>438</v>
      </c>
      <c r="C453" s="1" t="s">
        <v>24</v>
      </c>
      <c r="D453" s="1" t="s">
        <v>442</v>
      </c>
    </row>
    <row r="454" spans="1:4">
      <c r="A454" s="1" t="s">
        <v>18</v>
      </c>
      <c r="B454" s="1" t="s">
        <v>438</v>
      </c>
      <c r="C454" s="1" t="s">
        <v>24</v>
      </c>
      <c r="D454" s="1" t="s">
        <v>443</v>
      </c>
    </row>
    <row r="455" spans="1:4">
      <c r="A455" s="1" t="s">
        <v>18</v>
      </c>
      <c r="B455" s="1" t="s">
        <v>438</v>
      </c>
      <c r="C455" s="1" t="s">
        <v>29</v>
      </c>
      <c r="D455" s="1" t="s">
        <v>444</v>
      </c>
    </row>
    <row r="456" spans="1:4">
      <c r="A456" s="1" t="s">
        <v>18</v>
      </c>
      <c r="B456" s="1" t="s">
        <v>438</v>
      </c>
      <c r="C456" s="1" t="s">
        <v>31</v>
      </c>
      <c r="D456" s="1" t="s">
        <v>445</v>
      </c>
    </row>
    <row r="457" spans="1:4">
      <c r="A457" s="1" t="s">
        <v>18</v>
      </c>
      <c r="B457" s="1" t="s">
        <v>438</v>
      </c>
      <c r="C457" s="1" t="s">
        <v>31</v>
      </c>
      <c r="D457" s="1" t="s">
        <v>445</v>
      </c>
    </row>
    <row r="458" spans="1:4">
      <c r="A458" s="1" t="s">
        <v>18</v>
      </c>
      <c r="B458" s="1" t="s">
        <v>438</v>
      </c>
      <c r="C458" s="1" t="s">
        <v>33</v>
      </c>
      <c r="D458" s="1" t="s">
        <v>34</v>
      </c>
    </row>
    <row r="459" spans="1:4">
      <c r="A459" s="1" t="s">
        <v>18</v>
      </c>
      <c r="B459" s="1" t="s">
        <v>438</v>
      </c>
      <c r="C459" s="1" t="s">
        <v>35</v>
      </c>
      <c r="D459" s="1" t="s">
        <v>446</v>
      </c>
    </row>
    <row r="460" spans="1:4">
      <c r="A460" s="1" t="s">
        <v>18</v>
      </c>
      <c r="B460" s="1" t="s">
        <v>438</v>
      </c>
      <c r="C460" s="1" t="s">
        <v>37</v>
      </c>
      <c r="D460" s="1" t="s">
        <v>447</v>
      </c>
    </row>
    <row r="461" spans="1:4">
      <c r="A461" s="1" t="s">
        <v>18</v>
      </c>
      <c r="B461" s="1" t="s">
        <v>438</v>
      </c>
      <c r="C461" s="1" t="s">
        <v>45</v>
      </c>
      <c r="D461" s="1" t="s">
        <v>448</v>
      </c>
    </row>
    <row r="462" spans="1:4">
      <c r="A462" s="1" t="s">
        <v>18</v>
      </c>
      <c r="B462" s="1" t="s">
        <v>438</v>
      </c>
      <c r="C462" s="1" t="s">
        <v>47</v>
      </c>
      <c r="D462" s="1" t="s">
        <v>276</v>
      </c>
    </row>
    <row r="463" spans="1:4">
      <c r="A463" s="1" t="s">
        <v>18</v>
      </c>
      <c r="B463" s="1" t="s">
        <v>438</v>
      </c>
      <c r="C463" s="1" t="s">
        <v>52</v>
      </c>
      <c r="D463" s="1" t="s">
        <v>449</v>
      </c>
    </row>
    <row r="464" spans="1:4">
      <c r="A464" s="1" t="s">
        <v>18</v>
      </c>
      <c r="B464" s="1" t="s">
        <v>438</v>
      </c>
      <c r="C464" s="1" t="s">
        <v>54</v>
      </c>
      <c r="D464" s="1" t="s">
        <v>449</v>
      </c>
    </row>
    <row r="465" spans="1:4">
      <c r="A465" s="1" t="s">
        <v>18</v>
      </c>
      <c r="B465" s="1" t="s">
        <v>438</v>
      </c>
      <c r="C465" s="1" t="s">
        <v>55</v>
      </c>
      <c r="D465" s="1" t="s">
        <v>450</v>
      </c>
    </row>
    <row r="466" spans="1:4">
      <c r="A466" s="1" t="s">
        <v>18</v>
      </c>
      <c r="B466" s="1" t="s">
        <v>438</v>
      </c>
      <c r="C466" s="1" t="s">
        <v>58</v>
      </c>
      <c r="D466" s="1" t="s">
        <v>451</v>
      </c>
    </row>
    <row r="467" spans="1:4">
      <c r="A467" s="1" t="s">
        <v>18</v>
      </c>
      <c r="B467" s="1" t="s">
        <v>452</v>
      </c>
      <c r="C467" s="1" t="s">
        <v>20</v>
      </c>
      <c r="D467" s="1" t="s">
        <v>21</v>
      </c>
    </row>
    <row r="468" spans="1:4">
      <c r="A468" s="1" t="s">
        <v>18</v>
      </c>
      <c r="B468" s="1" t="s">
        <v>452</v>
      </c>
      <c r="C468" s="1" t="s">
        <v>22</v>
      </c>
      <c r="D468" s="1" t="s">
        <v>23</v>
      </c>
    </row>
    <row r="469" spans="1:4">
      <c r="A469" s="1" t="s">
        <v>18</v>
      </c>
      <c r="B469" s="1" t="s">
        <v>452</v>
      </c>
      <c r="C469" s="1" t="s">
        <v>24</v>
      </c>
      <c r="D469" s="1" t="s">
        <v>453</v>
      </c>
    </row>
    <row r="470" spans="1:4">
      <c r="A470" s="1" t="s">
        <v>18</v>
      </c>
      <c r="B470" s="1" t="s">
        <v>452</v>
      </c>
      <c r="C470" s="1" t="s">
        <v>24</v>
      </c>
      <c r="D470" s="1" t="s">
        <v>454</v>
      </c>
    </row>
    <row r="471" spans="1:4">
      <c r="A471" s="1" t="s">
        <v>18</v>
      </c>
      <c r="B471" s="1" t="s">
        <v>452</v>
      </c>
      <c r="C471" s="1" t="s">
        <v>24</v>
      </c>
      <c r="D471" s="1" t="s">
        <v>455</v>
      </c>
    </row>
    <row r="472" spans="1:4">
      <c r="A472" s="1" t="s">
        <v>18</v>
      </c>
      <c r="B472" s="1" t="s">
        <v>452</v>
      </c>
      <c r="C472" s="1" t="s">
        <v>24</v>
      </c>
      <c r="D472" s="1" t="s">
        <v>456</v>
      </c>
    </row>
    <row r="473" spans="1:4">
      <c r="A473" s="1" t="s">
        <v>18</v>
      </c>
      <c r="B473" s="1" t="s">
        <v>452</v>
      </c>
      <c r="C473" s="1" t="s">
        <v>29</v>
      </c>
      <c r="D473" s="1" t="s">
        <v>457</v>
      </c>
    </row>
    <row r="474" spans="1:4">
      <c r="A474" s="1" t="s">
        <v>18</v>
      </c>
      <c r="B474" s="1" t="s">
        <v>452</v>
      </c>
      <c r="C474" s="1" t="s">
        <v>31</v>
      </c>
      <c r="D474" s="1" t="s">
        <v>458</v>
      </c>
    </row>
    <row r="475" spans="1:4">
      <c r="A475" s="1" t="s">
        <v>18</v>
      </c>
      <c r="B475" s="1" t="s">
        <v>452</v>
      </c>
      <c r="C475" s="1" t="s">
        <v>31</v>
      </c>
      <c r="D475" s="1" t="s">
        <v>458</v>
      </c>
    </row>
    <row r="476" spans="1:4">
      <c r="A476" s="1" t="s">
        <v>18</v>
      </c>
      <c r="B476" s="1" t="s">
        <v>452</v>
      </c>
      <c r="C476" s="1" t="s">
        <v>33</v>
      </c>
      <c r="D476" s="1" t="s">
        <v>34</v>
      </c>
    </row>
    <row r="477" spans="1:4">
      <c r="A477" s="1" t="s">
        <v>18</v>
      </c>
      <c r="B477" s="1" t="s">
        <v>452</v>
      </c>
      <c r="C477" s="1" t="s">
        <v>35</v>
      </c>
      <c r="D477" s="1" t="s">
        <v>459</v>
      </c>
    </row>
    <row r="478" spans="1:4">
      <c r="A478" s="1" t="s">
        <v>18</v>
      </c>
      <c r="B478" s="1" t="s">
        <v>452</v>
      </c>
      <c r="C478" s="1" t="s">
        <v>37</v>
      </c>
      <c r="D478" s="1" t="s">
        <v>460</v>
      </c>
    </row>
    <row r="479" spans="1:4">
      <c r="A479" s="1" t="s">
        <v>18</v>
      </c>
      <c r="B479" s="1" t="s">
        <v>452</v>
      </c>
      <c r="C479" s="1" t="s">
        <v>37</v>
      </c>
      <c r="D479" s="1" t="s">
        <v>461</v>
      </c>
    </row>
    <row r="480" spans="1:4">
      <c r="A480" s="1" t="s">
        <v>18</v>
      </c>
      <c r="B480" s="1" t="s">
        <v>452</v>
      </c>
      <c r="C480" s="1" t="s">
        <v>45</v>
      </c>
      <c r="D480" s="1" t="s">
        <v>462</v>
      </c>
    </row>
    <row r="481" spans="1:4">
      <c r="A481" s="1" t="s">
        <v>18</v>
      </c>
      <c r="B481" s="1" t="s">
        <v>452</v>
      </c>
      <c r="C481" s="1" t="s">
        <v>47</v>
      </c>
      <c r="D481" s="1" t="s">
        <v>463</v>
      </c>
    </row>
    <row r="482" spans="1:4">
      <c r="A482" s="1" t="s">
        <v>18</v>
      </c>
      <c r="B482" s="1" t="s">
        <v>452</v>
      </c>
      <c r="C482" s="1" t="s">
        <v>52</v>
      </c>
      <c r="D482" s="1" t="s">
        <v>464</v>
      </c>
    </row>
    <row r="483" spans="1:4">
      <c r="A483" s="1" t="s">
        <v>18</v>
      </c>
      <c r="B483" s="1" t="s">
        <v>452</v>
      </c>
      <c r="C483" s="1" t="s">
        <v>54</v>
      </c>
      <c r="D483" s="1" t="s">
        <v>465</v>
      </c>
    </row>
    <row r="484" spans="1:4">
      <c r="A484" s="1" t="s">
        <v>18</v>
      </c>
      <c r="B484" s="1" t="s">
        <v>452</v>
      </c>
      <c r="C484" s="1" t="s">
        <v>55</v>
      </c>
      <c r="D484" s="1" t="s">
        <v>466</v>
      </c>
    </row>
    <row r="485" spans="1:4">
      <c r="A485" s="1" t="s">
        <v>18</v>
      </c>
      <c r="B485" s="1" t="s">
        <v>452</v>
      </c>
      <c r="C485" s="1" t="s">
        <v>55</v>
      </c>
      <c r="D485" s="1" t="s">
        <v>467</v>
      </c>
    </row>
    <row r="486" spans="1:4">
      <c r="A486" s="1" t="s">
        <v>18</v>
      </c>
      <c r="B486" s="1" t="s">
        <v>452</v>
      </c>
      <c r="C486" s="1" t="s">
        <v>58</v>
      </c>
      <c r="D486" s="1" t="s">
        <v>468</v>
      </c>
    </row>
    <row r="487" spans="1:4">
      <c r="A487" s="1" t="s">
        <v>18</v>
      </c>
      <c r="B487" s="1" t="s">
        <v>469</v>
      </c>
      <c r="C487" s="1" t="s">
        <v>118</v>
      </c>
      <c r="D487" s="1" t="s">
        <v>21</v>
      </c>
    </row>
    <row r="488" spans="1:4">
      <c r="A488" s="1" t="s">
        <v>18</v>
      </c>
      <c r="B488" s="1" t="s">
        <v>469</v>
      </c>
      <c r="C488" s="1" t="s">
        <v>119</v>
      </c>
      <c r="D488" s="1" t="s">
        <v>120</v>
      </c>
    </row>
    <row r="489" spans="1:4">
      <c r="A489" s="1" t="s">
        <v>18</v>
      </c>
      <c r="B489" s="1" t="s">
        <v>469</v>
      </c>
      <c r="C489" s="1" t="s">
        <v>121</v>
      </c>
      <c r="D489" s="1" t="s">
        <v>470</v>
      </c>
    </row>
    <row r="490" spans="1:4">
      <c r="A490" s="1" t="s">
        <v>18</v>
      </c>
      <c r="B490" s="1" t="s">
        <v>469</v>
      </c>
      <c r="C490" s="1" t="s">
        <v>121</v>
      </c>
      <c r="D490" s="1" t="s">
        <v>471</v>
      </c>
    </row>
    <row r="491" spans="1:4">
      <c r="A491" s="1" t="s">
        <v>18</v>
      </c>
      <c r="B491" s="1" t="s">
        <v>469</v>
      </c>
      <c r="C491" s="1" t="s">
        <v>128</v>
      </c>
      <c r="D491" s="1" t="s">
        <v>472</v>
      </c>
    </row>
    <row r="492" spans="1:4">
      <c r="A492" s="1" t="s">
        <v>18</v>
      </c>
      <c r="B492" s="1" t="s">
        <v>469</v>
      </c>
      <c r="C492" s="1" t="s">
        <v>130</v>
      </c>
      <c r="D492" s="1" t="s">
        <v>472</v>
      </c>
    </row>
    <row r="493" spans="1:4">
      <c r="A493" s="1" t="s">
        <v>18</v>
      </c>
      <c r="B493" s="1" t="s">
        <v>469</v>
      </c>
      <c r="C493" s="1" t="s">
        <v>131</v>
      </c>
      <c r="D493" s="1" t="s">
        <v>473</v>
      </c>
    </row>
    <row r="494" spans="1:4">
      <c r="A494" s="1" t="s">
        <v>18</v>
      </c>
      <c r="B494" s="1" t="s">
        <v>469</v>
      </c>
      <c r="C494" s="1" t="s">
        <v>133</v>
      </c>
      <c r="D494" s="1" t="s">
        <v>474</v>
      </c>
    </row>
    <row r="495" spans="1:4">
      <c r="A495" s="1" t="s">
        <v>18</v>
      </c>
      <c r="B495" s="1" t="s">
        <v>469</v>
      </c>
      <c r="C495" s="1" t="s">
        <v>135</v>
      </c>
      <c r="D495" s="1" t="s">
        <v>475</v>
      </c>
    </row>
    <row r="496" spans="1:4">
      <c r="A496" s="1" t="s">
        <v>18</v>
      </c>
      <c r="B496" s="1" t="s">
        <v>469</v>
      </c>
      <c r="C496" s="1" t="s">
        <v>137</v>
      </c>
      <c r="D496" s="1" t="s">
        <v>162</v>
      </c>
    </row>
    <row r="497" spans="1:4">
      <c r="A497" s="1" t="s">
        <v>18</v>
      </c>
      <c r="B497" s="1" t="s">
        <v>469</v>
      </c>
      <c r="C497" s="1" t="s">
        <v>137</v>
      </c>
      <c r="D497" s="1" t="s">
        <v>476</v>
      </c>
    </row>
    <row r="498" spans="1:4">
      <c r="A498" s="1" t="s">
        <v>18</v>
      </c>
      <c r="B498" s="1" t="s">
        <v>469</v>
      </c>
      <c r="C498" s="1" t="s">
        <v>137</v>
      </c>
      <c r="D498" s="1" t="s">
        <v>477</v>
      </c>
    </row>
    <row r="499" spans="1:4">
      <c r="A499" s="1" t="s">
        <v>18</v>
      </c>
      <c r="B499" s="1" t="s">
        <v>469</v>
      </c>
      <c r="C499" s="1" t="s">
        <v>137</v>
      </c>
      <c r="D499" s="1" t="s">
        <v>87</v>
      </c>
    </row>
    <row r="500" spans="1:4">
      <c r="A500" s="1" t="s">
        <v>18</v>
      </c>
      <c r="B500" s="1" t="s">
        <v>469</v>
      </c>
      <c r="C500" s="1" t="s">
        <v>137</v>
      </c>
      <c r="D500" s="1" t="s">
        <v>478</v>
      </c>
    </row>
    <row r="501" spans="1:4">
      <c r="A501" s="1" t="s">
        <v>18</v>
      </c>
      <c r="B501" s="1" t="s">
        <v>469</v>
      </c>
      <c r="C501" s="1" t="s">
        <v>137</v>
      </c>
      <c r="D501" s="1" t="s">
        <v>479</v>
      </c>
    </row>
    <row r="502" spans="1:4">
      <c r="A502" s="1" t="s">
        <v>18</v>
      </c>
      <c r="B502" s="1" t="s">
        <v>469</v>
      </c>
      <c r="C502" s="1" t="s">
        <v>137</v>
      </c>
      <c r="D502" s="1" t="s">
        <v>480</v>
      </c>
    </row>
    <row r="503" spans="1:4">
      <c r="A503" s="1" t="s">
        <v>18</v>
      </c>
      <c r="B503" s="1" t="s">
        <v>469</v>
      </c>
      <c r="C503" s="1" t="s">
        <v>137</v>
      </c>
      <c r="D503" s="1" t="s">
        <v>481</v>
      </c>
    </row>
    <row r="504" spans="1:4">
      <c r="A504" s="1" t="s">
        <v>18</v>
      </c>
      <c r="B504" s="1" t="s">
        <v>469</v>
      </c>
      <c r="C504" s="1" t="s">
        <v>137</v>
      </c>
      <c r="D504" s="1" t="s">
        <v>482</v>
      </c>
    </row>
    <row r="505" spans="1:4">
      <c r="A505" s="1" t="s">
        <v>18</v>
      </c>
      <c r="B505" s="1" t="s">
        <v>469</v>
      </c>
      <c r="C505" s="1" t="s">
        <v>142</v>
      </c>
      <c r="D505" s="1" t="s">
        <v>483</v>
      </c>
    </row>
    <row r="506" spans="1:4">
      <c r="A506" s="1" t="s">
        <v>18</v>
      </c>
      <c r="B506" s="1" t="s">
        <v>469</v>
      </c>
      <c r="C506" s="1" t="s">
        <v>142</v>
      </c>
      <c r="D506" s="1" t="s">
        <v>484</v>
      </c>
    </row>
    <row r="507" spans="1:4">
      <c r="A507" s="1" t="s">
        <v>18</v>
      </c>
      <c r="B507" s="1" t="s">
        <v>469</v>
      </c>
      <c r="C507" s="1" t="s">
        <v>144</v>
      </c>
      <c r="D507" s="1" t="s">
        <v>485</v>
      </c>
    </row>
    <row r="508" spans="1:4">
      <c r="A508" s="1" t="s">
        <v>18</v>
      </c>
      <c r="B508" s="1" t="s">
        <v>469</v>
      </c>
      <c r="C508" s="1" t="s">
        <v>153</v>
      </c>
      <c r="D508" s="1" t="s">
        <v>486</v>
      </c>
    </row>
    <row r="509" spans="1:4">
      <c r="A509" s="1" t="s">
        <v>18</v>
      </c>
      <c r="B509" s="1" t="s">
        <v>469</v>
      </c>
      <c r="C509" s="1" t="s">
        <v>155</v>
      </c>
      <c r="D509" s="1" t="s">
        <v>487</v>
      </c>
    </row>
    <row r="510" spans="1:4">
      <c r="A510" s="1" t="s">
        <v>18</v>
      </c>
      <c r="B510" s="1" t="s">
        <v>469</v>
      </c>
      <c r="C510" s="1" t="s">
        <v>155</v>
      </c>
      <c r="D510" s="1" t="s">
        <v>488</v>
      </c>
    </row>
    <row r="511" spans="1:4">
      <c r="A511" s="1" t="s">
        <v>18</v>
      </c>
      <c r="B511" s="1" t="s">
        <v>469</v>
      </c>
      <c r="C511" s="1" t="s">
        <v>155</v>
      </c>
      <c r="D511" s="1" t="s">
        <v>489</v>
      </c>
    </row>
    <row r="512" spans="1:4">
      <c r="A512" s="1" t="s">
        <v>18</v>
      </c>
      <c r="B512" s="1" t="s">
        <v>469</v>
      </c>
      <c r="C512" s="1" t="s">
        <v>155</v>
      </c>
      <c r="D512" s="1" t="s">
        <v>490</v>
      </c>
    </row>
    <row r="513" spans="1:4">
      <c r="A513" s="1" t="s">
        <v>18</v>
      </c>
      <c r="B513" s="1" t="s">
        <v>469</v>
      </c>
      <c r="C513" s="1" t="s">
        <v>155</v>
      </c>
      <c r="D513" s="1" t="s">
        <v>491</v>
      </c>
    </row>
    <row r="514" spans="1:4">
      <c r="A514" s="1" t="s">
        <v>18</v>
      </c>
      <c r="B514" s="1" t="s">
        <v>469</v>
      </c>
      <c r="C514" s="1" t="s">
        <v>155</v>
      </c>
      <c r="D514" s="1" t="s">
        <v>492</v>
      </c>
    </row>
    <row r="515" spans="1:4">
      <c r="A515" s="1" t="s">
        <v>18</v>
      </c>
      <c r="B515" s="1" t="s">
        <v>469</v>
      </c>
      <c r="C515" s="1" t="s">
        <v>155</v>
      </c>
      <c r="D515" s="1" t="s">
        <v>493</v>
      </c>
    </row>
    <row r="516" spans="1:4">
      <c r="A516" s="1" t="s">
        <v>18</v>
      </c>
      <c r="B516" s="1" t="s">
        <v>469</v>
      </c>
      <c r="C516" s="1" t="s">
        <v>155</v>
      </c>
      <c r="D516" s="1" t="s">
        <v>494</v>
      </c>
    </row>
    <row r="517" spans="1:4">
      <c r="A517" s="1" t="s">
        <v>18</v>
      </c>
      <c r="B517" s="1" t="s">
        <v>495</v>
      </c>
      <c r="C517" s="1" t="s">
        <v>118</v>
      </c>
      <c r="D517" s="1" t="s">
        <v>21</v>
      </c>
    </row>
    <row r="518" spans="1:4">
      <c r="A518" s="1" t="s">
        <v>18</v>
      </c>
      <c r="B518" s="1" t="s">
        <v>495</v>
      </c>
      <c r="C518" s="1" t="s">
        <v>119</v>
      </c>
      <c r="D518" s="1" t="s">
        <v>120</v>
      </c>
    </row>
    <row r="519" spans="1:4">
      <c r="A519" s="1" t="s">
        <v>18</v>
      </c>
      <c r="B519" s="1" t="s">
        <v>495</v>
      </c>
      <c r="C519" s="1" t="s">
        <v>121</v>
      </c>
      <c r="D519" s="1" t="s">
        <v>496</v>
      </c>
    </row>
    <row r="520" spans="1:4">
      <c r="A520" s="1" t="s">
        <v>18</v>
      </c>
      <c r="B520" s="1" t="s">
        <v>495</v>
      </c>
      <c r="C520" s="1" t="s">
        <v>121</v>
      </c>
      <c r="D520" s="1" t="s">
        <v>497</v>
      </c>
    </row>
    <row r="521" spans="1:4">
      <c r="A521" s="1" t="s">
        <v>18</v>
      </c>
      <c r="B521" s="1" t="s">
        <v>495</v>
      </c>
      <c r="C521" s="1" t="s">
        <v>128</v>
      </c>
      <c r="D521" s="1" t="s">
        <v>498</v>
      </c>
    </row>
    <row r="522" spans="1:4">
      <c r="A522" s="1" t="s">
        <v>18</v>
      </c>
      <c r="B522" s="1" t="s">
        <v>495</v>
      </c>
      <c r="C522" s="1" t="s">
        <v>130</v>
      </c>
      <c r="D522" s="1" t="s">
        <v>498</v>
      </c>
    </row>
    <row r="523" spans="1:4">
      <c r="A523" s="1" t="s">
        <v>18</v>
      </c>
      <c r="B523" s="1" t="s">
        <v>495</v>
      </c>
      <c r="C523" s="1" t="s">
        <v>131</v>
      </c>
      <c r="D523" s="1" t="s">
        <v>499</v>
      </c>
    </row>
    <row r="524" spans="1:4">
      <c r="A524" s="1" t="s">
        <v>18</v>
      </c>
      <c r="B524" s="1" t="s">
        <v>495</v>
      </c>
      <c r="C524" s="1" t="s">
        <v>133</v>
      </c>
      <c r="D524" s="1" t="s">
        <v>500</v>
      </c>
    </row>
    <row r="525" spans="1:4">
      <c r="A525" s="1" t="s">
        <v>18</v>
      </c>
      <c r="B525" s="1" t="s">
        <v>495</v>
      </c>
      <c r="C525" s="1" t="s">
        <v>135</v>
      </c>
      <c r="D525" s="1" t="s">
        <v>501</v>
      </c>
    </row>
    <row r="526" spans="1:4">
      <c r="A526" s="1" t="s">
        <v>18</v>
      </c>
      <c r="B526" s="1" t="s">
        <v>495</v>
      </c>
      <c r="C526" s="1" t="s">
        <v>137</v>
      </c>
      <c r="D526" s="1" t="s">
        <v>502</v>
      </c>
    </row>
    <row r="527" spans="1:4">
      <c r="A527" s="1" t="s">
        <v>18</v>
      </c>
      <c r="B527" s="1" t="s">
        <v>495</v>
      </c>
      <c r="C527" s="1" t="s">
        <v>137</v>
      </c>
      <c r="D527" s="1" t="s">
        <v>503</v>
      </c>
    </row>
    <row r="528" spans="1:4">
      <c r="A528" s="1" t="s">
        <v>18</v>
      </c>
      <c r="B528" s="1" t="s">
        <v>495</v>
      </c>
      <c r="C528" s="1" t="s">
        <v>137</v>
      </c>
      <c r="D528" s="1" t="s">
        <v>504</v>
      </c>
    </row>
    <row r="529" spans="1:4">
      <c r="A529" s="1" t="s">
        <v>18</v>
      </c>
      <c r="B529" s="1" t="s">
        <v>495</v>
      </c>
      <c r="C529" s="1" t="s">
        <v>153</v>
      </c>
      <c r="D529" s="1" t="s">
        <v>505</v>
      </c>
    </row>
    <row r="530" spans="1:4">
      <c r="A530" s="1" t="s">
        <v>18</v>
      </c>
      <c r="B530" s="1" t="s">
        <v>495</v>
      </c>
      <c r="C530" s="1" t="s">
        <v>155</v>
      </c>
      <c r="D530" s="1" t="s">
        <v>506</v>
      </c>
    </row>
    <row r="531" spans="1:4">
      <c r="A531" s="1" t="s">
        <v>18</v>
      </c>
      <c r="B531" s="1" t="s">
        <v>507</v>
      </c>
      <c r="C531" s="1" t="s">
        <v>118</v>
      </c>
      <c r="D531" s="1" t="s">
        <v>21</v>
      </c>
    </row>
    <row r="532" spans="1:4">
      <c r="A532" s="1" t="s">
        <v>18</v>
      </c>
      <c r="B532" s="1" t="s">
        <v>507</v>
      </c>
      <c r="C532" s="1" t="s">
        <v>119</v>
      </c>
      <c r="D532" s="1" t="s">
        <v>120</v>
      </c>
    </row>
    <row r="533" spans="1:4">
      <c r="A533" s="1" t="s">
        <v>18</v>
      </c>
      <c r="B533" s="1" t="s">
        <v>507</v>
      </c>
      <c r="C533" s="1" t="s">
        <v>121</v>
      </c>
      <c r="D533" s="1" t="s">
        <v>508</v>
      </c>
    </row>
    <row r="534" spans="1:4">
      <c r="A534" s="1" t="s">
        <v>18</v>
      </c>
      <c r="B534" s="1" t="s">
        <v>507</v>
      </c>
      <c r="C534" s="1" t="s">
        <v>121</v>
      </c>
      <c r="D534" s="1" t="s">
        <v>509</v>
      </c>
    </row>
    <row r="535" spans="1:4">
      <c r="A535" s="1" t="s">
        <v>18</v>
      </c>
      <c r="B535" s="1" t="s">
        <v>507</v>
      </c>
      <c r="C535" s="1" t="s">
        <v>121</v>
      </c>
      <c r="D535" s="1" t="s">
        <v>510</v>
      </c>
    </row>
    <row r="536" spans="1:4">
      <c r="A536" s="1" t="s">
        <v>18</v>
      </c>
      <c r="B536" s="1" t="s">
        <v>507</v>
      </c>
      <c r="C536" s="1" t="s">
        <v>128</v>
      </c>
      <c r="D536" s="1" t="s">
        <v>511</v>
      </c>
    </row>
    <row r="537" spans="1:4">
      <c r="A537" s="1" t="s">
        <v>18</v>
      </c>
      <c r="B537" s="1" t="s">
        <v>507</v>
      </c>
      <c r="C537" s="1" t="s">
        <v>130</v>
      </c>
      <c r="D537" s="1" t="s">
        <v>511</v>
      </c>
    </row>
    <row r="538" spans="1:4">
      <c r="A538" s="1" t="s">
        <v>18</v>
      </c>
      <c r="B538" s="1" t="s">
        <v>507</v>
      </c>
      <c r="C538" s="1" t="s">
        <v>131</v>
      </c>
      <c r="D538" s="1" t="s">
        <v>512</v>
      </c>
    </row>
    <row r="539" spans="1:4">
      <c r="A539" s="1" t="s">
        <v>18</v>
      </c>
      <c r="B539" s="1" t="s">
        <v>507</v>
      </c>
      <c r="C539" s="1" t="s">
        <v>133</v>
      </c>
      <c r="D539" s="1" t="s">
        <v>513</v>
      </c>
    </row>
    <row r="540" spans="1:4">
      <c r="A540" s="1" t="s">
        <v>18</v>
      </c>
      <c r="B540" s="1" t="s">
        <v>507</v>
      </c>
      <c r="C540" s="1" t="s">
        <v>135</v>
      </c>
      <c r="D540" s="1" t="s">
        <v>514</v>
      </c>
    </row>
    <row r="541" spans="1:4">
      <c r="A541" s="1" t="s">
        <v>18</v>
      </c>
      <c r="B541" s="1" t="s">
        <v>507</v>
      </c>
      <c r="C541" s="1" t="s">
        <v>137</v>
      </c>
      <c r="D541" s="1" t="s">
        <v>515</v>
      </c>
    </row>
    <row r="542" spans="1:4">
      <c r="A542" s="1" t="s">
        <v>18</v>
      </c>
      <c r="B542" s="1" t="s">
        <v>507</v>
      </c>
      <c r="C542" s="1" t="s">
        <v>137</v>
      </c>
      <c r="D542" s="1" t="s">
        <v>516</v>
      </c>
    </row>
    <row r="543" spans="1:4">
      <c r="A543" s="1" t="s">
        <v>18</v>
      </c>
      <c r="B543" s="1" t="s">
        <v>507</v>
      </c>
      <c r="C543" s="1" t="s">
        <v>137</v>
      </c>
      <c r="D543" s="1" t="s">
        <v>517</v>
      </c>
    </row>
    <row r="544" spans="1:4">
      <c r="A544" s="1" t="s">
        <v>18</v>
      </c>
      <c r="B544" s="1" t="s">
        <v>507</v>
      </c>
      <c r="C544" s="1" t="s">
        <v>137</v>
      </c>
      <c r="D544" s="1" t="s">
        <v>518</v>
      </c>
    </row>
    <row r="545" spans="1:4">
      <c r="A545" s="1" t="s">
        <v>18</v>
      </c>
      <c r="B545" s="1" t="s">
        <v>507</v>
      </c>
      <c r="C545" s="1" t="s">
        <v>137</v>
      </c>
      <c r="D545" s="1" t="s">
        <v>519</v>
      </c>
    </row>
    <row r="546" spans="1:4">
      <c r="A546" s="1" t="s">
        <v>18</v>
      </c>
      <c r="B546" s="1" t="s">
        <v>507</v>
      </c>
      <c r="C546" s="1" t="s">
        <v>142</v>
      </c>
      <c r="D546" s="1" t="s">
        <v>520</v>
      </c>
    </row>
    <row r="547" spans="1:4">
      <c r="A547" s="1" t="s">
        <v>18</v>
      </c>
      <c r="B547" s="1" t="s">
        <v>507</v>
      </c>
      <c r="C547" s="1" t="s">
        <v>144</v>
      </c>
      <c r="D547" s="1" t="s">
        <v>521</v>
      </c>
    </row>
    <row r="548" spans="1:4">
      <c r="A548" s="1" t="s">
        <v>18</v>
      </c>
      <c r="B548" s="1" t="s">
        <v>507</v>
      </c>
      <c r="C548" s="1" t="s">
        <v>144</v>
      </c>
      <c r="D548" s="1" t="s">
        <v>522</v>
      </c>
    </row>
    <row r="549" spans="1:4">
      <c r="A549" s="1" t="s">
        <v>18</v>
      </c>
      <c r="B549" s="1" t="s">
        <v>507</v>
      </c>
      <c r="C549" s="1" t="s">
        <v>153</v>
      </c>
      <c r="D549" s="1" t="s">
        <v>523</v>
      </c>
    </row>
    <row r="550" spans="1:4">
      <c r="A550" s="1" t="s">
        <v>18</v>
      </c>
      <c r="B550" s="1" t="s">
        <v>507</v>
      </c>
      <c r="C550" s="1" t="s">
        <v>155</v>
      </c>
      <c r="D550" s="1" t="s">
        <v>524</v>
      </c>
    </row>
    <row r="551" spans="1:4">
      <c r="A551" s="1" t="s">
        <v>18</v>
      </c>
      <c r="B551" s="1" t="s">
        <v>525</v>
      </c>
      <c r="C551" s="1" t="s">
        <v>118</v>
      </c>
      <c r="D551" s="1" t="s">
        <v>21</v>
      </c>
    </row>
    <row r="552" spans="1:4">
      <c r="A552" s="1" t="s">
        <v>18</v>
      </c>
      <c r="B552" s="1" t="s">
        <v>525</v>
      </c>
      <c r="C552" s="1" t="s">
        <v>119</v>
      </c>
      <c r="D552" s="1" t="s">
        <v>120</v>
      </c>
    </row>
    <row r="553" spans="1:4">
      <c r="A553" s="1" t="s">
        <v>18</v>
      </c>
      <c r="B553" s="1" t="s">
        <v>525</v>
      </c>
      <c r="C553" s="1" t="s">
        <v>121</v>
      </c>
      <c r="D553" s="1" t="s">
        <v>526</v>
      </c>
    </row>
    <row r="554" spans="1:4">
      <c r="A554" s="1" t="s">
        <v>18</v>
      </c>
      <c r="B554" s="1" t="s">
        <v>525</v>
      </c>
      <c r="C554" s="1" t="s">
        <v>121</v>
      </c>
      <c r="D554" s="1" t="s">
        <v>527</v>
      </c>
    </row>
    <row r="555" spans="1:4">
      <c r="A555" s="1" t="s">
        <v>18</v>
      </c>
      <c r="B555" s="1" t="s">
        <v>525</v>
      </c>
      <c r="C555" s="1" t="s">
        <v>121</v>
      </c>
      <c r="D555" s="1" t="s">
        <v>528</v>
      </c>
    </row>
    <row r="556" spans="1:4">
      <c r="A556" s="1" t="s">
        <v>18</v>
      </c>
      <c r="B556" s="1" t="s">
        <v>525</v>
      </c>
      <c r="C556" s="1" t="s">
        <v>128</v>
      </c>
      <c r="D556" s="1" t="s">
        <v>529</v>
      </c>
    </row>
    <row r="557" spans="1:4">
      <c r="A557" s="1" t="s">
        <v>18</v>
      </c>
      <c r="B557" s="1" t="s">
        <v>525</v>
      </c>
      <c r="C557" s="1" t="s">
        <v>130</v>
      </c>
      <c r="D557" s="1" t="s">
        <v>529</v>
      </c>
    </row>
    <row r="558" spans="1:4">
      <c r="A558" s="1" t="s">
        <v>18</v>
      </c>
      <c r="B558" s="1" t="s">
        <v>525</v>
      </c>
      <c r="C558" s="1" t="s">
        <v>131</v>
      </c>
      <c r="D558" s="1" t="s">
        <v>530</v>
      </c>
    </row>
    <row r="559" spans="1:4">
      <c r="A559" s="1" t="s">
        <v>18</v>
      </c>
      <c r="B559" s="1" t="s">
        <v>525</v>
      </c>
      <c r="C559" s="1" t="s">
        <v>133</v>
      </c>
      <c r="D559" s="1" t="s">
        <v>531</v>
      </c>
    </row>
    <row r="560" spans="1:4">
      <c r="A560" s="1" t="s">
        <v>18</v>
      </c>
      <c r="B560" s="1" t="s">
        <v>525</v>
      </c>
      <c r="C560" s="1" t="s">
        <v>135</v>
      </c>
      <c r="D560" s="1" t="s">
        <v>532</v>
      </c>
    </row>
    <row r="561" spans="1:4">
      <c r="A561" s="1" t="s">
        <v>18</v>
      </c>
      <c r="B561" s="1" t="s">
        <v>525</v>
      </c>
      <c r="C561" s="1" t="s">
        <v>137</v>
      </c>
      <c r="D561" s="1" t="s">
        <v>533</v>
      </c>
    </row>
    <row r="562" spans="1:4">
      <c r="A562" s="1" t="s">
        <v>18</v>
      </c>
      <c r="B562" s="1" t="s">
        <v>525</v>
      </c>
      <c r="C562" s="1" t="s">
        <v>137</v>
      </c>
      <c r="D562" s="1" t="s">
        <v>534</v>
      </c>
    </row>
    <row r="563" spans="1:4">
      <c r="A563" s="1" t="s">
        <v>18</v>
      </c>
      <c r="B563" s="1" t="s">
        <v>525</v>
      </c>
      <c r="C563" s="1" t="s">
        <v>137</v>
      </c>
      <c r="D563" s="1" t="s">
        <v>535</v>
      </c>
    </row>
    <row r="564" spans="1:4">
      <c r="A564" s="1" t="s">
        <v>18</v>
      </c>
      <c r="B564" s="1" t="s">
        <v>525</v>
      </c>
      <c r="C564" s="1" t="s">
        <v>137</v>
      </c>
      <c r="D564" s="1" t="s">
        <v>536</v>
      </c>
    </row>
    <row r="565" spans="1:4">
      <c r="A565" s="1" t="s">
        <v>18</v>
      </c>
      <c r="B565" s="1" t="s">
        <v>525</v>
      </c>
      <c r="C565" s="1" t="s">
        <v>137</v>
      </c>
      <c r="D565" s="1" t="s">
        <v>537</v>
      </c>
    </row>
    <row r="566" spans="1:4">
      <c r="A566" s="1" t="s">
        <v>18</v>
      </c>
      <c r="B566" s="1" t="s">
        <v>525</v>
      </c>
      <c r="C566" s="1" t="s">
        <v>137</v>
      </c>
      <c r="D566" s="1" t="s">
        <v>538</v>
      </c>
    </row>
    <row r="567" spans="1:4">
      <c r="A567" s="1" t="s">
        <v>18</v>
      </c>
      <c r="B567" s="1" t="s">
        <v>525</v>
      </c>
      <c r="C567" s="1" t="s">
        <v>142</v>
      </c>
      <c r="D567" s="1" t="s">
        <v>539</v>
      </c>
    </row>
    <row r="568" spans="1:4">
      <c r="A568" s="1" t="s">
        <v>18</v>
      </c>
      <c r="B568" s="1" t="s">
        <v>525</v>
      </c>
      <c r="C568" s="1" t="s">
        <v>144</v>
      </c>
      <c r="D568" s="1" t="s">
        <v>540</v>
      </c>
    </row>
    <row r="569" spans="1:4">
      <c r="A569" s="1" t="s">
        <v>18</v>
      </c>
      <c r="B569" s="1" t="s">
        <v>525</v>
      </c>
      <c r="C569" s="1" t="s">
        <v>144</v>
      </c>
      <c r="D569" s="1" t="s">
        <v>541</v>
      </c>
    </row>
    <row r="570" spans="1:4">
      <c r="A570" s="1" t="s">
        <v>18</v>
      </c>
      <c r="B570" s="1" t="s">
        <v>525</v>
      </c>
      <c r="C570" s="1" t="s">
        <v>144</v>
      </c>
      <c r="D570" s="1" t="s">
        <v>542</v>
      </c>
    </row>
    <row r="571" spans="1:4">
      <c r="A571" s="1" t="s">
        <v>18</v>
      </c>
      <c r="B571" s="1" t="s">
        <v>525</v>
      </c>
      <c r="C571" s="1" t="s">
        <v>153</v>
      </c>
      <c r="D571" s="1" t="s">
        <v>543</v>
      </c>
    </row>
    <row r="572" spans="1:4">
      <c r="A572" s="1" t="s">
        <v>18</v>
      </c>
      <c r="B572" s="1" t="s">
        <v>525</v>
      </c>
      <c r="C572" s="1" t="s">
        <v>155</v>
      </c>
      <c r="D572" s="1" t="s">
        <v>544</v>
      </c>
    </row>
    <row r="573" spans="1:4">
      <c r="A573" s="1" t="s">
        <v>18</v>
      </c>
      <c r="B573" s="1" t="s">
        <v>525</v>
      </c>
      <c r="C573" s="1" t="s">
        <v>155</v>
      </c>
      <c r="D573" s="1" t="s">
        <v>545</v>
      </c>
    </row>
    <row r="574" spans="1:4">
      <c r="A574" s="1" t="s">
        <v>18</v>
      </c>
      <c r="B574" s="1" t="s">
        <v>546</v>
      </c>
      <c r="C574" s="1" t="s">
        <v>20</v>
      </c>
      <c r="D574" s="1" t="s">
        <v>21</v>
      </c>
    </row>
    <row r="575" spans="1:4">
      <c r="A575" s="1" t="s">
        <v>18</v>
      </c>
      <c r="B575" s="1" t="s">
        <v>546</v>
      </c>
      <c r="C575" s="1" t="s">
        <v>22</v>
      </c>
      <c r="D575" s="1" t="s">
        <v>23</v>
      </c>
    </row>
    <row r="576" spans="1:4">
      <c r="A576" s="1" t="s">
        <v>18</v>
      </c>
      <c r="B576" s="1" t="s">
        <v>546</v>
      </c>
      <c r="C576" s="1" t="s">
        <v>24</v>
      </c>
      <c r="D576" s="1" t="s">
        <v>547</v>
      </c>
    </row>
    <row r="577" spans="1:4">
      <c r="A577" s="1" t="s">
        <v>18</v>
      </c>
      <c r="B577" s="1" t="s">
        <v>546</v>
      </c>
      <c r="C577" s="1" t="s">
        <v>24</v>
      </c>
      <c r="D577" s="1" t="s">
        <v>548</v>
      </c>
    </row>
    <row r="578" spans="1:4">
      <c r="A578" s="1" t="s">
        <v>18</v>
      </c>
      <c r="B578" s="1" t="s">
        <v>546</v>
      </c>
      <c r="C578" s="1" t="s">
        <v>29</v>
      </c>
      <c r="D578" s="1" t="s">
        <v>549</v>
      </c>
    </row>
    <row r="579" spans="1:4">
      <c r="A579" s="1" t="s">
        <v>18</v>
      </c>
      <c r="B579" s="1" t="s">
        <v>546</v>
      </c>
      <c r="C579" s="1" t="s">
        <v>31</v>
      </c>
      <c r="D579" s="1" t="s">
        <v>550</v>
      </c>
    </row>
    <row r="580" spans="1:4">
      <c r="A580" s="1" t="s">
        <v>18</v>
      </c>
      <c r="B580" s="1" t="s">
        <v>546</v>
      </c>
      <c r="C580" s="1" t="s">
        <v>33</v>
      </c>
      <c r="D580" s="1" t="s">
        <v>34</v>
      </c>
    </row>
    <row r="581" spans="1:4">
      <c r="A581" s="1" t="s">
        <v>18</v>
      </c>
      <c r="B581" s="1" t="s">
        <v>546</v>
      </c>
      <c r="C581" s="1" t="s">
        <v>35</v>
      </c>
      <c r="D581" s="1" t="s">
        <v>551</v>
      </c>
    </row>
    <row r="582" spans="1:4">
      <c r="A582" s="1" t="s">
        <v>18</v>
      </c>
      <c r="B582" s="1" t="s">
        <v>546</v>
      </c>
      <c r="C582" s="1" t="s">
        <v>37</v>
      </c>
      <c r="D582" s="1" t="s">
        <v>552</v>
      </c>
    </row>
    <row r="583" spans="1:4">
      <c r="A583" s="1" t="s">
        <v>18</v>
      </c>
      <c r="B583" s="1" t="s">
        <v>546</v>
      </c>
      <c r="C583" s="1" t="s">
        <v>37</v>
      </c>
      <c r="D583" s="1" t="s">
        <v>553</v>
      </c>
    </row>
    <row r="584" spans="1:4">
      <c r="A584" s="1" t="s">
        <v>18</v>
      </c>
      <c r="B584" s="1" t="s">
        <v>546</v>
      </c>
      <c r="C584" s="1" t="s">
        <v>37</v>
      </c>
      <c r="D584" s="1" t="s">
        <v>554</v>
      </c>
    </row>
    <row r="585" spans="1:4">
      <c r="A585" s="1" t="s">
        <v>18</v>
      </c>
      <c r="B585" s="1" t="s">
        <v>546</v>
      </c>
      <c r="C585" s="1" t="s">
        <v>37</v>
      </c>
      <c r="D585" s="1" t="s">
        <v>113</v>
      </c>
    </row>
    <row r="586" spans="1:4">
      <c r="A586" s="1" t="s">
        <v>18</v>
      </c>
      <c r="B586" s="1" t="s">
        <v>546</v>
      </c>
      <c r="C586" s="1" t="s">
        <v>45</v>
      </c>
      <c r="D586" s="1" t="s">
        <v>555</v>
      </c>
    </row>
    <row r="587" spans="1:4">
      <c r="A587" s="1" t="s">
        <v>18</v>
      </c>
      <c r="B587" s="1" t="s">
        <v>546</v>
      </c>
      <c r="C587" s="1" t="s">
        <v>50</v>
      </c>
      <c r="D587" s="1" t="s">
        <v>556</v>
      </c>
    </row>
    <row r="588" spans="1:4">
      <c r="A588" s="1" t="s">
        <v>18</v>
      </c>
      <c r="B588" s="1" t="s">
        <v>546</v>
      </c>
      <c r="C588" s="1" t="s">
        <v>50</v>
      </c>
      <c r="D588" s="1" t="s">
        <v>557</v>
      </c>
    </row>
    <row r="589" spans="1:4">
      <c r="A589" s="1" t="s">
        <v>18</v>
      </c>
      <c r="B589" s="1" t="s">
        <v>546</v>
      </c>
      <c r="C589" s="1" t="s">
        <v>52</v>
      </c>
      <c r="D589" s="1" t="s">
        <v>558</v>
      </c>
    </row>
    <row r="590" spans="1:4">
      <c r="A590" s="1" t="s">
        <v>18</v>
      </c>
      <c r="B590" s="1" t="s">
        <v>546</v>
      </c>
      <c r="C590" s="1" t="s">
        <v>54</v>
      </c>
      <c r="D590" s="1" t="s">
        <v>558</v>
      </c>
    </row>
    <row r="591" spans="1:4">
      <c r="A591" s="1" t="s">
        <v>18</v>
      </c>
      <c r="B591" s="1" t="s">
        <v>546</v>
      </c>
      <c r="C591" s="1" t="s">
        <v>74</v>
      </c>
      <c r="D591" s="1">
        <v>74472</v>
      </c>
    </row>
    <row r="592" spans="1:4">
      <c r="A592" s="1" t="s">
        <v>18</v>
      </c>
      <c r="B592" s="1" t="s">
        <v>546</v>
      </c>
      <c r="C592" s="1" t="s">
        <v>55</v>
      </c>
      <c r="D592" s="1" t="s">
        <v>559</v>
      </c>
    </row>
    <row r="593" spans="1:4">
      <c r="A593" s="1" t="s">
        <v>18</v>
      </c>
      <c r="B593" s="1" t="s">
        <v>546</v>
      </c>
      <c r="C593" s="1" t="s">
        <v>55</v>
      </c>
      <c r="D593" s="1" t="s">
        <v>560</v>
      </c>
    </row>
    <row r="594" spans="1:4">
      <c r="A594" s="1" t="s">
        <v>18</v>
      </c>
      <c r="B594" s="1" t="s">
        <v>546</v>
      </c>
      <c r="C594" s="1" t="s">
        <v>58</v>
      </c>
      <c r="D594" s="1" t="s">
        <v>561</v>
      </c>
    </row>
    <row r="595" spans="1:4">
      <c r="A595" s="1" t="s">
        <v>18</v>
      </c>
      <c r="B595" s="1" t="s">
        <v>562</v>
      </c>
      <c r="C595" s="1" t="s">
        <v>118</v>
      </c>
      <c r="D595" s="1" t="s">
        <v>21</v>
      </c>
    </row>
    <row r="596" spans="1:4">
      <c r="A596" s="1" t="s">
        <v>18</v>
      </c>
      <c r="B596" s="1" t="s">
        <v>562</v>
      </c>
      <c r="C596" s="1" t="s">
        <v>119</v>
      </c>
      <c r="D596" s="1" t="s">
        <v>120</v>
      </c>
    </row>
    <row r="597" spans="1:4">
      <c r="A597" s="1" t="s">
        <v>18</v>
      </c>
      <c r="B597" s="1" t="s">
        <v>562</v>
      </c>
      <c r="C597" s="1" t="s">
        <v>121</v>
      </c>
      <c r="D597" s="1" t="s">
        <v>563</v>
      </c>
    </row>
    <row r="598" spans="1:4">
      <c r="A598" s="1" t="s">
        <v>18</v>
      </c>
      <c r="B598" s="1" t="s">
        <v>562</v>
      </c>
      <c r="C598" s="1" t="s">
        <v>121</v>
      </c>
      <c r="D598" s="1" t="s">
        <v>564</v>
      </c>
    </row>
    <row r="599" spans="1:4">
      <c r="A599" s="1" t="s">
        <v>18</v>
      </c>
      <c r="B599" s="1" t="s">
        <v>562</v>
      </c>
      <c r="C599" s="1" t="s">
        <v>121</v>
      </c>
      <c r="D599" s="1" t="s">
        <v>565</v>
      </c>
    </row>
    <row r="600" spans="1:4">
      <c r="A600" s="1" t="s">
        <v>18</v>
      </c>
      <c r="B600" s="1" t="s">
        <v>562</v>
      </c>
      <c r="C600" s="1" t="s">
        <v>121</v>
      </c>
      <c r="D600" s="1" t="s">
        <v>566</v>
      </c>
    </row>
    <row r="601" spans="1:4">
      <c r="A601" s="1" t="s">
        <v>18</v>
      </c>
      <c r="B601" s="1" t="s">
        <v>562</v>
      </c>
      <c r="C601" s="1" t="s">
        <v>128</v>
      </c>
      <c r="D601" s="1" t="s">
        <v>567</v>
      </c>
    </row>
    <row r="602" spans="1:4">
      <c r="A602" s="1" t="s">
        <v>18</v>
      </c>
      <c r="B602" s="1" t="s">
        <v>562</v>
      </c>
      <c r="C602" s="1" t="s">
        <v>130</v>
      </c>
      <c r="D602" s="1" t="s">
        <v>567</v>
      </c>
    </row>
    <row r="603" spans="1:4">
      <c r="A603" s="1" t="s">
        <v>18</v>
      </c>
      <c r="B603" s="1" t="s">
        <v>562</v>
      </c>
      <c r="C603" s="1" t="s">
        <v>131</v>
      </c>
      <c r="D603" s="1" t="s">
        <v>568</v>
      </c>
    </row>
    <row r="604" spans="1:4">
      <c r="A604" s="1" t="s">
        <v>18</v>
      </c>
      <c r="B604" s="1" t="s">
        <v>562</v>
      </c>
      <c r="C604" s="1" t="s">
        <v>133</v>
      </c>
      <c r="D604" s="1" t="s">
        <v>569</v>
      </c>
    </row>
    <row r="605" spans="1:4">
      <c r="A605" s="1" t="s">
        <v>18</v>
      </c>
      <c r="B605" s="1" t="s">
        <v>562</v>
      </c>
      <c r="C605" s="1" t="s">
        <v>135</v>
      </c>
      <c r="D605" s="1" t="s">
        <v>570</v>
      </c>
    </row>
    <row r="606" spans="1:4">
      <c r="A606" s="1" t="s">
        <v>18</v>
      </c>
      <c r="B606" s="1" t="s">
        <v>562</v>
      </c>
      <c r="C606" s="1" t="s">
        <v>137</v>
      </c>
      <c r="D606" s="1" t="s">
        <v>571</v>
      </c>
    </row>
    <row r="607" spans="1:4">
      <c r="A607" s="1" t="s">
        <v>18</v>
      </c>
      <c r="B607" s="1" t="s">
        <v>562</v>
      </c>
      <c r="C607" s="1" t="s">
        <v>137</v>
      </c>
      <c r="D607" s="1" t="s">
        <v>572</v>
      </c>
    </row>
    <row r="608" spans="1:4">
      <c r="A608" s="1" t="s">
        <v>18</v>
      </c>
      <c r="B608" s="1" t="s">
        <v>562</v>
      </c>
      <c r="C608" s="1" t="s">
        <v>137</v>
      </c>
      <c r="D608" s="1" t="s">
        <v>573</v>
      </c>
    </row>
    <row r="609" spans="1:4">
      <c r="A609" s="1" t="s">
        <v>18</v>
      </c>
      <c r="B609" s="1" t="s">
        <v>562</v>
      </c>
      <c r="C609" s="1" t="s">
        <v>137</v>
      </c>
      <c r="D609" s="1" t="s">
        <v>574</v>
      </c>
    </row>
    <row r="610" spans="1:4">
      <c r="A610" s="1" t="s">
        <v>18</v>
      </c>
      <c r="B610" s="1" t="s">
        <v>562</v>
      </c>
      <c r="C610" s="1" t="s">
        <v>137</v>
      </c>
      <c r="D610" s="1" t="s">
        <v>575</v>
      </c>
    </row>
    <row r="611" spans="1:4">
      <c r="A611" s="1" t="s">
        <v>18</v>
      </c>
      <c r="B611" s="1" t="s">
        <v>562</v>
      </c>
      <c r="C611" s="1" t="s">
        <v>142</v>
      </c>
      <c r="D611" s="1" t="s">
        <v>576</v>
      </c>
    </row>
    <row r="612" spans="1:4">
      <c r="A612" s="1" t="s">
        <v>18</v>
      </c>
      <c r="B612" s="1" t="s">
        <v>562</v>
      </c>
      <c r="C612" s="1" t="s">
        <v>142</v>
      </c>
      <c r="D612" s="1" t="s">
        <v>577</v>
      </c>
    </row>
    <row r="613" spans="1:4">
      <c r="A613" s="1" t="s">
        <v>18</v>
      </c>
      <c r="B613" s="1" t="s">
        <v>562</v>
      </c>
      <c r="C613" s="1" t="s">
        <v>142</v>
      </c>
      <c r="D613" s="1" t="s">
        <v>578</v>
      </c>
    </row>
    <row r="614" spans="1:4">
      <c r="A614" s="1" t="s">
        <v>18</v>
      </c>
      <c r="B614" s="1" t="s">
        <v>562</v>
      </c>
      <c r="C614" s="1" t="s">
        <v>153</v>
      </c>
      <c r="D614" s="1" t="s">
        <v>579</v>
      </c>
    </row>
    <row r="615" spans="1:4">
      <c r="A615" s="1" t="s">
        <v>18</v>
      </c>
      <c r="B615" s="1" t="s">
        <v>562</v>
      </c>
      <c r="C615" s="1" t="s">
        <v>155</v>
      </c>
      <c r="D615" s="1" t="s">
        <v>580</v>
      </c>
    </row>
    <row r="616" spans="1:4">
      <c r="A616" s="1" t="s">
        <v>18</v>
      </c>
      <c r="B616" s="1" t="s">
        <v>562</v>
      </c>
      <c r="C616" s="1" t="s">
        <v>155</v>
      </c>
      <c r="D616" s="1" t="s">
        <v>581</v>
      </c>
    </row>
    <row r="617" spans="1:4">
      <c r="A617" s="1" t="s">
        <v>18</v>
      </c>
      <c r="B617" s="1" t="s">
        <v>562</v>
      </c>
      <c r="C617" s="1" t="s">
        <v>155</v>
      </c>
      <c r="D617" s="1" t="s">
        <v>582</v>
      </c>
    </row>
    <row r="618" spans="1:4">
      <c r="A618" s="1" t="s">
        <v>18</v>
      </c>
      <c r="B618" s="1" t="s">
        <v>562</v>
      </c>
      <c r="C618" s="1" t="s">
        <v>155</v>
      </c>
      <c r="D618" s="1" t="s">
        <v>583</v>
      </c>
    </row>
    <row r="619" spans="1:4">
      <c r="A619" s="1" t="s">
        <v>18</v>
      </c>
      <c r="B619" s="1" t="s">
        <v>562</v>
      </c>
      <c r="C619" s="1" t="s">
        <v>155</v>
      </c>
      <c r="D619" s="1" t="s">
        <v>584</v>
      </c>
    </row>
    <row r="620" spans="1:4">
      <c r="A620" s="1" t="s">
        <v>18</v>
      </c>
      <c r="B620" s="1" t="s">
        <v>562</v>
      </c>
      <c r="C620" s="1" t="s">
        <v>155</v>
      </c>
      <c r="D620" s="1" t="s">
        <v>585</v>
      </c>
    </row>
    <row r="621" spans="1:4">
      <c r="A621" s="1" t="s">
        <v>18</v>
      </c>
      <c r="B621" s="1" t="s">
        <v>562</v>
      </c>
      <c r="C621" s="1" t="s">
        <v>155</v>
      </c>
      <c r="D621" s="1" t="s">
        <v>586</v>
      </c>
    </row>
    <row r="622" spans="1:4">
      <c r="A622" s="1" t="s">
        <v>18</v>
      </c>
      <c r="B622" s="1" t="s">
        <v>562</v>
      </c>
      <c r="C622" s="1" t="s">
        <v>155</v>
      </c>
      <c r="D622" s="1" t="s">
        <v>587</v>
      </c>
    </row>
    <row r="623" spans="1:4">
      <c r="A623" s="1" t="s">
        <v>18</v>
      </c>
      <c r="B623" s="1" t="s">
        <v>588</v>
      </c>
      <c r="C623" s="1" t="s">
        <v>118</v>
      </c>
      <c r="D623" s="1" t="s">
        <v>21</v>
      </c>
    </row>
    <row r="624" spans="1:4">
      <c r="A624" s="1" t="s">
        <v>18</v>
      </c>
      <c r="B624" s="1" t="s">
        <v>588</v>
      </c>
      <c r="C624" s="1" t="s">
        <v>119</v>
      </c>
      <c r="D624" s="1" t="s">
        <v>120</v>
      </c>
    </row>
    <row r="625" spans="1:4">
      <c r="A625" s="1" t="s">
        <v>18</v>
      </c>
      <c r="B625" s="1" t="s">
        <v>588</v>
      </c>
      <c r="C625" s="1" t="s">
        <v>121</v>
      </c>
      <c r="D625" s="1" t="s">
        <v>589</v>
      </c>
    </row>
    <row r="626" spans="1:4">
      <c r="A626" s="1" t="s">
        <v>18</v>
      </c>
      <c r="B626" s="1" t="s">
        <v>588</v>
      </c>
      <c r="C626" s="1" t="s">
        <v>121</v>
      </c>
      <c r="D626" s="1" t="s">
        <v>590</v>
      </c>
    </row>
    <row r="627" spans="1:4">
      <c r="A627" s="1" t="s">
        <v>18</v>
      </c>
      <c r="B627" s="1" t="s">
        <v>588</v>
      </c>
      <c r="C627" s="1" t="s">
        <v>121</v>
      </c>
      <c r="D627" s="1" t="s">
        <v>591</v>
      </c>
    </row>
    <row r="628" spans="1:4">
      <c r="A628" s="1" t="s">
        <v>18</v>
      </c>
      <c r="B628" s="1" t="s">
        <v>588</v>
      </c>
      <c r="C628" s="1" t="s">
        <v>128</v>
      </c>
      <c r="D628" s="1" t="s">
        <v>592</v>
      </c>
    </row>
    <row r="629" spans="1:4">
      <c r="A629" s="1" t="s">
        <v>18</v>
      </c>
      <c r="B629" s="1" t="s">
        <v>588</v>
      </c>
      <c r="C629" s="1" t="s">
        <v>130</v>
      </c>
      <c r="D629" s="1" t="s">
        <v>592</v>
      </c>
    </row>
    <row r="630" spans="1:4">
      <c r="A630" s="1" t="s">
        <v>18</v>
      </c>
      <c r="B630" s="1" t="s">
        <v>588</v>
      </c>
      <c r="C630" s="1" t="s">
        <v>131</v>
      </c>
      <c r="D630" s="1" t="s">
        <v>593</v>
      </c>
    </row>
    <row r="631" spans="1:4">
      <c r="A631" s="1" t="s">
        <v>18</v>
      </c>
      <c r="B631" s="1" t="s">
        <v>588</v>
      </c>
      <c r="C631" s="1" t="s">
        <v>133</v>
      </c>
      <c r="D631" s="1" t="s">
        <v>594</v>
      </c>
    </row>
    <row r="632" spans="1:4">
      <c r="A632" s="1" t="s">
        <v>18</v>
      </c>
      <c r="B632" s="1" t="s">
        <v>588</v>
      </c>
      <c r="C632" s="1" t="s">
        <v>135</v>
      </c>
      <c r="D632" s="1" t="s">
        <v>595</v>
      </c>
    </row>
    <row r="633" spans="1:4">
      <c r="A633" s="1" t="s">
        <v>18</v>
      </c>
      <c r="B633" s="1" t="s">
        <v>588</v>
      </c>
      <c r="C633" s="1" t="s">
        <v>137</v>
      </c>
      <c r="D633" s="1" t="s">
        <v>596</v>
      </c>
    </row>
    <row r="634" spans="1:4">
      <c r="A634" s="1" t="s">
        <v>18</v>
      </c>
      <c r="B634" s="1" t="s">
        <v>588</v>
      </c>
      <c r="C634" s="1" t="s">
        <v>137</v>
      </c>
      <c r="D634" s="1" t="s">
        <v>597</v>
      </c>
    </row>
    <row r="635" spans="1:4">
      <c r="A635" s="1" t="s">
        <v>18</v>
      </c>
      <c r="B635" s="1" t="s">
        <v>588</v>
      </c>
      <c r="C635" s="1" t="s">
        <v>137</v>
      </c>
      <c r="D635" s="1" t="s">
        <v>598</v>
      </c>
    </row>
    <row r="636" spans="1:4">
      <c r="A636" s="1" t="s">
        <v>18</v>
      </c>
      <c r="B636" s="1" t="s">
        <v>588</v>
      </c>
      <c r="C636" s="1" t="s">
        <v>137</v>
      </c>
      <c r="D636" s="1" t="s">
        <v>599</v>
      </c>
    </row>
    <row r="637" spans="1:4">
      <c r="A637" s="1" t="s">
        <v>18</v>
      </c>
      <c r="B637" s="1" t="s">
        <v>588</v>
      </c>
      <c r="C637" s="1" t="s">
        <v>137</v>
      </c>
      <c r="D637" s="1" t="s">
        <v>600</v>
      </c>
    </row>
    <row r="638" spans="1:4">
      <c r="A638" s="1" t="s">
        <v>18</v>
      </c>
      <c r="B638" s="1" t="s">
        <v>588</v>
      </c>
      <c r="C638" s="1" t="s">
        <v>137</v>
      </c>
      <c r="D638" s="1" t="s">
        <v>601</v>
      </c>
    </row>
    <row r="639" spans="1:4">
      <c r="A639" s="1" t="s">
        <v>18</v>
      </c>
      <c r="B639" s="1" t="s">
        <v>588</v>
      </c>
      <c r="C639" s="1" t="s">
        <v>137</v>
      </c>
      <c r="D639" s="1" t="s">
        <v>602</v>
      </c>
    </row>
    <row r="640" spans="1:4">
      <c r="A640" s="1" t="s">
        <v>18</v>
      </c>
      <c r="B640" s="1" t="s">
        <v>588</v>
      </c>
      <c r="C640" s="1" t="s">
        <v>142</v>
      </c>
      <c r="D640" s="1" t="s">
        <v>603</v>
      </c>
    </row>
    <row r="641" spans="1:4">
      <c r="A641" s="1" t="s">
        <v>18</v>
      </c>
      <c r="B641" s="1" t="s">
        <v>588</v>
      </c>
      <c r="C641" s="1" t="s">
        <v>153</v>
      </c>
      <c r="D641" s="1" t="s">
        <v>604</v>
      </c>
    </row>
    <row r="642" spans="1:4">
      <c r="A642" s="1" t="s">
        <v>18</v>
      </c>
      <c r="B642" s="1" t="s">
        <v>588</v>
      </c>
      <c r="C642" s="1" t="s">
        <v>155</v>
      </c>
      <c r="D642" s="1" t="s">
        <v>605</v>
      </c>
    </row>
    <row r="643" spans="1:4">
      <c r="A643" s="1" t="s">
        <v>18</v>
      </c>
      <c r="B643" s="1" t="s">
        <v>606</v>
      </c>
      <c r="C643" s="1" t="s">
        <v>20</v>
      </c>
      <c r="D643" s="1" t="s">
        <v>21</v>
      </c>
    </row>
    <row r="644" spans="1:4">
      <c r="A644" s="1" t="s">
        <v>18</v>
      </c>
      <c r="B644" s="1" t="s">
        <v>606</v>
      </c>
      <c r="C644" s="1" t="s">
        <v>22</v>
      </c>
      <c r="D644" s="1" t="s">
        <v>23</v>
      </c>
    </row>
    <row r="645" spans="1:4">
      <c r="A645" s="1" t="s">
        <v>18</v>
      </c>
      <c r="B645" s="1" t="s">
        <v>606</v>
      </c>
      <c r="C645" s="1" t="s">
        <v>24</v>
      </c>
      <c r="D645" s="1" t="s">
        <v>607</v>
      </c>
    </row>
    <row r="646" spans="1:4">
      <c r="A646" s="1" t="s">
        <v>18</v>
      </c>
      <c r="B646" s="1" t="s">
        <v>606</v>
      </c>
      <c r="C646" s="1" t="s">
        <v>24</v>
      </c>
      <c r="D646" s="1" t="s">
        <v>608</v>
      </c>
    </row>
    <row r="647" spans="1:4">
      <c r="A647" s="1" t="s">
        <v>18</v>
      </c>
      <c r="B647" s="1" t="s">
        <v>606</v>
      </c>
      <c r="C647" s="1" t="s">
        <v>24</v>
      </c>
      <c r="D647" s="1" t="s">
        <v>609</v>
      </c>
    </row>
    <row r="648" spans="1:4">
      <c r="A648" s="1" t="s">
        <v>18</v>
      </c>
      <c r="B648" s="1" t="s">
        <v>606</v>
      </c>
      <c r="C648" s="1" t="s">
        <v>24</v>
      </c>
      <c r="D648" s="1" t="s">
        <v>610</v>
      </c>
    </row>
    <row r="649" spans="1:4">
      <c r="A649" s="1" t="s">
        <v>18</v>
      </c>
      <c r="B649" s="1" t="s">
        <v>606</v>
      </c>
      <c r="C649" s="1" t="s">
        <v>29</v>
      </c>
      <c r="D649" s="1" t="s">
        <v>611</v>
      </c>
    </row>
    <row r="650" spans="1:4">
      <c r="A650" s="1" t="s">
        <v>18</v>
      </c>
      <c r="B650" s="1" t="s">
        <v>606</v>
      </c>
      <c r="C650" s="1" t="s">
        <v>31</v>
      </c>
      <c r="D650" s="1" t="s">
        <v>612</v>
      </c>
    </row>
    <row r="651" spans="1:4">
      <c r="A651" s="1" t="s">
        <v>18</v>
      </c>
      <c r="B651" s="1" t="s">
        <v>606</v>
      </c>
      <c r="C651" s="1" t="s">
        <v>33</v>
      </c>
      <c r="D651" s="1" t="s">
        <v>34</v>
      </c>
    </row>
    <row r="652" spans="1:4">
      <c r="A652" s="1" t="s">
        <v>18</v>
      </c>
      <c r="B652" s="1" t="s">
        <v>606</v>
      </c>
      <c r="C652" s="1" t="s">
        <v>37</v>
      </c>
      <c r="D652" s="1" t="s">
        <v>613</v>
      </c>
    </row>
    <row r="653" spans="1:4">
      <c r="A653" s="1" t="s">
        <v>18</v>
      </c>
      <c r="B653" s="1" t="s">
        <v>606</v>
      </c>
      <c r="C653" s="1" t="s">
        <v>37</v>
      </c>
      <c r="D653" s="1" t="s">
        <v>614</v>
      </c>
    </row>
    <row r="654" spans="1:4">
      <c r="A654" s="1" t="s">
        <v>18</v>
      </c>
      <c r="B654" s="1" t="s">
        <v>606</v>
      </c>
      <c r="C654" s="1" t="s">
        <v>37</v>
      </c>
      <c r="D654" s="1" t="s">
        <v>615</v>
      </c>
    </row>
    <row r="655" spans="1:4">
      <c r="A655" s="1" t="s">
        <v>18</v>
      </c>
      <c r="B655" s="1" t="s">
        <v>606</v>
      </c>
      <c r="C655" s="1" t="s">
        <v>37</v>
      </c>
      <c r="D655" s="1" t="s">
        <v>616</v>
      </c>
    </row>
    <row r="656" spans="1:4">
      <c r="A656" s="1" t="s">
        <v>18</v>
      </c>
      <c r="B656" s="1" t="s">
        <v>606</v>
      </c>
      <c r="C656" s="1" t="s">
        <v>37</v>
      </c>
      <c r="D656" s="1" t="s">
        <v>617</v>
      </c>
    </row>
    <row r="657" spans="1:4">
      <c r="A657" s="1" t="s">
        <v>18</v>
      </c>
      <c r="B657" s="1" t="s">
        <v>606</v>
      </c>
      <c r="C657" s="1" t="s">
        <v>45</v>
      </c>
      <c r="D657" s="1" t="s">
        <v>618</v>
      </c>
    </row>
    <row r="658" spans="1:4">
      <c r="A658" s="1" t="s">
        <v>18</v>
      </c>
      <c r="B658" s="1" t="s">
        <v>606</v>
      </c>
      <c r="C658" s="1" t="s">
        <v>47</v>
      </c>
      <c r="D658" s="1" t="s">
        <v>619</v>
      </c>
    </row>
    <row r="659" spans="1:4">
      <c r="A659" s="1" t="s">
        <v>18</v>
      </c>
      <c r="B659" s="1" t="s">
        <v>606</v>
      </c>
      <c r="C659" s="1" t="s">
        <v>47</v>
      </c>
      <c r="D659" s="1" t="s">
        <v>620</v>
      </c>
    </row>
    <row r="660" spans="1:4">
      <c r="A660" s="1" t="s">
        <v>18</v>
      </c>
      <c r="B660" s="1" t="s">
        <v>606</v>
      </c>
      <c r="C660" s="1" t="s">
        <v>52</v>
      </c>
      <c r="D660" s="1" t="s">
        <v>621</v>
      </c>
    </row>
    <row r="661" spans="1:4">
      <c r="A661" s="1" t="s">
        <v>18</v>
      </c>
      <c r="B661" s="1" t="s">
        <v>606</v>
      </c>
      <c r="C661" s="1" t="s">
        <v>54</v>
      </c>
      <c r="D661" s="1" t="s">
        <v>622</v>
      </c>
    </row>
    <row r="662" spans="1:4">
      <c r="A662" s="1" t="s">
        <v>18</v>
      </c>
      <c r="B662" s="1" t="s">
        <v>606</v>
      </c>
      <c r="C662" s="1" t="s">
        <v>74</v>
      </c>
      <c r="D662" s="1">
        <v>2419</v>
      </c>
    </row>
    <row r="663" spans="1:4">
      <c r="A663" s="1" t="s">
        <v>18</v>
      </c>
      <c r="B663" s="1" t="s">
        <v>606</v>
      </c>
      <c r="C663" s="1" t="s">
        <v>55</v>
      </c>
      <c r="D663" s="1" t="s">
        <v>623</v>
      </c>
    </row>
    <row r="664" spans="1:4">
      <c r="A664" s="1" t="s">
        <v>18</v>
      </c>
      <c r="B664" s="1" t="s">
        <v>606</v>
      </c>
      <c r="C664" s="1" t="s">
        <v>58</v>
      </c>
      <c r="D664" s="1" t="s">
        <v>624</v>
      </c>
    </row>
    <row r="665" spans="1:4">
      <c r="A665" s="1" t="s">
        <v>18</v>
      </c>
      <c r="B665" s="1" t="s">
        <v>625</v>
      </c>
      <c r="C665" s="1" t="s">
        <v>20</v>
      </c>
      <c r="D665" s="1" t="s">
        <v>21</v>
      </c>
    </row>
    <row r="666" spans="1:4">
      <c r="A666" s="1" t="s">
        <v>18</v>
      </c>
      <c r="B666" s="1" t="s">
        <v>625</v>
      </c>
      <c r="C666" s="1" t="s">
        <v>22</v>
      </c>
      <c r="D666" s="1" t="s">
        <v>23</v>
      </c>
    </row>
    <row r="667" spans="1:4">
      <c r="A667" s="1" t="s">
        <v>18</v>
      </c>
      <c r="B667" s="1" t="s">
        <v>625</v>
      </c>
      <c r="C667" s="1" t="s">
        <v>24</v>
      </c>
      <c r="D667" s="1" t="s">
        <v>626</v>
      </c>
    </row>
    <row r="668" spans="1:4">
      <c r="A668" s="1" t="s">
        <v>18</v>
      </c>
      <c r="B668" s="1" t="s">
        <v>625</v>
      </c>
      <c r="C668" s="1" t="s">
        <v>24</v>
      </c>
      <c r="D668" s="1" t="s">
        <v>627</v>
      </c>
    </row>
    <row r="669" spans="1:4">
      <c r="A669" s="1" t="s">
        <v>18</v>
      </c>
      <c r="B669" s="1" t="s">
        <v>625</v>
      </c>
      <c r="C669" s="1" t="s">
        <v>24</v>
      </c>
      <c r="D669" s="1" t="s">
        <v>628</v>
      </c>
    </row>
    <row r="670" spans="1:4">
      <c r="A670" s="1" t="s">
        <v>18</v>
      </c>
      <c r="B670" s="1" t="s">
        <v>625</v>
      </c>
      <c r="C670" s="1" t="s">
        <v>24</v>
      </c>
      <c r="D670" s="1" t="s">
        <v>629</v>
      </c>
    </row>
    <row r="671" spans="1:4">
      <c r="A671" s="1" t="s">
        <v>18</v>
      </c>
      <c r="B671" s="1" t="s">
        <v>625</v>
      </c>
      <c r="C671" s="1" t="s">
        <v>24</v>
      </c>
      <c r="D671" s="1" t="s">
        <v>630</v>
      </c>
    </row>
    <row r="672" spans="1:4">
      <c r="A672" s="1" t="s">
        <v>18</v>
      </c>
      <c r="B672" s="1" t="s">
        <v>625</v>
      </c>
      <c r="C672" s="1" t="s">
        <v>29</v>
      </c>
      <c r="D672" s="1" t="s">
        <v>631</v>
      </c>
    </row>
    <row r="673" spans="1:4">
      <c r="A673" s="1" t="s">
        <v>18</v>
      </c>
      <c r="B673" s="1" t="s">
        <v>625</v>
      </c>
      <c r="C673" s="1" t="s">
        <v>31</v>
      </c>
      <c r="D673" s="1" t="s">
        <v>632</v>
      </c>
    </row>
    <row r="674" spans="1:4">
      <c r="A674" s="1" t="s">
        <v>18</v>
      </c>
      <c r="B674" s="1" t="s">
        <v>625</v>
      </c>
      <c r="C674" s="1" t="s">
        <v>33</v>
      </c>
      <c r="D674" s="1" t="s">
        <v>34</v>
      </c>
    </row>
    <row r="675" spans="1:4">
      <c r="A675" s="1" t="s">
        <v>18</v>
      </c>
      <c r="B675" s="1" t="s">
        <v>625</v>
      </c>
      <c r="C675" s="1" t="s">
        <v>35</v>
      </c>
      <c r="D675" s="1" t="s">
        <v>633</v>
      </c>
    </row>
    <row r="676" spans="1:4">
      <c r="A676" s="1" t="s">
        <v>18</v>
      </c>
      <c r="B676" s="1" t="s">
        <v>625</v>
      </c>
      <c r="C676" s="1" t="s">
        <v>52</v>
      </c>
      <c r="D676" s="1" t="s">
        <v>634</v>
      </c>
    </row>
    <row r="677" spans="1:4">
      <c r="A677" s="1" t="s">
        <v>18</v>
      </c>
      <c r="B677" s="1" t="s">
        <v>625</v>
      </c>
      <c r="C677" s="1" t="s">
        <v>54</v>
      </c>
      <c r="D677" s="1" t="s">
        <v>635</v>
      </c>
    </row>
    <row r="678" spans="1:4">
      <c r="A678" s="1" t="s">
        <v>18</v>
      </c>
      <c r="B678" s="1" t="s">
        <v>625</v>
      </c>
      <c r="C678" s="1" t="s">
        <v>74</v>
      </c>
      <c r="D678" s="1">
        <v>914</v>
      </c>
    </row>
    <row r="679" spans="1:4">
      <c r="A679" s="1" t="s">
        <v>18</v>
      </c>
      <c r="B679" s="1" t="s">
        <v>625</v>
      </c>
      <c r="C679" s="1" t="s">
        <v>55</v>
      </c>
      <c r="D679" s="1" t="s">
        <v>636</v>
      </c>
    </row>
    <row r="680" spans="1:4">
      <c r="A680" s="1" t="s">
        <v>18</v>
      </c>
      <c r="B680" s="1" t="s">
        <v>625</v>
      </c>
      <c r="C680" s="1" t="s">
        <v>58</v>
      </c>
      <c r="D680" s="1" t="s">
        <v>637</v>
      </c>
    </row>
    <row r="681" spans="1:4">
      <c r="A681" s="1" t="s">
        <v>18</v>
      </c>
      <c r="B681" s="1" t="s">
        <v>638</v>
      </c>
      <c r="C681" s="1" t="s">
        <v>20</v>
      </c>
      <c r="D681" s="1" t="s">
        <v>21</v>
      </c>
    </row>
    <row r="682" spans="1:4">
      <c r="A682" s="1" t="s">
        <v>18</v>
      </c>
      <c r="B682" s="1" t="s">
        <v>638</v>
      </c>
      <c r="C682" s="1" t="s">
        <v>22</v>
      </c>
      <c r="D682" s="1" t="s">
        <v>23</v>
      </c>
    </row>
    <row r="683" spans="1:4">
      <c r="A683" s="1" t="s">
        <v>18</v>
      </c>
      <c r="B683" s="1" t="s">
        <v>638</v>
      </c>
      <c r="C683" s="1" t="s">
        <v>24</v>
      </c>
      <c r="D683" s="1" t="s">
        <v>639</v>
      </c>
    </row>
    <row r="684" spans="1:4">
      <c r="A684" s="1" t="s">
        <v>18</v>
      </c>
      <c r="B684" s="1" t="s">
        <v>638</v>
      </c>
      <c r="C684" s="1" t="s">
        <v>24</v>
      </c>
      <c r="D684" s="1" t="s">
        <v>640</v>
      </c>
    </row>
    <row r="685" spans="1:4">
      <c r="A685" s="1" t="s">
        <v>18</v>
      </c>
      <c r="B685" s="1" t="s">
        <v>638</v>
      </c>
      <c r="C685" s="1" t="s">
        <v>24</v>
      </c>
      <c r="D685" s="1" t="s">
        <v>641</v>
      </c>
    </row>
    <row r="686" spans="1:4">
      <c r="A686" s="1" t="s">
        <v>18</v>
      </c>
      <c r="B686" s="1" t="s">
        <v>638</v>
      </c>
      <c r="C686" s="1" t="s">
        <v>24</v>
      </c>
      <c r="D686" s="1" t="s">
        <v>642</v>
      </c>
    </row>
    <row r="687" spans="1:4">
      <c r="A687" s="1" t="s">
        <v>18</v>
      </c>
      <c r="B687" s="1" t="s">
        <v>638</v>
      </c>
      <c r="C687" s="1" t="s">
        <v>24</v>
      </c>
      <c r="D687" s="1" t="s">
        <v>643</v>
      </c>
    </row>
    <row r="688" spans="1:4">
      <c r="A688" s="1" t="s">
        <v>18</v>
      </c>
      <c r="B688" s="1" t="s">
        <v>638</v>
      </c>
      <c r="C688" s="1" t="s">
        <v>24</v>
      </c>
      <c r="D688" s="1" t="s">
        <v>644</v>
      </c>
    </row>
    <row r="689" spans="1:4">
      <c r="A689" s="1" t="s">
        <v>18</v>
      </c>
      <c r="B689" s="1" t="s">
        <v>638</v>
      </c>
      <c r="C689" s="1" t="s">
        <v>24</v>
      </c>
      <c r="D689" s="1" t="s">
        <v>645</v>
      </c>
    </row>
    <row r="690" spans="1:4">
      <c r="A690" s="1" t="s">
        <v>18</v>
      </c>
      <c r="B690" s="1" t="s">
        <v>638</v>
      </c>
      <c r="C690" s="1" t="s">
        <v>24</v>
      </c>
      <c r="D690" s="1" t="s">
        <v>646</v>
      </c>
    </row>
    <row r="691" spans="1:4">
      <c r="A691" s="1" t="s">
        <v>18</v>
      </c>
      <c r="B691" s="1" t="s">
        <v>638</v>
      </c>
      <c r="C691" s="1" t="s">
        <v>24</v>
      </c>
      <c r="D691" s="1" t="s">
        <v>647</v>
      </c>
    </row>
    <row r="692" spans="1:4">
      <c r="A692" s="1" t="s">
        <v>18</v>
      </c>
      <c r="B692" s="1" t="s">
        <v>638</v>
      </c>
      <c r="C692" s="1" t="s">
        <v>24</v>
      </c>
      <c r="D692" s="1" t="s">
        <v>648</v>
      </c>
    </row>
    <row r="693" spans="1:4">
      <c r="A693" s="1" t="s">
        <v>18</v>
      </c>
      <c r="B693" s="1" t="s">
        <v>638</v>
      </c>
      <c r="C693" s="1" t="s">
        <v>24</v>
      </c>
      <c r="D693" s="1" t="s">
        <v>649</v>
      </c>
    </row>
    <row r="694" spans="1:4">
      <c r="A694" s="1" t="s">
        <v>18</v>
      </c>
      <c r="B694" s="1" t="s">
        <v>638</v>
      </c>
      <c r="C694" s="1" t="s">
        <v>24</v>
      </c>
      <c r="D694" s="1" t="s">
        <v>650</v>
      </c>
    </row>
    <row r="695" spans="1:4">
      <c r="A695" s="1" t="s">
        <v>18</v>
      </c>
      <c r="B695" s="1" t="s">
        <v>638</v>
      </c>
      <c r="C695" s="1" t="s">
        <v>24</v>
      </c>
      <c r="D695" s="1" t="s">
        <v>651</v>
      </c>
    </row>
    <row r="696" spans="1:4">
      <c r="A696" s="1" t="s">
        <v>18</v>
      </c>
      <c r="B696" s="1" t="s">
        <v>638</v>
      </c>
      <c r="C696" s="1" t="s">
        <v>24</v>
      </c>
      <c r="D696" s="1" t="s">
        <v>652</v>
      </c>
    </row>
    <row r="697" spans="1:4">
      <c r="A697" s="1" t="s">
        <v>18</v>
      </c>
      <c r="B697" s="1" t="s">
        <v>638</v>
      </c>
      <c r="C697" s="1" t="s">
        <v>24</v>
      </c>
      <c r="D697" s="1" t="s">
        <v>653</v>
      </c>
    </row>
    <row r="698" spans="1:4">
      <c r="A698" s="1" t="s">
        <v>18</v>
      </c>
      <c r="B698" s="1" t="s">
        <v>638</v>
      </c>
      <c r="C698" s="1" t="s">
        <v>29</v>
      </c>
      <c r="D698" s="1" t="s">
        <v>654</v>
      </c>
    </row>
    <row r="699" spans="1:4">
      <c r="A699" s="1" t="s">
        <v>18</v>
      </c>
      <c r="B699" s="1" t="s">
        <v>638</v>
      </c>
      <c r="C699" s="1" t="s">
        <v>31</v>
      </c>
      <c r="D699" s="1" t="s">
        <v>655</v>
      </c>
    </row>
    <row r="700" spans="1:4">
      <c r="A700" s="1" t="s">
        <v>18</v>
      </c>
      <c r="B700" s="1" t="s">
        <v>638</v>
      </c>
      <c r="C700" s="1" t="s">
        <v>33</v>
      </c>
      <c r="D700" s="1" t="s">
        <v>34</v>
      </c>
    </row>
    <row r="701" spans="1:4">
      <c r="A701" s="1" t="s">
        <v>18</v>
      </c>
      <c r="B701" s="1" t="s">
        <v>638</v>
      </c>
      <c r="C701" s="1" t="s">
        <v>35</v>
      </c>
      <c r="D701" s="1" t="s">
        <v>656</v>
      </c>
    </row>
    <row r="702" spans="1:4">
      <c r="A702" s="1" t="s">
        <v>18</v>
      </c>
      <c r="B702" s="1" t="s">
        <v>638</v>
      </c>
      <c r="C702" s="1" t="s">
        <v>37</v>
      </c>
      <c r="D702" s="1" t="s">
        <v>657</v>
      </c>
    </row>
    <row r="703" spans="1:4">
      <c r="A703" s="1" t="s">
        <v>18</v>
      </c>
      <c r="B703" s="1" t="s">
        <v>638</v>
      </c>
      <c r="C703" s="1" t="s">
        <v>37</v>
      </c>
      <c r="D703" s="1" t="s">
        <v>658</v>
      </c>
    </row>
    <row r="704" spans="1:4">
      <c r="A704" s="1" t="s">
        <v>18</v>
      </c>
      <c r="B704" s="1" t="s">
        <v>638</v>
      </c>
      <c r="C704" s="1" t="s">
        <v>37</v>
      </c>
      <c r="D704" s="1" t="s">
        <v>659</v>
      </c>
    </row>
    <row r="705" spans="1:4">
      <c r="A705" s="1" t="s">
        <v>18</v>
      </c>
      <c r="B705" s="1" t="s">
        <v>638</v>
      </c>
      <c r="C705" s="1" t="s">
        <v>37</v>
      </c>
      <c r="D705" s="1" t="s">
        <v>660</v>
      </c>
    </row>
    <row r="706" spans="1:4">
      <c r="A706" s="1" t="s">
        <v>18</v>
      </c>
      <c r="B706" s="1" t="s">
        <v>638</v>
      </c>
      <c r="C706" s="1" t="s">
        <v>37</v>
      </c>
      <c r="D706" s="1" t="s">
        <v>661</v>
      </c>
    </row>
    <row r="707" spans="1:4">
      <c r="A707" s="1" t="s">
        <v>18</v>
      </c>
      <c r="B707" s="1" t="s">
        <v>638</v>
      </c>
      <c r="C707" s="1" t="s">
        <v>37</v>
      </c>
      <c r="D707" s="1" t="s">
        <v>662</v>
      </c>
    </row>
    <row r="708" spans="1:4">
      <c r="A708" s="1" t="s">
        <v>18</v>
      </c>
      <c r="B708" s="1" t="s">
        <v>638</v>
      </c>
      <c r="C708" s="1" t="s">
        <v>37</v>
      </c>
      <c r="D708" s="1" t="s">
        <v>663</v>
      </c>
    </row>
    <row r="709" spans="1:4">
      <c r="A709" s="1" t="s">
        <v>18</v>
      </c>
      <c r="B709" s="1" t="s">
        <v>638</v>
      </c>
      <c r="C709" s="1" t="s">
        <v>37</v>
      </c>
      <c r="D709" s="1" t="s">
        <v>664</v>
      </c>
    </row>
    <row r="710" spans="1:4">
      <c r="A710" s="1" t="s">
        <v>18</v>
      </c>
      <c r="B710" s="1" t="s">
        <v>638</v>
      </c>
      <c r="C710" s="1" t="s">
        <v>45</v>
      </c>
      <c r="D710" s="1" t="s">
        <v>665</v>
      </c>
    </row>
    <row r="711" spans="1:4">
      <c r="A711" s="1" t="s">
        <v>18</v>
      </c>
      <c r="B711" s="1" t="s">
        <v>638</v>
      </c>
      <c r="C711" s="1" t="s">
        <v>47</v>
      </c>
      <c r="D711" s="1" t="s">
        <v>392</v>
      </c>
    </row>
    <row r="712" spans="1:4">
      <c r="A712" s="1" t="s">
        <v>18</v>
      </c>
      <c r="B712" s="1" t="s">
        <v>638</v>
      </c>
      <c r="C712" s="1" t="s">
        <v>50</v>
      </c>
      <c r="D712" s="1" t="s">
        <v>51</v>
      </c>
    </row>
    <row r="713" spans="1:4">
      <c r="A713" s="1" t="s">
        <v>18</v>
      </c>
      <c r="B713" s="1" t="s">
        <v>638</v>
      </c>
      <c r="C713" s="1" t="s">
        <v>52</v>
      </c>
      <c r="D713" s="1" t="s">
        <v>666</v>
      </c>
    </row>
    <row r="714" spans="1:4">
      <c r="A714" s="1" t="s">
        <v>18</v>
      </c>
      <c r="B714" s="1" t="s">
        <v>638</v>
      </c>
      <c r="C714" s="1" t="s">
        <v>54</v>
      </c>
      <c r="D714" s="1" t="s">
        <v>666</v>
      </c>
    </row>
    <row r="715" spans="1:4">
      <c r="A715" s="1" t="s">
        <v>18</v>
      </c>
      <c r="B715" s="1" t="s">
        <v>638</v>
      </c>
      <c r="C715" s="1" t="s">
        <v>55</v>
      </c>
      <c r="D715" s="1" t="s">
        <v>667</v>
      </c>
    </row>
    <row r="716" spans="1:4">
      <c r="A716" s="1" t="s">
        <v>18</v>
      </c>
      <c r="B716" s="1" t="s">
        <v>638</v>
      </c>
      <c r="C716" s="1" t="s">
        <v>55</v>
      </c>
      <c r="D716" s="1" t="s">
        <v>668</v>
      </c>
    </row>
    <row r="717" spans="1:4">
      <c r="A717" s="1" t="s">
        <v>18</v>
      </c>
      <c r="B717" s="1" t="s">
        <v>638</v>
      </c>
      <c r="C717" s="1" t="s">
        <v>58</v>
      </c>
      <c r="D717" s="1" t="s">
        <v>669</v>
      </c>
    </row>
    <row r="718" spans="1:4">
      <c r="A718" s="1" t="s">
        <v>18</v>
      </c>
      <c r="B718" s="1" t="s">
        <v>670</v>
      </c>
      <c r="C718" s="1" t="s">
        <v>118</v>
      </c>
      <c r="D718" s="1" t="s">
        <v>21</v>
      </c>
    </row>
    <row r="719" spans="1:4">
      <c r="A719" s="1" t="s">
        <v>18</v>
      </c>
      <c r="B719" s="1" t="s">
        <v>670</v>
      </c>
      <c r="C719" s="1" t="s">
        <v>119</v>
      </c>
      <c r="D719" s="1" t="s">
        <v>120</v>
      </c>
    </row>
    <row r="720" spans="1:4">
      <c r="A720" s="1" t="s">
        <v>18</v>
      </c>
      <c r="B720" s="1" t="s">
        <v>670</v>
      </c>
      <c r="C720" s="1" t="s">
        <v>121</v>
      </c>
      <c r="D720" s="1" t="s">
        <v>671</v>
      </c>
    </row>
    <row r="721" spans="1:4">
      <c r="A721" s="1" t="s">
        <v>18</v>
      </c>
      <c r="B721" s="1" t="s">
        <v>670</v>
      </c>
      <c r="C721" s="1" t="s">
        <v>121</v>
      </c>
      <c r="D721" s="1" t="s">
        <v>672</v>
      </c>
    </row>
    <row r="722" spans="1:4">
      <c r="A722" s="1" t="s">
        <v>18</v>
      </c>
      <c r="B722" s="1" t="s">
        <v>670</v>
      </c>
      <c r="C722" s="1" t="s">
        <v>121</v>
      </c>
      <c r="D722" s="1" t="s">
        <v>673</v>
      </c>
    </row>
    <row r="723" spans="1:4">
      <c r="A723" s="1" t="s">
        <v>18</v>
      </c>
      <c r="B723" s="1" t="s">
        <v>670</v>
      </c>
      <c r="C723" s="1" t="s">
        <v>128</v>
      </c>
      <c r="D723" s="1" t="s">
        <v>674</v>
      </c>
    </row>
    <row r="724" spans="1:4">
      <c r="A724" s="1" t="s">
        <v>18</v>
      </c>
      <c r="B724" s="1" t="s">
        <v>670</v>
      </c>
      <c r="C724" s="1" t="s">
        <v>130</v>
      </c>
      <c r="D724" s="1" t="s">
        <v>674</v>
      </c>
    </row>
    <row r="725" spans="1:4">
      <c r="A725" s="1" t="s">
        <v>18</v>
      </c>
      <c r="B725" s="1" t="s">
        <v>670</v>
      </c>
      <c r="C725" s="1" t="s">
        <v>131</v>
      </c>
      <c r="D725" s="1" t="s">
        <v>675</v>
      </c>
    </row>
    <row r="726" spans="1:4">
      <c r="A726" s="1" t="s">
        <v>18</v>
      </c>
      <c r="B726" s="1" t="s">
        <v>670</v>
      </c>
      <c r="C726" s="1" t="s">
        <v>133</v>
      </c>
      <c r="D726" s="1" t="s">
        <v>676</v>
      </c>
    </row>
    <row r="727" spans="1:4">
      <c r="A727" s="1" t="s">
        <v>18</v>
      </c>
      <c r="B727" s="1" t="s">
        <v>670</v>
      </c>
      <c r="C727" s="1" t="s">
        <v>135</v>
      </c>
      <c r="D727" s="1" t="s">
        <v>677</v>
      </c>
    </row>
    <row r="728" spans="1:4">
      <c r="A728" s="1" t="s">
        <v>18</v>
      </c>
      <c r="B728" s="1" t="s">
        <v>670</v>
      </c>
      <c r="C728" s="1" t="s">
        <v>137</v>
      </c>
      <c r="D728" s="1" t="s">
        <v>678</v>
      </c>
    </row>
    <row r="729" spans="1:4">
      <c r="A729" s="1" t="s">
        <v>18</v>
      </c>
      <c r="B729" s="1" t="s">
        <v>670</v>
      </c>
      <c r="C729" s="1" t="s">
        <v>137</v>
      </c>
      <c r="D729" s="1" t="s">
        <v>679</v>
      </c>
    </row>
    <row r="730" spans="1:4">
      <c r="A730" s="1" t="s">
        <v>18</v>
      </c>
      <c r="B730" s="1" t="s">
        <v>670</v>
      </c>
      <c r="C730" s="1" t="s">
        <v>137</v>
      </c>
      <c r="D730" s="1" t="s">
        <v>680</v>
      </c>
    </row>
    <row r="731" spans="1:4">
      <c r="A731" s="1" t="s">
        <v>18</v>
      </c>
      <c r="B731" s="1" t="s">
        <v>670</v>
      </c>
      <c r="C731" s="1" t="s">
        <v>142</v>
      </c>
      <c r="D731" s="1" t="s">
        <v>681</v>
      </c>
    </row>
    <row r="732" spans="1:4">
      <c r="A732" s="1" t="s">
        <v>18</v>
      </c>
      <c r="B732" s="1" t="s">
        <v>670</v>
      </c>
      <c r="C732" s="1" t="s">
        <v>144</v>
      </c>
      <c r="D732" s="1" t="s">
        <v>682</v>
      </c>
    </row>
    <row r="733" spans="1:4">
      <c r="A733" s="1" t="s">
        <v>18</v>
      </c>
      <c r="B733" s="1" t="s">
        <v>670</v>
      </c>
      <c r="C733" s="1" t="s">
        <v>153</v>
      </c>
      <c r="D733" s="1" t="s">
        <v>683</v>
      </c>
    </row>
    <row r="734" spans="1:4">
      <c r="A734" s="1" t="s">
        <v>18</v>
      </c>
      <c r="B734" s="1" t="s">
        <v>670</v>
      </c>
      <c r="C734" s="1" t="s">
        <v>155</v>
      </c>
      <c r="D734" s="1" t="s">
        <v>684</v>
      </c>
    </row>
    <row r="735" spans="1:4">
      <c r="A735" s="1" t="s">
        <v>18</v>
      </c>
      <c r="B735" s="1" t="s">
        <v>685</v>
      </c>
      <c r="C735" s="1" t="s">
        <v>118</v>
      </c>
      <c r="D735" s="1" t="s">
        <v>21</v>
      </c>
    </row>
    <row r="736" spans="1:4">
      <c r="A736" s="1" t="s">
        <v>18</v>
      </c>
      <c r="B736" s="1" t="s">
        <v>685</v>
      </c>
      <c r="C736" s="1" t="s">
        <v>119</v>
      </c>
      <c r="D736" s="1" t="s">
        <v>120</v>
      </c>
    </row>
    <row r="737" spans="1:4">
      <c r="A737" s="1" t="s">
        <v>18</v>
      </c>
      <c r="B737" s="1" t="s">
        <v>685</v>
      </c>
      <c r="C737" s="1" t="s">
        <v>121</v>
      </c>
      <c r="D737" s="1" t="s">
        <v>686</v>
      </c>
    </row>
    <row r="738" spans="1:4">
      <c r="A738" s="1" t="s">
        <v>18</v>
      </c>
      <c r="B738" s="1" t="s">
        <v>685</v>
      </c>
      <c r="C738" s="1" t="s">
        <v>121</v>
      </c>
      <c r="D738" s="1" t="s">
        <v>687</v>
      </c>
    </row>
    <row r="739" spans="1:4">
      <c r="A739" s="1" t="s">
        <v>18</v>
      </c>
      <c r="B739" s="1" t="s">
        <v>685</v>
      </c>
      <c r="C739" s="1" t="s">
        <v>121</v>
      </c>
      <c r="D739" s="1" t="s">
        <v>688</v>
      </c>
    </row>
    <row r="740" spans="1:4">
      <c r="A740" s="1" t="s">
        <v>18</v>
      </c>
      <c r="B740" s="1" t="s">
        <v>685</v>
      </c>
      <c r="C740" s="1" t="s">
        <v>121</v>
      </c>
      <c r="D740" s="1" t="s">
        <v>689</v>
      </c>
    </row>
    <row r="741" spans="1:4">
      <c r="A741" s="1" t="s">
        <v>18</v>
      </c>
      <c r="B741" s="1" t="s">
        <v>685</v>
      </c>
      <c r="C741" s="1" t="s">
        <v>121</v>
      </c>
      <c r="D741" s="1" t="s">
        <v>690</v>
      </c>
    </row>
    <row r="742" spans="1:4">
      <c r="A742" s="1" t="s">
        <v>18</v>
      </c>
      <c r="B742" s="1" t="s">
        <v>685</v>
      </c>
      <c r="C742" s="1" t="s">
        <v>121</v>
      </c>
      <c r="D742" s="1" t="s">
        <v>691</v>
      </c>
    </row>
    <row r="743" spans="1:4">
      <c r="A743" s="1" t="s">
        <v>18</v>
      </c>
      <c r="B743" s="1" t="s">
        <v>685</v>
      </c>
      <c r="C743" s="1" t="s">
        <v>121</v>
      </c>
      <c r="D743" s="1" t="s">
        <v>692</v>
      </c>
    </row>
    <row r="744" spans="1:4">
      <c r="A744" s="1" t="s">
        <v>18</v>
      </c>
      <c r="B744" s="1" t="s">
        <v>685</v>
      </c>
      <c r="C744" s="1" t="s">
        <v>128</v>
      </c>
      <c r="D744" s="1" t="s">
        <v>693</v>
      </c>
    </row>
    <row r="745" spans="1:4">
      <c r="A745" s="1" t="s">
        <v>18</v>
      </c>
      <c r="B745" s="1" t="s">
        <v>685</v>
      </c>
      <c r="C745" s="1" t="s">
        <v>130</v>
      </c>
      <c r="D745" s="1" t="s">
        <v>693</v>
      </c>
    </row>
    <row r="746" spans="1:4">
      <c r="A746" s="1" t="s">
        <v>18</v>
      </c>
      <c r="B746" s="1" t="s">
        <v>685</v>
      </c>
      <c r="C746" s="1" t="s">
        <v>131</v>
      </c>
      <c r="D746" s="1" t="s">
        <v>694</v>
      </c>
    </row>
    <row r="747" spans="1:4">
      <c r="A747" s="1" t="s">
        <v>18</v>
      </c>
      <c r="B747" s="1" t="s">
        <v>685</v>
      </c>
      <c r="C747" s="1" t="s">
        <v>133</v>
      </c>
      <c r="D747" s="1" t="s">
        <v>695</v>
      </c>
    </row>
    <row r="748" spans="1:4">
      <c r="A748" s="1" t="s">
        <v>18</v>
      </c>
      <c r="B748" s="1" t="s">
        <v>685</v>
      </c>
      <c r="C748" s="1" t="s">
        <v>135</v>
      </c>
      <c r="D748" s="1" t="s">
        <v>696</v>
      </c>
    </row>
    <row r="749" spans="1:4">
      <c r="A749" s="1" t="s">
        <v>18</v>
      </c>
      <c r="B749" s="1" t="s">
        <v>685</v>
      </c>
      <c r="C749" s="1" t="s">
        <v>137</v>
      </c>
      <c r="D749" s="1" t="s">
        <v>239</v>
      </c>
    </row>
    <row r="750" spans="1:4">
      <c r="A750" s="1" t="s">
        <v>18</v>
      </c>
      <c r="B750" s="1" t="s">
        <v>685</v>
      </c>
      <c r="C750" s="1" t="s">
        <v>137</v>
      </c>
      <c r="D750" s="1" t="s">
        <v>697</v>
      </c>
    </row>
    <row r="751" spans="1:4">
      <c r="A751" s="1" t="s">
        <v>18</v>
      </c>
      <c r="B751" s="1" t="s">
        <v>685</v>
      </c>
      <c r="C751" s="1" t="s">
        <v>137</v>
      </c>
      <c r="D751" s="1" t="s">
        <v>698</v>
      </c>
    </row>
    <row r="752" spans="1:4">
      <c r="A752" s="1" t="s">
        <v>18</v>
      </c>
      <c r="B752" s="1" t="s">
        <v>685</v>
      </c>
      <c r="C752" s="1" t="s">
        <v>137</v>
      </c>
      <c r="D752" s="1" t="s">
        <v>699</v>
      </c>
    </row>
    <row r="753" spans="1:4">
      <c r="A753" s="1" t="s">
        <v>18</v>
      </c>
      <c r="B753" s="1" t="s">
        <v>685</v>
      </c>
      <c r="C753" s="1" t="s">
        <v>137</v>
      </c>
      <c r="D753" s="1" t="s">
        <v>700</v>
      </c>
    </row>
    <row r="754" spans="1:4">
      <c r="A754" s="1" t="s">
        <v>18</v>
      </c>
      <c r="B754" s="1" t="s">
        <v>685</v>
      </c>
      <c r="C754" s="1" t="s">
        <v>137</v>
      </c>
      <c r="D754" s="1" t="s">
        <v>701</v>
      </c>
    </row>
    <row r="755" spans="1:4">
      <c r="A755" s="1" t="s">
        <v>18</v>
      </c>
      <c r="B755" s="1" t="s">
        <v>685</v>
      </c>
      <c r="C755" s="1" t="s">
        <v>142</v>
      </c>
      <c r="D755" s="1" t="s">
        <v>702</v>
      </c>
    </row>
    <row r="756" spans="1:4">
      <c r="A756" s="1" t="s">
        <v>18</v>
      </c>
      <c r="B756" s="1" t="s">
        <v>685</v>
      </c>
      <c r="C756" s="1" t="s">
        <v>153</v>
      </c>
      <c r="D756" s="1" t="s">
        <v>703</v>
      </c>
    </row>
    <row r="757" spans="1:4">
      <c r="A757" s="1" t="s">
        <v>18</v>
      </c>
      <c r="B757" s="1" t="s">
        <v>685</v>
      </c>
      <c r="C757" s="1" t="s">
        <v>155</v>
      </c>
      <c r="D757" s="1" t="s">
        <v>704</v>
      </c>
    </row>
    <row r="758" spans="1:4">
      <c r="A758" s="1" t="s">
        <v>18</v>
      </c>
      <c r="B758" s="1" t="s">
        <v>685</v>
      </c>
      <c r="C758" s="1" t="s">
        <v>155</v>
      </c>
      <c r="D758" s="1" t="s">
        <v>705</v>
      </c>
    </row>
    <row r="759" spans="1:4">
      <c r="A759" s="1" t="s">
        <v>18</v>
      </c>
      <c r="B759" s="1" t="s">
        <v>685</v>
      </c>
      <c r="C759" s="1" t="s">
        <v>155</v>
      </c>
      <c r="D759" s="1" t="s">
        <v>706</v>
      </c>
    </row>
    <row r="760" spans="1:4">
      <c r="A760" s="1" t="s">
        <v>18</v>
      </c>
      <c r="B760" s="1" t="s">
        <v>685</v>
      </c>
      <c r="C760" s="1" t="s">
        <v>155</v>
      </c>
      <c r="D760" s="1" t="s">
        <v>707</v>
      </c>
    </row>
    <row r="761" spans="1:4">
      <c r="A761" s="1" t="s">
        <v>18</v>
      </c>
      <c r="B761" s="1" t="s">
        <v>685</v>
      </c>
      <c r="C761" s="1" t="s">
        <v>155</v>
      </c>
      <c r="D761" s="1" t="s">
        <v>708</v>
      </c>
    </row>
    <row r="762" spans="1:4">
      <c r="A762" s="1" t="s">
        <v>18</v>
      </c>
      <c r="B762" s="1" t="s">
        <v>685</v>
      </c>
      <c r="C762" s="1" t="s">
        <v>155</v>
      </c>
      <c r="D762" s="1" t="s">
        <v>709</v>
      </c>
    </row>
    <row r="763" spans="1:4">
      <c r="A763" s="1" t="s">
        <v>18</v>
      </c>
      <c r="B763" s="1" t="s">
        <v>710</v>
      </c>
      <c r="C763" s="1" t="s">
        <v>20</v>
      </c>
      <c r="D763" s="1" t="s">
        <v>21</v>
      </c>
    </row>
    <row r="764" spans="1:4">
      <c r="A764" s="1" t="s">
        <v>18</v>
      </c>
      <c r="B764" s="1" t="s">
        <v>710</v>
      </c>
      <c r="C764" s="1" t="s">
        <v>22</v>
      </c>
      <c r="D764" s="1" t="s">
        <v>23</v>
      </c>
    </row>
    <row r="765" spans="1:4">
      <c r="A765" s="1" t="s">
        <v>18</v>
      </c>
      <c r="B765" s="1" t="s">
        <v>710</v>
      </c>
      <c r="C765" s="1" t="s">
        <v>24</v>
      </c>
      <c r="D765" s="1" t="s">
        <v>711</v>
      </c>
    </row>
    <row r="766" spans="1:4">
      <c r="A766" s="1" t="s">
        <v>18</v>
      </c>
      <c r="B766" s="1" t="s">
        <v>710</v>
      </c>
      <c r="C766" s="1" t="s">
        <v>24</v>
      </c>
      <c r="D766" s="1" t="s">
        <v>712</v>
      </c>
    </row>
    <row r="767" spans="1:4">
      <c r="A767" s="1" t="s">
        <v>18</v>
      </c>
      <c r="B767" s="1" t="s">
        <v>710</v>
      </c>
      <c r="C767" s="1" t="s">
        <v>24</v>
      </c>
      <c r="D767" s="1" t="s">
        <v>713</v>
      </c>
    </row>
    <row r="768" spans="1:4">
      <c r="A768" s="1" t="s">
        <v>18</v>
      </c>
      <c r="B768" s="1" t="s">
        <v>710</v>
      </c>
      <c r="C768" s="1" t="s">
        <v>29</v>
      </c>
      <c r="D768" s="1" t="s">
        <v>714</v>
      </c>
    </row>
    <row r="769" spans="1:4">
      <c r="A769" s="1" t="s">
        <v>18</v>
      </c>
      <c r="B769" s="1" t="s">
        <v>710</v>
      </c>
      <c r="C769" s="1" t="s">
        <v>31</v>
      </c>
      <c r="D769" s="1" t="s">
        <v>715</v>
      </c>
    </row>
    <row r="770" spans="1:4">
      <c r="A770" s="1" t="s">
        <v>18</v>
      </c>
      <c r="B770" s="1" t="s">
        <v>710</v>
      </c>
      <c r="C770" s="1" t="s">
        <v>33</v>
      </c>
      <c r="D770" s="1" t="s">
        <v>34</v>
      </c>
    </row>
    <row r="771" spans="1:4">
      <c r="A771" s="1" t="s">
        <v>18</v>
      </c>
      <c r="B771" s="1" t="s">
        <v>710</v>
      </c>
      <c r="C771" s="1" t="s">
        <v>35</v>
      </c>
      <c r="D771" s="1" t="s">
        <v>716</v>
      </c>
    </row>
    <row r="772" spans="1:4">
      <c r="A772" s="1" t="s">
        <v>18</v>
      </c>
      <c r="B772" s="1" t="s">
        <v>710</v>
      </c>
      <c r="C772" s="1" t="s">
        <v>37</v>
      </c>
      <c r="D772" s="1" t="s">
        <v>238</v>
      </c>
    </row>
    <row r="773" spans="1:4">
      <c r="A773" s="1" t="s">
        <v>18</v>
      </c>
      <c r="B773" s="1" t="s">
        <v>710</v>
      </c>
      <c r="C773" s="1" t="s">
        <v>37</v>
      </c>
      <c r="D773" s="1" t="s">
        <v>717</v>
      </c>
    </row>
    <row r="774" spans="1:4">
      <c r="A774" s="1" t="s">
        <v>18</v>
      </c>
      <c r="B774" s="1" t="s">
        <v>710</v>
      </c>
      <c r="C774" s="1" t="s">
        <v>37</v>
      </c>
      <c r="D774" s="1" t="s">
        <v>718</v>
      </c>
    </row>
    <row r="775" spans="1:4">
      <c r="A775" s="1" t="s">
        <v>18</v>
      </c>
      <c r="B775" s="1" t="s">
        <v>710</v>
      </c>
      <c r="C775" s="1" t="s">
        <v>37</v>
      </c>
      <c r="D775" s="1" t="s">
        <v>87</v>
      </c>
    </row>
    <row r="776" spans="1:4">
      <c r="A776" s="1" t="s">
        <v>18</v>
      </c>
      <c r="B776" s="1" t="s">
        <v>710</v>
      </c>
      <c r="C776" s="1" t="s">
        <v>37</v>
      </c>
      <c r="D776" s="1" t="s">
        <v>719</v>
      </c>
    </row>
    <row r="777" spans="1:4">
      <c r="A777" s="1" t="s">
        <v>18</v>
      </c>
      <c r="B777" s="1" t="s">
        <v>710</v>
      </c>
      <c r="C777" s="1" t="s">
        <v>37</v>
      </c>
      <c r="D777" s="1" t="s">
        <v>720</v>
      </c>
    </row>
    <row r="778" spans="1:4">
      <c r="A778" s="1" t="s">
        <v>18</v>
      </c>
      <c r="B778" s="1" t="s">
        <v>710</v>
      </c>
      <c r="C778" s="1" t="s">
        <v>37</v>
      </c>
      <c r="D778" s="1" t="s">
        <v>721</v>
      </c>
    </row>
    <row r="779" spans="1:4">
      <c r="A779" s="1" t="s">
        <v>18</v>
      </c>
      <c r="B779" s="1" t="s">
        <v>710</v>
      </c>
      <c r="C779" s="1" t="s">
        <v>37</v>
      </c>
      <c r="D779" s="1" t="s">
        <v>722</v>
      </c>
    </row>
    <row r="780" spans="1:4">
      <c r="A780" s="1" t="s">
        <v>18</v>
      </c>
      <c r="B780" s="1" t="s">
        <v>710</v>
      </c>
      <c r="C780" s="1" t="s">
        <v>37</v>
      </c>
      <c r="D780" s="1" t="s">
        <v>723</v>
      </c>
    </row>
    <row r="781" spans="1:4">
      <c r="A781" s="1" t="s">
        <v>18</v>
      </c>
      <c r="B781" s="1" t="s">
        <v>710</v>
      </c>
      <c r="C781" s="1" t="s">
        <v>37</v>
      </c>
      <c r="D781" s="1" t="s">
        <v>724</v>
      </c>
    </row>
    <row r="782" spans="1:4">
      <c r="A782" s="1" t="s">
        <v>18</v>
      </c>
      <c r="B782" s="1" t="s">
        <v>710</v>
      </c>
      <c r="C782" s="1" t="s">
        <v>45</v>
      </c>
      <c r="D782" s="1" t="s">
        <v>725</v>
      </c>
    </row>
    <row r="783" spans="1:4">
      <c r="A783" s="1" t="s">
        <v>18</v>
      </c>
      <c r="B783" s="1" t="s">
        <v>710</v>
      </c>
      <c r="C783" s="1" t="s">
        <v>47</v>
      </c>
      <c r="D783" s="1" t="s">
        <v>726</v>
      </c>
    </row>
    <row r="784" spans="1:4">
      <c r="A784" s="1" t="s">
        <v>18</v>
      </c>
      <c r="B784" s="1" t="s">
        <v>710</v>
      </c>
      <c r="C784" s="1" t="s">
        <v>47</v>
      </c>
      <c r="D784" s="1" t="s">
        <v>727</v>
      </c>
    </row>
    <row r="785" spans="1:4">
      <c r="A785" s="1" t="s">
        <v>18</v>
      </c>
      <c r="B785" s="1" t="s">
        <v>710</v>
      </c>
      <c r="C785" s="1" t="s">
        <v>52</v>
      </c>
      <c r="D785" s="1" t="s">
        <v>728</v>
      </c>
    </row>
    <row r="786" spans="1:4">
      <c r="A786" s="1" t="s">
        <v>18</v>
      </c>
      <c r="B786" s="1" t="s">
        <v>710</v>
      </c>
      <c r="C786" s="1" t="s">
        <v>54</v>
      </c>
      <c r="D786" s="1" t="s">
        <v>729</v>
      </c>
    </row>
    <row r="787" spans="1:4">
      <c r="A787" s="1" t="s">
        <v>18</v>
      </c>
      <c r="B787" s="1" t="s">
        <v>710</v>
      </c>
      <c r="C787" s="1" t="s">
        <v>55</v>
      </c>
      <c r="D787" s="1" t="s">
        <v>730</v>
      </c>
    </row>
    <row r="788" spans="1:4">
      <c r="A788" s="1" t="s">
        <v>18</v>
      </c>
      <c r="B788" s="1" t="s">
        <v>710</v>
      </c>
      <c r="C788" s="1" t="s">
        <v>58</v>
      </c>
      <c r="D788" s="1" t="s">
        <v>731</v>
      </c>
    </row>
    <row r="789" spans="1:4">
      <c r="A789" s="1" t="s">
        <v>18</v>
      </c>
      <c r="B789" s="1" t="s">
        <v>732</v>
      </c>
      <c r="C789" s="1" t="s">
        <v>118</v>
      </c>
      <c r="D789" s="1" t="s">
        <v>21</v>
      </c>
    </row>
    <row r="790" spans="1:4">
      <c r="A790" s="1" t="s">
        <v>18</v>
      </c>
      <c r="B790" s="1" t="s">
        <v>732</v>
      </c>
      <c r="C790" s="1" t="s">
        <v>119</v>
      </c>
      <c r="D790" s="1" t="s">
        <v>120</v>
      </c>
    </row>
    <row r="791" spans="1:4">
      <c r="A791" s="1" t="s">
        <v>18</v>
      </c>
      <c r="B791" s="1" t="s">
        <v>732</v>
      </c>
      <c r="C791" s="1" t="s">
        <v>121</v>
      </c>
      <c r="D791" s="1" t="s">
        <v>733</v>
      </c>
    </row>
    <row r="792" spans="1:4">
      <c r="A792" s="1" t="s">
        <v>18</v>
      </c>
      <c r="B792" s="1" t="s">
        <v>732</v>
      </c>
      <c r="C792" s="1" t="s">
        <v>121</v>
      </c>
      <c r="D792" s="1" t="s">
        <v>734</v>
      </c>
    </row>
    <row r="793" spans="1:4">
      <c r="A793" s="1" t="s">
        <v>18</v>
      </c>
      <c r="B793" s="1" t="s">
        <v>732</v>
      </c>
      <c r="C793" s="1" t="s">
        <v>121</v>
      </c>
      <c r="D793" s="1" t="s">
        <v>735</v>
      </c>
    </row>
    <row r="794" spans="1:4">
      <c r="A794" s="1" t="s">
        <v>18</v>
      </c>
      <c r="B794" s="1" t="s">
        <v>732</v>
      </c>
      <c r="C794" s="1" t="s">
        <v>121</v>
      </c>
      <c r="D794" s="1" t="s">
        <v>736</v>
      </c>
    </row>
    <row r="795" spans="1:4">
      <c r="A795" s="1" t="s">
        <v>18</v>
      </c>
      <c r="B795" s="1" t="s">
        <v>732</v>
      </c>
      <c r="C795" s="1" t="s">
        <v>128</v>
      </c>
      <c r="D795" s="1" t="s">
        <v>737</v>
      </c>
    </row>
    <row r="796" spans="1:4">
      <c r="A796" s="1" t="s">
        <v>18</v>
      </c>
      <c r="B796" s="1" t="s">
        <v>732</v>
      </c>
      <c r="C796" s="1" t="s">
        <v>130</v>
      </c>
      <c r="D796" s="1" t="s">
        <v>737</v>
      </c>
    </row>
    <row r="797" spans="1:4">
      <c r="A797" s="1" t="s">
        <v>18</v>
      </c>
      <c r="B797" s="1" t="s">
        <v>732</v>
      </c>
      <c r="C797" s="1" t="s">
        <v>131</v>
      </c>
      <c r="D797" s="1" t="s">
        <v>738</v>
      </c>
    </row>
    <row r="798" spans="1:4">
      <c r="A798" s="1" t="s">
        <v>18</v>
      </c>
      <c r="B798" s="1" t="s">
        <v>732</v>
      </c>
      <c r="C798" s="1" t="s">
        <v>133</v>
      </c>
      <c r="D798" s="1" t="s">
        <v>739</v>
      </c>
    </row>
    <row r="799" spans="1:4">
      <c r="A799" s="1" t="s">
        <v>18</v>
      </c>
      <c r="B799" s="1" t="s">
        <v>732</v>
      </c>
      <c r="C799" s="1" t="s">
        <v>135</v>
      </c>
      <c r="D799" s="1" t="s">
        <v>740</v>
      </c>
    </row>
    <row r="800" spans="1:4">
      <c r="A800" s="1" t="s">
        <v>18</v>
      </c>
      <c r="B800" s="1" t="s">
        <v>732</v>
      </c>
      <c r="C800" s="1" t="s">
        <v>137</v>
      </c>
      <c r="D800" s="1" t="s">
        <v>741</v>
      </c>
    </row>
    <row r="801" spans="1:4">
      <c r="A801" s="1" t="s">
        <v>18</v>
      </c>
      <c r="B801" s="1" t="s">
        <v>732</v>
      </c>
      <c r="C801" s="1" t="s">
        <v>137</v>
      </c>
      <c r="D801" s="1" t="s">
        <v>742</v>
      </c>
    </row>
    <row r="802" spans="1:4">
      <c r="A802" s="1" t="s">
        <v>18</v>
      </c>
      <c r="B802" s="1" t="s">
        <v>732</v>
      </c>
      <c r="C802" s="1" t="s">
        <v>137</v>
      </c>
      <c r="D802" s="1" t="s">
        <v>743</v>
      </c>
    </row>
    <row r="803" spans="1:4">
      <c r="A803" s="1" t="s">
        <v>18</v>
      </c>
      <c r="B803" s="1" t="s">
        <v>732</v>
      </c>
      <c r="C803" s="1" t="s">
        <v>137</v>
      </c>
      <c r="D803" s="1" t="s">
        <v>744</v>
      </c>
    </row>
    <row r="804" spans="1:4">
      <c r="A804" s="1" t="s">
        <v>18</v>
      </c>
      <c r="B804" s="1" t="s">
        <v>732</v>
      </c>
      <c r="C804" s="1" t="s">
        <v>142</v>
      </c>
      <c r="D804" s="1" t="s">
        <v>745</v>
      </c>
    </row>
    <row r="805" spans="1:4">
      <c r="A805" s="1" t="s">
        <v>18</v>
      </c>
      <c r="B805" s="1" t="s">
        <v>732</v>
      </c>
      <c r="C805" s="1" t="s">
        <v>142</v>
      </c>
      <c r="D805" s="1" t="s">
        <v>746</v>
      </c>
    </row>
    <row r="806" spans="1:4">
      <c r="A806" s="1" t="s">
        <v>18</v>
      </c>
      <c r="B806" s="1" t="s">
        <v>732</v>
      </c>
      <c r="C806" s="1" t="s">
        <v>144</v>
      </c>
      <c r="D806" s="1" t="s">
        <v>392</v>
      </c>
    </row>
    <row r="807" spans="1:4">
      <c r="A807" s="1" t="s">
        <v>18</v>
      </c>
      <c r="B807" s="1" t="s">
        <v>732</v>
      </c>
      <c r="C807" s="1" t="s">
        <v>144</v>
      </c>
      <c r="D807" s="1" t="s">
        <v>70</v>
      </c>
    </row>
    <row r="808" spans="1:4">
      <c r="A808" s="1" t="s">
        <v>18</v>
      </c>
      <c r="B808" s="1" t="s">
        <v>732</v>
      </c>
      <c r="C808" s="1" t="s">
        <v>153</v>
      </c>
      <c r="D808" s="1" t="s">
        <v>747</v>
      </c>
    </row>
    <row r="809" spans="1:4">
      <c r="A809" s="1" t="s">
        <v>18</v>
      </c>
      <c r="B809" s="1" t="s">
        <v>732</v>
      </c>
      <c r="C809" s="1" t="s">
        <v>155</v>
      </c>
      <c r="D809" s="1" t="s">
        <v>748</v>
      </c>
    </row>
    <row r="810" spans="1:4">
      <c r="A810" s="1" t="s">
        <v>18</v>
      </c>
      <c r="B810" s="1" t="s">
        <v>749</v>
      </c>
      <c r="C810" s="1" t="s">
        <v>20</v>
      </c>
      <c r="D810" s="1" t="s">
        <v>21</v>
      </c>
    </row>
    <row r="811" spans="1:4">
      <c r="A811" s="1" t="s">
        <v>18</v>
      </c>
      <c r="B811" s="1" t="s">
        <v>749</v>
      </c>
      <c r="C811" s="1" t="s">
        <v>22</v>
      </c>
      <c r="D811" s="1" t="s">
        <v>23</v>
      </c>
    </row>
    <row r="812" spans="1:4">
      <c r="A812" s="1" t="s">
        <v>18</v>
      </c>
      <c r="B812" s="1" t="s">
        <v>749</v>
      </c>
      <c r="C812" s="1" t="s">
        <v>24</v>
      </c>
      <c r="D812" s="1" t="s">
        <v>750</v>
      </c>
    </row>
    <row r="813" spans="1:4">
      <c r="A813" s="1" t="s">
        <v>18</v>
      </c>
      <c r="B813" s="1" t="s">
        <v>749</v>
      </c>
      <c r="C813" s="1" t="s">
        <v>24</v>
      </c>
      <c r="D813" s="1" t="s">
        <v>751</v>
      </c>
    </row>
    <row r="814" spans="1:4">
      <c r="A814" s="1" t="s">
        <v>18</v>
      </c>
      <c r="B814" s="1" t="s">
        <v>749</v>
      </c>
      <c r="C814" s="1" t="s">
        <v>24</v>
      </c>
      <c r="D814" s="1" t="s">
        <v>752</v>
      </c>
    </row>
    <row r="815" spans="1:4">
      <c r="A815" s="1" t="s">
        <v>18</v>
      </c>
      <c r="B815" s="1" t="s">
        <v>749</v>
      </c>
      <c r="C815" s="1" t="s">
        <v>24</v>
      </c>
      <c r="D815" s="1" t="s">
        <v>753</v>
      </c>
    </row>
    <row r="816" spans="1:4">
      <c r="A816" s="1" t="s">
        <v>18</v>
      </c>
      <c r="B816" s="1" t="s">
        <v>749</v>
      </c>
      <c r="C816" s="1" t="s">
        <v>29</v>
      </c>
      <c r="D816" s="1" t="s">
        <v>754</v>
      </c>
    </row>
    <row r="817" spans="1:4">
      <c r="A817" s="1" t="s">
        <v>18</v>
      </c>
      <c r="B817" s="1" t="s">
        <v>749</v>
      </c>
      <c r="C817" s="1" t="s">
        <v>31</v>
      </c>
      <c r="D817" s="1" t="s">
        <v>755</v>
      </c>
    </row>
    <row r="818" spans="1:4">
      <c r="A818" s="1" t="s">
        <v>18</v>
      </c>
      <c r="B818" s="1" t="s">
        <v>749</v>
      </c>
      <c r="C818" s="1" t="s">
        <v>33</v>
      </c>
      <c r="D818" s="1" t="s">
        <v>34</v>
      </c>
    </row>
    <row r="819" spans="1:4">
      <c r="A819" s="1" t="s">
        <v>18</v>
      </c>
      <c r="B819" s="1" t="s">
        <v>749</v>
      </c>
      <c r="C819" s="1" t="s">
        <v>35</v>
      </c>
      <c r="D819" s="1" t="s">
        <v>756</v>
      </c>
    </row>
    <row r="820" spans="1:4">
      <c r="A820" s="1" t="s">
        <v>18</v>
      </c>
      <c r="B820" s="1" t="s">
        <v>749</v>
      </c>
      <c r="C820" s="1" t="s">
        <v>37</v>
      </c>
      <c r="D820" s="1" t="s">
        <v>757</v>
      </c>
    </row>
    <row r="821" spans="1:4">
      <c r="A821" s="1" t="s">
        <v>18</v>
      </c>
      <c r="B821" s="1" t="s">
        <v>749</v>
      </c>
      <c r="C821" s="1" t="s">
        <v>37</v>
      </c>
      <c r="D821" s="1" t="s">
        <v>758</v>
      </c>
    </row>
    <row r="822" spans="1:4">
      <c r="A822" s="1" t="s">
        <v>18</v>
      </c>
      <c r="B822" s="1" t="s">
        <v>749</v>
      </c>
      <c r="C822" s="1" t="s">
        <v>37</v>
      </c>
      <c r="D822" s="1" t="s">
        <v>759</v>
      </c>
    </row>
    <row r="823" spans="1:4">
      <c r="A823" s="1" t="s">
        <v>18</v>
      </c>
      <c r="B823" s="1" t="s">
        <v>749</v>
      </c>
      <c r="C823" s="1" t="s">
        <v>37</v>
      </c>
      <c r="D823" s="1" t="s">
        <v>760</v>
      </c>
    </row>
    <row r="824" spans="1:4">
      <c r="A824" s="1" t="s">
        <v>18</v>
      </c>
      <c r="B824" s="1" t="s">
        <v>749</v>
      </c>
      <c r="C824" s="1" t="s">
        <v>37</v>
      </c>
      <c r="D824" s="1" t="s">
        <v>761</v>
      </c>
    </row>
    <row r="825" spans="1:4">
      <c r="A825" s="1" t="s">
        <v>18</v>
      </c>
      <c r="B825" s="1" t="s">
        <v>749</v>
      </c>
      <c r="C825" s="1" t="s">
        <v>37</v>
      </c>
      <c r="D825" s="1" t="s">
        <v>762</v>
      </c>
    </row>
    <row r="826" spans="1:4">
      <c r="A826" s="1" t="s">
        <v>18</v>
      </c>
      <c r="B826" s="1" t="s">
        <v>749</v>
      </c>
      <c r="C826" s="1" t="s">
        <v>52</v>
      </c>
      <c r="D826" s="1" t="s">
        <v>763</v>
      </c>
    </row>
    <row r="827" spans="1:4">
      <c r="A827" s="1" t="s">
        <v>18</v>
      </c>
      <c r="B827" s="1" t="s">
        <v>749</v>
      </c>
      <c r="C827" s="1" t="s">
        <v>54</v>
      </c>
      <c r="D827" s="1" t="s">
        <v>764</v>
      </c>
    </row>
    <row r="828" spans="1:4">
      <c r="A828" s="1" t="s">
        <v>18</v>
      </c>
      <c r="B828" s="1" t="s">
        <v>749</v>
      </c>
      <c r="C828" s="1" t="s">
        <v>55</v>
      </c>
      <c r="D828" s="1" t="s">
        <v>765</v>
      </c>
    </row>
    <row r="829" spans="1:4">
      <c r="A829" s="1" t="s">
        <v>18</v>
      </c>
      <c r="B829" s="1" t="s">
        <v>749</v>
      </c>
      <c r="C829" s="1" t="s">
        <v>58</v>
      </c>
      <c r="D829" s="1" t="s">
        <v>766</v>
      </c>
    </row>
    <row r="830" spans="1:4">
      <c r="A830" s="1" t="s">
        <v>18</v>
      </c>
      <c r="B830" s="1" t="s">
        <v>767</v>
      </c>
      <c r="C830" s="1" t="s">
        <v>118</v>
      </c>
      <c r="D830" s="1" t="s">
        <v>21</v>
      </c>
    </row>
    <row r="831" spans="1:4">
      <c r="A831" s="1" t="s">
        <v>18</v>
      </c>
      <c r="B831" s="1" t="s">
        <v>767</v>
      </c>
      <c r="C831" s="1" t="s">
        <v>119</v>
      </c>
      <c r="D831" s="1" t="s">
        <v>120</v>
      </c>
    </row>
    <row r="832" spans="1:4">
      <c r="A832" s="1" t="s">
        <v>18</v>
      </c>
      <c r="B832" s="1" t="s">
        <v>767</v>
      </c>
      <c r="C832" s="1" t="s">
        <v>121</v>
      </c>
      <c r="D832" s="1" t="s">
        <v>768</v>
      </c>
    </row>
    <row r="833" spans="1:4">
      <c r="A833" s="1" t="s">
        <v>18</v>
      </c>
      <c r="B833" s="1" t="s">
        <v>767</v>
      </c>
      <c r="C833" s="1" t="s">
        <v>121</v>
      </c>
      <c r="D833" s="1" t="s">
        <v>769</v>
      </c>
    </row>
    <row r="834" spans="1:4">
      <c r="A834" s="1" t="s">
        <v>18</v>
      </c>
      <c r="B834" s="1" t="s">
        <v>767</v>
      </c>
      <c r="C834" s="1" t="s">
        <v>121</v>
      </c>
      <c r="D834" s="1" t="s">
        <v>770</v>
      </c>
    </row>
    <row r="835" spans="1:4">
      <c r="A835" s="1" t="s">
        <v>18</v>
      </c>
      <c r="B835" s="1" t="s">
        <v>767</v>
      </c>
      <c r="C835" s="1" t="s">
        <v>128</v>
      </c>
      <c r="D835" s="1" t="s">
        <v>771</v>
      </c>
    </row>
    <row r="836" spans="1:4">
      <c r="A836" s="1" t="s">
        <v>18</v>
      </c>
      <c r="B836" s="1" t="s">
        <v>767</v>
      </c>
      <c r="C836" s="1" t="s">
        <v>130</v>
      </c>
      <c r="D836" s="1" t="s">
        <v>771</v>
      </c>
    </row>
    <row r="837" spans="1:4">
      <c r="A837" s="1" t="s">
        <v>18</v>
      </c>
      <c r="B837" s="1" t="s">
        <v>767</v>
      </c>
      <c r="C837" s="1" t="s">
        <v>131</v>
      </c>
      <c r="D837" s="1" t="s">
        <v>772</v>
      </c>
    </row>
    <row r="838" spans="1:4">
      <c r="A838" s="1" t="s">
        <v>18</v>
      </c>
      <c r="B838" s="1" t="s">
        <v>767</v>
      </c>
      <c r="C838" s="1" t="s">
        <v>133</v>
      </c>
      <c r="D838" s="1" t="s">
        <v>773</v>
      </c>
    </row>
    <row r="839" spans="1:4">
      <c r="A839" s="1" t="s">
        <v>18</v>
      </c>
      <c r="B839" s="1" t="s">
        <v>767</v>
      </c>
      <c r="C839" s="1" t="s">
        <v>135</v>
      </c>
      <c r="D839" s="1" t="s">
        <v>774</v>
      </c>
    </row>
    <row r="840" spans="1:4">
      <c r="A840" s="1" t="s">
        <v>18</v>
      </c>
      <c r="B840" s="1" t="s">
        <v>767</v>
      </c>
      <c r="C840" s="1" t="s">
        <v>137</v>
      </c>
      <c r="D840" s="1" t="s">
        <v>775</v>
      </c>
    </row>
    <row r="841" spans="1:4">
      <c r="A841" s="1" t="s">
        <v>18</v>
      </c>
      <c r="B841" s="1" t="s">
        <v>767</v>
      </c>
      <c r="C841" s="1" t="s">
        <v>137</v>
      </c>
      <c r="D841" s="1" t="s">
        <v>776</v>
      </c>
    </row>
    <row r="842" spans="1:4">
      <c r="A842" s="1" t="s">
        <v>18</v>
      </c>
      <c r="B842" s="1" t="s">
        <v>767</v>
      </c>
      <c r="C842" s="1" t="s">
        <v>137</v>
      </c>
      <c r="D842" s="1" t="s">
        <v>777</v>
      </c>
    </row>
    <row r="843" spans="1:4">
      <c r="A843" s="1" t="s">
        <v>18</v>
      </c>
      <c r="B843" s="1" t="s">
        <v>767</v>
      </c>
      <c r="C843" s="1" t="s">
        <v>137</v>
      </c>
      <c r="D843" s="1" t="s">
        <v>778</v>
      </c>
    </row>
    <row r="844" spans="1:4">
      <c r="A844" s="1" t="s">
        <v>18</v>
      </c>
      <c r="B844" s="1" t="s">
        <v>767</v>
      </c>
      <c r="C844" s="1" t="s">
        <v>137</v>
      </c>
      <c r="D844" s="1" t="s">
        <v>779</v>
      </c>
    </row>
    <row r="845" spans="1:4">
      <c r="A845" s="1" t="s">
        <v>18</v>
      </c>
      <c r="B845" s="1" t="s">
        <v>767</v>
      </c>
      <c r="C845" s="1" t="s">
        <v>137</v>
      </c>
      <c r="D845" s="1" t="s">
        <v>780</v>
      </c>
    </row>
    <row r="846" spans="1:4">
      <c r="A846" s="1" t="s">
        <v>18</v>
      </c>
      <c r="B846" s="1" t="s">
        <v>767</v>
      </c>
      <c r="C846" s="1" t="s">
        <v>137</v>
      </c>
      <c r="D846" s="1" t="s">
        <v>781</v>
      </c>
    </row>
    <row r="847" spans="1:4">
      <c r="A847" s="1" t="s">
        <v>18</v>
      </c>
      <c r="B847" s="1" t="s">
        <v>767</v>
      </c>
      <c r="C847" s="1" t="s">
        <v>142</v>
      </c>
      <c r="D847" s="1" t="s">
        <v>782</v>
      </c>
    </row>
    <row r="848" spans="1:4">
      <c r="A848" s="1" t="s">
        <v>18</v>
      </c>
      <c r="B848" s="1" t="s">
        <v>767</v>
      </c>
      <c r="C848" s="1" t="s">
        <v>142</v>
      </c>
      <c r="D848" s="1" t="s">
        <v>783</v>
      </c>
    </row>
    <row r="849" spans="1:4">
      <c r="A849" s="1" t="s">
        <v>18</v>
      </c>
      <c r="B849" s="1" t="s">
        <v>767</v>
      </c>
      <c r="C849" s="1" t="s">
        <v>142</v>
      </c>
      <c r="D849" s="1" t="s">
        <v>784</v>
      </c>
    </row>
    <row r="850" spans="1:4">
      <c r="A850" s="1" t="s">
        <v>18</v>
      </c>
      <c r="B850" s="1" t="s">
        <v>767</v>
      </c>
      <c r="C850" s="1" t="s">
        <v>142</v>
      </c>
      <c r="D850" s="1" t="s">
        <v>785</v>
      </c>
    </row>
    <row r="851" spans="1:4">
      <c r="A851" s="1" t="s">
        <v>18</v>
      </c>
      <c r="B851" s="1" t="s">
        <v>767</v>
      </c>
      <c r="C851" s="1" t="s">
        <v>142</v>
      </c>
      <c r="D851" s="1" t="s">
        <v>786</v>
      </c>
    </row>
    <row r="852" spans="1:4">
      <c r="A852" s="1" t="s">
        <v>18</v>
      </c>
      <c r="B852" s="1" t="s">
        <v>767</v>
      </c>
      <c r="C852" s="1" t="s">
        <v>142</v>
      </c>
      <c r="D852" s="1" t="s">
        <v>787</v>
      </c>
    </row>
    <row r="853" spans="1:4">
      <c r="A853" s="1" t="s">
        <v>18</v>
      </c>
      <c r="B853" s="1" t="s">
        <v>767</v>
      </c>
      <c r="C853" s="1" t="s">
        <v>144</v>
      </c>
      <c r="D853" s="1" t="s">
        <v>788</v>
      </c>
    </row>
    <row r="854" spans="1:4">
      <c r="A854" s="1" t="s">
        <v>18</v>
      </c>
      <c r="B854" s="1" t="s">
        <v>767</v>
      </c>
      <c r="C854" s="1" t="s">
        <v>144</v>
      </c>
      <c r="D854" s="1" t="s">
        <v>789</v>
      </c>
    </row>
    <row r="855" spans="1:4">
      <c r="A855" s="1" t="s">
        <v>18</v>
      </c>
      <c r="B855" s="1" t="s">
        <v>767</v>
      </c>
      <c r="C855" s="1" t="s">
        <v>144</v>
      </c>
      <c r="D855" s="1" t="s">
        <v>790</v>
      </c>
    </row>
    <row r="856" spans="1:4">
      <c r="A856" s="1" t="s">
        <v>18</v>
      </c>
      <c r="B856" s="1" t="s">
        <v>767</v>
      </c>
      <c r="C856" s="1" t="s">
        <v>144</v>
      </c>
      <c r="D856" s="1" t="s">
        <v>791</v>
      </c>
    </row>
    <row r="857" spans="1:4">
      <c r="A857" s="1" t="s">
        <v>18</v>
      </c>
      <c r="B857" s="1" t="s">
        <v>767</v>
      </c>
      <c r="C857" s="1" t="s">
        <v>408</v>
      </c>
      <c r="D857" s="1" t="s">
        <v>792</v>
      </c>
    </row>
    <row r="858" spans="1:4">
      <c r="A858" s="1" t="s">
        <v>18</v>
      </c>
      <c r="B858" s="1" t="s">
        <v>767</v>
      </c>
      <c r="C858" s="1" t="s">
        <v>153</v>
      </c>
      <c r="D858" s="1" t="s">
        <v>793</v>
      </c>
    </row>
    <row r="859" spans="1:4">
      <c r="A859" s="1" t="s">
        <v>18</v>
      </c>
      <c r="B859" s="1" t="s">
        <v>767</v>
      </c>
      <c r="C859" s="1" t="s">
        <v>155</v>
      </c>
      <c r="D859" s="1" t="s">
        <v>794</v>
      </c>
    </row>
    <row r="860" spans="1:4">
      <c r="A860" s="1" t="s">
        <v>18</v>
      </c>
      <c r="B860" s="1" t="s">
        <v>767</v>
      </c>
      <c r="C860" s="1" t="s">
        <v>155</v>
      </c>
      <c r="D860" s="1" t="s">
        <v>795</v>
      </c>
    </row>
    <row r="861" spans="1:4">
      <c r="A861" s="1" t="s">
        <v>18</v>
      </c>
      <c r="B861" s="1" t="s">
        <v>767</v>
      </c>
      <c r="C861" s="1" t="s">
        <v>155</v>
      </c>
      <c r="D861" s="1" t="s">
        <v>796</v>
      </c>
    </row>
    <row r="862" spans="1:4">
      <c r="A862" s="1" t="s">
        <v>18</v>
      </c>
      <c r="B862" s="1" t="s">
        <v>797</v>
      </c>
      <c r="C862" s="1" t="s">
        <v>118</v>
      </c>
      <c r="D862" s="1" t="s">
        <v>21</v>
      </c>
    </row>
    <row r="863" spans="1:4">
      <c r="A863" s="1" t="s">
        <v>18</v>
      </c>
      <c r="B863" s="1" t="s">
        <v>797</v>
      </c>
      <c r="C863" s="1" t="s">
        <v>119</v>
      </c>
      <c r="D863" s="1" t="s">
        <v>120</v>
      </c>
    </row>
    <row r="864" spans="1:4">
      <c r="A864" s="1" t="s">
        <v>18</v>
      </c>
      <c r="B864" s="1" t="s">
        <v>797</v>
      </c>
      <c r="C864" s="1" t="s">
        <v>121</v>
      </c>
      <c r="D864" s="1" t="s">
        <v>798</v>
      </c>
    </row>
    <row r="865" spans="1:4">
      <c r="A865" s="1" t="s">
        <v>18</v>
      </c>
      <c r="B865" s="1" t="s">
        <v>797</v>
      </c>
      <c r="C865" s="1" t="s">
        <v>121</v>
      </c>
      <c r="D865" s="1" t="s">
        <v>799</v>
      </c>
    </row>
    <row r="866" spans="1:4">
      <c r="A866" s="1" t="s">
        <v>18</v>
      </c>
      <c r="B866" s="1" t="s">
        <v>797</v>
      </c>
      <c r="C866" s="1" t="s">
        <v>128</v>
      </c>
      <c r="D866" s="1" t="s">
        <v>800</v>
      </c>
    </row>
    <row r="867" spans="1:4">
      <c r="A867" s="1" t="s">
        <v>18</v>
      </c>
      <c r="B867" s="1" t="s">
        <v>797</v>
      </c>
      <c r="C867" s="1" t="s">
        <v>130</v>
      </c>
      <c r="D867" s="1" t="s">
        <v>800</v>
      </c>
    </row>
    <row r="868" spans="1:4">
      <c r="A868" s="1" t="s">
        <v>18</v>
      </c>
      <c r="B868" s="1" t="s">
        <v>797</v>
      </c>
      <c r="C868" s="1" t="s">
        <v>131</v>
      </c>
      <c r="D868" s="1" t="s">
        <v>801</v>
      </c>
    </row>
    <row r="869" spans="1:4">
      <c r="A869" s="1" t="s">
        <v>18</v>
      </c>
      <c r="B869" s="1" t="s">
        <v>797</v>
      </c>
      <c r="C869" s="1" t="s">
        <v>133</v>
      </c>
      <c r="D869" s="1" t="s">
        <v>802</v>
      </c>
    </row>
    <row r="870" spans="1:4">
      <c r="A870" s="1" t="s">
        <v>18</v>
      </c>
      <c r="B870" s="1" t="s">
        <v>797</v>
      </c>
      <c r="C870" s="1" t="s">
        <v>135</v>
      </c>
      <c r="D870" s="1" t="s">
        <v>803</v>
      </c>
    </row>
    <row r="871" spans="1:4">
      <c r="A871" s="1" t="s">
        <v>18</v>
      </c>
      <c r="B871" s="1" t="s">
        <v>797</v>
      </c>
      <c r="C871" s="1" t="s">
        <v>153</v>
      </c>
      <c r="D871" s="1" t="s">
        <v>804</v>
      </c>
    </row>
    <row r="872" spans="1:4">
      <c r="A872" s="1" t="s">
        <v>18</v>
      </c>
      <c r="B872" s="1" t="s">
        <v>797</v>
      </c>
      <c r="C872" s="1" t="s">
        <v>155</v>
      </c>
      <c r="D872" s="1" t="s">
        <v>805</v>
      </c>
    </row>
    <row r="873" spans="1:4">
      <c r="A873" s="1" t="s">
        <v>18</v>
      </c>
      <c r="B873" s="1" t="s">
        <v>806</v>
      </c>
      <c r="C873" s="1" t="s">
        <v>20</v>
      </c>
      <c r="D873" s="1" t="s">
        <v>21</v>
      </c>
    </row>
    <row r="874" spans="1:4">
      <c r="A874" s="1" t="s">
        <v>18</v>
      </c>
      <c r="B874" s="1" t="s">
        <v>806</v>
      </c>
      <c r="C874" s="1" t="s">
        <v>22</v>
      </c>
      <c r="D874" s="1" t="s">
        <v>23</v>
      </c>
    </row>
    <row r="875" spans="1:4">
      <c r="A875" s="1" t="s">
        <v>18</v>
      </c>
      <c r="B875" s="1" t="s">
        <v>806</v>
      </c>
      <c r="C875" s="1" t="s">
        <v>24</v>
      </c>
      <c r="D875" s="1" t="s">
        <v>807</v>
      </c>
    </row>
    <row r="876" spans="1:4">
      <c r="A876" s="1" t="s">
        <v>18</v>
      </c>
      <c r="B876" s="1" t="s">
        <v>806</v>
      </c>
      <c r="C876" s="1" t="s">
        <v>24</v>
      </c>
      <c r="D876" s="1" t="s">
        <v>808</v>
      </c>
    </row>
    <row r="877" spans="1:4">
      <c r="A877" s="1" t="s">
        <v>18</v>
      </c>
      <c r="B877" s="1" t="s">
        <v>806</v>
      </c>
      <c r="C877" s="1" t="s">
        <v>24</v>
      </c>
      <c r="D877" s="1" t="s">
        <v>809</v>
      </c>
    </row>
    <row r="878" spans="1:4">
      <c r="A878" s="1" t="s">
        <v>18</v>
      </c>
      <c r="B878" s="1" t="s">
        <v>806</v>
      </c>
      <c r="C878" s="1" t="s">
        <v>24</v>
      </c>
      <c r="D878" s="1" t="s">
        <v>810</v>
      </c>
    </row>
    <row r="879" spans="1:4">
      <c r="A879" s="1" t="s">
        <v>18</v>
      </c>
      <c r="B879" s="1" t="s">
        <v>806</v>
      </c>
      <c r="C879" s="1" t="s">
        <v>24</v>
      </c>
      <c r="D879" s="1" t="s">
        <v>811</v>
      </c>
    </row>
    <row r="880" spans="1:4">
      <c r="A880" s="1" t="s">
        <v>18</v>
      </c>
      <c r="B880" s="1" t="s">
        <v>806</v>
      </c>
      <c r="C880" s="1" t="s">
        <v>24</v>
      </c>
      <c r="D880" s="1" t="s">
        <v>812</v>
      </c>
    </row>
    <row r="881" spans="1:4">
      <c r="A881" s="1" t="s">
        <v>18</v>
      </c>
      <c r="B881" s="1" t="s">
        <v>806</v>
      </c>
      <c r="C881" s="1" t="s">
        <v>24</v>
      </c>
      <c r="D881" s="1" t="s">
        <v>813</v>
      </c>
    </row>
    <row r="882" spans="1:4">
      <c r="A882" s="1" t="s">
        <v>18</v>
      </c>
      <c r="B882" s="1" t="s">
        <v>806</v>
      </c>
      <c r="C882" s="1" t="s">
        <v>29</v>
      </c>
      <c r="D882" s="1" t="s">
        <v>814</v>
      </c>
    </row>
    <row r="883" spans="1:4">
      <c r="A883" s="1" t="s">
        <v>18</v>
      </c>
      <c r="B883" s="1" t="s">
        <v>806</v>
      </c>
      <c r="C883" s="1" t="s">
        <v>31</v>
      </c>
      <c r="D883" s="1" t="s">
        <v>815</v>
      </c>
    </row>
    <row r="884" spans="1:4">
      <c r="A884" s="1" t="s">
        <v>18</v>
      </c>
      <c r="B884" s="1" t="s">
        <v>806</v>
      </c>
      <c r="C884" s="1" t="s">
        <v>31</v>
      </c>
      <c r="D884" s="1" t="s">
        <v>815</v>
      </c>
    </row>
    <row r="885" spans="1:4">
      <c r="A885" s="1" t="s">
        <v>18</v>
      </c>
      <c r="B885" s="1" t="s">
        <v>806</v>
      </c>
      <c r="C885" s="1" t="s">
        <v>33</v>
      </c>
      <c r="D885" s="1" t="s">
        <v>34</v>
      </c>
    </row>
    <row r="886" spans="1:4">
      <c r="A886" s="1" t="s">
        <v>18</v>
      </c>
      <c r="B886" s="1" t="s">
        <v>806</v>
      </c>
      <c r="C886" s="1" t="s">
        <v>37</v>
      </c>
      <c r="D886" s="1" t="s">
        <v>162</v>
      </c>
    </row>
    <row r="887" spans="1:4">
      <c r="A887" s="1" t="s">
        <v>18</v>
      </c>
      <c r="B887" s="1" t="s">
        <v>806</v>
      </c>
      <c r="C887" s="1" t="s">
        <v>37</v>
      </c>
      <c r="D887" s="1" t="s">
        <v>816</v>
      </c>
    </row>
    <row r="888" spans="1:4">
      <c r="A888" s="1" t="s">
        <v>18</v>
      </c>
      <c r="B888" s="1" t="s">
        <v>806</v>
      </c>
      <c r="C888" s="1" t="s">
        <v>37</v>
      </c>
      <c r="D888" s="1" t="s">
        <v>817</v>
      </c>
    </row>
    <row r="889" spans="1:4">
      <c r="A889" s="1" t="s">
        <v>18</v>
      </c>
      <c r="B889" s="1" t="s">
        <v>806</v>
      </c>
      <c r="C889" s="1" t="s">
        <v>37</v>
      </c>
      <c r="D889" s="1" t="s">
        <v>759</v>
      </c>
    </row>
    <row r="890" spans="1:4">
      <c r="A890" s="1" t="s">
        <v>18</v>
      </c>
      <c r="B890" s="1" t="s">
        <v>806</v>
      </c>
      <c r="C890" s="1" t="s">
        <v>37</v>
      </c>
      <c r="D890" s="1" t="s">
        <v>818</v>
      </c>
    </row>
    <row r="891" spans="1:4">
      <c r="A891" s="1" t="s">
        <v>18</v>
      </c>
      <c r="B891" s="1" t="s">
        <v>806</v>
      </c>
      <c r="C891" s="1" t="s">
        <v>37</v>
      </c>
      <c r="D891" s="1" t="s">
        <v>210</v>
      </c>
    </row>
    <row r="892" spans="1:4">
      <c r="A892" s="1" t="s">
        <v>18</v>
      </c>
      <c r="B892" s="1" t="s">
        <v>806</v>
      </c>
      <c r="C892" s="1" t="s">
        <v>45</v>
      </c>
      <c r="D892" s="1" t="s">
        <v>819</v>
      </c>
    </row>
    <row r="893" spans="1:4">
      <c r="A893" s="1" t="s">
        <v>18</v>
      </c>
      <c r="B893" s="1" t="s">
        <v>806</v>
      </c>
      <c r="C893" s="1" t="s">
        <v>47</v>
      </c>
      <c r="D893" s="1" t="s">
        <v>820</v>
      </c>
    </row>
    <row r="894" spans="1:4">
      <c r="A894" s="1" t="s">
        <v>18</v>
      </c>
      <c r="B894" s="1" t="s">
        <v>806</v>
      </c>
      <c r="C894" s="1" t="s">
        <v>47</v>
      </c>
      <c r="D894" s="1" t="s">
        <v>298</v>
      </c>
    </row>
    <row r="895" spans="1:4">
      <c r="A895" s="1" t="s">
        <v>18</v>
      </c>
      <c r="B895" s="1" t="s">
        <v>806</v>
      </c>
      <c r="C895" s="1" t="s">
        <v>47</v>
      </c>
      <c r="D895" s="1" t="s">
        <v>821</v>
      </c>
    </row>
    <row r="896" spans="1:4">
      <c r="A896" s="1" t="s">
        <v>18</v>
      </c>
      <c r="B896" s="1" t="s">
        <v>806</v>
      </c>
      <c r="C896" s="1" t="s">
        <v>50</v>
      </c>
      <c r="D896" s="1" t="s">
        <v>51</v>
      </c>
    </row>
    <row r="897" spans="1:4">
      <c r="A897" s="1" t="s">
        <v>18</v>
      </c>
      <c r="B897" s="1" t="s">
        <v>806</v>
      </c>
      <c r="C897" s="1" t="s">
        <v>52</v>
      </c>
      <c r="D897" s="1" t="s">
        <v>822</v>
      </c>
    </row>
    <row r="898" spans="1:4">
      <c r="A898" s="1" t="s">
        <v>18</v>
      </c>
      <c r="B898" s="1" t="s">
        <v>806</v>
      </c>
      <c r="C898" s="1" t="s">
        <v>54</v>
      </c>
      <c r="D898" s="1" t="s">
        <v>823</v>
      </c>
    </row>
    <row r="899" spans="1:4">
      <c r="A899" s="1" t="s">
        <v>18</v>
      </c>
      <c r="B899" s="1" t="s">
        <v>806</v>
      </c>
      <c r="C899" s="1" t="s">
        <v>55</v>
      </c>
      <c r="D899" s="1" t="s">
        <v>824</v>
      </c>
    </row>
    <row r="900" spans="1:4">
      <c r="A900" s="1" t="s">
        <v>18</v>
      </c>
      <c r="B900" s="1" t="s">
        <v>806</v>
      </c>
      <c r="C900" s="1" t="s">
        <v>58</v>
      </c>
      <c r="D900" s="1" t="s">
        <v>825</v>
      </c>
    </row>
    <row r="901" spans="1:4">
      <c r="A901" s="1" t="s">
        <v>18</v>
      </c>
      <c r="B901" s="1" t="s">
        <v>826</v>
      </c>
      <c r="C901" s="1" t="s">
        <v>20</v>
      </c>
      <c r="D901" s="1" t="s">
        <v>21</v>
      </c>
    </row>
    <row r="902" spans="1:4">
      <c r="A902" s="1" t="s">
        <v>18</v>
      </c>
      <c r="B902" s="1" t="s">
        <v>826</v>
      </c>
      <c r="C902" s="1" t="s">
        <v>22</v>
      </c>
      <c r="D902" s="1" t="s">
        <v>23</v>
      </c>
    </row>
    <row r="903" spans="1:4">
      <c r="A903" s="1" t="s">
        <v>18</v>
      </c>
      <c r="B903" s="1" t="s">
        <v>826</v>
      </c>
      <c r="C903" s="1" t="s">
        <v>24</v>
      </c>
      <c r="D903" s="1" t="s">
        <v>827</v>
      </c>
    </row>
    <row r="904" spans="1:4">
      <c r="A904" s="1" t="s">
        <v>18</v>
      </c>
      <c r="B904" s="1" t="s">
        <v>826</v>
      </c>
      <c r="C904" s="1" t="s">
        <v>29</v>
      </c>
      <c r="D904" s="1" t="s">
        <v>828</v>
      </c>
    </row>
    <row r="905" spans="1:4">
      <c r="A905" s="1" t="s">
        <v>18</v>
      </c>
      <c r="B905" s="1" t="s">
        <v>826</v>
      </c>
      <c r="C905" s="1" t="s">
        <v>31</v>
      </c>
      <c r="D905" s="1" t="s">
        <v>829</v>
      </c>
    </row>
    <row r="906" spans="1:4">
      <c r="A906" s="1" t="s">
        <v>18</v>
      </c>
      <c r="B906" s="1" t="s">
        <v>826</v>
      </c>
      <c r="C906" s="1" t="s">
        <v>33</v>
      </c>
      <c r="D906" s="1" t="s">
        <v>34</v>
      </c>
    </row>
    <row r="907" spans="1:4">
      <c r="A907" s="1" t="s">
        <v>18</v>
      </c>
      <c r="B907" s="1" t="s">
        <v>826</v>
      </c>
      <c r="C907" s="1" t="s">
        <v>37</v>
      </c>
      <c r="D907" s="1" t="s">
        <v>830</v>
      </c>
    </row>
    <row r="908" spans="1:4">
      <c r="A908" s="1" t="s">
        <v>18</v>
      </c>
      <c r="B908" s="1" t="s">
        <v>826</v>
      </c>
      <c r="C908" s="1" t="s">
        <v>37</v>
      </c>
      <c r="D908" s="1" t="s">
        <v>211</v>
      </c>
    </row>
    <row r="909" spans="1:4">
      <c r="A909" s="1" t="s">
        <v>18</v>
      </c>
      <c r="B909" s="1" t="s">
        <v>826</v>
      </c>
      <c r="C909" s="1" t="s">
        <v>37</v>
      </c>
      <c r="D909" s="1" t="s">
        <v>597</v>
      </c>
    </row>
    <row r="910" spans="1:4">
      <c r="A910" s="1" t="s">
        <v>18</v>
      </c>
      <c r="B910" s="1" t="s">
        <v>826</v>
      </c>
      <c r="C910" s="1" t="s">
        <v>37</v>
      </c>
      <c r="D910" s="1" t="s">
        <v>831</v>
      </c>
    </row>
    <row r="911" spans="1:4">
      <c r="A911" s="1" t="s">
        <v>18</v>
      </c>
      <c r="B911" s="1" t="s">
        <v>826</v>
      </c>
      <c r="C911" s="1" t="s">
        <v>45</v>
      </c>
      <c r="D911" s="1" t="s">
        <v>832</v>
      </c>
    </row>
    <row r="912" spans="1:4">
      <c r="A912" s="1" t="s">
        <v>18</v>
      </c>
      <c r="B912" s="1" t="s">
        <v>826</v>
      </c>
      <c r="C912" s="1" t="s">
        <v>52</v>
      </c>
      <c r="D912" s="1" t="s">
        <v>833</v>
      </c>
    </row>
    <row r="913" spans="1:4">
      <c r="A913" s="1" t="s">
        <v>18</v>
      </c>
      <c r="B913" s="1" t="s">
        <v>826</v>
      </c>
      <c r="C913" s="1" t="s">
        <v>54</v>
      </c>
      <c r="D913" s="1" t="s">
        <v>834</v>
      </c>
    </row>
    <row r="914" spans="1:4">
      <c r="A914" s="1" t="s">
        <v>18</v>
      </c>
      <c r="B914" s="1" t="s">
        <v>826</v>
      </c>
      <c r="C914" s="1" t="s">
        <v>55</v>
      </c>
      <c r="D914" s="1" t="s">
        <v>835</v>
      </c>
    </row>
    <row r="915" spans="1:4">
      <c r="A915" s="1" t="s">
        <v>18</v>
      </c>
      <c r="B915" s="1" t="s">
        <v>826</v>
      </c>
      <c r="C915" s="1" t="s">
        <v>58</v>
      </c>
      <c r="D915" s="1" t="s">
        <v>836</v>
      </c>
    </row>
    <row r="916" spans="1:4">
      <c r="A916" s="1" t="s">
        <v>18</v>
      </c>
      <c r="B916" s="1" t="s">
        <v>837</v>
      </c>
      <c r="C916" s="1" t="s">
        <v>20</v>
      </c>
      <c r="D916" s="1" t="s">
        <v>21</v>
      </c>
    </row>
    <row r="917" spans="1:4">
      <c r="A917" s="1" t="s">
        <v>18</v>
      </c>
      <c r="B917" s="1" t="s">
        <v>837</v>
      </c>
      <c r="C917" s="1" t="s">
        <v>22</v>
      </c>
      <c r="D917" s="1" t="s">
        <v>23</v>
      </c>
    </row>
    <row r="918" spans="1:4">
      <c r="A918" s="1" t="s">
        <v>18</v>
      </c>
      <c r="B918" s="1" t="s">
        <v>837</v>
      </c>
      <c r="C918" s="1" t="s">
        <v>24</v>
      </c>
      <c r="D918" s="1" t="s">
        <v>838</v>
      </c>
    </row>
    <row r="919" spans="1:4">
      <c r="A919" s="1" t="s">
        <v>18</v>
      </c>
      <c r="B919" s="1" t="s">
        <v>837</v>
      </c>
      <c r="C919" s="1" t="s">
        <v>24</v>
      </c>
      <c r="D919" s="1" t="s">
        <v>839</v>
      </c>
    </row>
    <row r="920" spans="1:4">
      <c r="A920" s="1" t="s">
        <v>18</v>
      </c>
      <c r="B920" s="1" t="s">
        <v>837</v>
      </c>
      <c r="C920" s="1" t="s">
        <v>29</v>
      </c>
      <c r="D920" s="1" t="s">
        <v>840</v>
      </c>
    </row>
    <row r="921" spans="1:4">
      <c r="A921" s="1" t="s">
        <v>18</v>
      </c>
      <c r="B921" s="1" t="s">
        <v>837</v>
      </c>
      <c r="C921" s="1" t="s">
        <v>31</v>
      </c>
      <c r="D921" s="1" t="s">
        <v>841</v>
      </c>
    </row>
    <row r="922" spans="1:4">
      <c r="A922" s="1" t="s">
        <v>18</v>
      </c>
      <c r="B922" s="1" t="s">
        <v>837</v>
      </c>
      <c r="C922" s="1" t="s">
        <v>33</v>
      </c>
      <c r="D922" s="1" t="s">
        <v>34</v>
      </c>
    </row>
    <row r="923" spans="1:4">
      <c r="A923" s="1" t="s">
        <v>18</v>
      </c>
      <c r="B923" s="1" t="s">
        <v>837</v>
      </c>
      <c r="C923" s="1" t="s">
        <v>35</v>
      </c>
      <c r="D923" s="1" t="s">
        <v>842</v>
      </c>
    </row>
    <row r="924" spans="1:4">
      <c r="A924" s="1" t="s">
        <v>18</v>
      </c>
      <c r="B924" s="1" t="s">
        <v>837</v>
      </c>
      <c r="C924" s="1" t="s">
        <v>37</v>
      </c>
      <c r="D924" s="1" t="s">
        <v>843</v>
      </c>
    </row>
    <row r="925" spans="1:4">
      <c r="A925" s="1" t="s">
        <v>18</v>
      </c>
      <c r="B925" s="1" t="s">
        <v>837</v>
      </c>
      <c r="C925" s="1" t="s">
        <v>37</v>
      </c>
      <c r="D925" s="1" t="s">
        <v>759</v>
      </c>
    </row>
    <row r="926" spans="1:4">
      <c r="A926" s="1" t="s">
        <v>18</v>
      </c>
      <c r="B926" s="1" t="s">
        <v>837</v>
      </c>
      <c r="C926" s="1" t="s">
        <v>37</v>
      </c>
      <c r="D926" s="1" t="s">
        <v>844</v>
      </c>
    </row>
    <row r="927" spans="1:4">
      <c r="A927" s="1" t="s">
        <v>18</v>
      </c>
      <c r="B927" s="1" t="s">
        <v>837</v>
      </c>
      <c r="C927" s="1" t="s">
        <v>37</v>
      </c>
      <c r="D927" s="1" t="s">
        <v>758</v>
      </c>
    </row>
    <row r="928" spans="1:4">
      <c r="A928" s="1" t="s">
        <v>18</v>
      </c>
      <c r="B928" s="1" t="s">
        <v>837</v>
      </c>
      <c r="C928" s="1" t="s">
        <v>45</v>
      </c>
      <c r="D928" s="1" t="s">
        <v>845</v>
      </c>
    </row>
    <row r="929" spans="1:4">
      <c r="A929" s="1" t="s">
        <v>18</v>
      </c>
      <c r="B929" s="1" t="s">
        <v>837</v>
      </c>
      <c r="C929" s="1" t="s">
        <v>47</v>
      </c>
      <c r="D929" s="1" t="s">
        <v>846</v>
      </c>
    </row>
    <row r="930" spans="1:4">
      <c r="A930" s="1" t="s">
        <v>18</v>
      </c>
      <c r="B930" s="1" t="s">
        <v>837</v>
      </c>
      <c r="C930" s="1" t="s">
        <v>47</v>
      </c>
      <c r="D930" s="1" t="s">
        <v>847</v>
      </c>
    </row>
    <row r="931" spans="1:4">
      <c r="A931" s="1" t="s">
        <v>18</v>
      </c>
      <c r="B931" s="1" t="s">
        <v>837</v>
      </c>
      <c r="C931" s="1" t="s">
        <v>52</v>
      </c>
      <c r="D931" s="1" t="s">
        <v>848</v>
      </c>
    </row>
    <row r="932" spans="1:4">
      <c r="A932" s="1" t="s">
        <v>18</v>
      </c>
      <c r="B932" s="1" t="s">
        <v>837</v>
      </c>
      <c r="C932" s="1" t="s">
        <v>54</v>
      </c>
      <c r="D932" s="1" t="s">
        <v>848</v>
      </c>
    </row>
    <row r="933" spans="1:4">
      <c r="A933" s="1" t="s">
        <v>18</v>
      </c>
      <c r="B933" s="1" t="s">
        <v>837</v>
      </c>
      <c r="C933" s="1" t="s">
        <v>74</v>
      </c>
      <c r="D933" s="1">
        <v>593077749</v>
      </c>
    </row>
    <row r="934" spans="1:4">
      <c r="A934" s="1" t="s">
        <v>18</v>
      </c>
      <c r="B934" s="1" t="s">
        <v>837</v>
      </c>
      <c r="C934" s="1" t="s">
        <v>55</v>
      </c>
      <c r="D934" s="1" t="s">
        <v>849</v>
      </c>
    </row>
    <row r="935" spans="1:4">
      <c r="A935" s="1" t="s">
        <v>18</v>
      </c>
      <c r="B935" s="1" t="s">
        <v>837</v>
      </c>
      <c r="C935" s="1" t="s">
        <v>58</v>
      </c>
      <c r="D935" s="1" t="s">
        <v>850</v>
      </c>
    </row>
    <row r="936" spans="1:4">
      <c r="A936" s="1" t="s">
        <v>18</v>
      </c>
      <c r="B936" s="1" t="s">
        <v>851</v>
      </c>
      <c r="C936" s="1" t="s">
        <v>20</v>
      </c>
      <c r="D936" s="1" t="s">
        <v>21</v>
      </c>
    </row>
    <row r="937" spans="1:4">
      <c r="A937" s="1" t="s">
        <v>18</v>
      </c>
      <c r="B937" s="1" t="s">
        <v>851</v>
      </c>
      <c r="C937" s="1" t="s">
        <v>22</v>
      </c>
      <c r="D937" s="1" t="s">
        <v>23</v>
      </c>
    </row>
    <row r="938" spans="1:4">
      <c r="A938" s="1" t="s">
        <v>18</v>
      </c>
      <c r="B938" s="1" t="s">
        <v>851</v>
      </c>
      <c r="C938" s="1" t="s">
        <v>24</v>
      </c>
      <c r="D938" s="1" t="s">
        <v>852</v>
      </c>
    </row>
    <row r="939" spans="1:4">
      <c r="A939" s="1" t="s">
        <v>18</v>
      </c>
      <c r="B939" s="1" t="s">
        <v>851</v>
      </c>
      <c r="C939" s="1" t="s">
        <v>24</v>
      </c>
      <c r="D939" s="1" t="s">
        <v>853</v>
      </c>
    </row>
    <row r="940" spans="1:4">
      <c r="A940" s="1" t="s">
        <v>18</v>
      </c>
      <c r="B940" s="1" t="s">
        <v>851</v>
      </c>
      <c r="C940" s="1" t="s">
        <v>24</v>
      </c>
      <c r="D940" s="1" t="s">
        <v>854</v>
      </c>
    </row>
    <row r="941" spans="1:4">
      <c r="A941" s="1" t="s">
        <v>18</v>
      </c>
      <c r="B941" s="1" t="s">
        <v>851</v>
      </c>
      <c r="C941" s="1" t="s">
        <v>24</v>
      </c>
      <c r="D941" s="1" t="s">
        <v>855</v>
      </c>
    </row>
    <row r="942" spans="1:4">
      <c r="A942" s="1" t="s">
        <v>18</v>
      </c>
      <c r="B942" s="1" t="s">
        <v>851</v>
      </c>
      <c r="C942" s="1" t="s">
        <v>29</v>
      </c>
      <c r="D942" s="1" t="s">
        <v>856</v>
      </c>
    </row>
    <row r="943" spans="1:4">
      <c r="A943" s="1" t="s">
        <v>18</v>
      </c>
      <c r="B943" s="1" t="s">
        <v>851</v>
      </c>
      <c r="C943" s="1" t="s">
        <v>31</v>
      </c>
      <c r="D943" s="1" t="s">
        <v>857</v>
      </c>
    </row>
    <row r="944" spans="1:4">
      <c r="A944" s="1" t="s">
        <v>18</v>
      </c>
      <c r="B944" s="1" t="s">
        <v>851</v>
      </c>
      <c r="C944" s="1" t="s">
        <v>33</v>
      </c>
      <c r="D944" s="1" t="s">
        <v>34</v>
      </c>
    </row>
    <row r="945" spans="1:4">
      <c r="A945" s="1" t="s">
        <v>18</v>
      </c>
      <c r="B945" s="1" t="s">
        <v>851</v>
      </c>
      <c r="C945" s="1" t="s">
        <v>35</v>
      </c>
      <c r="D945" s="1" t="s">
        <v>858</v>
      </c>
    </row>
    <row r="946" spans="1:4">
      <c r="A946" s="1" t="s">
        <v>18</v>
      </c>
      <c r="B946" s="1" t="s">
        <v>851</v>
      </c>
      <c r="C946" s="1" t="s">
        <v>37</v>
      </c>
      <c r="D946" s="1" t="s">
        <v>859</v>
      </c>
    </row>
    <row r="947" spans="1:4">
      <c r="A947" s="1" t="s">
        <v>18</v>
      </c>
      <c r="B947" s="1" t="s">
        <v>851</v>
      </c>
      <c r="C947" s="1" t="s">
        <v>37</v>
      </c>
      <c r="D947" s="1" t="s">
        <v>860</v>
      </c>
    </row>
    <row r="948" spans="1:4">
      <c r="A948" s="1" t="s">
        <v>18</v>
      </c>
      <c r="B948" s="1" t="s">
        <v>851</v>
      </c>
      <c r="C948" s="1" t="s">
        <v>37</v>
      </c>
      <c r="D948" s="1" t="s">
        <v>861</v>
      </c>
    </row>
    <row r="949" spans="1:4">
      <c r="A949" s="1" t="s">
        <v>18</v>
      </c>
      <c r="B949" s="1" t="s">
        <v>851</v>
      </c>
      <c r="C949" s="1" t="s">
        <v>37</v>
      </c>
      <c r="D949" s="1" t="s">
        <v>862</v>
      </c>
    </row>
    <row r="950" spans="1:4">
      <c r="A950" s="1" t="s">
        <v>18</v>
      </c>
      <c r="B950" s="1" t="s">
        <v>851</v>
      </c>
      <c r="C950" s="1" t="s">
        <v>37</v>
      </c>
      <c r="D950" s="1" t="s">
        <v>863</v>
      </c>
    </row>
    <row r="951" spans="1:4">
      <c r="A951" s="1" t="s">
        <v>18</v>
      </c>
      <c r="B951" s="1" t="s">
        <v>851</v>
      </c>
      <c r="C951" s="1" t="s">
        <v>37</v>
      </c>
      <c r="D951" s="1" t="s">
        <v>864</v>
      </c>
    </row>
    <row r="952" spans="1:4">
      <c r="A952" s="1" t="s">
        <v>18</v>
      </c>
      <c r="B952" s="1" t="s">
        <v>851</v>
      </c>
      <c r="C952" s="1" t="s">
        <v>45</v>
      </c>
      <c r="D952" s="1" t="s">
        <v>865</v>
      </c>
    </row>
    <row r="953" spans="1:4">
      <c r="A953" s="1" t="s">
        <v>18</v>
      </c>
      <c r="B953" s="1" t="s">
        <v>851</v>
      </c>
      <c r="C953" s="1" t="s">
        <v>45</v>
      </c>
      <c r="D953" s="1" t="s">
        <v>866</v>
      </c>
    </row>
    <row r="954" spans="1:4">
      <c r="A954" s="1" t="s">
        <v>18</v>
      </c>
      <c r="B954" s="1" t="s">
        <v>851</v>
      </c>
      <c r="C954" s="1" t="s">
        <v>45</v>
      </c>
      <c r="D954" s="1" t="s">
        <v>867</v>
      </c>
    </row>
    <row r="955" spans="1:4">
      <c r="A955" s="1" t="s">
        <v>18</v>
      </c>
      <c r="B955" s="1" t="s">
        <v>851</v>
      </c>
      <c r="C955" s="1" t="s">
        <v>47</v>
      </c>
      <c r="D955" s="1" t="s">
        <v>392</v>
      </c>
    </row>
    <row r="956" spans="1:4">
      <c r="A956" s="1" t="s">
        <v>18</v>
      </c>
      <c r="B956" s="1" t="s">
        <v>851</v>
      </c>
      <c r="C956" s="1" t="s">
        <v>47</v>
      </c>
      <c r="D956" s="1" t="s">
        <v>868</v>
      </c>
    </row>
    <row r="957" spans="1:4">
      <c r="A957" s="1" t="s">
        <v>18</v>
      </c>
      <c r="B957" s="1" t="s">
        <v>851</v>
      </c>
      <c r="C957" s="1" t="s">
        <v>47</v>
      </c>
      <c r="D957" s="1" t="s">
        <v>869</v>
      </c>
    </row>
    <row r="958" spans="1:4">
      <c r="A958" s="1" t="s">
        <v>18</v>
      </c>
      <c r="B958" s="1" t="s">
        <v>851</v>
      </c>
      <c r="C958" s="1" t="s">
        <v>50</v>
      </c>
      <c r="D958" s="1" t="s">
        <v>51</v>
      </c>
    </row>
    <row r="959" spans="1:4">
      <c r="A959" s="1" t="s">
        <v>18</v>
      </c>
      <c r="B959" s="1" t="s">
        <v>851</v>
      </c>
      <c r="C959" s="1" t="s">
        <v>52</v>
      </c>
      <c r="D959" s="1" t="s">
        <v>870</v>
      </c>
    </row>
    <row r="960" spans="1:4">
      <c r="A960" s="1" t="s">
        <v>18</v>
      </c>
      <c r="B960" s="1" t="s">
        <v>851</v>
      </c>
      <c r="C960" s="1" t="s">
        <v>54</v>
      </c>
      <c r="D960" s="1" t="s">
        <v>871</v>
      </c>
    </row>
    <row r="961" spans="1:4">
      <c r="A961" s="1" t="s">
        <v>18</v>
      </c>
      <c r="B961" s="1" t="s">
        <v>851</v>
      </c>
      <c r="C961" s="1" t="s">
        <v>74</v>
      </c>
      <c r="D961" s="1">
        <v>1083904</v>
      </c>
    </row>
    <row r="962" spans="1:4">
      <c r="A962" s="1" t="s">
        <v>18</v>
      </c>
      <c r="B962" s="1" t="s">
        <v>851</v>
      </c>
      <c r="C962" s="1" t="s">
        <v>55</v>
      </c>
      <c r="D962" s="1" t="s">
        <v>872</v>
      </c>
    </row>
    <row r="963" spans="1:4">
      <c r="A963" s="1" t="s">
        <v>18</v>
      </c>
      <c r="B963" s="1" t="s">
        <v>851</v>
      </c>
      <c r="C963" s="1" t="s">
        <v>58</v>
      </c>
      <c r="D963" s="1" t="s">
        <v>873</v>
      </c>
    </row>
    <row r="964" spans="1:4">
      <c r="A964" s="1" t="s">
        <v>18</v>
      </c>
      <c r="B964" s="1" t="s">
        <v>874</v>
      </c>
      <c r="C964" s="1" t="s">
        <v>20</v>
      </c>
      <c r="D964" s="1" t="s">
        <v>21</v>
      </c>
    </row>
    <row r="965" spans="1:4">
      <c r="A965" s="1" t="s">
        <v>18</v>
      </c>
      <c r="B965" s="1" t="s">
        <v>874</v>
      </c>
      <c r="C965" s="1" t="s">
        <v>22</v>
      </c>
      <c r="D965" s="1" t="s">
        <v>23</v>
      </c>
    </row>
    <row r="966" spans="1:4">
      <c r="A966" s="1" t="s">
        <v>18</v>
      </c>
      <c r="B966" s="1" t="s">
        <v>874</v>
      </c>
      <c r="C966" s="1" t="s">
        <v>24</v>
      </c>
      <c r="D966" s="1" t="s">
        <v>875</v>
      </c>
    </row>
    <row r="967" spans="1:4">
      <c r="A967" s="1" t="s">
        <v>18</v>
      </c>
      <c r="B967" s="1" t="s">
        <v>874</v>
      </c>
      <c r="C967" s="1" t="s">
        <v>24</v>
      </c>
      <c r="D967" s="1" t="s">
        <v>876</v>
      </c>
    </row>
    <row r="968" spans="1:4">
      <c r="A968" s="1" t="s">
        <v>18</v>
      </c>
      <c r="B968" s="1" t="s">
        <v>874</v>
      </c>
      <c r="C968" s="1" t="s">
        <v>24</v>
      </c>
      <c r="D968" s="1" t="s">
        <v>877</v>
      </c>
    </row>
    <row r="969" spans="1:4">
      <c r="A969" s="1" t="s">
        <v>18</v>
      </c>
      <c r="B969" s="1" t="s">
        <v>874</v>
      </c>
      <c r="C969" s="1" t="s">
        <v>24</v>
      </c>
      <c r="D969" s="1" t="s">
        <v>878</v>
      </c>
    </row>
    <row r="970" spans="1:4">
      <c r="A970" s="1" t="s">
        <v>18</v>
      </c>
      <c r="B970" s="1" t="s">
        <v>874</v>
      </c>
      <c r="C970" s="1" t="s">
        <v>24</v>
      </c>
      <c r="D970" s="1" t="s">
        <v>879</v>
      </c>
    </row>
    <row r="971" spans="1:4">
      <c r="A971" s="1" t="s">
        <v>18</v>
      </c>
      <c r="B971" s="1" t="s">
        <v>874</v>
      </c>
      <c r="C971" s="1" t="s">
        <v>24</v>
      </c>
      <c r="D971" s="1" t="s">
        <v>880</v>
      </c>
    </row>
    <row r="972" spans="1:4">
      <c r="A972" s="1" t="s">
        <v>18</v>
      </c>
      <c r="B972" s="1" t="s">
        <v>874</v>
      </c>
      <c r="C972" s="1" t="s">
        <v>24</v>
      </c>
      <c r="D972" s="1" t="s">
        <v>881</v>
      </c>
    </row>
    <row r="973" spans="1:4">
      <c r="A973" s="1" t="s">
        <v>18</v>
      </c>
      <c r="B973" s="1" t="s">
        <v>874</v>
      </c>
      <c r="C973" s="1" t="s">
        <v>29</v>
      </c>
      <c r="D973" s="1" t="s">
        <v>882</v>
      </c>
    </row>
    <row r="974" spans="1:4">
      <c r="A974" s="1" t="s">
        <v>18</v>
      </c>
      <c r="B974" s="1" t="s">
        <v>874</v>
      </c>
      <c r="C974" s="1" t="s">
        <v>31</v>
      </c>
      <c r="D974" s="1" t="s">
        <v>883</v>
      </c>
    </row>
    <row r="975" spans="1:4">
      <c r="A975" s="1" t="s">
        <v>18</v>
      </c>
      <c r="B975" s="1" t="s">
        <v>874</v>
      </c>
      <c r="C975" s="1" t="s">
        <v>33</v>
      </c>
      <c r="D975" s="1" t="s">
        <v>34</v>
      </c>
    </row>
    <row r="976" spans="1:4">
      <c r="A976" s="1" t="s">
        <v>18</v>
      </c>
      <c r="B976" s="1" t="s">
        <v>874</v>
      </c>
      <c r="C976" s="1" t="s">
        <v>35</v>
      </c>
      <c r="D976" s="1" t="s">
        <v>884</v>
      </c>
    </row>
    <row r="977" spans="1:4">
      <c r="A977" s="1" t="s">
        <v>18</v>
      </c>
      <c r="B977" s="1" t="s">
        <v>874</v>
      </c>
      <c r="C977" s="1" t="s">
        <v>37</v>
      </c>
      <c r="D977" s="1" t="s">
        <v>885</v>
      </c>
    </row>
    <row r="978" spans="1:4">
      <c r="A978" s="1" t="s">
        <v>18</v>
      </c>
      <c r="B978" s="1" t="s">
        <v>874</v>
      </c>
      <c r="C978" s="1" t="s">
        <v>37</v>
      </c>
      <c r="D978" s="1" t="s">
        <v>886</v>
      </c>
    </row>
    <row r="979" spans="1:4">
      <c r="A979" s="1" t="s">
        <v>18</v>
      </c>
      <c r="B979" s="1" t="s">
        <v>874</v>
      </c>
      <c r="C979" s="1" t="s">
        <v>37</v>
      </c>
      <c r="D979" s="1" t="s">
        <v>887</v>
      </c>
    </row>
    <row r="980" spans="1:4">
      <c r="A980" s="1" t="s">
        <v>18</v>
      </c>
      <c r="B980" s="1" t="s">
        <v>874</v>
      </c>
      <c r="C980" s="1" t="s">
        <v>37</v>
      </c>
      <c r="D980" s="1" t="s">
        <v>888</v>
      </c>
    </row>
    <row r="981" spans="1:4">
      <c r="A981" s="1" t="s">
        <v>18</v>
      </c>
      <c r="B981" s="1" t="s">
        <v>874</v>
      </c>
      <c r="C981" s="1" t="s">
        <v>37</v>
      </c>
      <c r="D981" s="1" t="s">
        <v>538</v>
      </c>
    </row>
    <row r="982" spans="1:4">
      <c r="A982" s="1" t="s">
        <v>18</v>
      </c>
      <c r="B982" s="1" t="s">
        <v>874</v>
      </c>
      <c r="C982" s="1" t="s">
        <v>37</v>
      </c>
      <c r="D982" s="1" t="s">
        <v>889</v>
      </c>
    </row>
    <row r="983" spans="1:4">
      <c r="A983" s="1" t="s">
        <v>18</v>
      </c>
      <c r="B983" s="1" t="s">
        <v>874</v>
      </c>
      <c r="C983" s="1" t="s">
        <v>45</v>
      </c>
      <c r="D983" s="1" t="s">
        <v>890</v>
      </c>
    </row>
    <row r="984" spans="1:4">
      <c r="A984" s="1" t="s">
        <v>18</v>
      </c>
      <c r="B984" s="1" t="s">
        <v>874</v>
      </c>
      <c r="C984" s="1" t="s">
        <v>52</v>
      </c>
      <c r="D984" s="1" t="s">
        <v>891</v>
      </c>
    </row>
    <row r="985" spans="1:4">
      <c r="A985" s="1" t="s">
        <v>18</v>
      </c>
      <c r="B985" s="1" t="s">
        <v>874</v>
      </c>
      <c r="C985" s="1" t="s">
        <v>54</v>
      </c>
      <c r="D985" s="1" t="s">
        <v>891</v>
      </c>
    </row>
    <row r="986" spans="1:4">
      <c r="A986" s="1" t="s">
        <v>18</v>
      </c>
      <c r="B986" s="1" t="s">
        <v>874</v>
      </c>
      <c r="C986" s="1" t="s">
        <v>74</v>
      </c>
      <c r="D986" s="1">
        <v>77847</v>
      </c>
    </row>
    <row r="987" spans="1:4">
      <c r="A987" s="1" t="s">
        <v>18</v>
      </c>
      <c r="B987" s="1" t="s">
        <v>874</v>
      </c>
      <c r="C987" s="1" t="s">
        <v>55</v>
      </c>
      <c r="D987" s="1" t="s">
        <v>892</v>
      </c>
    </row>
    <row r="988" spans="1:4">
      <c r="A988" s="1" t="s">
        <v>18</v>
      </c>
      <c r="B988" s="1" t="s">
        <v>874</v>
      </c>
      <c r="C988" s="1" t="s">
        <v>55</v>
      </c>
      <c r="D988" s="1" t="s">
        <v>893</v>
      </c>
    </row>
    <row r="989" spans="1:4">
      <c r="A989" s="1" t="s">
        <v>18</v>
      </c>
      <c r="B989" s="1" t="s">
        <v>874</v>
      </c>
      <c r="C989" s="1" t="s">
        <v>58</v>
      </c>
      <c r="D989" s="1" t="s">
        <v>894</v>
      </c>
    </row>
    <row r="990" spans="1:4">
      <c r="A990" s="1" t="s">
        <v>18</v>
      </c>
      <c r="B990" s="1" t="s">
        <v>895</v>
      </c>
      <c r="C990" s="1" t="s">
        <v>20</v>
      </c>
      <c r="D990" s="1" t="s">
        <v>21</v>
      </c>
    </row>
    <row r="991" spans="1:4">
      <c r="A991" s="1" t="s">
        <v>18</v>
      </c>
      <c r="B991" s="1" t="s">
        <v>895</v>
      </c>
      <c r="C991" s="1" t="s">
        <v>22</v>
      </c>
      <c r="D991" s="1" t="s">
        <v>23</v>
      </c>
    </row>
    <row r="992" spans="1:4">
      <c r="A992" s="1" t="s">
        <v>18</v>
      </c>
      <c r="B992" s="1" t="s">
        <v>895</v>
      </c>
      <c r="C992" s="1" t="s">
        <v>24</v>
      </c>
      <c r="D992" s="1" t="s">
        <v>896</v>
      </c>
    </row>
    <row r="993" spans="1:4">
      <c r="A993" s="1" t="s">
        <v>18</v>
      </c>
      <c r="B993" s="1" t="s">
        <v>895</v>
      </c>
      <c r="C993" s="1" t="s">
        <v>24</v>
      </c>
      <c r="D993" s="1" t="s">
        <v>897</v>
      </c>
    </row>
    <row r="994" spans="1:4">
      <c r="A994" s="1" t="s">
        <v>18</v>
      </c>
      <c r="B994" s="1" t="s">
        <v>895</v>
      </c>
      <c r="C994" s="1" t="s">
        <v>24</v>
      </c>
      <c r="D994" s="1" t="s">
        <v>898</v>
      </c>
    </row>
    <row r="995" spans="1:4">
      <c r="A995" s="1" t="s">
        <v>18</v>
      </c>
      <c r="B995" s="1" t="s">
        <v>895</v>
      </c>
      <c r="C995" s="1" t="s">
        <v>24</v>
      </c>
      <c r="D995" s="1" t="s">
        <v>899</v>
      </c>
    </row>
    <row r="996" spans="1:4">
      <c r="A996" s="1" t="s">
        <v>18</v>
      </c>
      <c r="B996" s="1" t="s">
        <v>895</v>
      </c>
      <c r="C996" s="1" t="s">
        <v>24</v>
      </c>
      <c r="D996" s="1" t="s">
        <v>900</v>
      </c>
    </row>
    <row r="997" spans="1:4">
      <c r="A997" s="1" t="s">
        <v>18</v>
      </c>
      <c r="B997" s="1" t="s">
        <v>895</v>
      </c>
      <c r="C997" s="1" t="s">
        <v>24</v>
      </c>
      <c r="D997" s="1" t="s">
        <v>901</v>
      </c>
    </row>
    <row r="998" spans="1:4">
      <c r="A998" s="1" t="s">
        <v>18</v>
      </c>
      <c r="B998" s="1" t="s">
        <v>895</v>
      </c>
      <c r="C998" s="1" t="s">
        <v>29</v>
      </c>
      <c r="D998" s="1" t="s">
        <v>902</v>
      </c>
    </row>
    <row r="999" spans="1:4">
      <c r="A999" s="1" t="s">
        <v>18</v>
      </c>
      <c r="B999" s="1" t="s">
        <v>895</v>
      </c>
      <c r="C999" s="1" t="s">
        <v>31</v>
      </c>
      <c r="D999" s="1" t="s">
        <v>903</v>
      </c>
    </row>
    <row r="1000" spans="1:4">
      <c r="A1000" s="1" t="s">
        <v>18</v>
      </c>
      <c r="B1000" s="1" t="s">
        <v>895</v>
      </c>
      <c r="C1000" s="1" t="s">
        <v>33</v>
      </c>
      <c r="D1000" s="1" t="s">
        <v>34</v>
      </c>
    </row>
    <row r="1001" spans="1:4">
      <c r="A1001" s="1" t="s">
        <v>18</v>
      </c>
      <c r="B1001" s="1" t="s">
        <v>895</v>
      </c>
      <c r="C1001" s="1" t="s">
        <v>35</v>
      </c>
      <c r="D1001" s="1" t="s">
        <v>904</v>
      </c>
    </row>
    <row r="1002" spans="1:4">
      <c r="A1002" s="1" t="s">
        <v>18</v>
      </c>
      <c r="B1002" s="1" t="s">
        <v>895</v>
      </c>
      <c r="C1002" s="1" t="s">
        <v>37</v>
      </c>
      <c r="D1002" s="1" t="s">
        <v>905</v>
      </c>
    </row>
    <row r="1003" spans="1:4">
      <c r="A1003" s="1" t="s">
        <v>18</v>
      </c>
      <c r="B1003" s="1" t="s">
        <v>895</v>
      </c>
      <c r="C1003" s="1" t="s">
        <v>37</v>
      </c>
      <c r="D1003" s="1" t="s">
        <v>906</v>
      </c>
    </row>
    <row r="1004" spans="1:4">
      <c r="A1004" s="1" t="s">
        <v>18</v>
      </c>
      <c r="B1004" s="1" t="s">
        <v>895</v>
      </c>
      <c r="C1004" s="1" t="s">
        <v>37</v>
      </c>
      <c r="D1004" s="1" t="s">
        <v>907</v>
      </c>
    </row>
    <row r="1005" spans="1:4">
      <c r="A1005" s="1" t="s">
        <v>18</v>
      </c>
      <c r="B1005" s="1" t="s">
        <v>895</v>
      </c>
      <c r="C1005" s="1" t="s">
        <v>37</v>
      </c>
      <c r="D1005" s="1" t="s">
        <v>908</v>
      </c>
    </row>
    <row r="1006" spans="1:4">
      <c r="A1006" s="1" t="s">
        <v>18</v>
      </c>
      <c r="B1006" s="1" t="s">
        <v>895</v>
      </c>
      <c r="C1006" s="1" t="s">
        <v>37</v>
      </c>
      <c r="D1006" s="1" t="s">
        <v>909</v>
      </c>
    </row>
    <row r="1007" spans="1:4">
      <c r="A1007" s="1" t="s">
        <v>18</v>
      </c>
      <c r="B1007" s="1" t="s">
        <v>895</v>
      </c>
      <c r="C1007" s="1" t="s">
        <v>37</v>
      </c>
      <c r="D1007" s="1" t="s">
        <v>910</v>
      </c>
    </row>
    <row r="1008" spans="1:4">
      <c r="A1008" s="1" t="s">
        <v>18</v>
      </c>
      <c r="B1008" s="1" t="s">
        <v>895</v>
      </c>
      <c r="C1008" s="1" t="s">
        <v>45</v>
      </c>
      <c r="D1008" s="1" t="s">
        <v>911</v>
      </c>
    </row>
    <row r="1009" spans="1:4">
      <c r="A1009" s="1" t="s">
        <v>18</v>
      </c>
      <c r="B1009" s="1" t="s">
        <v>895</v>
      </c>
      <c r="C1009" s="1" t="s">
        <v>47</v>
      </c>
      <c r="D1009" s="1" t="s">
        <v>912</v>
      </c>
    </row>
    <row r="1010" spans="1:4">
      <c r="A1010" s="1" t="s">
        <v>18</v>
      </c>
      <c r="B1010" s="1" t="s">
        <v>895</v>
      </c>
      <c r="C1010" s="1" t="s">
        <v>50</v>
      </c>
      <c r="D1010" s="1" t="s">
        <v>913</v>
      </c>
    </row>
    <row r="1011" spans="1:4">
      <c r="A1011" s="1" t="s">
        <v>18</v>
      </c>
      <c r="B1011" s="1" t="s">
        <v>895</v>
      </c>
      <c r="C1011" s="1" t="s">
        <v>52</v>
      </c>
      <c r="D1011" s="1" t="s">
        <v>914</v>
      </c>
    </row>
    <row r="1012" spans="1:4">
      <c r="A1012" s="1" t="s">
        <v>18</v>
      </c>
      <c r="B1012" s="1" t="s">
        <v>895</v>
      </c>
      <c r="C1012" s="1" t="s">
        <v>54</v>
      </c>
      <c r="D1012" s="1" t="s">
        <v>915</v>
      </c>
    </row>
    <row r="1013" spans="1:4">
      <c r="A1013" s="1" t="s">
        <v>18</v>
      </c>
      <c r="B1013" s="1" t="s">
        <v>895</v>
      </c>
      <c r="C1013" s="1" t="s">
        <v>55</v>
      </c>
      <c r="D1013" s="1" t="s">
        <v>916</v>
      </c>
    </row>
    <row r="1014" spans="1:4">
      <c r="A1014" s="1" t="s">
        <v>18</v>
      </c>
      <c r="B1014" s="1" t="s">
        <v>895</v>
      </c>
      <c r="C1014" s="1" t="s">
        <v>58</v>
      </c>
      <c r="D1014" s="1" t="s">
        <v>917</v>
      </c>
    </row>
    <row r="1015" spans="1:4">
      <c r="A1015" s="1" t="s">
        <v>18</v>
      </c>
      <c r="B1015" s="1" t="s">
        <v>918</v>
      </c>
      <c r="C1015" s="1" t="s">
        <v>20</v>
      </c>
      <c r="D1015" s="1" t="s">
        <v>21</v>
      </c>
    </row>
    <row r="1016" spans="1:4">
      <c r="A1016" s="1" t="s">
        <v>18</v>
      </c>
      <c r="B1016" s="1" t="s">
        <v>918</v>
      </c>
      <c r="C1016" s="1" t="s">
        <v>22</v>
      </c>
      <c r="D1016" s="1" t="s">
        <v>23</v>
      </c>
    </row>
    <row r="1017" spans="1:4">
      <c r="A1017" s="1" t="s">
        <v>18</v>
      </c>
      <c r="B1017" s="1" t="s">
        <v>918</v>
      </c>
      <c r="C1017" s="1" t="s">
        <v>24</v>
      </c>
      <c r="D1017" s="1" t="s">
        <v>919</v>
      </c>
    </row>
    <row r="1018" spans="1:4">
      <c r="A1018" s="1" t="s">
        <v>18</v>
      </c>
      <c r="B1018" s="1" t="s">
        <v>918</v>
      </c>
      <c r="C1018" s="1" t="s">
        <v>24</v>
      </c>
      <c r="D1018" s="1" t="s">
        <v>920</v>
      </c>
    </row>
    <row r="1019" spans="1:4">
      <c r="A1019" s="1" t="s">
        <v>18</v>
      </c>
      <c r="B1019" s="1" t="s">
        <v>918</v>
      </c>
      <c r="C1019" s="1" t="s">
        <v>24</v>
      </c>
      <c r="D1019" s="1" t="s">
        <v>921</v>
      </c>
    </row>
    <row r="1020" spans="1:4">
      <c r="A1020" s="1" t="s">
        <v>18</v>
      </c>
      <c r="B1020" s="1" t="s">
        <v>918</v>
      </c>
      <c r="C1020" s="1" t="s">
        <v>24</v>
      </c>
      <c r="D1020" s="1" t="s">
        <v>922</v>
      </c>
    </row>
    <row r="1021" spans="1:4">
      <c r="A1021" s="1" t="s">
        <v>18</v>
      </c>
      <c r="B1021" s="1" t="s">
        <v>918</v>
      </c>
      <c r="C1021" s="1" t="s">
        <v>24</v>
      </c>
      <c r="D1021" s="1" t="s">
        <v>923</v>
      </c>
    </row>
    <row r="1022" spans="1:4">
      <c r="A1022" s="1" t="s">
        <v>18</v>
      </c>
      <c r="B1022" s="1" t="s">
        <v>918</v>
      </c>
      <c r="C1022" s="1" t="s">
        <v>29</v>
      </c>
      <c r="D1022" s="1" t="s">
        <v>924</v>
      </c>
    </row>
    <row r="1023" spans="1:4">
      <c r="A1023" s="1" t="s">
        <v>18</v>
      </c>
      <c r="B1023" s="1" t="s">
        <v>918</v>
      </c>
      <c r="C1023" s="1" t="s">
        <v>31</v>
      </c>
      <c r="D1023" s="1" t="s">
        <v>925</v>
      </c>
    </row>
    <row r="1024" spans="1:4">
      <c r="A1024" s="1" t="s">
        <v>18</v>
      </c>
      <c r="B1024" s="1" t="s">
        <v>918</v>
      </c>
      <c r="C1024" s="1" t="s">
        <v>31</v>
      </c>
      <c r="D1024" s="1" t="s">
        <v>925</v>
      </c>
    </row>
    <row r="1025" spans="1:4">
      <c r="A1025" s="1" t="s">
        <v>18</v>
      </c>
      <c r="B1025" s="1" t="s">
        <v>918</v>
      </c>
      <c r="C1025" s="1" t="s">
        <v>33</v>
      </c>
      <c r="D1025" s="1" t="s">
        <v>34</v>
      </c>
    </row>
    <row r="1026" spans="1:4">
      <c r="A1026" s="1" t="s">
        <v>18</v>
      </c>
      <c r="B1026" s="1" t="s">
        <v>918</v>
      </c>
      <c r="C1026" s="1" t="s">
        <v>35</v>
      </c>
      <c r="D1026" s="1" t="s">
        <v>926</v>
      </c>
    </row>
    <row r="1027" spans="1:4">
      <c r="A1027" s="1" t="s">
        <v>18</v>
      </c>
      <c r="B1027" s="1" t="s">
        <v>918</v>
      </c>
      <c r="C1027" s="1" t="s">
        <v>37</v>
      </c>
      <c r="D1027" s="1" t="s">
        <v>927</v>
      </c>
    </row>
    <row r="1028" spans="1:4">
      <c r="A1028" s="1" t="s">
        <v>18</v>
      </c>
      <c r="B1028" s="1" t="s">
        <v>918</v>
      </c>
      <c r="C1028" s="1" t="s">
        <v>37</v>
      </c>
      <c r="D1028" s="1" t="s">
        <v>363</v>
      </c>
    </row>
    <row r="1029" spans="1:4">
      <c r="A1029" s="1" t="s">
        <v>18</v>
      </c>
      <c r="B1029" s="1" t="s">
        <v>918</v>
      </c>
      <c r="C1029" s="1" t="s">
        <v>37</v>
      </c>
      <c r="D1029" s="1" t="s">
        <v>928</v>
      </c>
    </row>
    <row r="1030" spans="1:4">
      <c r="A1030" s="1" t="s">
        <v>18</v>
      </c>
      <c r="B1030" s="1" t="s">
        <v>918</v>
      </c>
      <c r="C1030" s="1" t="s">
        <v>37</v>
      </c>
      <c r="D1030" s="1" t="s">
        <v>929</v>
      </c>
    </row>
    <row r="1031" spans="1:4">
      <c r="A1031" s="1" t="s">
        <v>18</v>
      </c>
      <c r="B1031" s="1" t="s">
        <v>918</v>
      </c>
      <c r="C1031" s="1" t="s">
        <v>37</v>
      </c>
      <c r="D1031" s="1" t="s">
        <v>930</v>
      </c>
    </row>
    <row r="1032" spans="1:4">
      <c r="A1032" s="1" t="s">
        <v>18</v>
      </c>
      <c r="B1032" s="1" t="s">
        <v>918</v>
      </c>
      <c r="C1032" s="1" t="s">
        <v>37</v>
      </c>
      <c r="D1032" s="1" t="s">
        <v>931</v>
      </c>
    </row>
    <row r="1033" spans="1:4">
      <c r="A1033" s="1" t="s">
        <v>18</v>
      </c>
      <c r="B1033" s="1" t="s">
        <v>918</v>
      </c>
      <c r="C1033" s="1" t="s">
        <v>45</v>
      </c>
      <c r="D1033" s="1" t="s">
        <v>932</v>
      </c>
    </row>
    <row r="1034" spans="1:4">
      <c r="A1034" s="1" t="s">
        <v>18</v>
      </c>
      <c r="B1034" s="1" t="s">
        <v>918</v>
      </c>
      <c r="C1034" s="1" t="s">
        <v>45</v>
      </c>
      <c r="D1034" s="1" t="s">
        <v>933</v>
      </c>
    </row>
    <row r="1035" spans="1:4">
      <c r="A1035" s="1" t="s">
        <v>18</v>
      </c>
      <c r="B1035" s="1" t="s">
        <v>918</v>
      </c>
      <c r="C1035" s="1" t="s">
        <v>47</v>
      </c>
      <c r="D1035" s="1" t="s">
        <v>934</v>
      </c>
    </row>
    <row r="1036" spans="1:4">
      <c r="A1036" s="1" t="s">
        <v>18</v>
      </c>
      <c r="B1036" s="1" t="s">
        <v>918</v>
      </c>
      <c r="C1036" s="1" t="s">
        <v>47</v>
      </c>
      <c r="D1036" s="1" t="s">
        <v>935</v>
      </c>
    </row>
    <row r="1037" spans="1:4">
      <c r="A1037" s="1" t="s">
        <v>18</v>
      </c>
      <c r="B1037" s="1" t="s">
        <v>918</v>
      </c>
      <c r="C1037" s="1" t="s">
        <v>47</v>
      </c>
      <c r="D1037" s="1" t="s">
        <v>936</v>
      </c>
    </row>
    <row r="1038" spans="1:4">
      <c r="A1038" s="1" t="s">
        <v>18</v>
      </c>
      <c r="B1038" s="1" t="s">
        <v>918</v>
      </c>
      <c r="C1038" s="1" t="s">
        <v>52</v>
      </c>
      <c r="D1038" s="1" t="s">
        <v>937</v>
      </c>
    </row>
    <row r="1039" spans="1:4">
      <c r="A1039" s="1" t="s">
        <v>18</v>
      </c>
      <c r="B1039" s="1" t="s">
        <v>918</v>
      </c>
      <c r="C1039" s="1" t="s">
        <v>54</v>
      </c>
      <c r="D1039" s="1" t="s">
        <v>937</v>
      </c>
    </row>
    <row r="1040" spans="1:4">
      <c r="A1040" s="1" t="s">
        <v>18</v>
      </c>
      <c r="B1040" s="1" t="s">
        <v>918</v>
      </c>
      <c r="C1040" s="1" t="s">
        <v>55</v>
      </c>
      <c r="D1040" s="1" t="s">
        <v>938</v>
      </c>
    </row>
    <row r="1041" spans="1:4">
      <c r="A1041" s="1" t="s">
        <v>18</v>
      </c>
      <c r="B1041" s="1" t="s">
        <v>918</v>
      </c>
      <c r="C1041" s="1" t="s">
        <v>58</v>
      </c>
      <c r="D1041" s="1" t="s">
        <v>939</v>
      </c>
    </row>
    <row r="1042" spans="1:4">
      <c r="A1042" s="1" t="s">
        <v>18</v>
      </c>
      <c r="B1042" s="1" t="s">
        <v>940</v>
      </c>
      <c r="C1042" s="1" t="s">
        <v>118</v>
      </c>
      <c r="D1042" s="1" t="s">
        <v>21</v>
      </c>
    </row>
    <row r="1043" spans="1:4">
      <c r="A1043" s="1" t="s">
        <v>18</v>
      </c>
      <c r="B1043" s="1" t="s">
        <v>940</v>
      </c>
      <c r="C1043" s="1" t="s">
        <v>119</v>
      </c>
      <c r="D1043" s="1" t="s">
        <v>120</v>
      </c>
    </row>
    <row r="1044" spans="1:4">
      <c r="A1044" s="1" t="s">
        <v>18</v>
      </c>
      <c r="B1044" s="1" t="s">
        <v>940</v>
      </c>
      <c r="C1044" s="1" t="s">
        <v>121</v>
      </c>
      <c r="D1044" s="1" t="s">
        <v>941</v>
      </c>
    </row>
    <row r="1045" spans="1:4">
      <c r="A1045" s="1" t="s">
        <v>18</v>
      </c>
      <c r="B1045" s="1" t="s">
        <v>940</v>
      </c>
      <c r="C1045" s="1" t="s">
        <v>121</v>
      </c>
      <c r="D1045" s="1" t="s">
        <v>942</v>
      </c>
    </row>
    <row r="1046" spans="1:4">
      <c r="A1046" s="1" t="s">
        <v>18</v>
      </c>
      <c r="B1046" s="1" t="s">
        <v>940</v>
      </c>
      <c r="C1046" s="1" t="s">
        <v>121</v>
      </c>
      <c r="D1046" s="1" t="s">
        <v>943</v>
      </c>
    </row>
    <row r="1047" spans="1:4">
      <c r="A1047" s="1" t="s">
        <v>18</v>
      </c>
      <c r="B1047" s="1" t="s">
        <v>940</v>
      </c>
      <c r="C1047" s="1" t="s">
        <v>121</v>
      </c>
      <c r="D1047" s="1" t="s">
        <v>944</v>
      </c>
    </row>
    <row r="1048" spans="1:4">
      <c r="A1048" s="1" t="s">
        <v>18</v>
      </c>
      <c r="B1048" s="1" t="s">
        <v>940</v>
      </c>
      <c r="C1048" s="1" t="s">
        <v>121</v>
      </c>
      <c r="D1048" s="1" t="s">
        <v>945</v>
      </c>
    </row>
    <row r="1049" spans="1:4">
      <c r="A1049" s="1" t="s">
        <v>18</v>
      </c>
      <c r="B1049" s="1" t="s">
        <v>940</v>
      </c>
      <c r="C1049" s="1" t="s">
        <v>121</v>
      </c>
      <c r="D1049" s="1" t="s">
        <v>946</v>
      </c>
    </row>
    <row r="1050" spans="1:4">
      <c r="A1050" s="1" t="s">
        <v>18</v>
      </c>
      <c r="B1050" s="1" t="s">
        <v>940</v>
      </c>
      <c r="C1050" s="1" t="s">
        <v>121</v>
      </c>
      <c r="D1050" s="1" t="s">
        <v>947</v>
      </c>
    </row>
    <row r="1051" spans="1:4">
      <c r="A1051" s="1" t="s">
        <v>18</v>
      </c>
      <c r="B1051" s="1" t="s">
        <v>940</v>
      </c>
      <c r="C1051" s="1" t="s">
        <v>121</v>
      </c>
      <c r="D1051" s="1" t="s">
        <v>948</v>
      </c>
    </row>
    <row r="1052" spans="1:4">
      <c r="A1052" s="1" t="s">
        <v>18</v>
      </c>
      <c r="B1052" s="1" t="s">
        <v>940</v>
      </c>
      <c r="C1052" s="1" t="s">
        <v>121</v>
      </c>
      <c r="D1052" s="1" t="s">
        <v>949</v>
      </c>
    </row>
    <row r="1053" spans="1:4">
      <c r="A1053" s="1" t="s">
        <v>18</v>
      </c>
      <c r="B1053" s="1" t="s">
        <v>940</v>
      </c>
      <c r="C1053" s="1" t="s">
        <v>121</v>
      </c>
      <c r="D1053" s="1" t="s">
        <v>950</v>
      </c>
    </row>
    <row r="1054" spans="1:4">
      <c r="A1054" s="1" t="s">
        <v>18</v>
      </c>
      <c r="B1054" s="1" t="s">
        <v>940</v>
      </c>
      <c r="C1054" s="1" t="s">
        <v>128</v>
      </c>
      <c r="D1054" s="1" t="s">
        <v>951</v>
      </c>
    </row>
    <row r="1055" spans="1:4">
      <c r="A1055" s="1" t="s">
        <v>18</v>
      </c>
      <c r="B1055" s="1" t="s">
        <v>940</v>
      </c>
      <c r="C1055" s="1" t="s">
        <v>130</v>
      </c>
      <c r="D1055" s="1" t="s">
        <v>951</v>
      </c>
    </row>
    <row r="1056" spans="1:4">
      <c r="A1056" s="1" t="s">
        <v>18</v>
      </c>
      <c r="B1056" s="1" t="s">
        <v>940</v>
      </c>
      <c r="C1056" s="1" t="s">
        <v>131</v>
      </c>
      <c r="D1056" s="1" t="s">
        <v>952</v>
      </c>
    </row>
    <row r="1057" spans="1:4">
      <c r="A1057" s="1" t="s">
        <v>18</v>
      </c>
      <c r="B1057" s="1" t="s">
        <v>940</v>
      </c>
      <c r="C1057" s="1" t="s">
        <v>133</v>
      </c>
      <c r="D1057" s="1" t="s">
        <v>953</v>
      </c>
    </row>
    <row r="1058" spans="1:4">
      <c r="A1058" s="1" t="s">
        <v>18</v>
      </c>
      <c r="B1058" s="1" t="s">
        <v>940</v>
      </c>
      <c r="C1058" s="1" t="s">
        <v>135</v>
      </c>
      <c r="D1058" s="1" t="s">
        <v>954</v>
      </c>
    </row>
    <row r="1059" spans="1:4">
      <c r="A1059" s="1" t="s">
        <v>18</v>
      </c>
      <c r="B1059" s="1" t="s">
        <v>940</v>
      </c>
      <c r="C1059" s="1" t="s">
        <v>137</v>
      </c>
      <c r="D1059" s="1" t="s">
        <v>955</v>
      </c>
    </row>
    <row r="1060" spans="1:4">
      <c r="A1060" s="1" t="s">
        <v>18</v>
      </c>
      <c r="B1060" s="1" t="s">
        <v>940</v>
      </c>
      <c r="C1060" s="1" t="s">
        <v>137</v>
      </c>
      <c r="D1060" s="1" t="s">
        <v>956</v>
      </c>
    </row>
    <row r="1061" spans="1:4">
      <c r="A1061" s="1" t="s">
        <v>18</v>
      </c>
      <c r="B1061" s="1" t="s">
        <v>940</v>
      </c>
      <c r="C1061" s="1" t="s">
        <v>137</v>
      </c>
      <c r="D1061" s="1" t="s">
        <v>957</v>
      </c>
    </row>
    <row r="1062" spans="1:4">
      <c r="A1062" s="1" t="s">
        <v>18</v>
      </c>
      <c r="B1062" s="1" t="s">
        <v>940</v>
      </c>
      <c r="C1062" s="1" t="s">
        <v>137</v>
      </c>
      <c r="D1062" s="1" t="s">
        <v>92</v>
      </c>
    </row>
    <row r="1063" spans="1:4">
      <c r="A1063" s="1" t="s">
        <v>18</v>
      </c>
      <c r="B1063" s="1" t="s">
        <v>940</v>
      </c>
      <c r="C1063" s="1" t="s">
        <v>137</v>
      </c>
      <c r="D1063" s="1" t="s">
        <v>958</v>
      </c>
    </row>
    <row r="1064" spans="1:4">
      <c r="A1064" s="1" t="s">
        <v>18</v>
      </c>
      <c r="B1064" s="1" t="s">
        <v>940</v>
      </c>
      <c r="C1064" s="1" t="s">
        <v>137</v>
      </c>
      <c r="D1064" s="1" t="s">
        <v>959</v>
      </c>
    </row>
    <row r="1065" spans="1:4">
      <c r="A1065" s="1" t="s">
        <v>18</v>
      </c>
      <c r="B1065" s="1" t="s">
        <v>940</v>
      </c>
      <c r="C1065" s="1" t="s">
        <v>137</v>
      </c>
      <c r="D1065" s="1" t="s">
        <v>960</v>
      </c>
    </row>
    <row r="1066" spans="1:4">
      <c r="A1066" s="1" t="s">
        <v>18</v>
      </c>
      <c r="B1066" s="1" t="s">
        <v>940</v>
      </c>
      <c r="C1066" s="1" t="s">
        <v>142</v>
      </c>
      <c r="D1066" s="1" t="s">
        <v>961</v>
      </c>
    </row>
    <row r="1067" spans="1:4">
      <c r="A1067" s="1" t="s">
        <v>18</v>
      </c>
      <c r="B1067" s="1" t="s">
        <v>940</v>
      </c>
      <c r="C1067" s="1" t="s">
        <v>142</v>
      </c>
      <c r="D1067" s="1" t="s">
        <v>962</v>
      </c>
    </row>
    <row r="1068" spans="1:4">
      <c r="A1068" s="1" t="s">
        <v>18</v>
      </c>
      <c r="B1068" s="1" t="s">
        <v>940</v>
      </c>
      <c r="C1068" s="1" t="s">
        <v>142</v>
      </c>
      <c r="D1068" s="1" t="s">
        <v>248</v>
      </c>
    </row>
    <row r="1069" spans="1:4">
      <c r="A1069" s="1" t="s">
        <v>18</v>
      </c>
      <c r="B1069" s="1" t="s">
        <v>940</v>
      </c>
      <c r="C1069" s="1" t="s">
        <v>153</v>
      </c>
      <c r="D1069" s="1" t="s">
        <v>963</v>
      </c>
    </row>
    <row r="1070" spans="1:4">
      <c r="A1070" s="1" t="s">
        <v>18</v>
      </c>
      <c r="B1070" s="1" t="s">
        <v>940</v>
      </c>
      <c r="C1070" s="1" t="s">
        <v>155</v>
      </c>
      <c r="D1070" s="1" t="s">
        <v>964</v>
      </c>
    </row>
    <row r="1071" spans="1:4">
      <c r="A1071" s="1" t="s">
        <v>18</v>
      </c>
      <c r="B1071" s="1" t="s">
        <v>940</v>
      </c>
      <c r="C1071" s="1" t="s">
        <v>155</v>
      </c>
      <c r="D1071" s="1" t="s">
        <v>965</v>
      </c>
    </row>
    <row r="1072" spans="1:4">
      <c r="A1072" s="1" t="s">
        <v>18</v>
      </c>
      <c r="B1072" s="1" t="s">
        <v>940</v>
      </c>
      <c r="C1072" s="1" t="s">
        <v>155</v>
      </c>
      <c r="D1072" s="1" t="s">
        <v>966</v>
      </c>
    </row>
    <row r="1073" spans="1:4">
      <c r="A1073" s="1" t="s">
        <v>18</v>
      </c>
      <c r="B1073" s="1" t="s">
        <v>940</v>
      </c>
      <c r="C1073" s="1" t="s">
        <v>155</v>
      </c>
      <c r="D1073" s="1" t="s">
        <v>967</v>
      </c>
    </row>
    <row r="1074" spans="1:4">
      <c r="A1074" s="1" t="s">
        <v>18</v>
      </c>
      <c r="B1074" s="1" t="s">
        <v>940</v>
      </c>
      <c r="C1074" s="1" t="s">
        <v>155</v>
      </c>
      <c r="D1074" s="1" t="s">
        <v>968</v>
      </c>
    </row>
    <row r="1075" spans="1:4">
      <c r="A1075" s="1" t="s">
        <v>18</v>
      </c>
      <c r="B1075" s="1" t="s">
        <v>940</v>
      </c>
      <c r="C1075" s="1" t="s">
        <v>155</v>
      </c>
      <c r="D1075" s="1" t="s">
        <v>969</v>
      </c>
    </row>
    <row r="1076" spans="1:4">
      <c r="A1076" s="1" t="s">
        <v>18</v>
      </c>
      <c r="B1076" s="1" t="s">
        <v>940</v>
      </c>
      <c r="C1076" s="1" t="s">
        <v>155</v>
      </c>
      <c r="D1076" s="1" t="s">
        <v>970</v>
      </c>
    </row>
    <row r="1077" spans="1:4">
      <c r="A1077" s="1" t="s">
        <v>18</v>
      </c>
      <c r="B1077" s="1" t="s">
        <v>940</v>
      </c>
      <c r="C1077" s="1" t="s">
        <v>155</v>
      </c>
      <c r="D1077" s="1" t="s">
        <v>971</v>
      </c>
    </row>
    <row r="1078" spans="1:4">
      <c r="A1078" s="1" t="s">
        <v>18</v>
      </c>
      <c r="B1078" s="1" t="s">
        <v>972</v>
      </c>
      <c r="C1078" s="1" t="s">
        <v>118</v>
      </c>
      <c r="D1078" s="1" t="s">
        <v>21</v>
      </c>
    </row>
    <row r="1079" spans="1:4">
      <c r="A1079" s="1" t="s">
        <v>18</v>
      </c>
      <c r="B1079" s="1" t="s">
        <v>972</v>
      </c>
      <c r="C1079" s="1" t="s">
        <v>119</v>
      </c>
      <c r="D1079" s="1" t="s">
        <v>120</v>
      </c>
    </row>
    <row r="1080" spans="1:4">
      <c r="A1080" s="1" t="s">
        <v>18</v>
      </c>
      <c r="B1080" s="1" t="s">
        <v>972</v>
      </c>
      <c r="C1080" s="1" t="s">
        <v>121</v>
      </c>
      <c r="D1080" s="1" t="s">
        <v>973</v>
      </c>
    </row>
    <row r="1081" spans="1:4">
      <c r="A1081" s="1" t="s">
        <v>18</v>
      </c>
      <c r="B1081" s="1" t="s">
        <v>972</v>
      </c>
      <c r="C1081" s="1" t="s">
        <v>121</v>
      </c>
      <c r="D1081" s="1" t="s">
        <v>974</v>
      </c>
    </row>
    <row r="1082" spans="1:4">
      <c r="A1082" s="1" t="s">
        <v>18</v>
      </c>
      <c r="B1082" s="1" t="s">
        <v>972</v>
      </c>
      <c r="C1082" s="1" t="s">
        <v>121</v>
      </c>
      <c r="D1082" s="1" t="s">
        <v>975</v>
      </c>
    </row>
    <row r="1083" spans="1:4">
      <c r="A1083" s="1" t="s">
        <v>18</v>
      </c>
      <c r="B1083" s="1" t="s">
        <v>972</v>
      </c>
      <c r="C1083" s="1" t="s">
        <v>121</v>
      </c>
      <c r="D1083" s="1" t="s">
        <v>976</v>
      </c>
    </row>
    <row r="1084" spans="1:4">
      <c r="A1084" s="1" t="s">
        <v>18</v>
      </c>
      <c r="B1084" s="1" t="s">
        <v>972</v>
      </c>
      <c r="C1084" s="1" t="s">
        <v>121</v>
      </c>
      <c r="D1084" s="1" t="s">
        <v>977</v>
      </c>
    </row>
    <row r="1085" spans="1:4">
      <c r="A1085" s="1" t="s">
        <v>18</v>
      </c>
      <c r="B1085" s="1" t="s">
        <v>972</v>
      </c>
      <c r="C1085" s="1" t="s">
        <v>121</v>
      </c>
      <c r="D1085" s="1" t="s">
        <v>978</v>
      </c>
    </row>
    <row r="1086" spans="1:4">
      <c r="A1086" s="1" t="s">
        <v>18</v>
      </c>
      <c r="B1086" s="1" t="s">
        <v>972</v>
      </c>
      <c r="C1086" s="1" t="s">
        <v>128</v>
      </c>
      <c r="D1086" s="1" t="s">
        <v>979</v>
      </c>
    </row>
    <row r="1087" spans="1:4">
      <c r="A1087" s="1" t="s">
        <v>18</v>
      </c>
      <c r="B1087" s="1" t="s">
        <v>972</v>
      </c>
      <c r="C1087" s="1" t="s">
        <v>130</v>
      </c>
      <c r="D1087" s="1" t="s">
        <v>979</v>
      </c>
    </row>
    <row r="1088" spans="1:4">
      <c r="A1088" s="1" t="s">
        <v>18</v>
      </c>
      <c r="B1088" s="1" t="s">
        <v>972</v>
      </c>
      <c r="C1088" s="1" t="s">
        <v>131</v>
      </c>
      <c r="D1088" s="1" t="s">
        <v>980</v>
      </c>
    </row>
    <row r="1089" spans="1:4">
      <c r="A1089" s="1" t="s">
        <v>18</v>
      </c>
      <c r="B1089" s="1" t="s">
        <v>972</v>
      </c>
      <c r="C1089" s="1" t="s">
        <v>133</v>
      </c>
      <c r="D1089" s="1" t="s">
        <v>981</v>
      </c>
    </row>
    <row r="1090" spans="1:4">
      <c r="A1090" s="1" t="s">
        <v>18</v>
      </c>
      <c r="B1090" s="1" t="s">
        <v>972</v>
      </c>
      <c r="C1090" s="1" t="s">
        <v>135</v>
      </c>
      <c r="D1090" s="1" t="s">
        <v>982</v>
      </c>
    </row>
    <row r="1091" spans="1:4">
      <c r="A1091" s="1" t="s">
        <v>18</v>
      </c>
      <c r="B1091" s="1" t="s">
        <v>972</v>
      </c>
      <c r="C1091" s="1" t="s">
        <v>137</v>
      </c>
      <c r="D1091" s="1" t="s">
        <v>597</v>
      </c>
    </row>
    <row r="1092" spans="1:4">
      <c r="A1092" s="1" t="s">
        <v>18</v>
      </c>
      <c r="B1092" s="1" t="s">
        <v>972</v>
      </c>
      <c r="C1092" s="1" t="s">
        <v>137</v>
      </c>
      <c r="D1092" s="1" t="s">
        <v>983</v>
      </c>
    </row>
    <row r="1093" spans="1:4">
      <c r="A1093" s="1" t="s">
        <v>18</v>
      </c>
      <c r="B1093" s="1" t="s">
        <v>972</v>
      </c>
      <c r="C1093" s="1" t="s">
        <v>137</v>
      </c>
      <c r="D1093" s="1" t="s">
        <v>984</v>
      </c>
    </row>
    <row r="1094" spans="1:4">
      <c r="A1094" s="1" t="s">
        <v>18</v>
      </c>
      <c r="B1094" s="1" t="s">
        <v>972</v>
      </c>
      <c r="C1094" s="1" t="s">
        <v>137</v>
      </c>
      <c r="D1094" s="1" t="s">
        <v>985</v>
      </c>
    </row>
    <row r="1095" spans="1:4">
      <c r="A1095" s="1" t="s">
        <v>18</v>
      </c>
      <c r="B1095" s="1" t="s">
        <v>972</v>
      </c>
      <c r="C1095" s="1" t="s">
        <v>137</v>
      </c>
      <c r="D1095" s="1" t="s">
        <v>986</v>
      </c>
    </row>
    <row r="1096" spans="1:4">
      <c r="A1096" s="1" t="s">
        <v>18</v>
      </c>
      <c r="B1096" s="1" t="s">
        <v>972</v>
      </c>
      <c r="C1096" s="1" t="s">
        <v>137</v>
      </c>
      <c r="D1096" s="1" t="s">
        <v>987</v>
      </c>
    </row>
    <row r="1097" spans="1:4">
      <c r="A1097" s="1" t="s">
        <v>18</v>
      </c>
      <c r="B1097" s="1" t="s">
        <v>972</v>
      </c>
      <c r="C1097" s="1" t="s">
        <v>155</v>
      </c>
      <c r="D1097" s="1" t="s">
        <v>988</v>
      </c>
    </row>
    <row r="1098" spans="1:4">
      <c r="A1098" s="1" t="s">
        <v>18</v>
      </c>
      <c r="B1098" s="1" t="s">
        <v>972</v>
      </c>
      <c r="C1098" s="1" t="s">
        <v>155</v>
      </c>
      <c r="D1098" s="1" t="s">
        <v>989</v>
      </c>
    </row>
    <row r="1099" spans="1:4">
      <c r="A1099" s="1" t="s">
        <v>18</v>
      </c>
      <c r="B1099" s="1" t="s">
        <v>972</v>
      </c>
      <c r="C1099" s="1" t="s">
        <v>155</v>
      </c>
      <c r="D1099" s="1" t="s">
        <v>990</v>
      </c>
    </row>
    <row r="1100" spans="1:4">
      <c r="A1100" s="1" t="s">
        <v>18</v>
      </c>
      <c r="B1100" s="1" t="s">
        <v>972</v>
      </c>
      <c r="C1100" s="1" t="s">
        <v>155</v>
      </c>
      <c r="D1100" s="1" t="s">
        <v>991</v>
      </c>
    </row>
    <row r="1101" spans="1:4">
      <c r="A1101" s="1" t="s">
        <v>18</v>
      </c>
      <c r="B1101" s="1" t="s">
        <v>972</v>
      </c>
      <c r="C1101" s="1" t="s">
        <v>155</v>
      </c>
      <c r="D1101" s="1" t="s">
        <v>992</v>
      </c>
    </row>
    <row r="1102" spans="1:4">
      <c r="A1102" s="1" t="s">
        <v>18</v>
      </c>
      <c r="B1102" s="1" t="s">
        <v>972</v>
      </c>
      <c r="C1102" s="1" t="s">
        <v>155</v>
      </c>
      <c r="D1102" s="1" t="s">
        <v>993</v>
      </c>
    </row>
    <row r="1103" spans="1:4">
      <c r="A1103" s="1" t="s">
        <v>18</v>
      </c>
      <c r="B1103" s="1" t="s">
        <v>994</v>
      </c>
      <c r="C1103" s="1" t="s">
        <v>118</v>
      </c>
      <c r="D1103" s="1" t="s">
        <v>21</v>
      </c>
    </row>
    <row r="1104" spans="1:4">
      <c r="A1104" s="1" t="s">
        <v>18</v>
      </c>
      <c r="B1104" s="1" t="s">
        <v>994</v>
      </c>
      <c r="C1104" s="1" t="s">
        <v>119</v>
      </c>
      <c r="D1104" s="1" t="s">
        <v>120</v>
      </c>
    </row>
    <row r="1105" spans="1:4">
      <c r="A1105" s="1" t="s">
        <v>18</v>
      </c>
      <c r="B1105" s="1" t="s">
        <v>994</v>
      </c>
      <c r="C1105" s="1" t="s">
        <v>121</v>
      </c>
      <c r="D1105" s="1" t="s">
        <v>995</v>
      </c>
    </row>
    <row r="1106" spans="1:4">
      <c r="A1106" s="1" t="s">
        <v>18</v>
      </c>
      <c r="B1106" s="1" t="s">
        <v>994</v>
      </c>
      <c r="C1106" s="1" t="s">
        <v>121</v>
      </c>
      <c r="D1106" s="1" t="s">
        <v>996</v>
      </c>
    </row>
    <row r="1107" spans="1:4">
      <c r="A1107" s="1" t="s">
        <v>18</v>
      </c>
      <c r="B1107" s="1" t="s">
        <v>994</v>
      </c>
      <c r="C1107" s="1" t="s">
        <v>121</v>
      </c>
      <c r="D1107" s="1" t="s">
        <v>997</v>
      </c>
    </row>
    <row r="1108" spans="1:4">
      <c r="A1108" s="1" t="s">
        <v>18</v>
      </c>
      <c r="B1108" s="1" t="s">
        <v>994</v>
      </c>
      <c r="C1108" s="1" t="s">
        <v>121</v>
      </c>
      <c r="D1108" s="1" t="s">
        <v>998</v>
      </c>
    </row>
    <row r="1109" spans="1:4">
      <c r="A1109" s="1" t="s">
        <v>18</v>
      </c>
      <c r="B1109" s="1" t="s">
        <v>994</v>
      </c>
      <c r="C1109" s="1" t="s">
        <v>121</v>
      </c>
      <c r="D1109" s="1" t="s">
        <v>999</v>
      </c>
    </row>
    <row r="1110" spans="1:4">
      <c r="A1110" s="1" t="s">
        <v>18</v>
      </c>
      <c r="B1110" s="1" t="s">
        <v>994</v>
      </c>
      <c r="C1110" s="1" t="s">
        <v>121</v>
      </c>
      <c r="D1110" s="1" t="s">
        <v>1000</v>
      </c>
    </row>
    <row r="1111" spans="1:4">
      <c r="A1111" s="1" t="s">
        <v>18</v>
      </c>
      <c r="B1111" s="1" t="s">
        <v>994</v>
      </c>
      <c r="C1111" s="1" t="s">
        <v>121</v>
      </c>
      <c r="D1111" s="1" t="s">
        <v>1001</v>
      </c>
    </row>
    <row r="1112" spans="1:4">
      <c r="A1112" s="1" t="s">
        <v>18</v>
      </c>
      <c r="B1112" s="1" t="s">
        <v>994</v>
      </c>
      <c r="C1112" s="1" t="s">
        <v>121</v>
      </c>
      <c r="D1112" s="1" t="s">
        <v>1002</v>
      </c>
    </row>
    <row r="1113" spans="1:4">
      <c r="A1113" s="1" t="s">
        <v>18</v>
      </c>
      <c r="B1113" s="1" t="s">
        <v>994</v>
      </c>
      <c r="C1113" s="1" t="s">
        <v>121</v>
      </c>
      <c r="D1113" s="1" t="s">
        <v>1003</v>
      </c>
    </row>
    <row r="1114" spans="1:4">
      <c r="A1114" s="1" t="s">
        <v>18</v>
      </c>
      <c r="B1114" s="1" t="s">
        <v>994</v>
      </c>
      <c r="C1114" s="1" t="s">
        <v>121</v>
      </c>
      <c r="D1114" s="1" t="s">
        <v>1004</v>
      </c>
    </row>
    <row r="1115" spans="1:4">
      <c r="A1115" s="1" t="s">
        <v>18</v>
      </c>
      <c r="B1115" s="1" t="s">
        <v>994</v>
      </c>
      <c r="C1115" s="1" t="s">
        <v>121</v>
      </c>
      <c r="D1115" s="1" t="s">
        <v>1005</v>
      </c>
    </row>
    <row r="1116" spans="1:4">
      <c r="A1116" s="1" t="s">
        <v>18</v>
      </c>
      <c r="B1116" s="1" t="s">
        <v>994</v>
      </c>
      <c r="C1116" s="1" t="s">
        <v>121</v>
      </c>
      <c r="D1116" s="1" t="s">
        <v>1006</v>
      </c>
    </row>
    <row r="1117" spans="1:4">
      <c r="A1117" s="1" t="s">
        <v>18</v>
      </c>
      <c r="B1117" s="1" t="s">
        <v>994</v>
      </c>
      <c r="C1117" s="1" t="s">
        <v>121</v>
      </c>
      <c r="D1117" s="1" t="s">
        <v>995</v>
      </c>
    </row>
    <row r="1118" spans="1:4">
      <c r="A1118" s="1" t="s">
        <v>18</v>
      </c>
      <c r="B1118" s="1" t="s">
        <v>994</v>
      </c>
      <c r="C1118" s="1" t="s">
        <v>121</v>
      </c>
      <c r="D1118" s="1" t="s">
        <v>996</v>
      </c>
    </row>
    <row r="1119" spans="1:4">
      <c r="A1119" s="1" t="s">
        <v>18</v>
      </c>
      <c r="B1119" s="1" t="s">
        <v>994</v>
      </c>
      <c r="C1119" s="1" t="s">
        <v>121</v>
      </c>
      <c r="D1119" s="1" t="s">
        <v>997</v>
      </c>
    </row>
    <row r="1120" spans="1:4">
      <c r="A1120" s="1" t="s">
        <v>18</v>
      </c>
      <c r="B1120" s="1" t="s">
        <v>994</v>
      </c>
      <c r="C1120" s="1" t="s">
        <v>121</v>
      </c>
      <c r="D1120" s="1" t="s">
        <v>998</v>
      </c>
    </row>
    <row r="1121" spans="1:4">
      <c r="A1121" s="1" t="s">
        <v>18</v>
      </c>
      <c r="B1121" s="1" t="s">
        <v>994</v>
      </c>
      <c r="C1121" s="1" t="s">
        <v>121</v>
      </c>
      <c r="D1121" s="1" t="s">
        <v>999</v>
      </c>
    </row>
    <row r="1122" spans="1:4">
      <c r="A1122" s="1" t="s">
        <v>18</v>
      </c>
      <c r="B1122" s="1" t="s">
        <v>994</v>
      </c>
      <c r="C1122" s="1" t="s">
        <v>121</v>
      </c>
      <c r="D1122" s="1" t="s">
        <v>1000</v>
      </c>
    </row>
    <row r="1123" spans="1:4">
      <c r="A1123" s="1" t="s">
        <v>18</v>
      </c>
      <c r="B1123" s="1" t="s">
        <v>994</v>
      </c>
      <c r="C1123" s="1" t="s">
        <v>121</v>
      </c>
      <c r="D1123" s="1" t="s">
        <v>1001</v>
      </c>
    </row>
    <row r="1124" spans="1:4">
      <c r="A1124" s="1" t="s">
        <v>18</v>
      </c>
      <c r="B1124" s="1" t="s">
        <v>994</v>
      </c>
      <c r="C1124" s="1" t="s">
        <v>121</v>
      </c>
      <c r="D1124" s="1" t="s">
        <v>1002</v>
      </c>
    </row>
    <row r="1125" spans="1:4">
      <c r="A1125" s="1" t="s">
        <v>18</v>
      </c>
      <c r="B1125" s="1" t="s">
        <v>994</v>
      </c>
      <c r="C1125" s="1" t="s">
        <v>121</v>
      </c>
      <c r="D1125" s="1" t="s">
        <v>1003</v>
      </c>
    </row>
    <row r="1126" spans="1:4">
      <c r="A1126" s="1" t="s">
        <v>18</v>
      </c>
      <c r="B1126" s="1" t="s">
        <v>994</v>
      </c>
      <c r="C1126" s="1" t="s">
        <v>121</v>
      </c>
      <c r="D1126" s="1" t="s">
        <v>1004</v>
      </c>
    </row>
    <row r="1127" spans="1:4">
      <c r="A1127" s="1" t="s">
        <v>18</v>
      </c>
      <c r="B1127" s="1" t="s">
        <v>994</v>
      </c>
      <c r="C1127" s="1" t="s">
        <v>121</v>
      </c>
      <c r="D1127" s="1" t="s">
        <v>1005</v>
      </c>
    </row>
    <row r="1128" spans="1:4">
      <c r="A1128" s="1" t="s">
        <v>18</v>
      </c>
      <c r="B1128" s="1" t="s">
        <v>994</v>
      </c>
      <c r="C1128" s="1" t="s">
        <v>121</v>
      </c>
      <c r="D1128" s="1" t="s">
        <v>1006</v>
      </c>
    </row>
    <row r="1129" spans="1:4">
      <c r="A1129" s="1" t="s">
        <v>18</v>
      </c>
      <c r="B1129" s="1" t="s">
        <v>994</v>
      </c>
      <c r="C1129" s="1" t="s">
        <v>128</v>
      </c>
      <c r="D1129" s="1" t="s">
        <v>1007</v>
      </c>
    </row>
    <row r="1130" spans="1:4">
      <c r="A1130" s="1" t="s">
        <v>18</v>
      </c>
      <c r="B1130" s="1" t="s">
        <v>994</v>
      </c>
      <c r="C1130" s="1" t="s">
        <v>130</v>
      </c>
      <c r="D1130" s="1" t="s">
        <v>1007</v>
      </c>
    </row>
    <row r="1131" spans="1:4">
      <c r="A1131" s="1" t="s">
        <v>18</v>
      </c>
      <c r="B1131" s="1" t="s">
        <v>994</v>
      </c>
      <c r="C1131" s="1" t="s">
        <v>131</v>
      </c>
      <c r="D1131" s="1" t="s">
        <v>1008</v>
      </c>
    </row>
    <row r="1132" spans="1:4">
      <c r="A1132" s="1" t="s">
        <v>18</v>
      </c>
      <c r="B1132" s="1" t="s">
        <v>994</v>
      </c>
      <c r="C1132" s="1" t="s">
        <v>133</v>
      </c>
      <c r="D1132" s="1" t="s">
        <v>1009</v>
      </c>
    </row>
    <row r="1133" spans="1:4">
      <c r="A1133" s="1" t="s">
        <v>18</v>
      </c>
      <c r="B1133" s="1" t="s">
        <v>994</v>
      </c>
      <c r="C1133" s="1" t="s">
        <v>135</v>
      </c>
      <c r="D1133" s="1" t="s">
        <v>1010</v>
      </c>
    </row>
    <row r="1134" spans="1:4">
      <c r="A1134" s="1" t="s">
        <v>18</v>
      </c>
      <c r="B1134" s="1" t="s">
        <v>994</v>
      </c>
      <c r="C1134" s="1" t="s">
        <v>137</v>
      </c>
      <c r="D1134" s="1" t="s">
        <v>1011</v>
      </c>
    </row>
    <row r="1135" spans="1:4">
      <c r="A1135" s="1" t="s">
        <v>18</v>
      </c>
      <c r="B1135" s="1" t="s">
        <v>994</v>
      </c>
      <c r="C1135" s="1" t="s">
        <v>137</v>
      </c>
      <c r="D1135" s="1" t="s">
        <v>1012</v>
      </c>
    </row>
    <row r="1136" spans="1:4">
      <c r="A1136" s="1" t="s">
        <v>18</v>
      </c>
      <c r="B1136" s="1" t="s">
        <v>994</v>
      </c>
      <c r="C1136" s="1" t="s">
        <v>137</v>
      </c>
      <c r="D1136" s="1" t="s">
        <v>1013</v>
      </c>
    </row>
    <row r="1137" spans="1:4">
      <c r="A1137" s="1" t="s">
        <v>18</v>
      </c>
      <c r="B1137" s="1" t="s">
        <v>994</v>
      </c>
      <c r="C1137" s="1" t="s">
        <v>144</v>
      </c>
      <c r="D1137" s="1" t="s">
        <v>1014</v>
      </c>
    </row>
    <row r="1138" spans="1:4">
      <c r="A1138" s="1" t="s">
        <v>18</v>
      </c>
      <c r="B1138" s="1" t="s">
        <v>994</v>
      </c>
      <c r="C1138" s="1" t="s">
        <v>153</v>
      </c>
      <c r="D1138" s="1" t="s">
        <v>1015</v>
      </c>
    </row>
    <row r="1139" spans="1:4">
      <c r="A1139" s="1" t="s">
        <v>18</v>
      </c>
      <c r="B1139" s="1" t="s">
        <v>994</v>
      </c>
      <c r="C1139" s="1" t="s">
        <v>155</v>
      </c>
      <c r="D1139" s="1" t="s">
        <v>1016</v>
      </c>
    </row>
    <row r="1140" spans="1:4">
      <c r="A1140" s="1" t="s">
        <v>18</v>
      </c>
      <c r="B1140" s="1" t="s">
        <v>1017</v>
      </c>
      <c r="C1140" s="1" t="s">
        <v>20</v>
      </c>
      <c r="D1140" s="1" t="s">
        <v>21</v>
      </c>
    </row>
    <row r="1141" spans="1:4">
      <c r="A1141" s="1" t="s">
        <v>18</v>
      </c>
      <c r="B1141" s="1" t="s">
        <v>1017</v>
      </c>
      <c r="C1141" s="1" t="s">
        <v>22</v>
      </c>
      <c r="D1141" s="1" t="s">
        <v>23</v>
      </c>
    </row>
    <row r="1142" spans="1:4">
      <c r="A1142" s="1" t="s">
        <v>18</v>
      </c>
      <c r="B1142" s="1" t="s">
        <v>1017</v>
      </c>
      <c r="C1142" s="1" t="s">
        <v>24</v>
      </c>
      <c r="D1142" s="1" t="s">
        <v>1018</v>
      </c>
    </row>
    <row r="1143" spans="1:4">
      <c r="A1143" s="1" t="s">
        <v>18</v>
      </c>
      <c r="B1143" s="1" t="s">
        <v>1017</v>
      </c>
      <c r="C1143" s="1" t="s">
        <v>29</v>
      </c>
      <c r="D1143" s="1" t="s">
        <v>1019</v>
      </c>
    </row>
    <row r="1144" spans="1:4">
      <c r="A1144" s="1" t="s">
        <v>18</v>
      </c>
      <c r="B1144" s="1" t="s">
        <v>1017</v>
      </c>
      <c r="C1144" s="1" t="s">
        <v>31</v>
      </c>
      <c r="D1144" s="1" t="s">
        <v>1020</v>
      </c>
    </row>
    <row r="1145" spans="1:4">
      <c r="A1145" s="1" t="s">
        <v>18</v>
      </c>
      <c r="B1145" s="1" t="s">
        <v>1017</v>
      </c>
      <c r="C1145" s="1" t="s">
        <v>31</v>
      </c>
      <c r="D1145" s="1" t="s">
        <v>1020</v>
      </c>
    </row>
    <row r="1146" spans="1:4">
      <c r="A1146" s="1" t="s">
        <v>18</v>
      </c>
      <c r="B1146" s="1" t="s">
        <v>1017</v>
      </c>
      <c r="C1146" s="1" t="s">
        <v>33</v>
      </c>
      <c r="D1146" s="1" t="s">
        <v>34</v>
      </c>
    </row>
    <row r="1147" spans="1:4">
      <c r="A1147" s="1" t="s">
        <v>18</v>
      </c>
      <c r="B1147" s="1" t="s">
        <v>1017</v>
      </c>
      <c r="C1147" s="1" t="s">
        <v>35</v>
      </c>
      <c r="D1147" s="1" t="s">
        <v>1021</v>
      </c>
    </row>
    <row r="1148" spans="1:4">
      <c r="A1148" s="1" t="s">
        <v>18</v>
      </c>
      <c r="B1148" s="1" t="s">
        <v>1017</v>
      </c>
      <c r="C1148" s="1" t="s">
        <v>37</v>
      </c>
      <c r="D1148" s="1" t="s">
        <v>1022</v>
      </c>
    </row>
    <row r="1149" spans="1:4">
      <c r="A1149" s="1" t="s">
        <v>18</v>
      </c>
      <c r="B1149" s="1" t="s">
        <v>1017</v>
      </c>
      <c r="C1149" s="1" t="s">
        <v>37</v>
      </c>
      <c r="D1149" s="1" t="s">
        <v>1023</v>
      </c>
    </row>
    <row r="1150" spans="1:4">
      <c r="A1150" s="1" t="s">
        <v>18</v>
      </c>
      <c r="B1150" s="1" t="s">
        <v>1017</v>
      </c>
      <c r="C1150" s="1" t="s">
        <v>37</v>
      </c>
      <c r="D1150" s="1" t="s">
        <v>1024</v>
      </c>
    </row>
    <row r="1151" spans="1:4">
      <c r="A1151" s="1" t="s">
        <v>18</v>
      </c>
      <c r="B1151" s="1" t="s">
        <v>1017</v>
      </c>
      <c r="C1151" s="1" t="s">
        <v>37</v>
      </c>
      <c r="D1151" s="1" t="s">
        <v>1025</v>
      </c>
    </row>
    <row r="1152" spans="1:4">
      <c r="A1152" s="1" t="s">
        <v>18</v>
      </c>
      <c r="B1152" s="1" t="s">
        <v>1017</v>
      </c>
      <c r="C1152" s="1" t="s">
        <v>45</v>
      </c>
      <c r="D1152" s="1" t="s">
        <v>1026</v>
      </c>
    </row>
    <row r="1153" spans="1:4">
      <c r="A1153" s="1" t="s">
        <v>18</v>
      </c>
      <c r="B1153" s="1" t="s">
        <v>1017</v>
      </c>
      <c r="C1153" s="1" t="s">
        <v>45</v>
      </c>
      <c r="D1153" s="1" t="s">
        <v>1027</v>
      </c>
    </row>
    <row r="1154" spans="1:4">
      <c r="A1154" s="1" t="s">
        <v>18</v>
      </c>
      <c r="B1154" s="1" t="s">
        <v>1017</v>
      </c>
      <c r="C1154" s="1" t="s">
        <v>45</v>
      </c>
      <c r="D1154" s="1" t="s">
        <v>1028</v>
      </c>
    </row>
    <row r="1155" spans="1:4">
      <c r="A1155" s="1" t="s">
        <v>18</v>
      </c>
      <c r="B1155" s="1" t="s">
        <v>1017</v>
      </c>
      <c r="C1155" s="1" t="s">
        <v>45</v>
      </c>
      <c r="D1155" s="1" t="s">
        <v>1029</v>
      </c>
    </row>
    <row r="1156" spans="1:4">
      <c r="A1156" s="1" t="s">
        <v>18</v>
      </c>
      <c r="B1156" s="1" t="s">
        <v>1017</v>
      </c>
      <c r="C1156" s="1" t="s">
        <v>45</v>
      </c>
      <c r="D1156" s="1" t="s">
        <v>1030</v>
      </c>
    </row>
    <row r="1157" spans="1:4">
      <c r="A1157" s="1" t="s">
        <v>18</v>
      </c>
      <c r="B1157" s="1" t="s">
        <v>1017</v>
      </c>
      <c r="C1157" s="1" t="s">
        <v>47</v>
      </c>
      <c r="D1157" s="1" t="s">
        <v>1024</v>
      </c>
    </row>
    <row r="1158" spans="1:4">
      <c r="A1158" s="1" t="s">
        <v>18</v>
      </c>
      <c r="B1158" s="1" t="s">
        <v>1017</v>
      </c>
      <c r="C1158" s="1" t="s">
        <v>47</v>
      </c>
      <c r="D1158" s="1" t="s">
        <v>1031</v>
      </c>
    </row>
    <row r="1159" spans="1:4">
      <c r="A1159" s="1" t="s">
        <v>18</v>
      </c>
      <c r="B1159" s="1" t="s">
        <v>1017</v>
      </c>
      <c r="C1159" s="1" t="s">
        <v>50</v>
      </c>
      <c r="D1159" s="1" t="s">
        <v>1032</v>
      </c>
    </row>
    <row r="1160" spans="1:4">
      <c r="A1160" s="1" t="s">
        <v>18</v>
      </c>
      <c r="B1160" s="1" t="s">
        <v>1017</v>
      </c>
      <c r="C1160" s="1" t="s">
        <v>50</v>
      </c>
      <c r="D1160" s="1" t="s">
        <v>1033</v>
      </c>
    </row>
    <row r="1161" spans="1:4">
      <c r="A1161" s="1" t="s">
        <v>18</v>
      </c>
      <c r="B1161" s="1" t="s">
        <v>1017</v>
      </c>
      <c r="C1161" s="1" t="s">
        <v>50</v>
      </c>
      <c r="D1161" s="1" t="s">
        <v>1034</v>
      </c>
    </row>
    <row r="1162" spans="1:4">
      <c r="A1162" s="1" t="s">
        <v>18</v>
      </c>
      <c r="B1162" s="1" t="s">
        <v>1017</v>
      </c>
      <c r="C1162" s="1" t="s">
        <v>50</v>
      </c>
      <c r="D1162" s="1" t="s">
        <v>1035</v>
      </c>
    </row>
    <row r="1163" spans="1:4">
      <c r="A1163" s="1" t="s">
        <v>18</v>
      </c>
      <c r="B1163" s="1" t="s">
        <v>1017</v>
      </c>
      <c r="C1163" s="1" t="s">
        <v>52</v>
      </c>
      <c r="D1163" s="1" t="s">
        <v>1036</v>
      </c>
    </row>
    <row r="1164" spans="1:4">
      <c r="A1164" s="1" t="s">
        <v>18</v>
      </c>
      <c r="B1164" s="1" t="s">
        <v>1017</v>
      </c>
      <c r="C1164" s="1" t="s">
        <v>54</v>
      </c>
      <c r="D1164" s="1" t="s">
        <v>1037</v>
      </c>
    </row>
    <row r="1165" spans="1:4">
      <c r="A1165" s="1" t="s">
        <v>18</v>
      </c>
      <c r="B1165" s="1" t="s">
        <v>1017</v>
      </c>
      <c r="C1165" s="1" t="s">
        <v>55</v>
      </c>
      <c r="D1165" s="1" t="s">
        <v>1038</v>
      </c>
    </row>
    <row r="1166" spans="1:4">
      <c r="A1166" s="1" t="s">
        <v>18</v>
      </c>
      <c r="B1166" s="1" t="s">
        <v>1017</v>
      </c>
      <c r="C1166" s="1" t="s">
        <v>58</v>
      </c>
      <c r="D1166" s="1" t="s">
        <v>1039</v>
      </c>
    </row>
    <row r="1167" spans="1:4">
      <c r="A1167" s="1" t="s">
        <v>18</v>
      </c>
      <c r="B1167" s="1" t="s">
        <v>1040</v>
      </c>
      <c r="C1167" s="1" t="s">
        <v>20</v>
      </c>
      <c r="D1167" s="1" t="s">
        <v>21</v>
      </c>
    </row>
    <row r="1168" spans="1:4">
      <c r="A1168" s="1" t="s">
        <v>18</v>
      </c>
      <c r="B1168" s="1" t="s">
        <v>1040</v>
      </c>
      <c r="C1168" s="1" t="s">
        <v>22</v>
      </c>
      <c r="D1168" s="1" t="s">
        <v>23</v>
      </c>
    </row>
    <row r="1169" spans="1:4">
      <c r="A1169" s="1" t="s">
        <v>18</v>
      </c>
      <c r="B1169" s="1" t="s">
        <v>1040</v>
      </c>
      <c r="C1169" s="1" t="s">
        <v>24</v>
      </c>
      <c r="D1169" s="1" t="s">
        <v>1041</v>
      </c>
    </row>
    <row r="1170" spans="1:4">
      <c r="A1170" s="1" t="s">
        <v>18</v>
      </c>
      <c r="B1170" s="1" t="s">
        <v>1040</v>
      </c>
      <c r="C1170" s="1" t="s">
        <v>24</v>
      </c>
      <c r="D1170" s="1" t="s">
        <v>1042</v>
      </c>
    </row>
    <row r="1171" spans="1:4">
      <c r="A1171" s="1" t="s">
        <v>18</v>
      </c>
      <c r="B1171" s="1" t="s">
        <v>1040</v>
      </c>
      <c r="C1171" s="1" t="s">
        <v>24</v>
      </c>
      <c r="D1171" s="1" t="s">
        <v>1043</v>
      </c>
    </row>
    <row r="1172" spans="1:4">
      <c r="A1172" s="1" t="s">
        <v>18</v>
      </c>
      <c r="B1172" s="1" t="s">
        <v>1040</v>
      </c>
      <c r="C1172" s="1" t="s">
        <v>29</v>
      </c>
      <c r="D1172" s="1" t="s">
        <v>1044</v>
      </c>
    </row>
    <row r="1173" spans="1:4">
      <c r="A1173" s="1" t="s">
        <v>18</v>
      </c>
      <c r="B1173" s="1" t="s">
        <v>1040</v>
      </c>
      <c r="C1173" s="1" t="s">
        <v>31</v>
      </c>
      <c r="D1173" s="1" t="s">
        <v>1045</v>
      </c>
    </row>
    <row r="1174" spans="1:4">
      <c r="A1174" s="1" t="s">
        <v>18</v>
      </c>
      <c r="B1174" s="1" t="s">
        <v>1040</v>
      </c>
      <c r="C1174" s="1" t="s">
        <v>31</v>
      </c>
      <c r="D1174" s="1" t="s">
        <v>1045</v>
      </c>
    </row>
    <row r="1175" spans="1:4">
      <c r="A1175" s="1" t="s">
        <v>18</v>
      </c>
      <c r="B1175" s="1" t="s">
        <v>1040</v>
      </c>
      <c r="C1175" s="1" t="s">
        <v>33</v>
      </c>
      <c r="D1175" s="1" t="s">
        <v>34</v>
      </c>
    </row>
    <row r="1176" spans="1:4">
      <c r="A1176" s="1" t="s">
        <v>18</v>
      </c>
      <c r="B1176" s="1" t="s">
        <v>1040</v>
      </c>
      <c r="C1176" s="1" t="s">
        <v>35</v>
      </c>
      <c r="D1176" s="1" t="s">
        <v>1046</v>
      </c>
    </row>
    <row r="1177" spans="1:4">
      <c r="A1177" s="1" t="s">
        <v>18</v>
      </c>
      <c r="B1177" s="1" t="s">
        <v>1040</v>
      </c>
      <c r="C1177" s="1" t="s">
        <v>37</v>
      </c>
      <c r="D1177" s="1" t="s">
        <v>1047</v>
      </c>
    </row>
    <row r="1178" spans="1:4">
      <c r="A1178" s="1" t="s">
        <v>18</v>
      </c>
      <c r="B1178" s="1" t="s">
        <v>1040</v>
      </c>
      <c r="C1178" s="1" t="s">
        <v>37</v>
      </c>
      <c r="D1178" s="1" t="s">
        <v>1048</v>
      </c>
    </row>
    <row r="1179" spans="1:4">
      <c r="A1179" s="1" t="s">
        <v>18</v>
      </c>
      <c r="B1179" s="1" t="s">
        <v>1040</v>
      </c>
      <c r="C1179" s="1" t="s">
        <v>37</v>
      </c>
      <c r="D1179" s="1" t="s">
        <v>1049</v>
      </c>
    </row>
    <row r="1180" spans="1:4">
      <c r="A1180" s="1" t="s">
        <v>18</v>
      </c>
      <c r="B1180" s="1" t="s">
        <v>1040</v>
      </c>
      <c r="C1180" s="1" t="s">
        <v>37</v>
      </c>
      <c r="D1180" s="1" t="s">
        <v>1050</v>
      </c>
    </row>
    <row r="1181" spans="1:4">
      <c r="A1181" s="1" t="s">
        <v>18</v>
      </c>
      <c r="B1181" s="1" t="s">
        <v>1040</v>
      </c>
      <c r="C1181" s="1" t="s">
        <v>37</v>
      </c>
      <c r="D1181" s="1" t="s">
        <v>1051</v>
      </c>
    </row>
    <row r="1182" spans="1:4">
      <c r="A1182" s="1" t="s">
        <v>18</v>
      </c>
      <c r="B1182" s="1" t="s">
        <v>1040</v>
      </c>
      <c r="C1182" s="1" t="s">
        <v>45</v>
      </c>
      <c r="D1182" s="1" t="s">
        <v>1052</v>
      </c>
    </row>
    <row r="1183" spans="1:4">
      <c r="A1183" s="1" t="s">
        <v>18</v>
      </c>
      <c r="B1183" s="1" t="s">
        <v>1040</v>
      </c>
      <c r="C1183" s="1" t="s">
        <v>52</v>
      </c>
      <c r="D1183" s="1" t="s">
        <v>1053</v>
      </c>
    </row>
    <row r="1184" spans="1:4">
      <c r="A1184" s="1" t="s">
        <v>18</v>
      </c>
      <c r="B1184" s="1" t="s">
        <v>1040</v>
      </c>
      <c r="C1184" s="1" t="s">
        <v>54</v>
      </c>
      <c r="D1184" s="1" t="s">
        <v>1054</v>
      </c>
    </row>
    <row r="1185" spans="1:4">
      <c r="A1185" s="1" t="s">
        <v>18</v>
      </c>
      <c r="B1185" s="1" t="s">
        <v>1040</v>
      </c>
      <c r="C1185" s="1" t="s">
        <v>55</v>
      </c>
      <c r="D1185" s="1" t="s">
        <v>1055</v>
      </c>
    </row>
    <row r="1186" spans="1:4">
      <c r="A1186" s="1" t="s">
        <v>18</v>
      </c>
      <c r="B1186" s="1" t="s">
        <v>1040</v>
      </c>
      <c r="C1186" s="1" t="s">
        <v>58</v>
      </c>
      <c r="D1186" s="1" t="s">
        <v>1056</v>
      </c>
    </row>
    <row r="1187" spans="1:4">
      <c r="A1187" s="1" t="s">
        <v>18</v>
      </c>
      <c r="B1187" s="1" t="s">
        <v>1057</v>
      </c>
      <c r="C1187" s="1" t="s">
        <v>118</v>
      </c>
      <c r="D1187" s="1" t="s">
        <v>21</v>
      </c>
    </row>
    <row r="1188" spans="1:4">
      <c r="A1188" s="1" t="s">
        <v>18</v>
      </c>
      <c r="B1188" s="1" t="s">
        <v>1057</v>
      </c>
      <c r="C1188" s="1" t="s">
        <v>119</v>
      </c>
      <c r="D1188" s="1" t="s">
        <v>120</v>
      </c>
    </row>
    <row r="1189" spans="1:4">
      <c r="A1189" s="1" t="s">
        <v>18</v>
      </c>
      <c r="B1189" s="1" t="s">
        <v>1057</v>
      </c>
      <c r="C1189" s="1" t="s">
        <v>121</v>
      </c>
      <c r="D1189" s="1" t="s">
        <v>1058</v>
      </c>
    </row>
    <row r="1190" spans="1:4">
      <c r="A1190" s="1" t="s">
        <v>18</v>
      </c>
      <c r="B1190" s="1" t="s">
        <v>1057</v>
      </c>
      <c r="C1190" s="1" t="s">
        <v>121</v>
      </c>
      <c r="D1190" s="1" t="s">
        <v>1059</v>
      </c>
    </row>
    <row r="1191" spans="1:4">
      <c r="A1191" s="1" t="s">
        <v>18</v>
      </c>
      <c r="B1191" s="1" t="s">
        <v>1057</v>
      </c>
      <c r="C1191" s="1" t="s">
        <v>121</v>
      </c>
      <c r="D1191" s="1" t="s">
        <v>1060</v>
      </c>
    </row>
    <row r="1192" spans="1:4">
      <c r="A1192" s="1" t="s">
        <v>18</v>
      </c>
      <c r="B1192" s="1" t="s">
        <v>1057</v>
      </c>
      <c r="C1192" s="1" t="s">
        <v>121</v>
      </c>
      <c r="D1192" s="1" t="s">
        <v>1061</v>
      </c>
    </row>
    <row r="1193" spans="1:4">
      <c r="A1193" s="1" t="s">
        <v>18</v>
      </c>
      <c r="B1193" s="1" t="s">
        <v>1057</v>
      </c>
      <c r="C1193" s="1" t="s">
        <v>128</v>
      </c>
      <c r="D1193" s="1" t="s">
        <v>1062</v>
      </c>
    </row>
    <row r="1194" spans="1:4">
      <c r="A1194" s="1" t="s">
        <v>18</v>
      </c>
      <c r="B1194" s="1" t="s">
        <v>1057</v>
      </c>
      <c r="C1194" s="1" t="s">
        <v>130</v>
      </c>
      <c r="D1194" s="1" t="s">
        <v>1062</v>
      </c>
    </row>
    <row r="1195" spans="1:4">
      <c r="A1195" s="1" t="s">
        <v>18</v>
      </c>
      <c r="B1195" s="1" t="s">
        <v>1057</v>
      </c>
      <c r="C1195" s="1" t="s">
        <v>131</v>
      </c>
      <c r="D1195" s="1" t="s">
        <v>1063</v>
      </c>
    </row>
    <row r="1196" spans="1:4">
      <c r="A1196" s="1" t="s">
        <v>18</v>
      </c>
      <c r="B1196" s="1" t="s">
        <v>1057</v>
      </c>
      <c r="C1196" s="1" t="s">
        <v>133</v>
      </c>
      <c r="D1196" s="1" t="s">
        <v>1064</v>
      </c>
    </row>
    <row r="1197" spans="1:4">
      <c r="A1197" s="1" t="s">
        <v>18</v>
      </c>
      <c r="B1197" s="1" t="s">
        <v>1057</v>
      </c>
      <c r="C1197" s="1" t="s">
        <v>133</v>
      </c>
      <c r="D1197" s="1" t="s">
        <v>1064</v>
      </c>
    </row>
    <row r="1198" spans="1:4">
      <c r="A1198" s="1" t="s">
        <v>18</v>
      </c>
      <c r="B1198" s="1" t="s">
        <v>1057</v>
      </c>
      <c r="C1198" s="1" t="s">
        <v>135</v>
      </c>
      <c r="D1198" s="1" t="s">
        <v>1065</v>
      </c>
    </row>
    <row r="1199" spans="1:4">
      <c r="A1199" s="1" t="s">
        <v>18</v>
      </c>
      <c r="B1199" s="1" t="s">
        <v>1057</v>
      </c>
      <c r="C1199" s="1" t="s">
        <v>137</v>
      </c>
      <c r="D1199" s="1" t="s">
        <v>1066</v>
      </c>
    </row>
    <row r="1200" spans="1:4">
      <c r="A1200" s="1" t="s">
        <v>18</v>
      </c>
      <c r="B1200" s="1" t="s">
        <v>1057</v>
      </c>
      <c r="C1200" s="1" t="s">
        <v>137</v>
      </c>
      <c r="D1200" s="1" t="s">
        <v>1067</v>
      </c>
    </row>
    <row r="1201" spans="1:4">
      <c r="A1201" s="1" t="s">
        <v>18</v>
      </c>
      <c r="B1201" s="1" t="s">
        <v>1057</v>
      </c>
      <c r="C1201" s="1" t="s">
        <v>137</v>
      </c>
      <c r="D1201" s="1" t="s">
        <v>1068</v>
      </c>
    </row>
    <row r="1202" spans="1:4">
      <c r="A1202" s="1" t="s">
        <v>18</v>
      </c>
      <c r="B1202" s="1" t="s">
        <v>1057</v>
      </c>
      <c r="C1202" s="1" t="s">
        <v>137</v>
      </c>
      <c r="D1202" s="1" t="s">
        <v>1069</v>
      </c>
    </row>
    <row r="1203" spans="1:4">
      <c r="A1203" s="1" t="s">
        <v>18</v>
      </c>
      <c r="B1203" s="1" t="s">
        <v>1057</v>
      </c>
      <c r="C1203" s="1" t="s">
        <v>142</v>
      </c>
      <c r="D1203" s="1" t="s">
        <v>1070</v>
      </c>
    </row>
    <row r="1204" spans="1:4">
      <c r="A1204" s="1" t="s">
        <v>18</v>
      </c>
      <c r="B1204" s="1" t="s">
        <v>1057</v>
      </c>
      <c r="C1204" s="1" t="s">
        <v>142</v>
      </c>
      <c r="D1204" s="1" t="s">
        <v>1071</v>
      </c>
    </row>
    <row r="1205" spans="1:4">
      <c r="A1205" s="1" t="s">
        <v>18</v>
      </c>
      <c r="B1205" s="1" t="s">
        <v>1057</v>
      </c>
      <c r="C1205" s="1" t="s">
        <v>153</v>
      </c>
      <c r="D1205" s="1" t="s">
        <v>1072</v>
      </c>
    </row>
    <row r="1206" spans="1:4">
      <c r="A1206" s="1" t="s">
        <v>18</v>
      </c>
      <c r="B1206" s="1" t="s">
        <v>1057</v>
      </c>
      <c r="C1206" s="1" t="s">
        <v>155</v>
      </c>
      <c r="D1206" s="1" t="s">
        <v>1073</v>
      </c>
    </row>
    <row r="1207" spans="1:4">
      <c r="A1207" s="1" t="s">
        <v>18</v>
      </c>
      <c r="B1207" s="1" t="s">
        <v>1074</v>
      </c>
      <c r="C1207" s="1" t="s">
        <v>20</v>
      </c>
      <c r="D1207" s="1" t="s">
        <v>21</v>
      </c>
    </row>
    <row r="1208" spans="1:4">
      <c r="A1208" s="1" t="s">
        <v>18</v>
      </c>
      <c r="B1208" s="1" t="s">
        <v>1074</v>
      </c>
      <c r="C1208" s="1" t="s">
        <v>22</v>
      </c>
      <c r="D1208" s="1" t="s">
        <v>23</v>
      </c>
    </row>
    <row r="1209" spans="1:4">
      <c r="A1209" s="1" t="s">
        <v>18</v>
      </c>
      <c r="B1209" s="1" t="s">
        <v>1074</v>
      </c>
      <c r="C1209" s="1" t="s">
        <v>24</v>
      </c>
      <c r="D1209" s="1" t="s">
        <v>1075</v>
      </c>
    </row>
    <row r="1210" spans="1:4">
      <c r="A1210" s="1" t="s">
        <v>18</v>
      </c>
      <c r="B1210" s="1" t="s">
        <v>1074</v>
      </c>
      <c r="C1210" s="1" t="s">
        <v>29</v>
      </c>
      <c r="D1210" s="1" t="s">
        <v>1076</v>
      </c>
    </row>
    <row r="1211" spans="1:4">
      <c r="A1211" s="1" t="s">
        <v>18</v>
      </c>
      <c r="B1211" s="1" t="s">
        <v>1074</v>
      </c>
      <c r="C1211" s="1" t="s">
        <v>31</v>
      </c>
      <c r="D1211" s="1" t="s">
        <v>1077</v>
      </c>
    </row>
    <row r="1212" spans="1:4">
      <c r="A1212" s="1" t="s">
        <v>18</v>
      </c>
      <c r="B1212" s="1" t="s">
        <v>1074</v>
      </c>
      <c r="C1212" s="1" t="s">
        <v>33</v>
      </c>
      <c r="D1212" s="1" t="s">
        <v>34</v>
      </c>
    </row>
    <row r="1213" spans="1:4">
      <c r="A1213" s="1" t="s">
        <v>18</v>
      </c>
      <c r="B1213" s="1" t="s">
        <v>1074</v>
      </c>
      <c r="C1213" s="1" t="s">
        <v>35</v>
      </c>
      <c r="D1213" s="1" t="s">
        <v>1078</v>
      </c>
    </row>
    <row r="1214" spans="1:4">
      <c r="A1214" s="1" t="s">
        <v>18</v>
      </c>
      <c r="B1214" s="1" t="s">
        <v>1074</v>
      </c>
      <c r="C1214" s="1" t="s">
        <v>37</v>
      </c>
      <c r="D1214" s="1" t="s">
        <v>1079</v>
      </c>
    </row>
    <row r="1215" spans="1:4">
      <c r="A1215" s="1" t="s">
        <v>18</v>
      </c>
      <c r="B1215" s="1" t="s">
        <v>1074</v>
      </c>
      <c r="C1215" s="1" t="s">
        <v>37</v>
      </c>
      <c r="D1215" s="1" t="s">
        <v>1080</v>
      </c>
    </row>
    <row r="1216" spans="1:4">
      <c r="A1216" s="1" t="s">
        <v>18</v>
      </c>
      <c r="B1216" s="1" t="s">
        <v>1074</v>
      </c>
      <c r="C1216" s="1" t="s">
        <v>37</v>
      </c>
      <c r="D1216" s="1" t="s">
        <v>1081</v>
      </c>
    </row>
    <row r="1217" spans="1:4">
      <c r="A1217" s="1" t="s">
        <v>18</v>
      </c>
      <c r="B1217" s="1" t="s">
        <v>1074</v>
      </c>
      <c r="C1217" s="1" t="s">
        <v>37</v>
      </c>
      <c r="D1217" s="1" t="s">
        <v>1082</v>
      </c>
    </row>
    <row r="1218" spans="1:4">
      <c r="A1218" s="1" t="s">
        <v>18</v>
      </c>
      <c r="B1218" s="1" t="s">
        <v>1074</v>
      </c>
      <c r="C1218" s="1" t="s">
        <v>52</v>
      </c>
      <c r="D1218" s="1" t="s">
        <v>1083</v>
      </c>
    </row>
    <row r="1219" spans="1:4">
      <c r="A1219" s="1" t="s">
        <v>18</v>
      </c>
      <c r="B1219" s="1" t="s">
        <v>1074</v>
      </c>
      <c r="C1219" s="1" t="s">
        <v>54</v>
      </c>
      <c r="D1219" s="1" t="s">
        <v>1083</v>
      </c>
    </row>
    <row r="1220" spans="1:4">
      <c r="A1220" s="1" t="s">
        <v>18</v>
      </c>
      <c r="B1220" s="1" t="s">
        <v>1074</v>
      </c>
      <c r="C1220" s="1" t="s">
        <v>74</v>
      </c>
      <c r="D1220" s="1">
        <v>10779</v>
      </c>
    </row>
    <row r="1221" spans="1:4">
      <c r="A1221" s="1" t="s">
        <v>18</v>
      </c>
      <c r="B1221" s="1" t="s">
        <v>1074</v>
      </c>
      <c r="C1221" s="1" t="s">
        <v>55</v>
      </c>
      <c r="D1221" s="1" t="s">
        <v>1084</v>
      </c>
    </row>
    <row r="1222" spans="1:4">
      <c r="A1222" s="1" t="s">
        <v>18</v>
      </c>
      <c r="B1222" s="1" t="s">
        <v>1074</v>
      </c>
      <c r="C1222" s="1" t="s">
        <v>58</v>
      </c>
      <c r="D1222" s="1" t="s">
        <v>1085</v>
      </c>
    </row>
    <row r="1223" spans="1:4">
      <c r="A1223" s="1" t="s">
        <v>18</v>
      </c>
      <c r="B1223" s="1" t="s">
        <v>1086</v>
      </c>
      <c r="C1223" s="1" t="s">
        <v>20</v>
      </c>
      <c r="D1223" s="1" t="s">
        <v>21</v>
      </c>
    </row>
    <row r="1224" spans="1:4">
      <c r="A1224" s="1" t="s">
        <v>18</v>
      </c>
      <c r="B1224" s="1" t="s">
        <v>1086</v>
      </c>
      <c r="C1224" s="1" t="s">
        <v>22</v>
      </c>
      <c r="D1224" s="1" t="s">
        <v>23</v>
      </c>
    </row>
    <row r="1225" spans="1:4">
      <c r="A1225" s="1" t="s">
        <v>18</v>
      </c>
      <c r="B1225" s="1" t="s">
        <v>1086</v>
      </c>
      <c r="C1225" s="1" t="s">
        <v>24</v>
      </c>
      <c r="D1225" s="1" t="s">
        <v>1087</v>
      </c>
    </row>
    <row r="1226" spans="1:4">
      <c r="A1226" s="1" t="s">
        <v>18</v>
      </c>
      <c r="B1226" s="1" t="s">
        <v>1086</v>
      </c>
      <c r="C1226" s="1" t="s">
        <v>24</v>
      </c>
      <c r="D1226" s="1" t="s">
        <v>1088</v>
      </c>
    </row>
    <row r="1227" spans="1:4">
      <c r="A1227" s="1" t="s">
        <v>18</v>
      </c>
      <c r="B1227" s="1" t="s">
        <v>1086</v>
      </c>
      <c r="C1227" s="1" t="s">
        <v>24</v>
      </c>
      <c r="D1227" s="1" t="s">
        <v>1089</v>
      </c>
    </row>
    <row r="1228" spans="1:4">
      <c r="A1228" s="1" t="s">
        <v>18</v>
      </c>
      <c r="B1228" s="1" t="s">
        <v>1086</v>
      </c>
      <c r="C1228" s="1" t="s">
        <v>24</v>
      </c>
      <c r="D1228" s="1" t="s">
        <v>1090</v>
      </c>
    </row>
    <row r="1229" spans="1:4">
      <c r="A1229" s="1" t="s">
        <v>18</v>
      </c>
      <c r="B1229" s="1" t="s">
        <v>1086</v>
      </c>
      <c r="C1229" s="1" t="s">
        <v>29</v>
      </c>
      <c r="D1229" s="1" t="s">
        <v>1091</v>
      </c>
    </row>
    <row r="1230" spans="1:4">
      <c r="A1230" s="1" t="s">
        <v>18</v>
      </c>
      <c r="B1230" s="1" t="s">
        <v>1086</v>
      </c>
      <c r="C1230" s="1" t="s">
        <v>31</v>
      </c>
      <c r="D1230" s="1" t="s">
        <v>1092</v>
      </c>
    </row>
    <row r="1231" spans="1:4">
      <c r="A1231" s="1" t="s">
        <v>18</v>
      </c>
      <c r="B1231" s="1" t="s">
        <v>1086</v>
      </c>
      <c r="C1231" s="1" t="s">
        <v>33</v>
      </c>
      <c r="D1231" s="1" t="s">
        <v>34</v>
      </c>
    </row>
    <row r="1232" spans="1:4">
      <c r="A1232" s="1" t="s">
        <v>18</v>
      </c>
      <c r="B1232" s="1" t="s">
        <v>1086</v>
      </c>
      <c r="C1232" s="1" t="s">
        <v>35</v>
      </c>
      <c r="D1232" s="1" t="s">
        <v>1093</v>
      </c>
    </row>
    <row r="1233" spans="1:4">
      <c r="A1233" s="1" t="s">
        <v>18</v>
      </c>
      <c r="B1233" s="1" t="s">
        <v>1086</v>
      </c>
      <c r="C1233" s="1" t="s">
        <v>37</v>
      </c>
      <c r="D1233" s="1" t="s">
        <v>1094</v>
      </c>
    </row>
    <row r="1234" spans="1:4">
      <c r="A1234" s="1" t="s">
        <v>18</v>
      </c>
      <c r="B1234" s="1" t="s">
        <v>1086</v>
      </c>
      <c r="C1234" s="1" t="s">
        <v>37</v>
      </c>
      <c r="D1234" s="1" t="s">
        <v>1095</v>
      </c>
    </row>
    <row r="1235" spans="1:4">
      <c r="A1235" s="1" t="s">
        <v>18</v>
      </c>
      <c r="B1235" s="1" t="s">
        <v>1086</v>
      </c>
      <c r="C1235" s="1" t="s">
        <v>37</v>
      </c>
      <c r="D1235" s="1" t="s">
        <v>1096</v>
      </c>
    </row>
    <row r="1236" spans="1:4">
      <c r="A1236" s="1" t="s">
        <v>18</v>
      </c>
      <c r="B1236" s="1" t="s">
        <v>1086</v>
      </c>
      <c r="C1236" s="1" t="s">
        <v>37</v>
      </c>
      <c r="D1236" s="1" t="s">
        <v>1097</v>
      </c>
    </row>
    <row r="1237" spans="1:4">
      <c r="A1237" s="1" t="s">
        <v>18</v>
      </c>
      <c r="B1237" s="1" t="s">
        <v>1086</v>
      </c>
      <c r="C1237" s="1" t="s">
        <v>37</v>
      </c>
      <c r="D1237" s="1" t="s">
        <v>1098</v>
      </c>
    </row>
    <row r="1238" spans="1:4">
      <c r="A1238" s="1" t="s">
        <v>18</v>
      </c>
      <c r="B1238" s="1" t="s">
        <v>1086</v>
      </c>
      <c r="C1238" s="1" t="s">
        <v>45</v>
      </c>
      <c r="D1238" s="1" t="s">
        <v>1099</v>
      </c>
    </row>
    <row r="1239" spans="1:4">
      <c r="A1239" s="1" t="s">
        <v>18</v>
      </c>
      <c r="B1239" s="1" t="s">
        <v>1086</v>
      </c>
      <c r="C1239" s="1" t="s">
        <v>52</v>
      </c>
      <c r="D1239" s="1" t="s">
        <v>1100</v>
      </c>
    </row>
    <row r="1240" spans="1:4">
      <c r="A1240" s="1" t="s">
        <v>18</v>
      </c>
      <c r="B1240" s="1" t="s">
        <v>1086</v>
      </c>
      <c r="C1240" s="1" t="s">
        <v>54</v>
      </c>
      <c r="D1240" s="1" t="s">
        <v>1101</v>
      </c>
    </row>
    <row r="1241" spans="1:4">
      <c r="A1241" s="1" t="s">
        <v>18</v>
      </c>
      <c r="B1241" s="1" t="s">
        <v>1086</v>
      </c>
      <c r="C1241" s="1" t="s">
        <v>55</v>
      </c>
      <c r="D1241" s="1" t="s">
        <v>1102</v>
      </c>
    </row>
    <row r="1242" spans="1:4">
      <c r="A1242" s="1" t="s">
        <v>18</v>
      </c>
      <c r="B1242" s="1" t="s">
        <v>1086</v>
      </c>
      <c r="C1242" s="1" t="s">
        <v>58</v>
      </c>
      <c r="D1242" s="1" t="s">
        <v>1103</v>
      </c>
    </row>
    <row r="1243" spans="1:4">
      <c r="A1243" s="1" t="s">
        <v>18</v>
      </c>
      <c r="B1243" s="1" t="s">
        <v>1104</v>
      </c>
      <c r="C1243" s="1" t="s">
        <v>20</v>
      </c>
      <c r="D1243" s="1" t="s">
        <v>21</v>
      </c>
    </row>
    <row r="1244" spans="1:4">
      <c r="A1244" s="1" t="s">
        <v>18</v>
      </c>
      <c r="B1244" s="1" t="s">
        <v>1104</v>
      </c>
      <c r="C1244" s="1" t="s">
        <v>22</v>
      </c>
      <c r="D1244" s="1" t="s">
        <v>23</v>
      </c>
    </row>
    <row r="1245" spans="1:4">
      <c r="A1245" s="1" t="s">
        <v>18</v>
      </c>
      <c r="B1245" s="1" t="s">
        <v>1104</v>
      </c>
      <c r="C1245" s="1" t="s">
        <v>24</v>
      </c>
      <c r="D1245" s="1" t="s">
        <v>1105</v>
      </c>
    </row>
    <row r="1246" spans="1:4">
      <c r="A1246" s="1" t="s">
        <v>18</v>
      </c>
      <c r="B1246" s="1" t="s">
        <v>1104</v>
      </c>
      <c r="C1246" s="1" t="s">
        <v>24</v>
      </c>
      <c r="D1246" s="1" t="s">
        <v>1106</v>
      </c>
    </row>
    <row r="1247" spans="1:4">
      <c r="A1247" s="1" t="s">
        <v>18</v>
      </c>
      <c r="B1247" s="1" t="s">
        <v>1104</v>
      </c>
      <c r="C1247" s="1" t="s">
        <v>24</v>
      </c>
      <c r="D1247" s="1" t="s">
        <v>1107</v>
      </c>
    </row>
    <row r="1248" spans="1:4">
      <c r="A1248" s="1" t="s">
        <v>18</v>
      </c>
      <c r="B1248" s="1" t="s">
        <v>1104</v>
      </c>
      <c r="C1248" s="1" t="s">
        <v>24</v>
      </c>
      <c r="D1248" s="1" t="s">
        <v>1108</v>
      </c>
    </row>
    <row r="1249" spans="1:4">
      <c r="A1249" s="1" t="s">
        <v>18</v>
      </c>
      <c r="B1249" s="1" t="s">
        <v>1104</v>
      </c>
      <c r="C1249" s="1" t="s">
        <v>29</v>
      </c>
      <c r="D1249" s="1" t="s">
        <v>1109</v>
      </c>
    </row>
    <row r="1250" spans="1:4">
      <c r="A1250" s="1" t="s">
        <v>18</v>
      </c>
      <c r="B1250" s="1" t="s">
        <v>1104</v>
      </c>
      <c r="C1250" s="1" t="s">
        <v>31</v>
      </c>
      <c r="D1250" s="1" t="s">
        <v>1110</v>
      </c>
    </row>
    <row r="1251" spans="1:4">
      <c r="A1251" s="1" t="s">
        <v>18</v>
      </c>
      <c r="B1251" s="1" t="s">
        <v>1104</v>
      </c>
      <c r="C1251" s="1" t="s">
        <v>31</v>
      </c>
      <c r="D1251" s="1" t="s">
        <v>1110</v>
      </c>
    </row>
    <row r="1252" spans="1:4">
      <c r="A1252" s="1" t="s">
        <v>18</v>
      </c>
      <c r="B1252" s="1" t="s">
        <v>1104</v>
      </c>
      <c r="C1252" s="1" t="s">
        <v>33</v>
      </c>
      <c r="D1252" s="1" t="s">
        <v>34</v>
      </c>
    </row>
    <row r="1253" spans="1:4">
      <c r="A1253" s="1" t="s">
        <v>18</v>
      </c>
      <c r="B1253" s="1" t="s">
        <v>1104</v>
      </c>
      <c r="C1253" s="1" t="s">
        <v>52</v>
      </c>
      <c r="D1253" s="1" t="s">
        <v>1111</v>
      </c>
    </row>
    <row r="1254" spans="1:4">
      <c r="A1254" s="1" t="s">
        <v>18</v>
      </c>
      <c r="B1254" s="1" t="s">
        <v>1104</v>
      </c>
      <c r="C1254" s="1" t="s">
        <v>54</v>
      </c>
      <c r="D1254" s="1" t="s">
        <v>1111</v>
      </c>
    </row>
    <row r="1255" spans="1:4">
      <c r="A1255" s="1" t="s">
        <v>18</v>
      </c>
      <c r="B1255" s="1" t="s">
        <v>1104</v>
      </c>
      <c r="C1255" s="1" t="s">
        <v>55</v>
      </c>
      <c r="D1255" s="1" t="s">
        <v>1112</v>
      </c>
    </row>
    <row r="1256" spans="1:4">
      <c r="A1256" s="1" t="s">
        <v>18</v>
      </c>
      <c r="B1256" s="1" t="s">
        <v>1104</v>
      </c>
      <c r="C1256" s="1" t="s">
        <v>58</v>
      </c>
      <c r="D1256" s="1" t="s">
        <v>1113</v>
      </c>
    </row>
    <row r="1257" spans="1:4">
      <c r="A1257" s="1" t="s">
        <v>18</v>
      </c>
      <c r="B1257" s="1" t="s">
        <v>1114</v>
      </c>
      <c r="C1257" s="1" t="s">
        <v>20</v>
      </c>
      <c r="D1257" s="1" t="s">
        <v>21</v>
      </c>
    </row>
    <row r="1258" spans="1:4">
      <c r="A1258" s="1" t="s">
        <v>18</v>
      </c>
      <c r="B1258" s="1" t="s">
        <v>1114</v>
      </c>
      <c r="C1258" s="1" t="s">
        <v>22</v>
      </c>
      <c r="D1258" s="1" t="s">
        <v>23</v>
      </c>
    </row>
    <row r="1259" spans="1:4">
      <c r="A1259" s="1" t="s">
        <v>18</v>
      </c>
      <c r="B1259" s="1" t="s">
        <v>1114</v>
      </c>
      <c r="C1259" s="1" t="s">
        <v>24</v>
      </c>
      <c r="D1259" s="1" t="s">
        <v>1115</v>
      </c>
    </row>
    <row r="1260" spans="1:4">
      <c r="A1260" s="1" t="s">
        <v>18</v>
      </c>
      <c r="B1260" s="1" t="s">
        <v>1114</v>
      </c>
      <c r="C1260" s="1" t="s">
        <v>24</v>
      </c>
      <c r="D1260" s="1" t="s">
        <v>1116</v>
      </c>
    </row>
    <row r="1261" spans="1:4">
      <c r="A1261" s="1" t="s">
        <v>18</v>
      </c>
      <c r="B1261" s="1" t="s">
        <v>1114</v>
      </c>
      <c r="C1261" s="1" t="s">
        <v>24</v>
      </c>
      <c r="D1261" s="1" t="s">
        <v>1117</v>
      </c>
    </row>
    <row r="1262" spans="1:4">
      <c r="A1262" s="1" t="s">
        <v>18</v>
      </c>
      <c r="B1262" s="1" t="s">
        <v>1114</v>
      </c>
      <c r="C1262" s="1" t="s">
        <v>24</v>
      </c>
      <c r="D1262" s="1" t="s">
        <v>1118</v>
      </c>
    </row>
    <row r="1263" spans="1:4">
      <c r="A1263" s="1" t="s">
        <v>18</v>
      </c>
      <c r="B1263" s="1" t="s">
        <v>1114</v>
      </c>
      <c r="C1263" s="1" t="s">
        <v>24</v>
      </c>
      <c r="D1263" s="1" t="s">
        <v>1119</v>
      </c>
    </row>
    <row r="1264" spans="1:4">
      <c r="A1264" s="1" t="s">
        <v>18</v>
      </c>
      <c r="B1264" s="1" t="s">
        <v>1114</v>
      </c>
      <c r="C1264" s="1" t="s">
        <v>29</v>
      </c>
      <c r="D1264" s="1" t="s">
        <v>1120</v>
      </c>
    </row>
    <row r="1265" spans="1:4">
      <c r="A1265" s="1" t="s">
        <v>18</v>
      </c>
      <c r="B1265" s="1" t="s">
        <v>1114</v>
      </c>
      <c r="C1265" s="1" t="s">
        <v>31</v>
      </c>
      <c r="D1265" s="1" t="s">
        <v>1121</v>
      </c>
    </row>
    <row r="1266" spans="1:4">
      <c r="A1266" s="1" t="s">
        <v>18</v>
      </c>
      <c r="B1266" s="1" t="s">
        <v>1114</v>
      </c>
      <c r="C1266" s="1" t="s">
        <v>33</v>
      </c>
      <c r="D1266" s="1" t="s">
        <v>34</v>
      </c>
    </row>
    <row r="1267" spans="1:4">
      <c r="A1267" s="1" t="s">
        <v>18</v>
      </c>
      <c r="B1267" s="1" t="s">
        <v>1114</v>
      </c>
      <c r="C1267" s="1" t="s">
        <v>35</v>
      </c>
      <c r="D1267" s="1" t="s">
        <v>1122</v>
      </c>
    </row>
    <row r="1268" spans="1:4">
      <c r="A1268" s="1" t="s">
        <v>18</v>
      </c>
      <c r="B1268" s="1" t="s">
        <v>1114</v>
      </c>
      <c r="C1268" s="1" t="s">
        <v>37</v>
      </c>
      <c r="D1268" s="1" t="s">
        <v>1123</v>
      </c>
    </row>
    <row r="1269" spans="1:4">
      <c r="A1269" s="1" t="s">
        <v>18</v>
      </c>
      <c r="B1269" s="1" t="s">
        <v>1114</v>
      </c>
      <c r="C1269" s="1" t="s">
        <v>37</v>
      </c>
      <c r="D1269" s="1" t="s">
        <v>1124</v>
      </c>
    </row>
    <row r="1270" spans="1:4">
      <c r="A1270" s="1" t="s">
        <v>18</v>
      </c>
      <c r="B1270" s="1" t="s">
        <v>1114</v>
      </c>
      <c r="C1270" s="1" t="s">
        <v>37</v>
      </c>
      <c r="D1270" s="1" t="s">
        <v>1125</v>
      </c>
    </row>
    <row r="1271" spans="1:4">
      <c r="A1271" s="1" t="s">
        <v>18</v>
      </c>
      <c r="B1271" s="1" t="s">
        <v>1114</v>
      </c>
      <c r="C1271" s="1" t="s">
        <v>37</v>
      </c>
      <c r="D1271" s="1" t="s">
        <v>1126</v>
      </c>
    </row>
    <row r="1272" spans="1:4">
      <c r="A1272" s="1" t="s">
        <v>18</v>
      </c>
      <c r="B1272" s="1" t="s">
        <v>1114</v>
      </c>
      <c r="C1272" s="1" t="s">
        <v>37</v>
      </c>
      <c r="D1272" s="1" t="s">
        <v>1127</v>
      </c>
    </row>
    <row r="1273" spans="1:4">
      <c r="A1273" s="1" t="s">
        <v>18</v>
      </c>
      <c r="B1273" s="1" t="s">
        <v>1114</v>
      </c>
      <c r="C1273" s="1" t="s">
        <v>37</v>
      </c>
      <c r="D1273" s="1" t="s">
        <v>1128</v>
      </c>
    </row>
    <row r="1274" spans="1:4">
      <c r="A1274" s="1" t="s">
        <v>18</v>
      </c>
      <c r="B1274" s="1" t="s">
        <v>1114</v>
      </c>
      <c r="C1274" s="1" t="s">
        <v>37</v>
      </c>
      <c r="D1274" s="1" t="s">
        <v>1129</v>
      </c>
    </row>
    <row r="1275" spans="1:4">
      <c r="A1275" s="1" t="s">
        <v>18</v>
      </c>
      <c r="B1275" s="1" t="s">
        <v>1114</v>
      </c>
      <c r="C1275" s="1" t="s">
        <v>45</v>
      </c>
      <c r="D1275" s="1" t="s">
        <v>1130</v>
      </c>
    </row>
    <row r="1276" spans="1:4">
      <c r="A1276" s="1" t="s">
        <v>18</v>
      </c>
      <c r="B1276" s="1" t="s">
        <v>1114</v>
      </c>
      <c r="C1276" s="1" t="s">
        <v>45</v>
      </c>
      <c r="D1276" s="1" t="s">
        <v>1131</v>
      </c>
    </row>
    <row r="1277" spans="1:4">
      <c r="A1277" s="1" t="s">
        <v>18</v>
      </c>
      <c r="B1277" s="1" t="s">
        <v>1114</v>
      </c>
      <c r="C1277" s="1" t="s">
        <v>47</v>
      </c>
      <c r="D1277" s="1" t="s">
        <v>1132</v>
      </c>
    </row>
    <row r="1278" spans="1:4">
      <c r="A1278" s="1" t="s">
        <v>18</v>
      </c>
      <c r="B1278" s="1" t="s">
        <v>1114</v>
      </c>
      <c r="C1278" s="1" t="s">
        <v>47</v>
      </c>
      <c r="D1278" s="1" t="s">
        <v>1133</v>
      </c>
    </row>
    <row r="1279" spans="1:4">
      <c r="A1279" s="1" t="s">
        <v>18</v>
      </c>
      <c r="B1279" s="1" t="s">
        <v>1114</v>
      </c>
      <c r="C1279" s="1" t="s">
        <v>47</v>
      </c>
      <c r="D1279" s="1" t="s">
        <v>791</v>
      </c>
    </row>
    <row r="1280" spans="1:4">
      <c r="A1280" s="1" t="s">
        <v>18</v>
      </c>
      <c r="B1280" s="1" t="s">
        <v>1114</v>
      </c>
      <c r="C1280" s="1" t="s">
        <v>52</v>
      </c>
      <c r="D1280" s="1" t="s">
        <v>1134</v>
      </c>
    </row>
    <row r="1281" spans="1:4">
      <c r="A1281" s="1" t="s">
        <v>18</v>
      </c>
      <c r="B1281" s="1" t="s">
        <v>1114</v>
      </c>
      <c r="C1281" s="1" t="s">
        <v>54</v>
      </c>
      <c r="D1281" s="1" t="s">
        <v>1134</v>
      </c>
    </row>
    <row r="1282" spans="1:4">
      <c r="A1282" s="1" t="s">
        <v>18</v>
      </c>
      <c r="B1282" s="1" t="s">
        <v>1114</v>
      </c>
      <c r="C1282" s="1" t="s">
        <v>55</v>
      </c>
      <c r="D1282" s="1" t="s">
        <v>1135</v>
      </c>
    </row>
    <row r="1283" spans="1:4">
      <c r="A1283" s="1" t="s">
        <v>18</v>
      </c>
      <c r="B1283" s="1" t="s">
        <v>1114</v>
      </c>
      <c r="C1283" s="1" t="s">
        <v>58</v>
      </c>
      <c r="D1283" s="1" t="s">
        <v>1136</v>
      </c>
    </row>
    <row r="1284" spans="1:4">
      <c r="A1284" s="1" t="s">
        <v>18</v>
      </c>
      <c r="B1284" s="1" t="s">
        <v>1137</v>
      </c>
      <c r="C1284" s="1" t="s">
        <v>20</v>
      </c>
      <c r="D1284" s="1" t="s">
        <v>21</v>
      </c>
    </row>
    <row r="1285" spans="1:4">
      <c r="A1285" s="1" t="s">
        <v>18</v>
      </c>
      <c r="B1285" s="1" t="s">
        <v>1137</v>
      </c>
      <c r="C1285" s="1" t="s">
        <v>22</v>
      </c>
      <c r="D1285" s="1" t="s">
        <v>23</v>
      </c>
    </row>
    <row r="1286" spans="1:4">
      <c r="A1286" s="1" t="s">
        <v>18</v>
      </c>
      <c r="B1286" s="1" t="s">
        <v>1137</v>
      </c>
      <c r="C1286" s="1" t="s">
        <v>24</v>
      </c>
      <c r="D1286" s="1" t="s">
        <v>1138</v>
      </c>
    </row>
    <row r="1287" spans="1:4">
      <c r="A1287" s="1" t="s">
        <v>18</v>
      </c>
      <c r="B1287" s="1" t="s">
        <v>1137</v>
      </c>
      <c r="C1287" s="1" t="s">
        <v>24</v>
      </c>
      <c r="D1287" s="1" t="s">
        <v>1139</v>
      </c>
    </row>
    <row r="1288" spans="1:4">
      <c r="A1288" s="1" t="s">
        <v>18</v>
      </c>
      <c r="B1288" s="1" t="s">
        <v>1137</v>
      </c>
      <c r="C1288" s="1" t="s">
        <v>24</v>
      </c>
      <c r="D1288" s="1" t="s">
        <v>1140</v>
      </c>
    </row>
    <row r="1289" spans="1:4">
      <c r="A1289" s="1" t="s">
        <v>18</v>
      </c>
      <c r="B1289" s="1" t="s">
        <v>1137</v>
      </c>
      <c r="C1289" s="1" t="s">
        <v>24</v>
      </c>
      <c r="D1289" s="1" t="s">
        <v>1141</v>
      </c>
    </row>
    <row r="1290" spans="1:4">
      <c r="A1290" s="1" t="s">
        <v>18</v>
      </c>
      <c r="B1290" s="1" t="s">
        <v>1137</v>
      </c>
      <c r="C1290" s="1" t="s">
        <v>24</v>
      </c>
      <c r="D1290" s="1" t="s">
        <v>1142</v>
      </c>
    </row>
    <row r="1291" spans="1:4">
      <c r="A1291" s="1" t="s">
        <v>18</v>
      </c>
      <c r="B1291" s="1" t="s">
        <v>1137</v>
      </c>
      <c r="C1291" s="1" t="s">
        <v>24</v>
      </c>
      <c r="D1291" s="1" t="s">
        <v>1143</v>
      </c>
    </row>
    <row r="1292" spans="1:4">
      <c r="A1292" s="1" t="s">
        <v>18</v>
      </c>
      <c r="B1292" s="1" t="s">
        <v>1137</v>
      </c>
      <c r="C1292" s="1" t="s">
        <v>24</v>
      </c>
      <c r="D1292" s="1" t="s">
        <v>1144</v>
      </c>
    </row>
    <row r="1293" spans="1:4">
      <c r="A1293" s="1" t="s">
        <v>18</v>
      </c>
      <c r="B1293" s="1" t="s">
        <v>1137</v>
      </c>
      <c r="C1293" s="1" t="s">
        <v>24</v>
      </c>
      <c r="D1293" s="1" t="s">
        <v>1145</v>
      </c>
    </row>
    <row r="1294" spans="1:4">
      <c r="A1294" s="1" t="s">
        <v>18</v>
      </c>
      <c r="B1294" s="1" t="s">
        <v>1137</v>
      </c>
      <c r="C1294" s="1" t="s">
        <v>24</v>
      </c>
      <c r="D1294" s="1" t="s">
        <v>1146</v>
      </c>
    </row>
    <row r="1295" spans="1:4">
      <c r="A1295" s="1" t="s">
        <v>18</v>
      </c>
      <c r="B1295" s="1" t="s">
        <v>1137</v>
      </c>
      <c r="C1295" s="1" t="s">
        <v>24</v>
      </c>
      <c r="D1295" s="1" t="s">
        <v>1147</v>
      </c>
    </row>
    <row r="1296" spans="1:4">
      <c r="A1296" s="1" t="s">
        <v>18</v>
      </c>
      <c r="B1296" s="1" t="s">
        <v>1137</v>
      </c>
      <c r="C1296" s="1" t="s">
        <v>24</v>
      </c>
      <c r="D1296" s="1" t="s">
        <v>1148</v>
      </c>
    </row>
    <row r="1297" spans="1:4">
      <c r="A1297" s="1" t="s">
        <v>18</v>
      </c>
      <c r="B1297" s="1" t="s">
        <v>1137</v>
      </c>
      <c r="C1297" s="1" t="s">
        <v>29</v>
      </c>
      <c r="D1297" s="1" t="s">
        <v>1149</v>
      </c>
    </row>
    <row r="1298" spans="1:4">
      <c r="A1298" s="1" t="s">
        <v>18</v>
      </c>
      <c r="B1298" s="1" t="s">
        <v>1137</v>
      </c>
      <c r="C1298" s="1" t="s">
        <v>31</v>
      </c>
      <c r="D1298" s="1" t="s">
        <v>1150</v>
      </c>
    </row>
    <row r="1299" spans="1:4">
      <c r="A1299" s="1" t="s">
        <v>18</v>
      </c>
      <c r="B1299" s="1" t="s">
        <v>1137</v>
      </c>
      <c r="C1299" s="1" t="s">
        <v>33</v>
      </c>
      <c r="D1299" s="1" t="s">
        <v>34</v>
      </c>
    </row>
    <row r="1300" spans="1:4">
      <c r="A1300" s="1" t="s">
        <v>18</v>
      </c>
      <c r="B1300" s="1" t="s">
        <v>1137</v>
      </c>
      <c r="C1300" s="1" t="s">
        <v>35</v>
      </c>
      <c r="D1300" s="1" t="s">
        <v>1151</v>
      </c>
    </row>
    <row r="1301" spans="1:4">
      <c r="A1301" s="1" t="s">
        <v>18</v>
      </c>
      <c r="B1301" s="1" t="s">
        <v>1137</v>
      </c>
      <c r="C1301" s="1" t="s">
        <v>37</v>
      </c>
      <c r="D1301" s="1" t="s">
        <v>1152</v>
      </c>
    </row>
    <row r="1302" spans="1:4">
      <c r="A1302" s="1" t="s">
        <v>18</v>
      </c>
      <c r="B1302" s="1" t="s">
        <v>1137</v>
      </c>
      <c r="C1302" s="1" t="s">
        <v>37</v>
      </c>
      <c r="D1302" s="1" t="s">
        <v>1153</v>
      </c>
    </row>
    <row r="1303" spans="1:4">
      <c r="A1303" s="1" t="s">
        <v>18</v>
      </c>
      <c r="B1303" s="1" t="s">
        <v>1137</v>
      </c>
      <c r="C1303" s="1" t="s">
        <v>37</v>
      </c>
      <c r="D1303" s="1" t="s">
        <v>1154</v>
      </c>
    </row>
    <row r="1304" spans="1:4">
      <c r="A1304" s="1" t="s">
        <v>18</v>
      </c>
      <c r="B1304" s="1" t="s">
        <v>1137</v>
      </c>
      <c r="C1304" s="1" t="s">
        <v>37</v>
      </c>
      <c r="D1304" s="1" t="s">
        <v>1155</v>
      </c>
    </row>
    <row r="1305" spans="1:4">
      <c r="A1305" s="1" t="s">
        <v>18</v>
      </c>
      <c r="B1305" s="1" t="s">
        <v>1137</v>
      </c>
      <c r="C1305" s="1" t="s">
        <v>45</v>
      </c>
      <c r="D1305" s="1" t="s">
        <v>1156</v>
      </c>
    </row>
    <row r="1306" spans="1:4">
      <c r="A1306" s="1" t="s">
        <v>18</v>
      </c>
      <c r="B1306" s="1" t="s">
        <v>1137</v>
      </c>
      <c r="C1306" s="1" t="s">
        <v>52</v>
      </c>
      <c r="D1306" s="1" t="s">
        <v>1157</v>
      </c>
    </row>
    <row r="1307" spans="1:4">
      <c r="A1307" s="1" t="s">
        <v>18</v>
      </c>
      <c r="B1307" s="1" t="s">
        <v>1137</v>
      </c>
      <c r="C1307" s="1" t="s">
        <v>54</v>
      </c>
      <c r="D1307" s="1" t="s">
        <v>1157</v>
      </c>
    </row>
    <row r="1308" spans="1:4">
      <c r="A1308" s="1" t="s">
        <v>18</v>
      </c>
      <c r="B1308" s="1" t="s">
        <v>1137</v>
      </c>
      <c r="C1308" s="1" t="s">
        <v>74</v>
      </c>
      <c r="D1308" s="1">
        <v>45238210</v>
      </c>
    </row>
    <row r="1309" spans="1:4">
      <c r="A1309" s="1" t="s">
        <v>18</v>
      </c>
      <c r="B1309" s="1" t="s">
        <v>1137</v>
      </c>
      <c r="C1309" s="1" t="s">
        <v>55</v>
      </c>
      <c r="D1309" s="1" t="s">
        <v>1158</v>
      </c>
    </row>
    <row r="1310" spans="1:4">
      <c r="A1310" s="1" t="s">
        <v>18</v>
      </c>
      <c r="B1310" s="1" t="s">
        <v>1137</v>
      </c>
      <c r="C1310" s="1" t="s">
        <v>55</v>
      </c>
      <c r="D1310" s="1" t="s">
        <v>1159</v>
      </c>
    </row>
    <row r="1311" spans="1:4">
      <c r="A1311" s="1" t="s">
        <v>18</v>
      </c>
      <c r="B1311" s="1" t="s">
        <v>1137</v>
      </c>
      <c r="C1311" s="1" t="s">
        <v>58</v>
      </c>
      <c r="D1311" s="1" t="s">
        <v>1160</v>
      </c>
    </row>
    <row r="1312" spans="1:4">
      <c r="A1312" s="1" t="s">
        <v>18</v>
      </c>
      <c r="B1312" s="1" t="s">
        <v>1161</v>
      </c>
      <c r="C1312" s="1" t="s">
        <v>20</v>
      </c>
      <c r="D1312" s="1" t="s">
        <v>21</v>
      </c>
    </row>
    <row r="1313" spans="1:4">
      <c r="A1313" s="1" t="s">
        <v>18</v>
      </c>
      <c r="B1313" s="1" t="s">
        <v>1161</v>
      </c>
      <c r="C1313" s="1" t="s">
        <v>22</v>
      </c>
      <c r="D1313" s="1" t="s">
        <v>23</v>
      </c>
    </row>
    <row r="1314" spans="1:4">
      <c r="A1314" s="1" t="s">
        <v>18</v>
      </c>
      <c r="B1314" s="1" t="s">
        <v>1161</v>
      </c>
      <c r="C1314" s="1" t="s">
        <v>24</v>
      </c>
      <c r="D1314" s="1" t="s">
        <v>1162</v>
      </c>
    </row>
    <row r="1315" spans="1:4">
      <c r="A1315" s="1" t="s">
        <v>18</v>
      </c>
      <c r="B1315" s="1" t="s">
        <v>1161</v>
      </c>
      <c r="C1315" s="1" t="s">
        <v>24</v>
      </c>
      <c r="D1315" s="1" t="s">
        <v>1163</v>
      </c>
    </row>
    <row r="1316" spans="1:4">
      <c r="A1316" s="1" t="s">
        <v>18</v>
      </c>
      <c r="B1316" s="1" t="s">
        <v>1161</v>
      </c>
      <c r="C1316" s="1" t="s">
        <v>24</v>
      </c>
      <c r="D1316" s="1" t="s">
        <v>1164</v>
      </c>
    </row>
    <row r="1317" spans="1:4">
      <c r="A1317" s="1" t="s">
        <v>18</v>
      </c>
      <c r="B1317" s="1" t="s">
        <v>1161</v>
      </c>
      <c r="C1317" s="1" t="s">
        <v>29</v>
      </c>
      <c r="D1317" s="1" t="s">
        <v>1165</v>
      </c>
    </row>
    <row r="1318" spans="1:4">
      <c r="A1318" s="1" t="s">
        <v>18</v>
      </c>
      <c r="B1318" s="1" t="s">
        <v>1161</v>
      </c>
      <c r="C1318" s="1" t="s">
        <v>31</v>
      </c>
      <c r="D1318" s="1" t="s">
        <v>1166</v>
      </c>
    </row>
    <row r="1319" spans="1:4">
      <c r="A1319" s="1" t="s">
        <v>18</v>
      </c>
      <c r="B1319" s="1" t="s">
        <v>1161</v>
      </c>
      <c r="C1319" s="1" t="s">
        <v>33</v>
      </c>
      <c r="D1319" s="1" t="s">
        <v>34</v>
      </c>
    </row>
    <row r="1320" spans="1:4">
      <c r="A1320" s="1" t="s">
        <v>18</v>
      </c>
      <c r="B1320" s="1" t="s">
        <v>1161</v>
      </c>
      <c r="C1320" s="1" t="s">
        <v>37</v>
      </c>
      <c r="D1320" s="1" t="s">
        <v>1167</v>
      </c>
    </row>
    <row r="1321" spans="1:4">
      <c r="A1321" s="1" t="s">
        <v>18</v>
      </c>
      <c r="B1321" s="1" t="s">
        <v>1161</v>
      </c>
      <c r="C1321" s="1" t="s">
        <v>37</v>
      </c>
      <c r="D1321" s="1" t="s">
        <v>1168</v>
      </c>
    </row>
    <row r="1322" spans="1:4">
      <c r="A1322" s="1" t="s">
        <v>18</v>
      </c>
      <c r="B1322" s="1" t="s">
        <v>1161</v>
      </c>
      <c r="C1322" s="1" t="s">
        <v>37</v>
      </c>
      <c r="D1322" s="1" t="s">
        <v>1169</v>
      </c>
    </row>
    <row r="1323" spans="1:4">
      <c r="A1323" s="1" t="s">
        <v>18</v>
      </c>
      <c r="B1323" s="1" t="s">
        <v>1161</v>
      </c>
      <c r="C1323" s="1" t="s">
        <v>37</v>
      </c>
      <c r="D1323" s="1" t="s">
        <v>1170</v>
      </c>
    </row>
    <row r="1324" spans="1:4">
      <c r="A1324" s="1" t="s">
        <v>18</v>
      </c>
      <c r="B1324" s="1" t="s">
        <v>1161</v>
      </c>
      <c r="C1324" s="1" t="s">
        <v>37</v>
      </c>
      <c r="D1324" s="1" t="s">
        <v>1171</v>
      </c>
    </row>
    <row r="1325" spans="1:4">
      <c r="A1325" s="1" t="s">
        <v>18</v>
      </c>
      <c r="B1325" s="1" t="s">
        <v>1161</v>
      </c>
      <c r="C1325" s="1" t="s">
        <v>37</v>
      </c>
      <c r="D1325" s="1" t="s">
        <v>1172</v>
      </c>
    </row>
    <row r="1326" spans="1:4">
      <c r="A1326" s="1" t="s">
        <v>18</v>
      </c>
      <c r="B1326" s="1" t="s">
        <v>1161</v>
      </c>
      <c r="C1326" s="1" t="s">
        <v>45</v>
      </c>
      <c r="D1326" s="1" t="s">
        <v>1173</v>
      </c>
    </row>
    <row r="1327" spans="1:4">
      <c r="A1327" s="1" t="s">
        <v>18</v>
      </c>
      <c r="B1327" s="1" t="s">
        <v>1161</v>
      </c>
      <c r="C1327" s="1" t="s">
        <v>45</v>
      </c>
      <c r="D1327" s="1" t="s">
        <v>1174</v>
      </c>
    </row>
    <row r="1328" spans="1:4">
      <c r="A1328" s="1" t="s">
        <v>18</v>
      </c>
      <c r="B1328" s="1" t="s">
        <v>1161</v>
      </c>
      <c r="C1328" s="1" t="s">
        <v>45</v>
      </c>
      <c r="D1328" s="1" t="s">
        <v>1175</v>
      </c>
    </row>
    <row r="1329" spans="1:4">
      <c r="A1329" s="1" t="s">
        <v>18</v>
      </c>
      <c r="B1329" s="1" t="s">
        <v>1161</v>
      </c>
      <c r="C1329" s="1" t="s">
        <v>45</v>
      </c>
      <c r="D1329" s="1" t="s">
        <v>1176</v>
      </c>
    </row>
    <row r="1330" spans="1:4">
      <c r="A1330" s="1" t="s">
        <v>18</v>
      </c>
      <c r="B1330" s="1" t="s">
        <v>1161</v>
      </c>
      <c r="C1330" s="1" t="s">
        <v>50</v>
      </c>
      <c r="D1330" s="1" t="s">
        <v>1172</v>
      </c>
    </row>
    <row r="1331" spans="1:4">
      <c r="A1331" s="1" t="s">
        <v>18</v>
      </c>
      <c r="B1331" s="1" t="s">
        <v>1161</v>
      </c>
      <c r="C1331" s="1" t="s">
        <v>52</v>
      </c>
      <c r="D1331" s="1" t="s">
        <v>1177</v>
      </c>
    </row>
    <row r="1332" spans="1:4">
      <c r="A1332" s="1" t="s">
        <v>18</v>
      </c>
      <c r="B1332" s="1" t="s">
        <v>1161</v>
      </c>
      <c r="C1332" s="1" t="s">
        <v>54</v>
      </c>
      <c r="D1332" s="1" t="s">
        <v>1178</v>
      </c>
    </row>
    <row r="1333" spans="1:4">
      <c r="A1333" s="1" t="s">
        <v>18</v>
      </c>
      <c r="B1333" s="1" t="s">
        <v>1161</v>
      </c>
      <c r="C1333" s="1" t="s">
        <v>55</v>
      </c>
      <c r="D1333" s="1" t="s">
        <v>1179</v>
      </c>
    </row>
    <row r="1334" spans="1:4">
      <c r="A1334" s="1" t="s">
        <v>18</v>
      </c>
      <c r="B1334" s="1" t="s">
        <v>1161</v>
      </c>
      <c r="C1334" s="1" t="s">
        <v>58</v>
      </c>
      <c r="D1334" s="1" t="s">
        <v>1180</v>
      </c>
    </row>
    <row r="1335" spans="1:4">
      <c r="A1335" s="1" t="s">
        <v>18</v>
      </c>
      <c r="B1335" s="1" t="s">
        <v>1181</v>
      </c>
      <c r="C1335" s="1" t="s">
        <v>118</v>
      </c>
      <c r="D1335" s="1" t="s">
        <v>21</v>
      </c>
    </row>
    <row r="1336" spans="1:4">
      <c r="A1336" s="1" t="s">
        <v>18</v>
      </c>
      <c r="B1336" s="1" t="s">
        <v>1181</v>
      </c>
      <c r="C1336" s="1" t="s">
        <v>119</v>
      </c>
      <c r="D1336" s="1" t="s">
        <v>120</v>
      </c>
    </row>
    <row r="1337" spans="1:4">
      <c r="A1337" s="1" t="s">
        <v>18</v>
      </c>
      <c r="B1337" s="1" t="s">
        <v>1181</v>
      </c>
      <c r="C1337" s="1" t="s">
        <v>121</v>
      </c>
      <c r="D1337" s="1" t="s">
        <v>1059</v>
      </c>
    </row>
    <row r="1338" spans="1:4">
      <c r="A1338" s="1" t="s">
        <v>18</v>
      </c>
      <c r="B1338" s="1" t="s">
        <v>1181</v>
      </c>
      <c r="C1338" s="1" t="s">
        <v>121</v>
      </c>
      <c r="D1338" s="1" t="s">
        <v>1182</v>
      </c>
    </row>
    <row r="1339" spans="1:4">
      <c r="A1339" s="1" t="s">
        <v>18</v>
      </c>
      <c r="B1339" s="1" t="s">
        <v>1181</v>
      </c>
      <c r="C1339" s="1" t="s">
        <v>121</v>
      </c>
      <c r="D1339" s="1" t="s">
        <v>1183</v>
      </c>
    </row>
    <row r="1340" spans="1:4">
      <c r="A1340" s="1" t="s">
        <v>18</v>
      </c>
      <c r="B1340" s="1" t="s">
        <v>1181</v>
      </c>
      <c r="C1340" s="1" t="s">
        <v>121</v>
      </c>
      <c r="D1340" s="1" t="s">
        <v>1184</v>
      </c>
    </row>
    <row r="1341" spans="1:4">
      <c r="A1341" s="1" t="s">
        <v>18</v>
      </c>
      <c r="B1341" s="1" t="s">
        <v>1181</v>
      </c>
      <c r="C1341" s="1" t="s">
        <v>121</v>
      </c>
      <c r="D1341" s="1" t="s">
        <v>1061</v>
      </c>
    </row>
    <row r="1342" spans="1:4">
      <c r="A1342" s="1" t="s">
        <v>18</v>
      </c>
      <c r="B1342" s="1" t="s">
        <v>1181</v>
      </c>
      <c r="C1342" s="1" t="s">
        <v>121</v>
      </c>
      <c r="D1342" s="1" t="s">
        <v>1060</v>
      </c>
    </row>
    <row r="1343" spans="1:4">
      <c r="A1343" s="1" t="s">
        <v>18</v>
      </c>
      <c r="B1343" s="1" t="s">
        <v>1181</v>
      </c>
      <c r="C1343" s="1" t="s">
        <v>128</v>
      </c>
      <c r="D1343" s="1" t="s">
        <v>1185</v>
      </c>
    </row>
    <row r="1344" spans="1:4">
      <c r="A1344" s="1" t="s">
        <v>18</v>
      </c>
      <c r="B1344" s="1" t="s">
        <v>1181</v>
      </c>
      <c r="C1344" s="1" t="s">
        <v>130</v>
      </c>
      <c r="D1344" s="1" t="s">
        <v>1185</v>
      </c>
    </row>
    <row r="1345" spans="1:4">
      <c r="A1345" s="1" t="s">
        <v>18</v>
      </c>
      <c r="B1345" s="1" t="s">
        <v>1181</v>
      </c>
      <c r="C1345" s="1" t="s">
        <v>131</v>
      </c>
      <c r="D1345" s="1" t="s">
        <v>1186</v>
      </c>
    </row>
    <row r="1346" spans="1:4">
      <c r="A1346" s="1" t="s">
        <v>18</v>
      </c>
      <c r="B1346" s="1" t="s">
        <v>1181</v>
      </c>
      <c r="C1346" s="1" t="s">
        <v>133</v>
      </c>
      <c r="D1346" s="1" t="s">
        <v>1187</v>
      </c>
    </row>
    <row r="1347" spans="1:4">
      <c r="A1347" s="1" t="s">
        <v>18</v>
      </c>
      <c r="B1347" s="1" t="s">
        <v>1181</v>
      </c>
      <c r="C1347" s="1" t="s">
        <v>135</v>
      </c>
      <c r="D1347" s="1" t="s">
        <v>1188</v>
      </c>
    </row>
    <row r="1348" spans="1:4">
      <c r="A1348" s="1" t="s">
        <v>18</v>
      </c>
      <c r="B1348" s="1" t="s">
        <v>1181</v>
      </c>
      <c r="C1348" s="1" t="s">
        <v>137</v>
      </c>
      <c r="D1348" s="1" t="s">
        <v>1189</v>
      </c>
    </row>
    <row r="1349" spans="1:4">
      <c r="A1349" s="1" t="s">
        <v>18</v>
      </c>
      <c r="B1349" s="1" t="s">
        <v>1181</v>
      </c>
      <c r="C1349" s="1" t="s">
        <v>137</v>
      </c>
      <c r="D1349" s="1" t="s">
        <v>1190</v>
      </c>
    </row>
    <row r="1350" spans="1:4">
      <c r="A1350" s="1" t="s">
        <v>18</v>
      </c>
      <c r="B1350" s="1" t="s">
        <v>1181</v>
      </c>
      <c r="C1350" s="1" t="s">
        <v>137</v>
      </c>
      <c r="D1350" s="1" t="s">
        <v>1191</v>
      </c>
    </row>
    <row r="1351" spans="1:4">
      <c r="A1351" s="1" t="s">
        <v>18</v>
      </c>
      <c r="B1351" s="1" t="s">
        <v>1181</v>
      </c>
      <c r="C1351" s="1" t="s">
        <v>137</v>
      </c>
      <c r="D1351" s="1" t="s">
        <v>1192</v>
      </c>
    </row>
    <row r="1352" spans="1:4">
      <c r="A1352" s="1" t="s">
        <v>18</v>
      </c>
      <c r="B1352" s="1" t="s">
        <v>1181</v>
      </c>
      <c r="C1352" s="1" t="s">
        <v>137</v>
      </c>
      <c r="D1352" s="1" t="s">
        <v>1193</v>
      </c>
    </row>
    <row r="1353" spans="1:4">
      <c r="A1353" s="1" t="s">
        <v>18</v>
      </c>
      <c r="B1353" s="1" t="s">
        <v>1181</v>
      </c>
      <c r="C1353" s="1" t="s">
        <v>142</v>
      </c>
      <c r="D1353" s="1" t="s">
        <v>1070</v>
      </c>
    </row>
    <row r="1354" spans="1:4">
      <c r="A1354" s="1" t="s">
        <v>18</v>
      </c>
      <c r="B1354" s="1" t="s">
        <v>1181</v>
      </c>
      <c r="C1354" s="1" t="s">
        <v>144</v>
      </c>
      <c r="D1354" s="1" t="s">
        <v>1194</v>
      </c>
    </row>
    <row r="1355" spans="1:4">
      <c r="A1355" s="1" t="s">
        <v>18</v>
      </c>
      <c r="B1355" s="1" t="s">
        <v>1181</v>
      </c>
      <c r="C1355" s="1" t="s">
        <v>144</v>
      </c>
      <c r="D1355" s="1" t="s">
        <v>1195</v>
      </c>
    </row>
    <row r="1356" spans="1:4">
      <c r="A1356" s="1" t="s">
        <v>18</v>
      </c>
      <c r="B1356" s="1" t="s">
        <v>1181</v>
      </c>
      <c r="C1356" s="1" t="s">
        <v>153</v>
      </c>
      <c r="D1356" s="1" t="s">
        <v>1196</v>
      </c>
    </row>
    <row r="1357" spans="1:4">
      <c r="A1357" s="1" t="s">
        <v>18</v>
      </c>
      <c r="B1357" s="1" t="s">
        <v>1181</v>
      </c>
      <c r="C1357" s="1" t="s">
        <v>155</v>
      </c>
      <c r="D1357" s="1" t="s">
        <v>1197</v>
      </c>
    </row>
    <row r="1358" spans="1:4">
      <c r="A1358" s="1" t="s">
        <v>18</v>
      </c>
      <c r="B1358" s="1" t="s">
        <v>1181</v>
      </c>
      <c r="C1358" s="1" t="s">
        <v>155</v>
      </c>
      <c r="D1358" s="1" t="s">
        <v>1198</v>
      </c>
    </row>
    <row r="1359" spans="1:4">
      <c r="A1359" s="1" t="s">
        <v>18</v>
      </c>
      <c r="B1359" s="1" t="s">
        <v>1181</v>
      </c>
      <c r="C1359" s="1" t="s">
        <v>155</v>
      </c>
      <c r="D1359" s="1" t="s">
        <v>1199</v>
      </c>
    </row>
    <row r="1360" spans="1:4">
      <c r="A1360" s="1" t="s">
        <v>18</v>
      </c>
      <c r="B1360" s="1" t="s">
        <v>1181</v>
      </c>
      <c r="C1360" s="1" t="s">
        <v>155</v>
      </c>
      <c r="D1360" s="1" t="s">
        <v>1200</v>
      </c>
    </row>
    <row r="1361" spans="1:4">
      <c r="A1361" s="1" t="s">
        <v>18</v>
      </c>
      <c r="B1361" s="1" t="s">
        <v>1201</v>
      </c>
      <c r="C1361" s="1" t="s">
        <v>118</v>
      </c>
      <c r="D1361" s="1" t="s">
        <v>21</v>
      </c>
    </row>
    <row r="1362" spans="1:4">
      <c r="A1362" s="1" t="s">
        <v>18</v>
      </c>
      <c r="B1362" s="1" t="s">
        <v>1201</v>
      </c>
      <c r="C1362" s="1" t="s">
        <v>119</v>
      </c>
      <c r="D1362" s="1" t="s">
        <v>120</v>
      </c>
    </row>
    <row r="1363" spans="1:4">
      <c r="A1363" s="1" t="s">
        <v>18</v>
      </c>
      <c r="B1363" s="1" t="s">
        <v>1201</v>
      </c>
      <c r="C1363" s="1" t="s">
        <v>121</v>
      </c>
      <c r="D1363" s="1" t="s">
        <v>1202</v>
      </c>
    </row>
    <row r="1364" spans="1:4">
      <c r="A1364" s="1" t="s">
        <v>18</v>
      </c>
      <c r="B1364" s="1" t="s">
        <v>1201</v>
      </c>
      <c r="C1364" s="1" t="s">
        <v>121</v>
      </c>
      <c r="D1364" s="1" t="s">
        <v>1203</v>
      </c>
    </row>
    <row r="1365" spans="1:4">
      <c r="A1365" s="1" t="s">
        <v>18</v>
      </c>
      <c r="B1365" s="1" t="s">
        <v>1201</v>
      </c>
      <c r="C1365" s="1" t="s">
        <v>121</v>
      </c>
      <c r="D1365" s="1" t="s">
        <v>1204</v>
      </c>
    </row>
    <row r="1366" spans="1:4">
      <c r="A1366" s="1" t="s">
        <v>18</v>
      </c>
      <c r="B1366" s="1" t="s">
        <v>1201</v>
      </c>
      <c r="C1366" s="1" t="s">
        <v>121</v>
      </c>
      <c r="D1366" s="1" t="s">
        <v>1205</v>
      </c>
    </row>
    <row r="1367" spans="1:4">
      <c r="A1367" s="1" t="s">
        <v>18</v>
      </c>
      <c r="B1367" s="1" t="s">
        <v>1201</v>
      </c>
      <c r="C1367" s="1" t="s">
        <v>128</v>
      </c>
      <c r="D1367" s="1" t="s">
        <v>1206</v>
      </c>
    </row>
    <row r="1368" spans="1:4">
      <c r="A1368" s="1" t="s">
        <v>18</v>
      </c>
      <c r="B1368" s="1" t="s">
        <v>1201</v>
      </c>
      <c r="C1368" s="1" t="s">
        <v>130</v>
      </c>
      <c r="D1368" s="1" t="s">
        <v>1206</v>
      </c>
    </row>
    <row r="1369" spans="1:4">
      <c r="A1369" s="1" t="s">
        <v>18</v>
      </c>
      <c r="B1369" s="1" t="s">
        <v>1201</v>
      </c>
      <c r="C1369" s="1" t="s">
        <v>131</v>
      </c>
      <c r="D1369" s="1" t="s">
        <v>1207</v>
      </c>
    </row>
    <row r="1370" spans="1:4">
      <c r="A1370" s="1" t="s">
        <v>18</v>
      </c>
      <c r="B1370" s="1" t="s">
        <v>1201</v>
      </c>
      <c r="C1370" s="1" t="s">
        <v>133</v>
      </c>
      <c r="D1370" s="1" t="s">
        <v>1208</v>
      </c>
    </row>
    <row r="1371" spans="1:4">
      <c r="A1371" s="1" t="s">
        <v>18</v>
      </c>
      <c r="B1371" s="1" t="s">
        <v>1201</v>
      </c>
      <c r="C1371" s="1" t="s">
        <v>135</v>
      </c>
      <c r="D1371" s="1" t="s">
        <v>1209</v>
      </c>
    </row>
    <row r="1372" spans="1:4">
      <c r="A1372" s="1" t="s">
        <v>18</v>
      </c>
      <c r="B1372" s="1" t="s">
        <v>1201</v>
      </c>
      <c r="C1372" s="1" t="s">
        <v>137</v>
      </c>
      <c r="D1372" s="1" t="s">
        <v>1210</v>
      </c>
    </row>
    <row r="1373" spans="1:4">
      <c r="A1373" s="1" t="s">
        <v>18</v>
      </c>
      <c r="B1373" s="1" t="s">
        <v>1201</v>
      </c>
      <c r="C1373" s="1" t="s">
        <v>137</v>
      </c>
      <c r="D1373" s="1" t="s">
        <v>1211</v>
      </c>
    </row>
    <row r="1374" spans="1:4">
      <c r="A1374" s="1" t="s">
        <v>18</v>
      </c>
      <c r="B1374" s="1" t="s">
        <v>1201</v>
      </c>
      <c r="C1374" s="1" t="s">
        <v>142</v>
      </c>
      <c r="D1374" s="1" t="s">
        <v>1212</v>
      </c>
    </row>
    <row r="1375" spans="1:4">
      <c r="A1375" s="1" t="s">
        <v>18</v>
      </c>
      <c r="B1375" s="1" t="s">
        <v>1201</v>
      </c>
      <c r="C1375" s="1" t="s">
        <v>153</v>
      </c>
      <c r="D1375" s="1" t="s">
        <v>1213</v>
      </c>
    </row>
    <row r="1376" spans="1:4">
      <c r="A1376" s="1" t="s">
        <v>18</v>
      </c>
      <c r="B1376" s="1" t="s">
        <v>1201</v>
      </c>
      <c r="C1376" s="1" t="s">
        <v>155</v>
      </c>
      <c r="D1376" s="1" t="s">
        <v>1214</v>
      </c>
    </row>
    <row r="1377" spans="1:4">
      <c r="A1377" s="1" t="s">
        <v>18</v>
      </c>
      <c r="B1377" s="1" t="s">
        <v>1215</v>
      </c>
      <c r="C1377" s="1" t="s">
        <v>118</v>
      </c>
      <c r="D1377" s="1" t="s">
        <v>21</v>
      </c>
    </row>
    <row r="1378" spans="1:4">
      <c r="A1378" s="1" t="s">
        <v>18</v>
      </c>
      <c r="B1378" s="1" t="s">
        <v>1215</v>
      </c>
      <c r="C1378" s="1" t="s">
        <v>119</v>
      </c>
      <c r="D1378" s="1" t="s">
        <v>120</v>
      </c>
    </row>
    <row r="1379" spans="1:4">
      <c r="A1379" s="1" t="s">
        <v>18</v>
      </c>
      <c r="B1379" s="1" t="s">
        <v>1215</v>
      </c>
      <c r="C1379" s="1" t="s">
        <v>121</v>
      </c>
      <c r="D1379" s="1" t="s">
        <v>1216</v>
      </c>
    </row>
    <row r="1380" spans="1:4">
      <c r="A1380" s="1" t="s">
        <v>18</v>
      </c>
      <c r="B1380" s="1" t="s">
        <v>1215</v>
      </c>
      <c r="C1380" s="1" t="s">
        <v>121</v>
      </c>
      <c r="D1380" s="1" t="s">
        <v>1217</v>
      </c>
    </row>
    <row r="1381" spans="1:4">
      <c r="A1381" s="1" t="s">
        <v>18</v>
      </c>
      <c r="B1381" s="1" t="s">
        <v>1215</v>
      </c>
      <c r="C1381" s="1" t="s">
        <v>121</v>
      </c>
      <c r="D1381" s="1" t="s">
        <v>1218</v>
      </c>
    </row>
    <row r="1382" spans="1:4">
      <c r="A1382" s="1" t="s">
        <v>18</v>
      </c>
      <c r="B1382" s="1" t="s">
        <v>1215</v>
      </c>
      <c r="C1382" s="1" t="s">
        <v>128</v>
      </c>
      <c r="D1382" s="1" t="s">
        <v>1219</v>
      </c>
    </row>
    <row r="1383" spans="1:4">
      <c r="A1383" s="1" t="s">
        <v>18</v>
      </c>
      <c r="B1383" s="1" t="s">
        <v>1215</v>
      </c>
      <c r="C1383" s="1" t="s">
        <v>130</v>
      </c>
      <c r="D1383" s="1" t="s">
        <v>1219</v>
      </c>
    </row>
    <row r="1384" spans="1:4">
      <c r="A1384" s="1" t="s">
        <v>18</v>
      </c>
      <c r="B1384" s="1" t="s">
        <v>1215</v>
      </c>
      <c r="C1384" s="1" t="s">
        <v>131</v>
      </c>
      <c r="D1384" s="1" t="s">
        <v>1220</v>
      </c>
    </row>
    <row r="1385" spans="1:4">
      <c r="A1385" s="1" t="s">
        <v>18</v>
      </c>
      <c r="B1385" s="1" t="s">
        <v>1215</v>
      </c>
      <c r="C1385" s="1" t="s">
        <v>133</v>
      </c>
      <c r="D1385" s="1" t="s">
        <v>1221</v>
      </c>
    </row>
    <row r="1386" spans="1:4">
      <c r="A1386" s="1" t="s">
        <v>18</v>
      </c>
      <c r="B1386" s="1" t="s">
        <v>1215</v>
      </c>
      <c r="C1386" s="1" t="s">
        <v>133</v>
      </c>
      <c r="D1386" s="1" t="s">
        <v>1221</v>
      </c>
    </row>
    <row r="1387" spans="1:4">
      <c r="A1387" s="1" t="s">
        <v>18</v>
      </c>
      <c r="B1387" s="1" t="s">
        <v>1215</v>
      </c>
      <c r="C1387" s="1" t="s">
        <v>135</v>
      </c>
      <c r="D1387" s="1" t="s">
        <v>1222</v>
      </c>
    </row>
    <row r="1388" spans="1:4">
      <c r="A1388" s="1" t="s">
        <v>18</v>
      </c>
      <c r="B1388" s="1" t="s">
        <v>1215</v>
      </c>
      <c r="C1388" s="1" t="s">
        <v>137</v>
      </c>
      <c r="D1388" s="1" t="s">
        <v>1223</v>
      </c>
    </row>
    <row r="1389" spans="1:4">
      <c r="A1389" s="1" t="s">
        <v>18</v>
      </c>
      <c r="B1389" s="1" t="s">
        <v>1215</v>
      </c>
      <c r="C1389" s="1" t="s">
        <v>137</v>
      </c>
      <c r="D1389" s="1" t="s">
        <v>1224</v>
      </c>
    </row>
    <row r="1390" spans="1:4">
      <c r="A1390" s="1" t="s">
        <v>18</v>
      </c>
      <c r="B1390" s="1" t="s">
        <v>1215</v>
      </c>
      <c r="C1390" s="1" t="s">
        <v>137</v>
      </c>
      <c r="D1390" s="1" t="s">
        <v>1225</v>
      </c>
    </row>
    <row r="1391" spans="1:4">
      <c r="A1391" s="1" t="s">
        <v>18</v>
      </c>
      <c r="B1391" s="1" t="s">
        <v>1215</v>
      </c>
      <c r="C1391" s="1" t="s">
        <v>137</v>
      </c>
      <c r="D1391" s="1" t="s">
        <v>1226</v>
      </c>
    </row>
    <row r="1392" spans="1:4">
      <c r="A1392" s="1" t="s">
        <v>18</v>
      </c>
      <c r="B1392" s="1" t="s">
        <v>1215</v>
      </c>
      <c r="C1392" s="1" t="s">
        <v>137</v>
      </c>
      <c r="D1392" s="1" t="s">
        <v>1227</v>
      </c>
    </row>
    <row r="1393" spans="1:4">
      <c r="A1393" s="1" t="s">
        <v>18</v>
      </c>
      <c r="B1393" s="1" t="s">
        <v>1215</v>
      </c>
      <c r="C1393" s="1" t="s">
        <v>142</v>
      </c>
      <c r="D1393" s="1" t="s">
        <v>1228</v>
      </c>
    </row>
    <row r="1394" spans="1:4">
      <c r="A1394" s="1" t="s">
        <v>18</v>
      </c>
      <c r="B1394" s="1" t="s">
        <v>1215</v>
      </c>
      <c r="C1394" s="1" t="s">
        <v>144</v>
      </c>
      <c r="D1394" s="1" t="s">
        <v>1229</v>
      </c>
    </row>
    <row r="1395" spans="1:4">
      <c r="A1395" s="1" t="s">
        <v>18</v>
      </c>
      <c r="B1395" s="1" t="s">
        <v>1215</v>
      </c>
      <c r="C1395" s="1" t="s">
        <v>408</v>
      </c>
      <c r="D1395" s="1" t="s">
        <v>1230</v>
      </c>
    </row>
    <row r="1396" spans="1:4">
      <c r="A1396" s="1" t="s">
        <v>18</v>
      </c>
      <c r="B1396" s="1" t="s">
        <v>1215</v>
      </c>
      <c r="C1396" s="1" t="s">
        <v>408</v>
      </c>
      <c r="D1396" s="1" t="s">
        <v>192</v>
      </c>
    </row>
    <row r="1397" spans="1:4">
      <c r="A1397" s="1" t="s">
        <v>18</v>
      </c>
      <c r="B1397" s="1" t="s">
        <v>1215</v>
      </c>
      <c r="C1397" s="1" t="s">
        <v>408</v>
      </c>
      <c r="D1397" s="1" t="s">
        <v>1231</v>
      </c>
    </row>
    <row r="1398" spans="1:4">
      <c r="A1398" s="1" t="s">
        <v>18</v>
      </c>
      <c r="B1398" s="1" t="s">
        <v>1215</v>
      </c>
      <c r="C1398" s="1" t="s">
        <v>408</v>
      </c>
      <c r="D1398" s="1" t="s">
        <v>1232</v>
      </c>
    </row>
    <row r="1399" spans="1:4">
      <c r="A1399" s="1" t="s">
        <v>18</v>
      </c>
      <c r="B1399" s="1" t="s">
        <v>1215</v>
      </c>
      <c r="C1399" s="1" t="s">
        <v>153</v>
      </c>
      <c r="D1399" s="1" t="s">
        <v>1233</v>
      </c>
    </row>
    <row r="1400" spans="1:4">
      <c r="A1400" s="1" t="s">
        <v>18</v>
      </c>
      <c r="B1400" s="1" t="s">
        <v>1215</v>
      </c>
      <c r="C1400" s="1" t="s">
        <v>155</v>
      </c>
      <c r="D1400" s="1" t="s">
        <v>1234</v>
      </c>
    </row>
    <row r="1401" spans="1:4">
      <c r="A1401" s="1" t="s">
        <v>18</v>
      </c>
      <c r="B1401" s="1" t="s">
        <v>1215</v>
      </c>
      <c r="C1401" s="1" t="s">
        <v>155</v>
      </c>
      <c r="D1401" s="1" t="s">
        <v>1235</v>
      </c>
    </row>
    <row r="1402" spans="1:4">
      <c r="A1402" s="1" t="s">
        <v>18</v>
      </c>
      <c r="B1402" s="1" t="s">
        <v>1236</v>
      </c>
      <c r="C1402" s="1" t="s">
        <v>20</v>
      </c>
      <c r="D1402" s="1" t="s">
        <v>21</v>
      </c>
    </row>
    <row r="1403" spans="1:4">
      <c r="A1403" s="1" t="s">
        <v>18</v>
      </c>
      <c r="B1403" s="1" t="s">
        <v>1236</v>
      </c>
      <c r="C1403" s="1" t="s">
        <v>22</v>
      </c>
      <c r="D1403" s="1" t="s">
        <v>23</v>
      </c>
    </row>
    <row r="1404" spans="1:4">
      <c r="A1404" s="1" t="s">
        <v>18</v>
      </c>
      <c r="B1404" s="1" t="s">
        <v>1236</v>
      </c>
      <c r="C1404" s="1" t="s">
        <v>24</v>
      </c>
      <c r="D1404" s="1" t="s">
        <v>1237</v>
      </c>
    </row>
    <row r="1405" spans="1:4">
      <c r="A1405" s="1" t="s">
        <v>18</v>
      </c>
      <c r="B1405" s="1" t="s">
        <v>1236</v>
      </c>
      <c r="C1405" s="1" t="s">
        <v>24</v>
      </c>
      <c r="D1405" s="1" t="s">
        <v>1238</v>
      </c>
    </row>
    <row r="1406" spans="1:4">
      <c r="A1406" s="1" t="s">
        <v>18</v>
      </c>
      <c r="B1406" s="1" t="s">
        <v>1236</v>
      </c>
      <c r="C1406" s="1" t="s">
        <v>29</v>
      </c>
      <c r="D1406" s="1" t="s">
        <v>1239</v>
      </c>
    </row>
    <row r="1407" spans="1:4">
      <c r="A1407" s="1" t="s">
        <v>18</v>
      </c>
      <c r="B1407" s="1" t="s">
        <v>1236</v>
      </c>
      <c r="C1407" s="1" t="s">
        <v>31</v>
      </c>
      <c r="D1407" s="1" t="s">
        <v>1240</v>
      </c>
    </row>
    <row r="1408" spans="1:4">
      <c r="A1408" s="1" t="s">
        <v>18</v>
      </c>
      <c r="B1408" s="1" t="s">
        <v>1236</v>
      </c>
      <c r="C1408" s="1" t="s">
        <v>33</v>
      </c>
      <c r="D1408" s="1" t="s">
        <v>34</v>
      </c>
    </row>
    <row r="1409" spans="1:4">
      <c r="A1409" s="1" t="s">
        <v>18</v>
      </c>
      <c r="B1409" s="1" t="s">
        <v>1236</v>
      </c>
      <c r="C1409" s="1" t="s">
        <v>35</v>
      </c>
      <c r="D1409" s="1" t="s">
        <v>1241</v>
      </c>
    </row>
    <row r="1410" spans="1:4">
      <c r="A1410" s="1" t="s">
        <v>18</v>
      </c>
      <c r="B1410" s="1" t="s">
        <v>1236</v>
      </c>
      <c r="C1410" s="1" t="s">
        <v>37</v>
      </c>
      <c r="D1410" s="1" t="s">
        <v>1242</v>
      </c>
    </row>
    <row r="1411" spans="1:4">
      <c r="A1411" s="1" t="s">
        <v>18</v>
      </c>
      <c r="B1411" s="1" t="s">
        <v>1236</v>
      </c>
      <c r="C1411" s="1" t="s">
        <v>37</v>
      </c>
      <c r="D1411" s="1" t="s">
        <v>1243</v>
      </c>
    </row>
    <row r="1412" spans="1:4">
      <c r="A1412" s="1" t="s">
        <v>18</v>
      </c>
      <c r="B1412" s="1" t="s">
        <v>1236</v>
      </c>
      <c r="C1412" s="1" t="s">
        <v>37</v>
      </c>
      <c r="D1412" s="1" t="s">
        <v>1244</v>
      </c>
    </row>
    <row r="1413" spans="1:4">
      <c r="A1413" s="1" t="s">
        <v>18</v>
      </c>
      <c r="B1413" s="1" t="s">
        <v>1236</v>
      </c>
      <c r="C1413" s="1" t="s">
        <v>37</v>
      </c>
      <c r="D1413" s="1" t="s">
        <v>1245</v>
      </c>
    </row>
    <row r="1414" spans="1:4">
      <c r="A1414" s="1" t="s">
        <v>18</v>
      </c>
      <c r="B1414" s="1" t="s">
        <v>1236</v>
      </c>
      <c r="C1414" s="1" t="s">
        <v>37</v>
      </c>
      <c r="D1414" s="1" t="s">
        <v>1246</v>
      </c>
    </row>
    <row r="1415" spans="1:4">
      <c r="A1415" s="1" t="s">
        <v>18</v>
      </c>
      <c r="B1415" s="1" t="s">
        <v>1236</v>
      </c>
      <c r="C1415" s="1" t="s">
        <v>47</v>
      </c>
      <c r="D1415" s="1" t="s">
        <v>1247</v>
      </c>
    </row>
    <row r="1416" spans="1:4">
      <c r="A1416" s="1" t="s">
        <v>18</v>
      </c>
      <c r="B1416" s="1" t="s">
        <v>1236</v>
      </c>
      <c r="C1416" s="1" t="s">
        <v>47</v>
      </c>
      <c r="D1416" s="1" t="s">
        <v>1248</v>
      </c>
    </row>
    <row r="1417" spans="1:4">
      <c r="A1417" s="1" t="s">
        <v>18</v>
      </c>
      <c r="B1417" s="1" t="s">
        <v>1236</v>
      </c>
      <c r="C1417" s="1" t="s">
        <v>52</v>
      </c>
      <c r="D1417" s="1" t="s">
        <v>1249</v>
      </c>
    </row>
    <row r="1418" spans="1:4">
      <c r="A1418" s="1" t="s">
        <v>18</v>
      </c>
      <c r="B1418" s="1" t="s">
        <v>1236</v>
      </c>
      <c r="C1418" s="1" t="s">
        <v>54</v>
      </c>
      <c r="D1418" s="1" t="s">
        <v>1249</v>
      </c>
    </row>
    <row r="1419" spans="1:4">
      <c r="A1419" s="1" t="s">
        <v>18</v>
      </c>
      <c r="B1419" s="1" t="s">
        <v>1236</v>
      </c>
      <c r="C1419" s="1" t="s">
        <v>55</v>
      </c>
      <c r="D1419" s="1" t="s">
        <v>1250</v>
      </c>
    </row>
    <row r="1420" spans="1:4">
      <c r="A1420" s="1" t="s">
        <v>18</v>
      </c>
      <c r="B1420" s="1" t="s">
        <v>1236</v>
      </c>
      <c r="C1420" s="1" t="s">
        <v>55</v>
      </c>
      <c r="D1420" s="1" t="s">
        <v>1251</v>
      </c>
    </row>
    <row r="1421" spans="1:4">
      <c r="A1421" s="1" t="s">
        <v>18</v>
      </c>
      <c r="B1421" s="1" t="s">
        <v>1236</v>
      </c>
      <c r="C1421" s="1" t="s">
        <v>58</v>
      </c>
      <c r="D1421" s="1" t="s">
        <v>1252</v>
      </c>
    </row>
    <row r="1422" spans="1:4">
      <c r="A1422" s="1" t="s">
        <v>18</v>
      </c>
      <c r="B1422" s="1" t="s">
        <v>1253</v>
      </c>
      <c r="C1422" s="1" t="s">
        <v>118</v>
      </c>
      <c r="D1422" s="1" t="s">
        <v>21</v>
      </c>
    </row>
    <row r="1423" spans="1:4">
      <c r="A1423" s="1" t="s">
        <v>18</v>
      </c>
      <c r="B1423" s="1" t="s">
        <v>1253</v>
      </c>
      <c r="C1423" s="1" t="s">
        <v>119</v>
      </c>
      <c r="D1423" s="1" t="s">
        <v>120</v>
      </c>
    </row>
    <row r="1424" spans="1:4">
      <c r="A1424" s="1" t="s">
        <v>18</v>
      </c>
      <c r="B1424" s="1" t="s">
        <v>1253</v>
      </c>
      <c r="C1424" s="1" t="s">
        <v>121</v>
      </c>
      <c r="D1424" s="1" t="s">
        <v>1254</v>
      </c>
    </row>
    <row r="1425" spans="1:4">
      <c r="A1425" s="1" t="s">
        <v>18</v>
      </c>
      <c r="B1425" s="1" t="s">
        <v>1253</v>
      </c>
      <c r="C1425" s="1" t="s">
        <v>121</v>
      </c>
      <c r="D1425" s="1" t="s">
        <v>1255</v>
      </c>
    </row>
    <row r="1426" spans="1:4">
      <c r="A1426" s="1" t="s">
        <v>18</v>
      </c>
      <c r="B1426" s="1" t="s">
        <v>1253</v>
      </c>
      <c r="C1426" s="1" t="s">
        <v>128</v>
      </c>
      <c r="D1426" s="1" t="s">
        <v>1256</v>
      </c>
    </row>
    <row r="1427" spans="1:4">
      <c r="A1427" s="1" t="s">
        <v>18</v>
      </c>
      <c r="B1427" s="1" t="s">
        <v>1253</v>
      </c>
      <c r="C1427" s="1" t="s">
        <v>130</v>
      </c>
      <c r="D1427" s="1" t="s">
        <v>1256</v>
      </c>
    </row>
    <row r="1428" spans="1:4">
      <c r="A1428" s="1" t="s">
        <v>18</v>
      </c>
      <c r="B1428" s="1" t="s">
        <v>1253</v>
      </c>
      <c r="C1428" s="1" t="s">
        <v>131</v>
      </c>
      <c r="D1428" s="1" t="s">
        <v>1257</v>
      </c>
    </row>
    <row r="1429" spans="1:4">
      <c r="A1429" s="1" t="s">
        <v>18</v>
      </c>
      <c r="B1429" s="1" t="s">
        <v>1253</v>
      </c>
      <c r="C1429" s="1" t="s">
        <v>133</v>
      </c>
      <c r="D1429" s="1" t="s">
        <v>1258</v>
      </c>
    </row>
    <row r="1430" spans="1:4">
      <c r="A1430" s="1" t="s">
        <v>18</v>
      </c>
      <c r="B1430" s="1" t="s">
        <v>1253</v>
      </c>
      <c r="C1430" s="1" t="s">
        <v>135</v>
      </c>
      <c r="D1430" s="1" t="s">
        <v>1259</v>
      </c>
    </row>
    <row r="1431" spans="1:4">
      <c r="A1431" s="1" t="s">
        <v>18</v>
      </c>
      <c r="B1431" s="1" t="s">
        <v>1253</v>
      </c>
      <c r="C1431" s="1" t="s">
        <v>137</v>
      </c>
      <c r="D1431" s="1" t="s">
        <v>162</v>
      </c>
    </row>
    <row r="1432" spans="1:4">
      <c r="A1432" s="1" t="s">
        <v>18</v>
      </c>
      <c r="B1432" s="1" t="s">
        <v>1253</v>
      </c>
      <c r="C1432" s="1" t="s">
        <v>137</v>
      </c>
      <c r="D1432" s="1" t="s">
        <v>597</v>
      </c>
    </row>
    <row r="1433" spans="1:4">
      <c r="A1433" s="1" t="s">
        <v>18</v>
      </c>
      <c r="B1433" s="1" t="s">
        <v>1253</v>
      </c>
      <c r="C1433" s="1" t="s">
        <v>137</v>
      </c>
      <c r="D1433" s="1" t="s">
        <v>1260</v>
      </c>
    </row>
    <row r="1434" spans="1:4">
      <c r="A1434" s="1" t="s">
        <v>18</v>
      </c>
      <c r="B1434" s="1" t="s">
        <v>1253</v>
      </c>
      <c r="C1434" s="1" t="s">
        <v>137</v>
      </c>
      <c r="D1434" s="1" t="s">
        <v>1261</v>
      </c>
    </row>
    <row r="1435" spans="1:4">
      <c r="A1435" s="1" t="s">
        <v>18</v>
      </c>
      <c r="B1435" s="1" t="s">
        <v>1253</v>
      </c>
      <c r="C1435" s="1" t="s">
        <v>137</v>
      </c>
      <c r="D1435" s="1" t="s">
        <v>1262</v>
      </c>
    </row>
    <row r="1436" spans="1:4">
      <c r="A1436" s="1" t="s">
        <v>18</v>
      </c>
      <c r="B1436" s="1" t="s">
        <v>1253</v>
      </c>
      <c r="C1436" s="1" t="s">
        <v>137</v>
      </c>
      <c r="D1436" s="1" t="s">
        <v>1263</v>
      </c>
    </row>
    <row r="1437" spans="1:4">
      <c r="A1437" s="1" t="s">
        <v>18</v>
      </c>
      <c r="B1437" s="1" t="s">
        <v>1253</v>
      </c>
      <c r="C1437" s="1" t="s">
        <v>137</v>
      </c>
      <c r="D1437" s="1" t="s">
        <v>1264</v>
      </c>
    </row>
    <row r="1438" spans="1:4">
      <c r="A1438" s="1" t="s">
        <v>18</v>
      </c>
      <c r="B1438" s="1" t="s">
        <v>1253</v>
      </c>
      <c r="C1438" s="1" t="s">
        <v>137</v>
      </c>
      <c r="D1438" s="1" t="s">
        <v>1265</v>
      </c>
    </row>
    <row r="1439" spans="1:4">
      <c r="A1439" s="1" t="s">
        <v>18</v>
      </c>
      <c r="B1439" s="1" t="s">
        <v>1253</v>
      </c>
      <c r="C1439" s="1" t="s">
        <v>142</v>
      </c>
      <c r="D1439" s="1" t="s">
        <v>1266</v>
      </c>
    </row>
    <row r="1440" spans="1:4">
      <c r="A1440" s="1" t="s">
        <v>18</v>
      </c>
      <c r="B1440" s="1" t="s">
        <v>1253</v>
      </c>
      <c r="C1440" s="1" t="s">
        <v>142</v>
      </c>
      <c r="D1440" s="1" t="s">
        <v>1267</v>
      </c>
    </row>
    <row r="1441" spans="1:4">
      <c r="A1441" s="1" t="s">
        <v>18</v>
      </c>
      <c r="B1441" s="1" t="s">
        <v>1253</v>
      </c>
      <c r="C1441" s="1" t="s">
        <v>142</v>
      </c>
      <c r="D1441" s="1" t="s">
        <v>1268</v>
      </c>
    </row>
    <row r="1442" spans="1:4">
      <c r="A1442" s="1" t="s">
        <v>18</v>
      </c>
      <c r="B1442" s="1" t="s">
        <v>1253</v>
      </c>
      <c r="C1442" s="1" t="s">
        <v>142</v>
      </c>
      <c r="D1442" s="1" t="s">
        <v>1269</v>
      </c>
    </row>
    <row r="1443" spans="1:4">
      <c r="A1443" s="1" t="s">
        <v>18</v>
      </c>
      <c r="B1443" s="1" t="s">
        <v>1253</v>
      </c>
      <c r="C1443" s="1" t="s">
        <v>144</v>
      </c>
      <c r="D1443" s="1" t="s">
        <v>847</v>
      </c>
    </row>
    <row r="1444" spans="1:4">
      <c r="A1444" s="1" t="s">
        <v>18</v>
      </c>
      <c r="B1444" s="1" t="s">
        <v>1253</v>
      </c>
      <c r="C1444" s="1" t="s">
        <v>144</v>
      </c>
      <c r="D1444" s="1" t="s">
        <v>1270</v>
      </c>
    </row>
    <row r="1445" spans="1:4">
      <c r="A1445" s="1" t="s">
        <v>18</v>
      </c>
      <c r="B1445" s="1" t="s">
        <v>1253</v>
      </c>
      <c r="C1445" s="1" t="s">
        <v>153</v>
      </c>
      <c r="D1445" s="1" t="s">
        <v>1271</v>
      </c>
    </row>
    <row r="1446" spans="1:4">
      <c r="A1446" s="1" t="s">
        <v>18</v>
      </c>
      <c r="B1446" s="1" t="s">
        <v>1253</v>
      </c>
      <c r="C1446" s="1" t="s">
        <v>155</v>
      </c>
      <c r="D1446" s="1" t="s">
        <v>1272</v>
      </c>
    </row>
    <row r="1447" spans="1:4">
      <c r="A1447" s="1" t="s">
        <v>18</v>
      </c>
      <c r="B1447" s="1" t="s">
        <v>1253</v>
      </c>
      <c r="C1447" s="1" t="s">
        <v>155</v>
      </c>
      <c r="D1447" s="1" t="s">
        <v>1273</v>
      </c>
    </row>
    <row r="1448" spans="1:4">
      <c r="A1448" s="1" t="s">
        <v>18</v>
      </c>
      <c r="B1448" s="1" t="s">
        <v>1274</v>
      </c>
      <c r="C1448" s="1" t="s">
        <v>20</v>
      </c>
      <c r="D1448" s="1" t="s">
        <v>21</v>
      </c>
    </row>
    <row r="1449" spans="1:4">
      <c r="A1449" s="1" t="s">
        <v>18</v>
      </c>
      <c r="B1449" s="1" t="s">
        <v>1274</v>
      </c>
      <c r="C1449" s="1" t="s">
        <v>22</v>
      </c>
      <c r="D1449" s="1" t="s">
        <v>23</v>
      </c>
    </row>
    <row r="1450" spans="1:4">
      <c r="A1450" s="1" t="s">
        <v>18</v>
      </c>
      <c r="B1450" s="1" t="s">
        <v>1274</v>
      </c>
      <c r="C1450" s="1" t="s">
        <v>24</v>
      </c>
      <c r="D1450" s="1" t="s">
        <v>1275</v>
      </c>
    </row>
    <row r="1451" spans="1:4">
      <c r="A1451" s="1" t="s">
        <v>18</v>
      </c>
      <c r="B1451" s="1" t="s">
        <v>1274</v>
      </c>
      <c r="C1451" s="1" t="s">
        <v>24</v>
      </c>
      <c r="D1451" s="1" t="s">
        <v>1276</v>
      </c>
    </row>
    <row r="1452" spans="1:4">
      <c r="A1452" s="1" t="s">
        <v>18</v>
      </c>
      <c r="B1452" s="1" t="s">
        <v>1274</v>
      </c>
      <c r="C1452" s="1" t="s">
        <v>29</v>
      </c>
      <c r="D1452" s="1" t="s">
        <v>1277</v>
      </c>
    </row>
    <row r="1453" spans="1:4">
      <c r="A1453" s="1" t="s">
        <v>18</v>
      </c>
      <c r="B1453" s="1" t="s">
        <v>1274</v>
      </c>
      <c r="C1453" s="1" t="s">
        <v>31</v>
      </c>
      <c r="D1453" s="1" t="s">
        <v>1278</v>
      </c>
    </row>
    <row r="1454" spans="1:4">
      <c r="A1454" s="1" t="s">
        <v>18</v>
      </c>
      <c r="B1454" s="1" t="s">
        <v>1274</v>
      </c>
      <c r="C1454" s="1" t="s">
        <v>33</v>
      </c>
      <c r="D1454" s="1" t="s">
        <v>34</v>
      </c>
    </row>
    <row r="1455" spans="1:4">
      <c r="A1455" s="1" t="s">
        <v>18</v>
      </c>
      <c r="B1455" s="1" t="s">
        <v>1274</v>
      </c>
      <c r="C1455" s="1" t="s">
        <v>35</v>
      </c>
      <c r="D1455" s="1" t="s">
        <v>1279</v>
      </c>
    </row>
    <row r="1456" spans="1:4">
      <c r="A1456" s="1" t="s">
        <v>18</v>
      </c>
      <c r="B1456" s="1" t="s">
        <v>1274</v>
      </c>
      <c r="C1456" s="1" t="s">
        <v>37</v>
      </c>
      <c r="D1456" s="1" t="s">
        <v>718</v>
      </c>
    </row>
    <row r="1457" spans="1:4">
      <c r="A1457" s="1" t="s">
        <v>18</v>
      </c>
      <c r="B1457" s="1" t="s">
        <v>1274</v>
      </c>
      <c r="C1457" s="1" t="s">
        <v>37</v>
      </c>
      <c r="D1457" s="1" t="s">
        <v>720</v>
      </c>
    </row>
    <row r="1458" spans="1:4">
      <c r="A1458" s="1" t="s">
        <v>18</v>
      </c>
      <c r="B1458" s="1" t="s">
        <v>1274</v>
      </c>
      <c r="C1458" s="1" t="s">
        <v>37</v>
      </c>
      <c r="D1458" s="1" t="s">
        <v>1280</v>
      </c>
    </row>
    <row r="1459" spans="1:4">
      <c r="A1459" s="1" t="s">
        <v>18</v>
      </c>
      <c r="B1459" s="1" t="s">
        <v>1274</v>
      </c>
      <c r="C1459" s="1" t="s">
        <v>37</v>
      </c>
      <c r="D1459" s="1" t="s">
        <v>1281</v>
      </c>
    </row>
    <row r="1460" spans="1:4">
      <c r="A1460" s="1" t="s">
        <v>18</v>
      </c>
      <c r="B1460" s="1" t="s">
        <v>1274</v>
      </c>
      <c r="C1460" s="1" t="s">
        <v>37</v>
      </c>
      <c r="D1460" s="1" t="s">
        <v>1282</v>
      </c>
    </row>
    <row r="1461" spans="1:4">
      <c r="A1461" s="1" t="s">
        <v>18</v>
      </c>
      <c r="B1461" s="1" t="s">
        <v>1274</v>
      </c>
      <c r="C1461" s="1" t="s">
        <v>37</v>
      </c>
      <c r="D1461" s="1" t="s">
        <v>1283</v>
      </c>
    </row>
    <row r="1462" spans="1:4">
      <c r="A1462" s="1" t="s">
        <v>18</v>
      </c>
      <c r="B1462" s="1" t="s">
        <v>1274</v>
      </c>
      <c r="C1462" s="1" t="s">
        <v>37</v>
      </c>
      <c r="D1462" s="1" t="s">
        <v>1284</v>
      </c>
    </row>
    <row r="1463" spans="1:4">
      <c r="A1463" s="1" t="s">
        <v>18</v>
      </c>
      <c r="B1463" s="1" t="s">
        <v>1274</v>
      </c>
      <c r="C1463" s="1" t="s">
        <v>37</v>
      </c>
      <c r="D1463" s="1" t="s">
        <v>1285</v>
      </c>
    </row>
    <row r="1464" spans="1:4">
      <c r="A1464" s="1" t="s">
        <v>18</v>
      </c>
      <c r="B1464" s="1" t="s">
        <v>1274</v>
      </c>
      <c r="C1464" s="1" t="s">
        <v>45</v>
      </c>
      <c r="D1464" s="1" t="s">
        <v>1286</v>
      </c>
    </row>
    <row r="1465" spans="1:4">
      <c r="A1465" s="1" t="s">
        <v>18</v>
      </c>
      <c r="B1465" s="1" t="s">
        <v>1274</v>
      </c>
      <c r="C1465" s="1" t="s">
        <v>47</v>
      </c>
      <c r="D1465" s="1" t="s">
        <v>1287</v>
      </c>
    </row>
    <row r="1466" spans="1:4">
      <c r="A1466" s="1" t="s">
        <v>18</v>
      </c>
      <c r="B1466" s="1" t="s">
        <v>1274</v>
      </c>
      <c r="C1466" s="1" t="s">
        <v>47</v>
      </c>
      <c r="D1466" s="1" t="s">
        <v>1288</v>
      </c>
    </row>
    <row r="1467" spans="1:4">
      <c r="A1467" s="1" t="s">
        <v>18</v>
      </c>
      <c r="B1467" s="1" t="s">
        <v>1274</v>
      </c>
      <c r="C1467" s="1" t="s">
        <v>52</v>
      </c>
      <c r="D1467" s="1" t="s">
        <v>1289</v>
      </c>
    </row>
    <row r="1468" spans="1:4">
      <c r="A1468" s="1" t="s">
        <v>18</v>
      </c>
      <c r="B1468" s="1" t="s">
        <v>1274</v>
      </c>
      <c r="C1468" s="1" t="s">
        <v>54</v>
      </c>
      <c r="D1468" s="1" t="s">
        <v>1290</v>
      </c>
    </row>
    <row r="1469" spans="1:4">
      <c r="A1469" s="1" t="s">
        <v>18</v>
      </c>
      <c r="B1469" s="1" t="s">
        <v>1274</v>
      </c>
      <c r="C1469" s="1" t="s">
        <v>55</v>
      </c>
      <c r="D1469" s="1" t="s">
        <v>1291</v>
      </c>
    </row>
    <row r="1470" spans="1:4">
      <c r="A1470" s="1" t="s">
        <v>18</v>
      </c>
      <c r="B1470" s="1" t="s">
        <v>1274</v>
      </c>
      <c r="C1470" s="1" t="s">
        <v>58</v>
      </c>
      <c r="D1470" s="1" t="s">
        <v>1292</v>
      </c>
    </row>
    <row r="1471" spans="1:4">
      <c r="A1471" s="1" t="s">
        <v>18</v>
      </c>
      <c r="B1471" s="1" t="s">
        <v>1293</v>
      </c>
      <c r="C1471" s="1" t="s">
        <v>118</v>
      </c>
      <c r="D1471" s="1" t="s">
        <v>21</v>
      </c>
    </row>
    <row r="1472" spans="1:4">
      <c r="A1472" s="1" t="s">
        <v>18</v>
      </c>
      <c r="B1472" s="1" t="s">
        <v>1293</v>
      </c>
      <c r="C1472" s="1" t="s">
        <v>119</v>
      </c>
      <c r="D1472" s="1" t="s">
        <v>120</v>
      </c>
    </row>
    <row r="1473" spans="1:4">
      <c r="A1473" s="1" t="s">
        <v>18</v>
      </c>
      <c r="B1473" s="1" t="s">
        <v>1293</v>
      </c>
      <c r="C1473" s="1" t="s">
        <v>121</v>
      </c>
      <c r="D1473" s="1" t="s">
        <v>1294</v>
      </c>
    </row>
    <row r="1474" spans="1:4">
      <c r="A1474" s="1" t="s">
        <v>18</v>
      </c>
      <c r="B1474" s="1" t="s">
        <v>1293</v>
      </c>
      <c r="C1474" s="1" t="s">
        <v>121</v>
      </c>
      <c r="D1474" s="1" t="s">
        <v>1295</v>
      </c>
    </row>
    <row r="1475" spans="1:4">
      <c r="A1475" s="1" t="s">
        <v>18</v>
      </c>
      <c r="B1475" s="1" t="s">
        <v>1293</v>
      </c>
      <c r="C1475" s="1" t="s">
        <v>121</v>
      </c>
      <c r="D1475" s="1" t="s">
        <v>1296</v>
      </c>
    </row>
    <row r="1476" spans="1:4">
      <c r="A1476" s="1" t="s">
        <v>18</v>
      </c>
      <c r="B1476" s="1" t="s">
        <v>1293</v>
      </c>
      <c r="C1476" s="1" t="s">
        <v>121</v>
      </c>
      <c r="D1476" s="1" t="s">
        <v>1297</v>
      </c>
    </row>
    <row r="1477" spans="1:4">
      <c r="A1477" s="1" t="s">
        <v>18</v>
      </c>
      <c r="B1477" s="1" t="s">
        <v>1293</v>
      </c>
      <c r="C1477" s="1" t="s">
        <v>121</v>
      </c>
      <c r="D1477" s="1" t="s">
        <v>1298</v>
      </c>
    </row>
    <row r="1478" spans="1:4">
      <c r="A1478" s="1" t="s">
        <v>18</v>
      </c>
      <c r="B1478" s="1" t="s">
        <v>1293</v>
      </c>
      <c r="C1478" s="1" t="s">
        <v>121</v>
      </c>
      <c r="D1478" s="1" t="s">
        <v>1299</v>
      </c>
    </row>
    <row r="1479" spans="1:4">
      <c r="A1479" s="1" t="s">
        <v>18</v>
      </c>
      <c r="B1479" s="1" t="s">
        <v>1293</v>
      </c>
      <c r="C1479" s="1" t="s">
        <v>121</v>
      </c>
      <c r="D1479" s="1" t="s">
        <v>1300</v>
      </c>
    </row>
    <row r="1480" spans="1:4">
      <c r="A1480" s="1" t="s">
        <v>18</v>
      </c>
      <c r="B1480" s="1" t="s">
        <v>1293</v>
      </c>
      <c r="C1480" s="1" t="s">
        <v>121</v>
      </c>
      <c r="D1480" s="1" t="s">
        <v>1301</v>
      </c>
    </row>
    <row r="1481" spans="1:4">
      <c r="A1481" s="1" t="s">
        <v>18</v>
      </c>
      <c r="B1481" s="1" t="s">
        <v>1293</v>
      </c>
      <c r="C1481" s="1" t="s">
        <v>121</v>
      </c>
      <c r="D1481" s="1" t="s">
        <v>1302</v>
      </c>
    </row>
    <row r="1482" spans="1:4">
      <c r="A1482" s="1" t="s">
        <v>18</v>
      </c>
      <c r="B1482" s="1" t="s">
        <v>1293</v>
      </c>
      <c r="C1482" s="1" t="s">
        <v>121</v>
      </c>
      <c r="D1482" s="1" t="s">
        <v>1303</v>
      </c>
    </row>
    <row r="1483" spans="1:4">
      <c r="A1483" s="1" t="s">
        <v>18</v>
      </c>
      <c r="B1483" s="1" t="s">
        <v>1293</v>
      </c>
      <c r="C1483" s="1" t="s">
        <v>128</v>
      </c>
      <c r="D1483" s="1" t="s">
        <v>1304</v>
      </c>
    </row>
    <row r="1484" spans="1:4">
      <c r="A1484" s="1" t="s">
        <v>18</v>
      </c>
      <c r="B1484" s="1" t="s">
        <v>1293</v>
      </c>
      <c r="C1484" s="1" t="s">
        <v>130</v>
      </c>
      <c r="D1484" s="1" t="s">
        <v>1304</v>
      </c>
    </row>
    <row r="1485" spans="1:4">
      <c r="A1485" s="1" t="s">
        <v>18</v>
      </c>
      <c r="B1485" s="1" t="s">
        <v>1293</v>
      </c>
      <c r="C1485" s="1" t="s">
        <v>131</v>
      </c>
      <c r="D1485" s="1" t="s">
        <v>1305</v>
      </c>
    </row>
    <row r="1486" spans="1:4">
      <c r="A1486" s="1" t="s">
        <v>18</v>
      </c>
      <c r="B1486" s="1" t="s">
        <v>1293</v>
      </c>
      <c r="C1486" s="1" t="s">
        <v>133</v>
      </c>
      <c r="D1486" s="1" t="s">
        <v>1306</v>
      </c>
    </row>
    <row r="1487" spans="1:4">
      <c r="A1487" s="1" t="s">
        <v>18</v>
      </c>
      <c r="B1487" s="1" t="s">
        <v>1293</v>
      </c>
      <c r="C1487" s="1" t="s">
        <v>135</v>
      </c>
      <c r="D1487" s="1" t="s">
        <v>1307</v>
      </c>
    </row>
    <row r="1488" spans="1:4">
      <c r="A1488" s="1" t="s">
        <v>18</v>
      </c>
      <c r="B1488" s="1" t="s">
        <v>1293</v>
      </c>
      <c r="C1488" s="1" t="s">
        <v>137</v>
      </c>
      <c r="D1488" s="1" t="s">
        <v>1308</v>
      </c>
    </row>
    <row r="1489" spans="1:4">
      <c r="A1489" s="1" t="s">
        <v>18</v>
      </c>
      <c r="B1489" s="1" t="s">
        <v>1293</v>
      </c>
      <c r="C1489" s="1" t="s">
        <v>137</v>
      </c>
      <c r="D1489" s="1" t="s">
        <v>1309</v>
      </c>
    </row>
    <row r="1490" spans="1:4">
      <c r="A1490" s="1" t="s">
        <v>18</v>
      </c>
      <c r="B1490" s="1" t="s">
        <v>1293</v>
      </c>
      <c r="C1490" s="1" t="s">
        <v>137</v>
      </c>
      <c r="D1490" s="1" t="s">
        <v>1310</v>
      </c>
    </row>
    <row r="1491" spans="1:4">
      <c r="A1491" s="1" t="s">
        <v>18</v>
      </c>
      <c r="B1491" s="1" t="s">
        <v>1293</v>
      </c>
      <c r="C1491" s="1" t="s">
        <v>137</v>
      </c>
      <c r="D1491" s="1" t="s">
        <v>1311</v>
      </c>
    </row>
    <row r="1492" spans="1:4">
      <c r="A1492" s="1" t="s">
        <v>18</v>
      </c>
      <c r="B1492" s="1" t="s">
        <v>1293</v>
      </c>
      <c r="C1492" s="1" t="s">
        <v>137</v>
      </c>
      <c r="D1492" s="1" t="s">
        <v>1312</v>
      </c>
    </row>
    <row r="1493" spans="1:4">
      <c r="A1493" s="1" t="s">
        <v>18</v>
      </c>
      <c r="B1493" s="1" t="s">
        <v>1293</v>
      </c>
      <c r="C1493" s="1" t="s">
        <v>144</v>
      </c>
      <c r="D1493" s="1" t="s">
        <v>49</v>
      </c>
    </row>
    <row r="1494" spans="1:4">
      <c r="A1494" s="1" t="s">
        <v>18</v>
      </c>
      <c r="B1494" s="1" t="s">
        <v>1293</v>
      </c>
      <c r="C1494" s="1" t="s">
        <v>153</v>
      </c>
      <c r="D1494" s="1" t="s">
        <v>1313</v>
      </c>
    </row>
    <row r="1495" spans="1:4">
      <c r="A1495" s="1" t="s">
        <v>18</v>
      </c>
      <c r="B1495" s="1" t="s">
        <v>1293</v>
      </c>
      <c r="C1495" s="1" t="s">
        <v>155</v>
      </c>
      <c r="D1495" s="1" t="s">
        <v>1314</v>
      </c>
    </row>
    <row r="1496" spans="1:4">
      <c r="A1496" s="1" t="s">
        <v>18</v>
      </c>
      <c r="B1496" s="1" t="s">
        <v>1293</v>
      </c>
      <c r="C1496" s="1" t="s">
        <v>155</v>
      </c>
      <c r="D1496" s="1" t="s">
        <v>1315</v>
      </c>
    </row>
    <row r="1497" spans="1:4">
      <c r="A1497" s="1" t="s">
        <v>18</v>
      </c>
      <c r="B1497" s="1" t="s">
        <v>1293</v>
      </c>
      <c r="C1497" s="1" t="s">
        <v>155</v>
      </c>
      <c r="D1497" s="1" t="s">
        <v>1316</v>
      </c>
    </row>
    <row r="1498" spans="1:4">
      <c r="A1498" s="1" t="s">
        <v>18</v>
      </c>
      <c r="B1498" s="1" t="s">
        <v>1293</v>
      </c>
      <c r="C1498" s="1" t="s">
        <v>155</v>
      </c>
      <c r="D1498" s="1" t="s">
        <v>1317</v>
      </c>
    </row>
    <row r="1499" spans="1:4">
      <c r="A1499" s="1" t="s">
        <v>18</v>
      </c>
      <c r="B1499" s="1" t="s">
        <v>1318</v>
      </c>
      <c r="C1499" s="1" t="s">
        <v>20</v>
      </c>
      <c r="D1499" s="1" t="s">
        <v>21</v>
      </c>
    </row>
    <row r="1500" spans="1:4">
      <c r="A1500" s="1" t="s">
        <v>18</v>
      </c>
      <c r="B1500" s="1" t="s">
        <v>1318</v>
      </c>
      <c r="C1500" s="1" t="s">
        <v>22</v>
      </c>
      <c r="D1500" s="1" t="s">
        <v>23</v>
      </c>
    </row>
    <row r="1501" spans="1:4">
      <c r="A1501" s="1" t="s">
        <v>18</v>
      </c>
      <c r="B1501" s="1" t="s">
        <v>1318</v>
      </c>
      <c r="C1501" s="1" t="s">
        <v>24</v>
      </c>
      <c r="D1501" s="1" t="s">
        <v>1319</v>
      </c>
    </row>
    <row r="1502" spans="1:4">
      <c r="A1502" s="1" t="s">
        <v>18</v>
      </c>
      <c r="B1502" s="1" t="s">
        <v>1318</v>
      </c>
      <c r="C1502" s="1" t="s">
        <v>24</v>
      </c>
      <c r="D1502" s="1" t="s">
        <v>1320</v>
      </c>
    </row>
    <row r="1503" spans="1:4">
      <c r="A1503" s="1" t="s">
        <v>18</v>
      </c>
      <c r="B1503" s="1" t="s">
        <v>1318</v>
      </c>
      <c r="C1503" s="1" t="s">
        <v>24</v>
      </c>
      <c r="D1503" s="1" t="s">
        <v>1321</v>
      </c>
    </row>
    <row r="1504" spans="1:4">
      <c r="A1504" s="1" t="s">
        <v>18</v>
      </c>
      <c r="B1504" s="1" t="s">
        <v>1318</v>
      </c>
      <c r="C1504" s="1" t="s">
        <v>24</v>
      </c>
      <c r="D1504" s="1" t="s">
        <v>1322</v>
      </c>
    </row>
    <row r="1505" spans="1:4">
      <c r="A1505" s="1" t="s">
        <v>18</v>
      </c>
      <c r="B1505" s="1" t="s">
        <v>1318</v>
      </c>
      <c r="C1505" s="1" t="s">
        <v>24</v>
      </c>
      <c r="D1505" s="1" t="s">
        <v>1323</v>
      </c>
    </row>
    <row r="1506" spans="1:4">
      <c r="A1506" s="1" t="s">
        <v>18</v>
      </c>
      <c r="B1506" s="1" t="s">
        <v>1318</v>
      </c>
      <c r="C1506" s="1" t="s">
        <v>29</v>
      </c>
      <c r="D1506" s="1" t="s">
        <v>1324</v>
      </c>
    </row>
    <row r="1507" spans="1:4">
      <c r="A1507" s="1" t="s">
        <v>18</v>
      </c>
      <c r="B1507" s="1" t="s">
        <v>1318</v>
      </c>
      <c r="C1507" s="1" t="s">
        <v>31</v>
      </c>
      <c r="D1507" s="1" t="s">
        <v>1325</v>
      </c>
    </row>
    <row r="1508" spans="1:4">
      <c r="A1508" s="1" t="s">
        <v>18</v>
      </c>
      <c r="B1508" s="1" t="s">
        <v>1318</v>
      </c>
      <c r="C1508" s="1" t="s">
        <v>33</v>
      </c>
      <c r="D1508" s="1" t="s">
        <v>34</v>
      </c>
    </row>
    <row r="1509" spans="1:4">
      <c r="A1509" s="1" t="s">
        <v>18</v>
      </c>
      <c r="B1509" s="1" t="s">
        <v>1318</v>
      </c>
      <c r="C1509" s="1" t="s">
        <v>35</v>
      </c>
      <c r="D1509" s="1" t="s">
        <v>1326</v>
      </c>
    </row>
    <row r="1510" spans="1:4">
      <c r="A1510" s="1" t="s">
        <v>18</v>
      </c>
      <c r="B1510" s="1" t="s">
        <v>1318</v>
      </c>
      <c r="C1510" s="1" t="s">
        <v>37</v>
      </c>
      <c r="D1510" s="1" t="s">
        <v>1327</v>
      </c>
    </row>
    <row r="1511" spans="1:4">
      <c r="A1511" s="1" t="s">
        <v>18</v>
      </c>
      <c r="B1511" s="1" t="s">
        <v>1318</v>
      </c>
      <c r="C1511" s="1" t="s">
        <v>37</v>
      </c>
      <c r="D1511" s="1" t="s">
        <v>1328</v>
      </c>
    </row>
    <row r="1512" spans="1:4">
      <c r="A1512" s="1" t="s">
        <v>18</v>
      </c>
      <c r="B1512" s="1" t="s">
        <v>1318</v>
      </c>
      <c r="C1512" s="1" t="s">
        <v>37</v>
      </c>
      <c r="D1512" s="1" t="s">
        <v>113</v>
      </c>
    </row>
    <row r="1513" spans="1:4">
      <c r="A1513" s="1" t="s">
        <v>18</v>
      </c>
      <c r="B1513" s="1" t="s">
        <v>1318</v>
      </c>
      <c r="C1513" s="1" t="s">
        <v>37</v>
      </c>
      <c r="D1513" s="1" t="s">
        <v>1329</v>
      </c>
    </row>
    <row r="1514" spans="1:4">
      <c r="A1514" s="1" t="s">
        <v>18</v>
      </c>
      <c r="B1514" s="1" t="s">
        <v>1318</v>
      </c>
      <c r="C1514" s="1" t="s">
        <v>37</v>
      </c>
      <c r="D1514" s="1" t="s">
        <v>1330</v>
      </c>
    </row>
    <row r="1515" spans="1:4">
      <c r="A1515" s="1" t="s">
        <v>18</v>
      </c>
      <c r="B1515" s="1" t="s">
        <v>1318</v>
      </c>
      <c r="C1515" s="1" t="s">
        <v>52</v>
      </c>
      <c r="D1515" s="1" t="s">
        <v>1331</v>
      </c>
    </row>
    <row r="1516" spans="1:4">
      <c r="A1516" s="1" t="s">
        <v>18</v>
      </c>
      <c r="B1516" s="1" t="s">
        <v>1318</v>
      </c>
      <c r="C1516" s="1" t="s">
        <v>54</v>
      </c>
      <c r="D1516" s="1" t="s">
        <v>1331</v>
      </c>
    </row>
    <row r="1517" spans="1:4">
      <c r="A1517" s="1" t="s">
        <v>18</v>
      </c>
      <c r="B1517" s="1" t="s">
        <v>1318</v>
      </c>
      <c r="C1517" s="1" t="s">
        <v>74</v>
      </c>
      <c r="D1517" s="1">
        <v>12218882</v>
      </c>
    </row>
    <row r="1518" spans="1:4">
      <c r="A1518" s="1" t="s">
        <v>18</v>
      </c>
      <c r="B1518" s="1" t="s">
        <v>1318</v>
      </c>
      <c r="C1518" s="1" t="s">
        <v>55</v>
      </c>
      <c r="D1518" s="1" t="s">
        <v>1332</v>
      </c>
    </row>
    <row r="1519" spans="1:4">
      <c r="A1519" s="1" t="s">
        <v>18</v>
      </c>
      <c r="B1519" s="1" t="s">
        <v>1318</v>
      </c>
      <c r="C1519" s="1" t="s">
        <v>58</v>
      </c>
      <c r="D1519" s="1" t="s">
        <v>1333</v>
      </c>
    </row>
    <row r="1520" spans="1:4">
      <c r="A1520" s="1" t="s">
        <v>18</v>
      </c>
      <c r="B1520" s="1" t="s">
        <v>1334</v>
      </c>
      <c r="C1520" s="1" t="s">
        <v>20</v>
      </c>
      <c r="D1520" s="1" t="s">
        <v>21</v>
      </c>
    </row>
    <row r="1521" spans="1:4">
      <c r="A1521" s="1" t="s">
        <v>18</v>
      </c>
      <c r="B1521" s="1" t="s">
        <v>1334</v>
      </c>
      <c r="C1521" s="1" t="s">
        <v>22</v>
      </c>
      <c r="D1521" s="1" t="s">
        <v>23</v>
      </c>
    </row>
    <row r="1522" spans="1:4">
      <c r="A1522" s="1" t="s">
        <v>18</v>
      </c>
      <c r="B1522" s="1" t="s">
        <v>1334</v>
      </c>
      <c r="C1522" s="1" t="s">
        <v>24</v>
      </c>
      <c r="D1522" s="1" t="s">
        <v>1335</v>
      </c>
    </row>
    <row r="1523" spans="1:4">
      <c r="A1523" s="1" t="s">
        <v>18</v>
      </c>
      <c r="B1523" s="1" t="s">
        <v>1334</v>
      </c>
      <c r="C1523" s="1" t="s">
        <v>24</v>
      </c>
      <c r="D1523" s="1" t="s">
        <v>1336</v>
      </c>
    </row>
    <row r="1524" spans="1:4">
      <c r="A1524" s="1" t="s">
        <v>18</v>
      </c>
      <c r="B1524" s="1" t="s">
        <v>1334</v>
      </c>
      <c r="C1524" s="1" t="s">
        <v>24</v>
      </c>
      <c r="D1524" s="1" t="s">
        <v>1337</v>
      </c>
    </row>
    <row r="1525" spans="1:4">
      <c r="A1525" s="1" t="s">
        <v>18</v>
      </c>
      <c r="B1525" s="1" t="s">
        <v>1334</v>
      </c>
      <c r="C1525" s="1" t="s">
        <v>29</v>
      </c>
      <c r="D1525" s="1" t="s">
        <v>1338</v>
      </c>
    </row>
    <row r="1526" spans="1:4">
      <c r="A1526" s="1" t="s">
        <v>18</v>
      </c>
      <c r="B1526" s="1" t="s">
        <v>1334</v>
      </c>
      <c r="C1526" s="1" t="s">
        <v>31</v>
      </c>
      <c r="D1526" s="1" t="s">
        <v>1339</v>
      </c>
    </row>
    <row r="1527" spans="1:4">
      <c r="A1527" s="1" t="s">
        <v>18</v>
      </c>
      <c r="B1527" s="1" t="s">
        <v>1334</v>
      </c>
      <c r="C1527" s="1" t="s">
        <v>33</v>
      </c>
      <c r="D1527" s="1" t="s">
        <v>34</v>
      </c>
    </row>
    <row r="1528" spans="1:4">
      <c r="A1528" s="1" t="s">
        <v>18</v>
      </c>
      <c r="B1528" s="1" t="s">
        <v>1334</v>
      </c>
      <c r="C1528" s="1" t="s">
        <v>37</v>
      </c>
      <c r="D1528" s="1" t="s">
        <v>1340</v>
      </c>
    </row>
    <row r="1529" spans="1:4">
      <c r="A1529" s="1" t="s">
        <v>18</v>
      </c>
      <c r="B1529" s="1" t="s">
        <v>1334</v>
      </c>
      <c r="C1529" s="1" t="s">
        <v>37</v>
      </c>
      <c r="D1529" s="1" t="s">
        <v>1341</v>
      </c>
    </row>
    <row r="1530" spans="1:4">
      <c r="A1530" s="1" t="s">
        <v>18</v>
      </c>
      <c r="B1530" s="1" t="s">
        <v>1334</v>
      </c>
      <c r="C1530" s="1" t="s">
        <v>37</v>
      </c>
      <c r="D1530" s="1" t="s">
        <v>1342</v>
      </c>
    </row>
    <row r="1531" spans="1:4">
      <c r="A1531" s="1" t="s">
        <v>18</v>
      </c>
      <c r="B1531" s="1" t="s">
        <v>1334</v>
      </c>
      <c r="C1531" s="1" t="s">
        <v>37</v>
      </c>
      <c r="D1531" s="1" t="s">
        <v>1343</v>
      </c>
    </row>
    <row r="1532" spans="1:4">
      <c r="A1532" s="1" t="s">
        <v>18</v>
      </c>
      <c r="B1532" s="1" t="s">
        <v>1334</v>
      </c>
      <c r="C1532" s="1" t="s">
        <v>37</v>
      </c>
      <c r="D1532" s="1" t="s">
        <v>1344</v>
      </c>
    </row>
    <row r="1533" spans="1:4">
      <c r="A1533" s="1" t="s">
        <v>18</v>
      </c>
      <c r="B1533" s="1" t="s">
        <v>1334</v>
      </c>
      <c r="C1533" s="1" t="s">
        <v>37</v>
      </c>
      <c r="D1533" s="1" t="s">
        <v>1345</v>
      </c>
    </row>
    <row r="1534" spans="1:4">
      <c r="A1534" s="1" t="s">
        <v>18</v>
      </c>
      <c r="B1534" s="1" t="s">
        <v>1334</v>
      </c>
      <c r="C1534" s="1" t="s">
        <v>37</v>
      </c>
      <c r="D1534" s="1" t="s">
        <v>1346</v>
      </c>
    </row>
    <row r="1535" spans="1:4">
      <c r="A1535" s="1" t="s">
        <v>18</v>
      </c>
      <c r="B1535" s="1" t="s">
        <v>1334</v>
      </c>
      <c r="C1535" s="1" t="s">
        <v>37</v>
      </c>
      <c r="D1535" s="1" t="s">
        <v>1347</v>
      </c>
    </row>
    <row r="1536" spans="1:4">
      <c r="A1536" s="1" t="s">
        <v>18</v>
      </c>
      <c r="B1536" s="1" t="s">
        <v>1334</v>
      </c>
      <c r="C1536" s="1" t="s">
        <v>45</v>
      </c>
      <c r="D1536" s="1" t="s">
        <v>1348</v>
      </c>
    </row>
    <row r="1537" spans="1:4">
      <c r="A1537" s="1" t="s">
        <v>18</v>
      </c>
      <c r="B1537" s="1" t="s">
        <v>1334</v>
      </c>
      <c r="C1537" s="1" t="s">
        <v>52</v>
      </c>
      <c r="D1537" s="1" t="s">
        <v>1349</v>
      </c>
    </row>
    <row r="1538" spans="1:4">
      <c r="A1538" s="1" t="s">
        <v>18</v>
      </c>
      <c r="B1538" s="1" t="s">
        <v>1334</v>
      </c>
      <c r="C1538" s="1" t="s">
        <v>54</v>
      </c>
      <c r="D1538" s="1" t="s">
        <v>1349</v>
      </c>
    </row>
    <row r="1539" spans="1:4">
      <c r="A1539" s="1" t="s">
        <v>18</v>
      </c>
      <c r="B1539" s="1" t="s">
        <v>1334</v>
      </c>
      <c r="C1539" s="1" t="s">
        <v>74</v>
      </c>
      <c r="D1539" s="1">
        <v>1546</v>
      </c>
    </row>
    <row r="1540" spans="1:4">
      <c r="A1540" s="1" t="s">
        <v>18</v>
      </c>
      <c r="B1540" s="1" t="s">
        <v>1334</v>
      </c>
      <c r="C1540" s="1" t="s">
        <v>55</v>
      </c>
      <c r="D1540" s="1" t="s">
        <v>1350</v>
      </c>
    </row>
    <row r="1541" spans="1:4">
      <c r="A1541" s="1" t="s">
        <v>18</v>
      </c>
      <c r="B1541" s="1" t="s">
        <v>1334</v>
      </c>
      <c r="C1541" s="1" t="s">
        <v>55</v>
      </c>
      <c r="D1541" s="1" t="s">
        <v>1351</v>
      </c>
    </row>
    <row r="1542" spans="1:4">
      <c r="A1542" s="1" t="s">
        <v>18</v>
      </c>
      <c r="B1542" s="1" t="s">
        <v>1334</v>
      </c>
      <c r="C1542" s="1" t="s">
        <v>58</v>
      </c>
      <c r="D1542" s="1" t="s">
        <v>1352</v>
      </c>
    </row>
    <row r="1543" spans="1:4">
      <c r="A1543" s="1" t="s">
        <v>18</v>
      </c>
      <c r="B1543" s="1" t="s">
        <v>1353</v>
      </c>
      <c r="C1543" s="1" t="s">
        <v>20</v>
      </c>
      <c r="D1543" s="1" t="s">
        <v>21</v>
      </c>
    </row>
    <row r="1544" spans="1:4">
      <c r="A1544" s="1" t="s">
        <v>18</v>
      </c>
      <c r="B1544" s="1" t="s">
        <v>1353</v>
      </c>
      <c r="C1544" s="1" t="s">
        <v>22</v>
      </c>
      <c r="D1544" s="1" t="s">
        <v>23</v>
      </c>
    </row>
    <row r="1545" spans="1:4">
      <c r="A1545" s="1" t="s">
        <v>18</v>
      </c>
      <c r="B1545" s="1" t="s">
        <v>1353</v>
      </c>
      <c r="C1545" s="1" t="s">
        <v>24</v>
      </c>
      <c r="D1545" s="1" t="s">
        <v>1354</v>
      </c>
    </row>
    <row r="1546" spans="1:4">
      <c r="A1546" s="1" t="s">
        <v>18</v>
      </c>
      <c r="B1546" s="1" t="s">
        <v>1353</v>
      </c>
      <c r="C1546" s="1" t="s">
        <v>24</v>
      </c>
      <c r="D1546" s="1" t="s">
        <v>1355</v>
      </c>
    </row>
    <row r="1547" spans="1:4">
      <c r="A1547" s="1" t="s">
        <v>18</v>
      </c>
      <c r="B1547" s="1" t="s">
        <v>1353</v>
      </c>
      <c r="C1547" s="1" t="s">
        <v>24</v>
      </c>
      <c r="D1547" s="1" t="s">
        <v>1356</v>
      </c>
    </row>
    <row r="1548" spans="1:4">
      <c r="A1548" s="1" t="s">
        <v>18</v>
      </c>
      <c r="B1548" s="1" t="s">
        <v>1353</v>
      </c>
      <c r="C1548" s="1" t="s">
        <v>24</v>
      </c>
      <c r="D1548" s="1" t="s">
        <v>1357</v>
      </c>
    </row>
    <row r="1549" spans="1:4">
      <c r="A1549" s="1" t="s">
        <v>18</v>
      </c>
      <c r="B1549" s="1" t="s">
        <v>1353</v>
      </c>
      <c r="C1549" s="1" t="s">
        <v>29</v>
      </c>
      <c r="D1549" s="1" t="s">
        <v>1358</v>
      </c>
    </row>
    <row r="1550" spans="1:4">
      <c r="A1550" s="1" t="s">
        <v>18</v>
      </c>
      <c r="B1550" s="1" t="s">
        <v>1353</v>
      </c>
      <c r="C1550" s="1" t="s">
        <v>31</v>
      </c>
      <c r="D1550" s="1" t="s">
        <v>1359</v>
      </c>
    </row>
    <row r="1551" spans="1:4">
      <c r="A1551" s="1" t="s">
        <v>18</v>
      </c>
      <c r="B1551" s="1" t="s">
        <v>1353</v>
      </c>
      <c r="C1551" s="1" t="s">
        <v>31</v>
      </c>
      <c r="D1551" s="1" t="s">
        <v>1359</v>
      </c>
    </row>
    <row r="1552" spans="1:4">
      <c r="A1552" s="1" t="s">
        <v>18</v>
      </c>
      <c r="B1552" s="1" t="s">
        <v>1353</v>
      </c>
      <c r="C1552" s="1" t="s">
        <v>33</v>
      </c>
      <c r="D1552" s="1" t="s">
        <v>34</v>
      </c>
    </row>
    <row r="1553" spans="1:4">
      <c r="A1553" s="1" t="s">
        <v>18</v>
      </c>
      <c r="B1553" s="1" t="s">
        <v>1353</v>
      </c>
      <c r="C1553" s="1" t="s">
        <v>35</v>
      </c>
      <c r="D1553" s="1" t="s">
        <v>1360</v>
      </c>
    </row>
    <row r="1554" spans="1:4">
      <c r="A1554" s="1" t="s">
        <v>18</v>
      </c>
      <c r="B1554" s="1" t="s">
        <v>1353</v>
      </c>
      <c r="C1554" s="1" t="s">
        <v>52</v>
      </c>
      <c r="D1554" s="1" t="s">
        <v>1361</v>
      </c>
    </row>
    <row r="1555" spans="1:4">
      <c r="A1555" s="1" t="s">
        <v>18</v>
      </c>
      <c r="B1555" s="1" t="s">
        <v>1353</v>
      </c>
      <c r="C1555" s="1" t="s">
        <v>54</v>
      </c>
      <c r="D1555" s="1" t="s">
        <v>1361</v>
      </c>
    </row>
    <row r="1556" spans="1:4">
      <c r="A1556" s="1" t="s">
        <v>18</v>
      </c>
      <c r="B1556" s="1" t="s">
        <v>1353</v>
      </c>
      <c r="C1556" s="1" t="s">
        <v>55</v>
      </c>
      <c r="D1556" s="1" t="s">
        <v>1362</v>
      </c>
    </row>
    <row r="1557" spans="1:4">
      <c r="A1557" s="1" t="s">
        <v>18</v>
      </c>
      <c r="B1557" s="1" t="s">
        <v>1353</v>
      </c>
      <c r="C1557" s="1" t="s">
        <v>58</v>
      </c>
      <c r="D1557" s="1" t="s">
        <v>1363</v>
      </c>
    </row>
    <row r="1558" spans="1:4">
      <c r="A1558" s="1" t="s">
        <v>18</v>
      </c>
      <c r="B1558" s="1" t="s">
        <v>1364</v>
      </c>
      <c r="C1558" s="1" t="s">
        <v>20</v>
      </c>
      <c r="D1558" s="1" t="s">
        <v>21</v>
      </c>
    </row>
    <row r="1559" spans="1:4">
      <c r="A1559" s="1" t="s">
        <v>18</v>
      </c>
      <c r="B1559" s="1" t="s">
        <v>1364</v>
      </c>
      <c r="C1559" s="1" t="s">
        <v>22</v>
      </c>
      <c r="D1559" s="1" t="s">
        <v>23</v>
      </c>
    </row>
    <row r="1560" spans="1:4">
      <c r="A1560" s="1" t="s">
        <v>18</v>
      </c>
      <c r="B1560" s="1" t="s">
        <v>1364</v>
      </c>
      <c r="C1560" s="1" t="s">
        <v>24</v>
      </c>
      <c r="D1560" s="1" t="s">
        <v>973</v>
      </c>
    </row>
    <row r="1561" spans="1:4">
      <c r="A1561" s="1" t="s">
        <v>18</v>
      </c>
      <c r="B1561" s="1" t="s">
        <v>1364</v>
      </c>
      <c r="C1561" s="1" t="s">
        <v>24</v>
      </c>
      <c r="D1561" s="1" t="s">
        <v>974</v>
      </c>
    </row>
    <row r="1562" spans="1:4">
      <c r="A1562" s="1" t="s">
        <v>18</v>
      </c>
      <c r="B1562" s="1" t="s">
        <v>1364</v>
      </c>
      <c r="C1562" s="1" t="s">
        <v>24</v>
      </c>
      <c r="D1562" s="1" t="s">
        <v>975</v>
      </c>
    </row>
    <row r="1563" spans="1:4">
      <c r="A1563" s="1" t="s">
        <v>18</v>
      </c>
      <c r="B1563" s="1" t="s">
        <v>1364</v>
      </c>
      <c r="C1563" s="1" t="s">
        <v>24</v>
      </c>
      <c r="D1563" s="1" t="s">
        <v>976</v>
      </c>
    </row>
    <row r="1564" spans="1:4">
      <c r="A1564" s="1" t="s">
        <v>18</v>
      </c>
      <c r="B1564" s="1" t="s">
        <v>1364</v>
      </c>
      <c r="C1564" s="1" t="s">
        <v>24</v>
      </c>
      <c r="D1564" s="1" t="s">
        <v>977</v>
      </c>
    </row>
    <row r="1565" spans="1:4">
      <c r="A1565" s="1" t="s">
        <v>18</v>
      </c>
      <c r="B1565" s="1" t="s">
        <v>1364</v>
      </c>
      <c r="C1565" s="1" t="s">
        <v>24</v>
      </c>
      <c r="D1565" s="1" t="s">
        <v>978</v>
      </c>
    </row>
    <row r="1566" spans="1:4">
      <c r="A1566" s="1" t="s">
        <v>18</v>
      </c>
      <c r="B1566" s="1" t="s">
        <v>1364</v>
      </c>
      <c r="C1566" s="1" t="s">
        <v>29</v>
      </c>
      <c r="D1566" s="1" t="s">
        <v>1365</v>
      </c>
    </row>
    <row r="1567" spans="1:4">
      <c r="A1567" s="1" t="s">
        <v>18</v>
      </c>
      <c r="B1567" s="1" t="s">
        <v>1364</v>
      </c>
      <c r="C1567" s="1" t="s">
        <v>31</v>
      </c>
      <c r="D1567" s="1" t="s">
        <v>992</v>
      </c>
    </row>
    <row r="1568" spans="1:4">
      <c r="A1568" s="1" t="s">
        <v>18</v>
      </c>
      <c r="B1568" s="1" t="s">
        <v>1364</v>
      </c>
      <c r="C1568" s="1" t="s">
        <v>33</v>
      </c>
      <c r="D1568" s="1" t="s">
        <v>34</v>
      </c>
    </row>
    <row r="1569" spans="1:4">
      <c r="A1569" s="1" t="s">
        <v>18</v>
      </c>
      <c r="B1569" s="1" t="s">
        <v>1364</v>
      </c>
      <c r="C1569" s="1" t="s">
        <v>35</v>
      </c>
      <c r="D1569" s="1" t="s">
        <v>1366</v>
      </c>
    </row>
    <row r="1570" spans="1:4">
      <c r="A1570" s="1" t="s">
        <v>18</v>
      </c>
      <c r="B1570" s="1" t="s">
        <v>1364</v>
      </c>
      <c r="C1570" s="1" t="s">
        <v>37</v>
      </c>
      <c r="D1570" s="1" t="s">
        <v>597</v>
      </c>
    </row>
    <row r="1571" spans="1:4">
      <c r="A1571" s="1" t="s">
        <v>18</v>
      </c>
      <c r="B1571" s="1" t="s">
        <v>1364</v>
      </c>
      <c r="C1571" s="1" t="s">
        <v>37</v>
      </c>
      <c r="D1571" s="1" t="s">
        <v>983</v>
      </c>
    </row>
    <row r="1572" spans="1:4">
      <c r="A1572" s="1" t="s">
        <v>18</v>
      </c>
      <c r="B1572" s="1" t="s">
        <v>1364</v>
      </c>
      <c r="C1572" s="1" t="s">
        <v>37</v>
      </c>
      <c r="D1572" s="1" t="s">
        <v>984</v>
      </c>
    </row>
    <row r="1573" spans="1:4">
      <c r="A1573" s="1" t="s">
        <v>18</v>
      </c>
      <c r="B1573" s="1" t="s">
        <v>1364</v>
      </c>
      <c r="C1573" s="1" t="s">
        <v>37</v>
      </c>
      <c r="D1573" s="1" t="s">
        <v>985</v>
      </c>
    </row>
    <row r="1574" spans="1:4">
      <c r="A1574" s="1" t="s">
        <v>18</v>
      </c>
      <c r="B1574" s="1" t="s">
        <v>1364</v>
      </c>
      <c r="C1574" s="1" t="s">
        <v>37</v>
      </c>
      <c r="D1574" s="1" t="s">
        <v>986</v>
      </c>
    </row>
    <row r="1575" spans="1:4">
      <c r="A1575" s="1" t="s">
        <v>18</v>
      </c>
      <c r="B1575" s="1" t="s">
        <v>1364</v>
      </c>
      <c r="C1575" s="1" t="s">
        <v>37</v>
      </c>
      <c r="D1575" s="1" t="s">
        <v>987</v>
      </c>
    </row>
    <row r="1576" spans="1:4">
      <c r="A1576" s="1" t="s">
        <v>18</v>
      </c>
      <c r="B1576" s="1" t="s">
        <v>1364</v>
      </c>
      <c r="C1576" s="1" t="s">
        <v>52</v>
      </c>
      <c r="D1576" s="1" t="s">
        <v>1367</v>
      </c>
    </row>
    <row r="1577" spans="1:4">
      <c r="A1577" s="1" t="s">
        <v>18</v>
      </c>
      <c r="B1577" s="1" t="s">
        <v>1364</v>
      </c>
      <c r="C1577" s="1" t="s">
        <v>54</v>
      </c>
      <c r="D1577" s="1" t="s">
        <v>1367</v>
      </c>
    </row>
    <row r="1578" spans="1:4">
      <c r="A1578" s="1" t="s">
        <v>18</v>
      </c>
      <c r="B1578" s="1" t="s">
        <v>1364</v>
      </c>
      <c r="C1578" s="1" t="s">
        <v>74</v>
      </c>
      <c r="D1578" s="1">
        <v>9302</v>
      </c>
    </row>
    <row r="1579" spans="1:4">
      <c r="A1579" s="1" t="s">
        <v>18</v>
      </c>
      <c r="B1579" s="1" t="s">
        <v>1364</v>
      </c>
      <c r="C1579" s="1" t="s">
        <v>55</v>
      </c>
      <c r="D1579" s="1" t="s">
        <v>1368</v>
      </c>
    </row>
    <row r="1580" spans="1:4">
      <c r="A1580" s="1" t="s">
        <v>18</v>
      </c>
      <c r="B1580" s="1" t="s">
        <v>1364</v>
      </c>
      <c r="C1580" s="1" t="s">
        <v>58</v>
      </c>
      <c r="D1580" s="1" t="s">
        <v>981</v>
      </c>
    </row>
    <row r="1581" spans="1:4">
      <c r="A1581" s="1" t="s">
        <v>18</v>
      </c>
      <c r="B1581" s="1" t="s">
        <v>1369</v>
      </c>
      <c r="C1581" s="1" t="s">
        <v>20</v>
      </c>
      <c r="D1581" s="1" t="s">
        <v>21</v>
      </c>
    </row>
    <row r="1582" spans="1:4">
      <c r="A1582" s="1" t="s">
        <v>18</v>
      </c>
      <c r="B1582" s="1" t="s">
        <v>1369</v>
      </c>
      <c r="C1582" s="1" t="s">
        <v>22</v>
      </c>
      <c r="D1582" s="1" t="s">
        <v>23</v>
      </c>
    </row>
    <row r="1583" spans="1:4">
      <c r="A1583" s="1" t="s">
        <v>18</v>
      </c>
      <c r="B1583" s="1" t="s">
        <v>1369</v>
      </c>
      <c r="C1583" s="1" t="s">
        <v>24</v>
      </c>
      <c r="D1583" s="1" t="s">
        <v>1370</v>
      </c>
    </row>
    <row r="1584" spans="1:4">
      <c r="A1584" s="1" t="s">
        <v>18</v>
      </c>
      <c r="B1584" s="1" t="s">
        <v>1369</v>
      </c>
      <c r="C1584" s="1" t="s">
        <v>24</v>
      </c>
      <c r="D1584" s="1" t="s">
        <v>1371</v>
      </c>
    </row>
    <row r="1585" spans="1:4">
      <c r="A1585" s="1" t="s">
        <v>18</v>
      </c>
      <c r="B1585" s="1" t="s">
        <v>1369</v>
      </c>
      <c r="C1585" s="1" t="s">
        <v>24</v>
      </c>
      <c r="D1585" s="1" t="s">
        <v>1372</v>
      </c>
    </row>
    <row r="1586" spans="1:4">
      <c r="A1586" s="1" t="s">
        <v>18</v>
      </c>
      <c r="B1586" s="1" t="s">
        <v>1369</v>
      </c>
      <c r="C1586" s="1" t="s">
        <v>24</v>
      </c>
      <c r="D1586" s="1" t="s">
        <v>1373</v>
      </c>
    </row>
    <row r="1587" spans="1:4">
      <c r="A1587" s="1" t="s">
        <v>18</v>
      </c>
      <c r="B1587" s="1" t="s">
        <v>1369</v>
      </c>
      <c r="C1587" s="1" t="s">
        <v>24</v>
      </c>
      <c r="D1587" s="1" t="s">
        <v>1374</v>
      </c>
    </row>
    <row r="1588" spans="1:4">
      <c r="A1588" s="1" t="s">
        <v>18</v>
      </c>
      <c r="B1588" s="1" t="s">
        <v>1369</v>
      </c>
      <c r="C1588" s="1" t="s">
        <v>29</v>
      </c>
      <c r="D1588" s="1" t="s">
        <v>1375</v>
      </c>
    </row>
    <row r="1589" spans="1:4">
      <c r="A1589" s="1" t="s">
        <v>18</v>
      </c>
      <c r="B1589" s="1" t="s">
        <v>1369</v>
      </c>
      <c r="C1589" s="1" t="s">
        <v>31</v>
      </c>
      <c r="D1589" s="1" t="s">
        <v>1376</v>
      </c>
    </row>
    <row r="1590" spans="1:4">
      <c r="A1590" s="1" t="s">
        <v>18</v>
      </c>
      <c r="B1590" s="1" t="s">
        <v>1369</v>
      </c>
      <c r="C1590" s="1" t="s">
        <v>33</v>
      </c>
      <c r="D1590" s="1" t="s">
        <v>34</v>
      </c>
    </row>
    <row r="1591" spans="1:4">
      <c r="A1591" s="1" t="s">
        <v>18</v>
      </c>
      <c r="B1591" s="1" t="s">
        <v>1369</v>
      </c>
      <c r="C1591" s="1" t="s">
        <v>35</v>
      </c>
      <c r="D1591" s="1" t="s">
        <v>1377</v>
      </c>
    </row>
    <row r="1592" spans="1:4">
      <c r="A1592" s="1" t="s">
        <v>18</v>
      </c>
      <c r="B1592" s="1" t="s">
        <v>1369</v>
      </c>
      <c r="C1592" s="1" t="s">
        <v>52</v>
      </c>
      <c r="D1592" s="1" t="s">
        <v>1378</v>
      </c>
    </row>
    <row r="1593" spans="1:4">
      <c r="A1593" s="1" t="s">
        <v>18</v>
      </c>
      <c r="B1593" s="1" t="s">
        <v>1369</v>
      </c>
      <c r="C1593" s="1" t="s">
        <v>54</v>
      </c>
      <c r="D1593" s="1" t="s">
        <v>1378</v>
      </c>
    </row>
    <row r="1594" spans="1:4">
      <c r="A1594" s="1" t="s">
        <v>18</v>
      </c>
      <c r="B1594" s="1" t="s">
        <v>1369</v>
      </c>
      <c r="C1594" s="1" t="s">
        <v>74</v>
      </c>
      <c r="D1594" s="1">
        <v>854685472</v>
      </c>
    </row>
    <row r="1595" spans="1:4">
      <c r="A1595" s="1" t="s">
        <v>18</v>
      </c>
      <c r="B1595" s="1" t="s">
        <v>1369</v>
      </c>
      <c r="C1595" s="1" t="s">
        <v>55</v>
      </c>
      <c r="D1595" s="1" t="s">
        <v>1379</v>
      </c>
    </row>
    <row r="1596" spans="1:4">
      <c r="A1596" s="1" t="s">
        <v>18</v>
      </c>
      <c r="B1596" s="1" t="s">
        <v>1369</v>
      </c>
      <c r="C1596" s="1" t="s">
        <v>58</v>
      </c>
      <c r="D1596" s="1" t="s">
        <v>1380</v>
      </c>
    </row>
    <row r="1597" spans="1:4">
      <c r="A1597" s="1" t="s">
        <v>18</v>
      </c>
      <c r="B1597" s="1" t="s">
        <v>1381</v>
      </c>
      <c r="C1597" s="1" t="s">
        <v>20</v>
      </c>
      <c r="D1597" s="1" t="s">
        <v>21</v>
      </c>
    </row>
    <row r="1598" spans="1:4">
      <c r="A1598" s="1" t="s">
        <v>18</v>
      </c>
      <c r="B1598" s="1" t="s">
        <v>1381</v>
      </c>
      <c r="C1598" s="1" t="s">
        <v>22</v>
      </c>
      <c r="D1598" s="1" t="s">
        <v>23</v>
      </c>
    </row>
    <row r="1599" spans="1:4">
      <c r="A1599" s="1" t="s">
        <v>18</v>
      </c>
      <c r="B1599" s="1" t="s">
        <v>1381</v>
      </c>
      <c r="C1599" s="1" t="s">
        <v>24</v>
      </c>
      <c r="D1599" s="1" t="s">
        <v>1382</v>
      </c>
    </row>
    <row r="1600" spans="1:4">
      <c r="A1600" s="1" t="s">
        <v>18</v>
      </c>
      <c r="B1600" s="1" t="s">
        <v>1381</v>
      </c>
      <c r="C1600" s="1" t="s">
        <v>24</v>
      </c>
      <c r="D1600" s="1" t="s">
        <v>1383</v>
      </c>
    </row>
    <row r="1601" spans="1:4">
      <c r="A1601" s="1" t="s">
        <v>18</v>
      </c>
      <c r="B1601" s="1" t="s">
        <v>1381</v>
      </c>
      <c r="C1601" s="1" t="s">
        <v>24</v>
      </c>
      <c r="D1601" s="1" t="s">
        <v>1384</v>
      </c>
    </row>
    <row r="1602" spans="1:4">
      <c r="A1602" s="1" t="s">
        <v>18</v>
      </c>
      <c r="B1602" s="1" t="s">
        <v>1381</v>
      </c>
      <c r="C1602" s="1" t="s">
        <v>24</v>
      </c>
      <c r="D1602" s="1" t="s">
        <v>1385</v>
      </c>
    </row>
    <row r="1603" spans="1:4">
      <c r="A1603" s="1" t="s">
        <v>18</v>
      </c>
      <c r="B1603" s="1" t="s">
        <v>1381</v>
      </c>
      <c r="C1603" s="1" t="s">
        <v>24</v>
      </c>
      <c r="D1603" s="1" t="s">
        <v>1386</v>
      </c>
    </row>
    <row r="1604" spans="1:4">
      <c r="A1604" s="1" t="s">
        <v>18</v>
      </c>
      <c r="B1604" s="1" t="s">
        <v>1381</v>
      </c>
      <c r="C1604" s="1" t="s">
        <v>24</v>
      </c>
      <c r="D1604" s="1" t="s">
        <v>1387</v>
      </c>
    </row>
    <row r="1605" spans="1:4">
      <c r="A1605" s="1" t="s">
        <v>18</v>
      </c>
      <c r="B1605" s="1" t="s">
        <v>1381</v>
      </c>
      <c r="C1605" s="1" t="s">
        <v>24</v>
      </c>
      <c r="D1605" s="1" t="s">
        <v>1388</v>
      </c>
    </row>
    <row r="1606" spans="1:4">
      <c r="A1606" s="1" t="s">
        <v>18</v>
      </c>
      <c r="B1606" s="1" t="s">
        <v>1381</v>
      </c>
      <c r="C1606" s="1" t="s">
        <v>24</v>
      </c>
      <c r="D1606" s="1" t="s">
        <v>1389</v>
      </c>
    </row>
    <row r="1607" spans="1:4">
      <c r="A1607" s="1" t="s">
        <v>18</v>
      </c>
      <c r="B1607" s="1" t="s">
        <v>1381</v>
      </c>
      <c r="C1607" s="1" t="s">
        <v>29</v>
      </c>
      <c r="D1607" s="1" t="s">
        <v>1390</v>
      </c>
    </row>
    <row r="1608" spans="1:4">
      <c r="A1608" s="1" t="s">
        <v>18</v>
      </c>
      <c r="B1608" s="1" t="s">
        <v>1381</v>
      </c>
      <c r="C1608" s="1" t="s">
        <v>31</v>
      </c>
      <c r="D1608" s="1" t="s">
        <v>1391</v>
      </c>
    </row>
    <row r="1609" spans="1:4">
      <c r="A1609" s="1" t="s">
        <v>18</v>
      </c>
      <c r="B1609" s="1" t="s">
        <v>1381</v>
      </c>
      <c r="C1609" s="1" t="s">
        <v>33</v>
      </c>
      <c r="D1609" s="1" t="s">
        <v>34</v>
      </c>
    </row>
    <row r="1610" spans="1:4">
      <c r="A1610" s="1" t="s">
        <v>18</v>
      </c>
      <c r="B1610" s="1" t="s">
        <v>1381</v>
      </c>
      <c r="C1610" s="1" t="s">
        <v>35</v>
      </c>
      <c r="D1610" s="1" t="s">
        <v>1390</v>
      </c>
    </row>
    <row r="1611" spans="1:4">
      <c r="A1611" s="1" t="s">
        <v>18</v>
      </c>
      <c r="B1611" s="1" t="s">
        <v>1381</v>
      </c>
      <c r="C1611" s="1" t="s">
        <v>37</v>
      </c>
      <c r="D1611" s="1" t="s">
        <v>1392</v>
      </c>
    </row>
    <row r="1612" spans="1:4">
      <c r="A1612" s="1" t="s">
        <v>18</v>
      </c>
      <c r="B1612" s="1" t="s">
        <v>1381</v>
      </c>
      <c r="C1612" s="1" t="s">
        <v>37</v>
      </c>
      <c r="D1612" s="1" t="s">
        <v>1393</v>
      </c>
    </row>
    <row r="1613" spans="1:4">
      <c r="A1613" s="1" t="s">
        <v>18</v>
      </c>
      <c r="B1613" s="1" t="s">
        <v>1381</v>
      </c>
      <c r="C1613" s="1" t="s">
        <v>37</v>
      </c>
      <c r="D1613" s="1" t="s">
        <v>1394</v>
      </c>
    </row>
    <row r="1614" spans="1:4">
      <c r="A1614" s="1" t="s">
        <v>18</v>
      </c>
      <c r="B1614" s="1" t="s">
        <v>1381</v>
      </c>
      <c r="C1614" s="1" t="s">
        <v>37</v>
      </c>
      <c r="D1614" s="1" t="s">
        <v>1395</v>
      </c>
    </row>
    <row r="1615" spans="1:4">
      <c r="A1615" s="1" t="s">
        <v>18</v>
      </c>
      <c r="B1615" s="1" t="s">
        <v>1381</v>
      </c>
      <c r="C1615" s="1" t="s">
        <v>37</v>
      </c>
      <c r="D1615" s="1" t="s">
        <v>1396</v>
      </c>
    </row>
    <row r="1616" spans="1:4">
      <c r="A1616" s="1" t="s">
        <v>18</v>
      </c>
      <c r="B1616" s="1" t="s">
        <v>1381</v>
      </c>
      <c r="C1616" s="1" t="s">
        <v>37</v>
      </c>
      <c r="D1616" s="1" t="s">
        <v>1397</v>
      </c>
    </row>
    <row r="1617" spans="1:4">
      <c r="A1617" s="1" t="s">
        <v>18</v>
      </c>
      <c r="B1617" s="1" t="s">
        <v>1381</v>
      </c>
      <c r="C1617" s="1" t="s">
        <v>45</v>
      </c>
      <c r="D1617" s="1" t="s">
        <v>1398</v>
      </c>
    </row>
    <row r="1618" spans="1:4">
      <c r="A1618" s="1" t="s">
        <v>18</v>
      </c>
      <c r="B1618" s="1" t="s">
        <v>1381</v>
      </c>
      <c r="C1618" s="1" t="s">
        <v>47</v>
      </c>
      <c r="D1618" s="1" t="s">
        <v>1399</v>
      </c>
    </row>
    <row r="1619" spans="1:4">
      <c r="A1619" s="1" t="s">
        <v>18</v>
      </c>
      <c r="B1619" s="1" t="s">
        <v>1381</v>
      </c>
      <c r="C1619" s="1" t="s">
        <v>52</v>
      </c>
      <c r="D1619" s="1" t="s">
        <v>1400</v>
      </c>
    </row>
    <row r="1620" spans="1:4">
      <c r="A1620" s="1" t="s">
        <v>18</v>
      </c>
      <c r="B1620" s="1" t="s">
        <v>1381</v>
      </c>
      <c r="C1620" s="1" t="s">
        <v>54</v>
      </c>
      <c r="D1620" s="1" t="s">
        <v>1400</v>
      </c>
    </row>
    <row r="1621" spans="1:4">
      <c r="A1621" s="1" t="s">
        <v>18</v>
      </c>
      <c r="B1621" s="1" t="s">
        <v>1381</v>
      </c>
      <c r="C1621" s="1" t="s">
        <v>74</v>
      </c>
      <c r="D1621" s="1">
        <v>1138</v>
      </c>
    </row>
    <row r="1622" spans="1:4">
      <c r="A1622" s="1" t="s">
        <v>18</v>
      </c>
      <c r="B1622" s="1" t="s">
        <v>1381</v>
      </c>
      <c r="C1622" s="1" t="s">
        <v>55</v>
      </c>
      <c r="D1622" s="1" t="s">
        <v>1401</v>
      </c>
    </row>
    <row r="1623" spans="1:4">
      <c r="A1623" s="1" t="s">
        <v>18</v>
      </c>
      <c r="B1623" s="1" t="s">
        <v>1381</v>
      </c>
      <c r="C1623" s="1" t="s">
        <v>58</v>
      </c>
      <c r="D1623" s="1" t="s">
        <v>1402</v>
      </c>
    </row>
    <row r="1624" spans="1:4">
      <c r="A1624" s="1" t="s">
        <v>18</v>
      </c>
      <c r="B1624" s="1" t="s">
        <v>1403</v>
      </c>
      <c r="C1624" s="1" t="s">
        <v>20</v>
      </c>
      <c r="D1624" s="1" t="s">
        <v>21</v>
      </c>
    </row>
    <row r="1625" spans="1:4">
      <c r="A1625" s="1" t="s">
        <v>18</v>
      </c>
      <c r="B1625" s="1" t="s">
        <v>1403</v>
      </c>
      <c r="C1625" s="1" t="s">
        <v>22</v>
      </c>
      <c r="D1625" s="1" t="s">
        <v>23</v>
      </c>
    </row>
    <row r="1626" spans="1:4">
      <c r="A1626" s="1" t="s">
        <v>18</v>
      </c>
      <c r="B1626" s="1" t="s">
        <v>1403</v>
      </c>
      <c r="C1626" s="1" t="s">
        <v>24</v>
      </c>
      <c r="D1626" s="1" t="s">
        <v>1404</v>
      </c>
    </row>
    <row r="1627" spans="1:4">
      <c r="A1627" s="1" t="s">
        <v>18</v>
      </c>
      <c r="B1627" s="1" t="s">
        <v>1403</v>
      </c>
      <c r="C1627" s="1" t="s">
        <v>29</v>
      </c>
      <c r="D1627" s="1" t="s">
        <v>1405</v>
      </c>
    </row>
    <row r="1628" spans="1:4">
      <c r="A1628" s="1" t="s">
        <v>18</v>
      </c>
      <c r="B1628" s="1" t="s">
        <v>1403</v>
      </c>
      <c r="C1628" s="1" t="s">
        <v>31</v>
      </c>
      <c r="D1628" s="1" t="s">
        <v>1406</v>
      </c>
    </row>
    <row r="1629" spans="1:4">
      <c r="A1629" s="1" t="s">
        <v>18</v>
      </c>
      <c r="B1629" s="1" t="s">
        <v>1403</v>
      </c>
      <c r="C1629" s="1" t="s">
        <v>33</v>
      </c>
      <c r="D1629" s="1" t="s">
        <v>34</v>
      </c>
    </row>
    <row r="1630" spans="1:4">
      <c r="A1630" s="1" t="s">
        <v>18</v>
      </c>
      <c r="B1630" s="1" t="s">
        <v>1403</v>
      </c>
      <c r="C1630" s="1" t="s">
        <v>35</v>
      </c>
      <c r="D1630" s="1" t="s">
        <v>1407</v>
      </c>
    </row>
    <row r="1631" spans="1:4">
      <c r="A1631" s="1" t="s">
        <v>18</v>
      </c>
      <c r="B1631" s="1" t="s">
        <v>1403</v>
      </c>
      <c r="C1631" s="1" t="s">
        <v>37</v>
      </c>
      <c r="D1631" s="1" t="s">
        <v>1408</v>
      </c>
    </row>
    <row r="1632" spans="1:4">
      <c r="A1632" s="1" t="s">
        <v>18</v>
      </c>
      <c r="B1632" s="1" t="s">
        <v>1403</v>
      </c>
      <c r="C1632" s="1" t="s">
        <v>37</v>
      </c>
      <c r="D1632" s="1" t="s">
        <v>1284</v>
      </c>
    </row>
    <row r="1633" spans="1:4">
      <c r="A1633" s="1" t="s">
        <v>18</v>
      </c>
      <c r="B1633" s="1" t="s">
        <v>1403</v>
      </c>
      <c r="C1633" s="1" t="s">
        <v>37</v>
      </c>
      <c r="D1633" s="1" t="s">
        <v>1409</v>
      </c>
    </row>
    <row r="1634" spans="1:4">
      <c r="A1634" s="1" t="s">
        <v>18</v>
      </c>
      <c r="B1634" s="1" t="s">
        <v>1403</v>
      </c>
      <c r="C1634" s="1" t="s">
        <v>37</v>
      </c>
      <c r="D1634" s="1" t="s">
        <v>1410</v>
      </c>
    </row>
    <row r="1635" spans="1:4">
      <c r="A1635" s="1" t="s">
        <v>18</v>
      </c>
      <c r="B1635" s="1" t="s">
        <v>1403</v>
      </c>
      <c r="C1635" s="1" t="s">
        <v>37</v>
      </c>
      <c r="D1635" s="1" t="s">
        <v>1411</v>
      </c>
    </row>
    <row r="1636" spans="1:4">
      <c r="A1636" s="1" t="s">
        <v>18</v>
      </c>
      <c r="B1636" s="1" t="s">
        <v>1403</v>
      </c>
      <c r="C1636" s="1" t="s">
        <v>37</v>
      </c>
      <c r="D1636" s="1" t="s">
        <v>518</v>
      </c>
    </row>
    <row r="1637" spans="1:4">
      <c r="A1637" s="1" t="s">
        <v>18</v>
      </c>
      <c r="B1637" s="1" t="s">
        <v>1403</v>
      </c>
      <c r="C1637" s="1" t="s">
        <v>37</v>
      </c>
      <c r="D1637" s="1" t="s">
        <v>1412</v>
      </c>
    </row>
    <row r="1638" spans="1:4">
      <c r="A1638" s="1" t="s">
        <v>18</v>
      </c>
      <c r="B1638" s="1" t="s">
        <v>1403</v>
      </c>
      <c r="C1638" s="1" t="s">
        <v>45</v>
      </c>
      <c r="D1638" s="1" t="s">
        <v>1413</v>
      </c>
    </row>
    <row r="1639" spans="1:4">
      <c r="A1639" s="1" t="s">
        <v>18</v>
      </c>
      <c r="B1639" s="1" t="s">
        <v>1403</v>
      </c>
      <c r="C1639" s="1" t="s">
        <v>45</v>
      </c>
      <c r="D1639" s="1" t="s">
        <v>1414</v>
      </c>
    </row>
    <row r="1640" spans="1:4">
      <c r="A1640" s="1" t="s">
        <v>18</v>
      </c>
      <c r="B1640" s="1" t="s">
        <v>1403</v>
      </c>
      <c r="C1640" s="1" t="s">
        <v>45</v>
      </c>
      <c r="D1640" s="1" t="s">
        <v>1415</v>
      </c>
    </row>
    <row r="1641" spans="1:4">
      <c r="A1641" s="1" t="s">
        <v>18</v>
      </c>
      <c r="B1641" s="1" t="s">
        <v>1403</v>
      </c>
      <c r="C1641" s="1" t="s">
        <v>45</v>
      </c>
      <c r="D1641" s="1" t="s">
        <v>1416</v>
      </c>
    </row>
    <row r="1642" spans="1:4">
      <c r="A1642" s="1" t="s">
        <v>18</v>
      </c>
      <c r="B1642" s="1" t="s">
        <v>1403</v>
      </c>
      <c r="C1642" s="1" t="s">
        <v>45</v>
      </c>
      <c r="D1642" s="1" t="s">
        <v>1417</v>
      </c>
    </row>
    <row r="1643" spans="1:4">
      <c r="A1643" s="1" t="s">
        <v>18</v>
      </c>
      <c r="B1643" s="1" t="s">
        <v>1403</v>
      </c>
      <c r="C1643" s="1" t="s">
        <v>45</v>
      </c>
      <c r="D1643" s="1" t="s">
        <v>1418</v>
      </c>
    </row>
    <row r="1644" spans="1:4">
      <c r="A1644" s="1" t="s">
        <v>18</v>
      </c>
      <c r="B1644" s="1" t="s">
        <v>1403</v>
      </c>
      <c r="C1644" s="1" t="s">
        <v>47</v>
      </c>
      <c r="D1644" s="1" t="s">
        <v>1014</v>
      </c>
    </row>
    <row r="1645" spans="1:4">
      <c r="A1645" s="1" t="s">
        <v>18</v>
      </c>
      <c r="B1645" s="1" t="s">
        <v>1403</v>
      </c>
      <c r="C1645" s="1" t="s">
        <v>47</v>
      </c>
      <c r="D1645" s="1" t="s">
        <v>1419</v>
      </c>
    </row>
    <row r="1646" spans="1:4">
      <c r="A1646" s="1" t="s">
        <v>18</v>
      </c>
      <c r="B1646" s="1" t="s">
        <v>1403</v>
      </c>
      <c r="C1646" s="1" t="s">
        <v>47</v>
      </c>
      <c r="D1646" s="1" t="s">
        <v>1420</v>
      </c>
    </row>
    <row r="1647" spans="1:4">
      <c r="A1647" s="1" t="s">
        <v>18</v>
      </c>
      <c r="B1647" s="1" t="s">
        <v>1403</v>
      </c>
      <c r="C1647" s="1" t="s">
        <v>47</v>
      </c>
      <c r="D1647" s="1" t="s">
        <v>1421</v>
      </c>
    </row>
    <row r="1648" spans="1:4">
      <c r="A1648" s="1" t="s">
        <v>18</v>
      </c>
      <c r="B1648" s="1" t="s">
        <v>1403</v>
      </c>
      <c r="C1648" s="1" t="s">
        <v>52</v>
      </c>
      <c r="D1648" s="1" t="s">
        <v>1422</v>
      </c>
    </row>
    <row r="1649" spans="1:4">
      <c r="A1649" s="1" t="s">
        <v>18</v>
      </c>
      <c r="B1649" s="1" t="s">
        <v>1403</v>
      </c>
      <c r="C1649" s="1" t="s">
        <v>54</v>
      </c>
      <c r="D1649" s="1" t="s">
        <v>1423</v>
      </c>
    </row>
    <row r="1650" spans="1:4">
      <c r="A1650" s="1" t="s">
        <v>18</v>
      </c>
      <c r="B1650" s="1" t="s">
        <v>1403</v>
      </c>
      <c r="C1650" s="1" t="s">
        <v>55</v>
      </c>
      <c r="D1650" s="1" t="s">
        <v>1424</v>
      </c>
    </row>
    <row r="1651" spans="1:4">
      <c r="A1651" s="1" t="s">
        <v>18</v>
      </c>
      <c r="B1651" s="1" t="s">
        <v>1403</v>
      </c>
      <c r="C1651" s="1" t="s">
        <v>58</v>
      </c>
      <c r="D1651" s="1" t="s">
        <v>1425</v>
      </c>
    </row>
    <row r="1652" spans="1:4">
      <c r="A1652" s="1" t="s">
        <v>18</v>
      </c>
      <c r="B1652" s="1" t="s">
        <v>1426</v>
      </c>
      <c r="C1652" s="1" t="s">
        <v>118</v>
      </c>
      <c r="D1652" s="1" t="s">
        <v>21</v>
      </c>
    </row>
    <row r="1653" spans="1:4">
      <c r="A1653" s="1" t="s">
        <v>18</v>
      </c>
      <c r="B1653" s="1" t="s">
        <v>1426</v>
      </c>
      <c r="C1653" s="1" t="s">
        <v>119</v>
      </c>
      <c r="D1653" s="1" t="s">
        <v>120</v>
      </c>
    </row>
    <row r="1654" spans="1:4">
      <c r="A1654" s="1" t="s">
        <v>18</v>
      </c>
      <c r="B1654" s="1" t="s">
        <v>1426</v>
      </c>
      <c r="C1654" s="1" t="s">
        <v>121</v>
      </c>
      <c r="D1654" s="1" t="s">
        <v>1427</v>
      </c>
    </row>
    <row r="1655" spans="1:4">
      <c r="A1655" s="1" t="s">
        <v>18</v>
      </c>
      <c r="B1655" s="1" t="s">
        <v>1426</v>
      </c>
      <c r="C1655" s="1" t="s">
        <v>121</v>
      </c>
      <c r="D1655" s="1" t="s">
        <v>1428</v>
      </c>
    </row>
    <row r="1656" spans="1:4">
      <c r="A1656" s="1" t="s">
        <v>18</v>
      </c>
      <c r="B1656" s="1" t="s">
        <v>1426</v>
      </c>
      <c r="C1656" s="1" t="s">
        <v>121</v>
      </c>
      <c r="D1656" s="1" t="s">
        <v>1429</v>
      </c>
    </row>
    <row r="1657" spans="1:4">
      <c r="A1657" s="1" t="s">
        <v>18</v>
      </c>
      <c r="B1657" s="1" t="s">
        <v>1426</v>
      </c>
      <c r="C1657" s="1" t="s">
        <v>121</v>
      </c>
      <c r="D1657" s="1" t="s">
        <v>1430</v>
      </c>
    </row>
    <row r="1658" spans="1:4">
      <c r="A1658" s="1" t="s">
        <v>18</v>
      </c>
      <c r="B1658" s="1" t="s">
        <v>1426</v>
      </c>
      <c r="C1658" s="1" t="s">
        <v>128</v>
      </c>
      <c r="D1658" s="1" t="s">
        <v>1431</v>
      </c>
    </row>
    <row r="1659" spans="1:4">
      <c r="A1659" s="1" t="s">
        <v>18</v>
      </c>
      <c r="B1659" s="1" t="s">
        <v>1426</v>
      </c>
      <c r="C1659" s="1" t="s">
        <v>130</v>
      </c>
      <c r="D1659" s="1" t="s">
        <v>1431</v>
      </c>
    </row>
    <row r="1660" spans="1:4">
      <c r="A1660" s="1" t="s">
        <v>18</v>
      </c>
      <c r="B1660" s="1" t="s">
        <v>1426</v>
      </c>
      <c r="C1660" s="1" t="s">
        <v>131</v>
      </c>
      <c r="D1660" s="1" t="s">
        <v>1432</v>
      </c>
    </row>
    <row r="1661" spans="1:4">
      <c r="A1661" s="1" t="s">
        <v>18</v>
      </c>
      <c r="B1661" s="1" t="s">
        <v>1426</v>
      </c>
      <c r="C1661" s="1" t="s">
        <v>133</v>
      </c>
      <c r="D1661" s="1" t="s">
        <v>1433</v>
      </c>
    </row>
    <row r="1662" spans="1:4">
      <c r="A1662" s="1" t="s">
        <v>18</v>
      </c>
      <c r="B1662" s="1" t="s">
        <v>1426</v>
      </c>
      <c r="C1662" s="1" t="s">
        <v>135</v>
      </c>
      <c r="D1662" s="1" t="s">
        <v>1434</v>
      </c>
    </row>
    <row r="1663" spans="1:4">
      <c r="A1663" s="1" t="s">
        <v>18</v>
      </c>
      <c r="B1663" s="1" t="s">
        <v>1426</v>
      </c>
      <c r="C1663" s="1" t="s">
        <v>137</v>
      </c>
      <c r="D1663" s="1" t="s">
        <v>1435</v>
      </c>
    </row>
    <row r="1664" spans="1:4">
      <c r="A1664" s="1" t="s">
        <v>18</v>
      </c>
      <c r="B1664" s="1" t="s">
        <v>1426</v>
      </c>
      <c r="C1664" s="1" t="s">
        <v>137</v>
      </c>
      <c r="D1664" s="1" t="s">
        <v>1436</v>
      </c>
    </row>
    <row r="1665" spans="1:4">
      <c r="A1665" s="1" t="s">
        <v>18</v>
      </c>
      <c r="B1665" s="1" t="s">
        <v>1426</v>
      </c>
      <c r="C1665" s="1" t="s">
        <v>137</v>
      </c>
      <c r="D1665" s="1" t="s">
        <v>1437</v>
      </c>
    </row>
    <row r="1666" spans="1:4">
      <c r="A1666" s="1" t="s">
        <v>18</v>
      </c>
      <c r="B1666" s="1" t="s">
        <v>1426</v>
      </c>
      <c r="C1666" s="1" t="s">
        <v>137</v>
      </c>
      <c r="D1666" s="1" t="s">
        <v>1438</v>
      </c>
    </row>
    <row r="1667" spans="1:4">
      <c r="A1667" s="1" t="s">
        <v>18</v>
      </c>
      <c r="B1667" s="1" t="s">
        <v>1426</v>
      </c>
      <c r="C1667" s="1" t="s">
        <v>142</v>
      </c>
      <c r="D1667" s="1" t="s">
        <v>1439</v>
      </c>
    </row>
    <row r="1668" spans="1:4">
      <c r="A1668" s="1" t="s">
        <v>18</v>
      </c>
      <c r="B1668" s="1" t="s">
        <v>1426</v>
      </c>
      <c r="C1668" s="1" t="s">
        <v>153</v>
      </c>
      <c r="D1668" s="1" t="s">
        <v>1440</v>
      </c>
    </row>
    <row r="1669" spans="1:4">
      <c r="A1669" s="1" t="s">
        <v>18</v>
      </c>
      <c r="B1669" s="1" t="s">
        <v>1426</v>
      </c>
      <c r="C1669" s="1" t="s">
        <v>155</v>
      </c>
      <c r="D1669" s="1" t="s">
        <v>1441</v>
      </c>
    </row>
    <row r="1670" spans="1:4">
      <c r="A1670" s="1" t="s">
        <v>18</v>
      </c>
      <c r="B1670" s="1" t="s">
        <v>1442</v>
      </c>
      <c r="C1670" s="1" t="s">
        <v>118</v>
      </c>
      <c r="D1670" s="1" t="s">
        <v>21</v>
      </c>
    </row>
    <row r="1671" spans="1:4">
      <c r="A1671" s="1" t="s">
        <v>18</v>
      </c>
      <c r="B1671" s="1" t="s">
        <v>1442</v>
      </c>
      <c r="C1671" s="1" t="s">
        <v>119</v>
      </c>
      <c r="D1671" s="1" t="s">
        <v>120</v>
      </c>
    </row>
    <row r="1672" spans="1:4">
      <c r="A1672" s="1" t="s">
        <v>18</v>
      </c>
      <c r="B1672" s="1" t="s">
        <v>1442</v>
      </c>
      <c r="C1672" s="1" t="s">
        <v>121</v>
      </c>
      <c r="D1672" s="1" t="s">
        <v>1443</v>
      </c>
    </row>
    <row r="1673" spans="1:4">
      <c r="A1673" s="1" t="s">
        <v>18</v>
      </c>
      <c r="B1673" s="1" t="s">
        <v>1442</v>
      </c>
      <c r="C1673" s="1" t="s">
        <v>121</v>
      </c>
      <c r="D1673" s="1" t="s">
        <v>1444</v>
      </c>
    </row>
    <row r="1674" spans="1:4">
      <c r="A1674" s="1" t="s">
        <v>18</v>
      </c>
      <c r="B1674" s="1" t="s">
        <v>1442</v>
      </c>
      <c r="C1674" s="1" t="s">
        <v>121</v>
      </c>
      <c r="D1674" s="1" t="s">
        <v>1445</v>
      </c>
    </row>
    <row r="1675" spans="1:4">
      <c r="A1675" s="1" t="s">
        <v>18</v>
      </c>
      <c r="B1675" s="1" t="s">
        <v>1442</v>
      </c>
      <c r="C1675" s="1" t="s">
        <v>121</v>
      </c>
      <c r="D1675" s="1" t="s">
        <v>1446</v>
      </c>
    </row>
    <row r="1676" spans="1:4">
      <c r="A1676" s="1" t="s">
        <v>18</v>
      </c>
      <c r="B1676" s="1" t="s">
        <v>1442</v>
      </c>
      <c r="C1676" s="1" t="s">
        <v>128</v>
      </c>
      <c r="D1676" s="1" t="s">
        <v>1447</v>
      </c>
    </row>
    <row r="1677" spans="1:4">
      <c r="A1677" s="1" t="s">
        <v>18</v>
      </c>
      <c r="B1677" s="1" t="s">
        <v>1442</v>
      </c>
      <c r="C1677" s="1" t="s">
        <v>130</v>
      </c>
      <c r="D1677" s="1" t="s">
        <v>1447</v>
      </c>
    </row>
    <row r="1678" spans="1:4">
      <c r="A1678" s="1" t="s">
        <v>18</v>
      </c>
      <c r="B1678" s="1" t="s">
        <v>1442</v>
      </c>
      <c r="C1678" s="1" t="s">
        <v>131</v>
      </c>
      <c r="D1678" s="1" t="s">
        <v>1448</v>
      </c>
    </row>
    <row r="1679" spans="1:4">
      <c r="A1679" s="1" t="s">
        <v>18</v>
      </c>
      <c r="B1679" s="1" t="s">
        <v>1442</v>
      </c>
      <c r="C1679" s="1" t="s">
        <v>133</v>
      </c>
      <c r="D1679" s="1" t="s">
        <v>1449</v>
      </c>
    </row>
    <row r="1680" spans="1:4">
      <c r="A1680" s="1" t="s">
        <v>18</v>
      </c>
      <c r="B1680" s="1" t="s">
        <v>1442</v>
      </c>
      <c r="C1680" s="1" t="s">
        <v>135</v>
      </c>
      <c r="D1680" s="1" t="s">
        <v>1450</v>
      </c>
    </row>
    <row r="1681" spans="1:4">
      <c r="A1681" s="1" t="s">
        <v>18</v>
      </c>
      <c r="B1681" s="1" t="s">
        <v>1442</v>
      </c>
      <c r="C1681" s="1" t="s">
        <v>137</v>
      </c>
      <c r="D1681" s="1" t="s">
        <v>362</v>
      </c>
    </row>
    <row r="1682" spans="1:4">
      <c r="A1682" s="1" t="s">
        <v>18</v>
      </c>
      <c r="B1682" s="1" t="s">
        <v>1442</v>
      </c>
      <c r="C1682" s="1" t="s">
        <v>137</v>
      </c>
      <c r="D1682" s="1" t="s">
        <v>1451</v>
      </c>
    </row>
    <row r="1683" spans="1:4">
      <c r="A1683" s="1" t="s">
        <v>18</v>
      </c>
      <c r="B1683" s="1" t="s">
        <v>1442</v>
      </c>
      <c r="C1683" s="1" t="s">
        <v>137</v>
      </c>
      <c r="D1683" s="1" t="s">
        <v>1452</v>
      </c>
    </row>
    <row r="1684" spans="1:4">
      <c r="A1684" s="1" t="s">
        <v>18</v>
      </c>
      <c r="B1684" s="1" t="s">
        <v>1442</v>
      </c>
      <c r="C1684" s="1" t="s">
        <v>137</v>
      </c>
      <c r="D1684" s="1" t="s">
        <v>1453</v>
      </c>
    </row>
    <row r="1685" spans="1:4">
      <c r="A1685" s="1" t="s">
        <v>18</v>
      </c>
      <c r="B1685" s="1" t="s">
        <v>1442</v>
      </c>
      <c r="C1685" s="1" t="s">
        <v>142</v>
      </c>
      <c r="D1685" s="1" t="s">
        <v>1454</v>
      </c>
    </row>
    <row r="1686" spans="1:4">
      <c r="A1686" s="1" t="s">
        <v>18</v>
      </c>
      <c r="B1686" s="1" t="s">
        <v>1442</v>
      </c>
      <c r="C1686" s="1" t="s">
        <v>144</v>
      </c>
      <c r="D1686" s="1" t="s">
        <v>1455</v>
      </c>
    </row>
    <row r="1687" spans="1:4">
      <c r="A1687" s="1" t="s">
        <v>18</v>
      </c>
      <c r="B1687" s="1" t="s">
        <v>1442</v>
      </c>
      <c r="C1687" s="1" t="s">
        <v>144</v>
      </c>
      <c r="D1687" s="1" t="s">
        <v>1456</v>
      </c>
    </row>
    <row r="1688" spans="1:4">
      <c r="A1688" s="1" t="s">
        <v>18</v>
      </c>
      <c r="B1688" s="1" t="s">
        <v>1442</v>
      </c>
      <c r="C1688" s="1" t="s">
        <v>144</v>
      </c>
      <c r="D1688" s="1" t="s">
        <v>1014</v>
      </c>
    </row>
    <row r="1689" spans="1:4">
      <c r="A1689" s="1" t="s">
        <v>18</v>
      </c>
      <c r="B1689" s="1" t="s">
        <v>1442</v>
      </c>
      <c r="C1689" s="1" t="s">
        <v>153</v>
      </c>
      <c r="D1689" s="1" t="s">
        <v>1457</v>
      </c>
    </row>
    <row r="1690" spans="1:4">
      <c r="A1690" s="1" t="s">
        <v>18</v>
      </c>
      <c r="B1690" s="1" t="s">
        <v>1442</v>
      </c>
      <c r="C1690" s="1" t="s">
        <v>155</v>
      </c>
      <c r="D1690" s="1" t="s">
        <v>1458</v>
      </c>
    </row>
    <row r="1691" spans="1:4">
      <c r="A1691" s="1" t="s">
        <v>18</v>
      </c>
      <c r="B1691" s="1" t="s">
        <v>1459</v>
      </c>
      <c r="C1691" s="1" t="s">
        <v>20</v>
      </c>
      <c r="D1691" s="1" t="s">
        <v>21</v>
      </c>
    </row>
    <row r="1692" spans="1:4">
      <c r="A1692" s="1" t="s">
        <v>18</v>
      </c>
      <c r="B1692" s="1" t="s">
        <v>1459</v>
      </c>
      <c r="C1692" s="1" t="s">
        <v>22</v>
      </c>
      <c r="D1692" s="1" t="s">
        <v>23</v>
      </c>
    </row>
    <row r="1693" spans="1:4">
      <c r="A1693" s="1" t="s">
        <v>18</v>
      </c>
      <c r="B1693" s="1" t="s">
        <v>1459</v>
      </c>
      <c r="C1693" s="1" t="s">
        <v>24</v>
      </c>
      <c r="D1693" s="1" t="s">
        <v>1460</v>
      </c>
    </row>
    <row r="1694" spans="1:4">
      <c r="A1694" s="1" t="s">
        <v>18</v>
      </c>
      <c r="B1694" s="1" t="s">
        <v>1459</v>
      </c>
      <c r="C1694" s="1" t="s">
        <v>29</v>
      </c>
      <c r="D1694" s="1" t="s">
        <v>1461</v>
      </c>
    </row>
    <row r="1695" spans="1:4">
      <c r="A1695" s="1" t="s">
        <v>18</v>
      </c>
      <c r="B1695" s="1" t="s">
        <v>1459</v>
      </c>
      <c r="C1695" s="1" t="s">
        <v>31</v>
      </c>
      <c r="D1695" s="1" t="s">
        <v>1462</v>
      </c>
    </row>
    <row r="1696" spans="1:4">
      <c r="A1696" s="1" t="s">
        <v>18</v>
      </c>
      <c r="B1696" s="1" t="s">
        <v>1459</v>
      </c>
      <c r="C1696" s="1" t="s">
        <v>33</v>
      </c>
      <c r="D1696" s="1" t="s">
        <v>34</v>
      </c>
    </row>
    <row r="1697" spans="1:4">
      <c r="A1697" s="1" t="s">
        <v>18</v>
      </c>
      <c r="B1697" s="1" t="s">
        <v>1459</v>
      </c>
      <c r="C1697" s="1" t="s">
        <v>35</v>
      </c>
      <c r="D1697" s="1" t="s">
        <v>1463</v>
      </c>
    </row>
    <row r="1698" spans="1:4">
      <c r="A1698" s="1" t="s">
        <v>18</v>
      </c>
      <c r="B1698" s="1" t="s">
        <v>1459</v>
      </c>
      <c r="C1698" s="1" t="s">
        <v>37</v>
      </c>
      <c r="D1698" s="1" t="s">
        <v>1464</v>
      </c>
    </row>
    <row r="1699" spans="1:4">
      <c r="A1699" s="1" t="s">
        <v>18</v>
      </c>
      <c r="B1699" s="1" t="s">
        <v>1459</v>
      </c>
      <c r="C1699" s="1" t="s">
        <v>52</v>
      </c>
      <c r="D1699" s="1" t="s">
        <v>1465</v>
      </c>
    </row>
    <row r="1700" spans="1:4">
      <c r="A1700" s="1" t="s">
        <v>18</v>
      </c>
      <c r="B1700" s="1" t="s">
        <v>1459</v>
      </c>
      <c r="C1700" s="1" t="s">
        <v>54</v>
      </c>
      <c r="D1700" s="1" t="s">
        <v>1465</v>
      </c>
    </row>
    <row r="1701" spans="1:4">
      <c r="A1701" s="1" t="s">
        <v>18</v>
      </c>
      <c r="B1701" s="1" t="s">
        <v>1459</v>
      </c>
      <c r="C1701" s="1" t="s">
        <v>74</v>
      </c>
      <c r="D1701" s="1">
        <v>347393</v>
      </c>
    </row>
    <row r="1702" spans="1:4">
      <c r="A1702" s="1" t="s">
        <v>18</v>
      </c>
      <c r="B1702" s="1" t="s">
        <v>1459</v>
      </c>
      <c r="C1702" s="1" t="s">
        <v>55</v>
      </c>
      <c r="D1702" s="1" t="s">
        <v>1466</v>
      </c>
    </row>
    <row r="1703" spans="1:4">
      <c r="A1703" s="1" t="s">
        <v>18</v>
      </c>
      <c r="B1703" s="1" t="s">
        <v>1459</v>
      </c>
      <c r="C1703" s="1" t="s">
        <v>55</v>
      </c>
      <c r="D1703" s="1" t="s">
        <v>1467</v>
      </c>
    </row>
    <row r="1704" spans="1:4">
      <c r="A1704" s="1" t="s">
        <v>18</v>
      </c>
      <c r="B1704" s="1" t="s">
        <v>1459</v>
      </c>
      <c r="C1704" s="1" t="s">
        <v>58</v>
      </c>
      <c r="D1704" s="1" t="s">
        <v>1468</v>
      </c>
    </row>
    <row r="1705" spans="1:4">
      <c r="A1705" s="1" t="s">
        <v>18</v>
      </c>
      <c r="B1705" s="1" t="s">
        <v>1469</v>
      </c>
      <c r="C1705" s="1" t="s">
        <v>20</v>
      </c>
      <c r="D1705" s="1" t="s">
        <v>21</v>
      </c>
    </row>
    <row r="1706" spans="1:4">
      <c r="A1706" s="1" t="s">
        <v>18</v>
      </c>
      <c r="B1706" s="1" t="s">
        <v>1469</v>
      </c>
      <c r="C1706" s="1" t="s">
        <v>22</v>
      </c>
      <c r="D1706" s="1" t="s">
        <v>23</v>
      </c>
    </row>
    <row r="1707" spans="1:4">
      <c r="A1707" s="1" t="s">
        <v>18</v>
      </c>
      <c r="B1707" s="1" t="s">
        <v>1469</v>
      </c>
      <c r="C1707" s="1" t="s">
        <v>24</v>
      </c>
      <c r="D1707" s="1" t="s">
        <v>1470</v>
      </c>
    </row>
    <row r="1708" spans="1:4">
      <c r="A1708" s="1" t="s">
        <v>18</v>
      </c>
      <c r="B1708" s="1" t="s">
        <v>1469</v>
      </c>
      <c r="C1708" s="1" t="s">
        <v>24</v>
      </c>
      <c r="D1708" s="1" t="s">
        <v>1471</v>
      </c>
    </row>
    <row r="1709" spans="1:4">
      <c r="A1709" s="1" t="s">
        <v>18</v>
      </c>
      <c r="B1709" s="1" t="s">
        <v>1469</v>
      </c>
      <c r="C1709" s="1" t="s">
        <v>24</v>
      </c>
      <c r="D1709" s="1" t="s">
        <v>1472</v>
      </c>
    </row>
    <row r="1710" spans="1:4">
      <c r="A1710" s="1" t="s">
        <v>18</v>
      </c>
      <c r="B1710" s="1" t="s">
        <v>1469</v>
      </c>
      <c r="C1710" s="1" t="s">
        <v>24</v>
      </c>
      <c r="D1710" s="1" t="s">
        <v>1473</v>
      </c>
    </row>
    <row r="1711" spans="1:4">
      <c r="A1711" s="1" t="s">
        <v>18</v>
      </c>
      <c r="B1711" s="1" t="s">
        <v>1469</v>
      </c>
      <c r="C1711" s="1" t="s">
        <v>24</v>
      </c>
      <c r="D1711" s="1" t="s">
        <v>1474</v>
      </c>
    </row>
    <row r="1712" spans="1:4">
      <c r="A1712" s="1" t="s">
        <v>18</v>
      </c>
      <c r="B1712" s="1" t="s">
        <v>1469</v>
      </c>
      <c r="C1712" s="1" t="s">
        <v>24</v>
      </c>
      <c r="D1712" s="1" t="s">
        <v>1475</v>
      </c>
    </row>
    <row r="1713" spans="1:4">
      <c r="A1713" s="1" t="s">
        <v>18</v>
      </c>
      <c r="B1713" s="1" t="s">
        <v>1469</v>
      </c>
      <c r="C1713" s="1" t="s">
        <v>24</v>
      </c>
      <c r="D1713" s="1" t="s">
        <v>1476</v>
      </c>
    </row>
    <row r="1714" spans="1:4">
      <c r="A1714" s="1" t="s">
        <v>18</v>
      </c>
      <c r="B1714" s="1" t="s">
        <v>1469</v>
      </c>
      <c r="C1714" s="1" t="s">
        <v>24</v>
      </c>
      <c r="D1714" s="1" t="s">
        <v>1477</v>
      </c>
    </row>
    <row r="1715" spans="1:4">
      <c r="A1715" s="1" t="s">
        <v>18</v>
      </c>
      <c r="B1715" s="1" t="s">
        <v>1469</v>
      </c>
      <c r="C1715" s="1" t="s">
        <v>29</v>
      </c>
      <c r="D1715" s="1" t="s">
        <v>1478</v>
      </c>
    </row>
    <row r="1716" spans="1:4">
      <c r="A1716" s="1" t="s">
        <v>18</v>
      </c>
      <c r="B1716" s="1" t="s">
        <v>1469</v>
      </c>
      <c r="C1716" s="1" t="s">
        <v>31</v>
      </c>
      <c r="D1716" s="1" t="s">
        <v>1479</v>
      </c>
    </row>
    <row r="1717" spans="1:4">
      <c r="A1717" s="1" t="s">
        <v>18</v>
      </c>
      <c r="B1717" s="1" t="s">
        <v>1469</v>
      </c>
      <c r="C1717" s="1" t="s">
        <v>33</v>
      </c>
      <c r="D1717" s="1" t="s">
        <v>34</v>
      </c>
    </row>
    <row r="1718" spans="1:4">
      <c r="A1718" s="1" t="s">
        <v>18</v>
      </c>
      <c r="B1718" s="1" t="s">
        <v>1469</v>
      </c>
      <c r="C1718" s="1" t="s">
        <v>37</v>
      </c>
      <c r="D1718" s="1" t="s">
        <v>1480</v>
      </c>
    </row>
    <row r="1719" spans="1:4">
      <c r="A1719" s="1" t="s">
        <v>18</v>
      </c>
      <c r="B1719" s="1" t="s">
        <v>1469</v>
      </c>
      <c r="C1719" s="1" t="s">
        <v>45</v>
      </c>
      <c r="D1719" s="1" t="s">
        <v>1481</v>
      </c>
    </row>
    <row r="1720" spans="1:4">
      <c r="A1720" s="1" t="s">
        <v>18</v>
      </c>
      <c r="B1720" s="1" t="s">
        <v>1469</v>
      </c>
      <c r="C1720" s="1" t="s">
        <v>47</v>
      </c>
      <c r="D1720" s="1" t="s">
        <v>1482</v>
      </c>
    </row>
    <row r="1721" spans="1:4">
      <c r="A1721" s="1" t="s">
        <v>18</v>
      </c>
      <c r="B1721" s="1" t="s">
        <v>1469</v>
      </c>
      <c r="C1721" s="1" t="s">
        <v>52</v>
      </c>
      <c r="D1721" s="1" t="s">
        <v>1483</v>
      </c>
    </row>
    <row r="1722" spans="1:4">
      <c r="A1722" s="1" t="s">
        <v>18</v>
      </c>
      <c r="B1722" s="1" t="s">
        <v>1469</v>
      </c>
      <c r="C1722" s="1" t="s">
        <v>54</v>
      </c>
      <c r="D1722" s="1" t="s">
        <v>1483</v>
      </c>
    </row>
    <row r="1723" spans="1:4">
      <c r="A1723" s="1" t="s">
        <v>18</v>
      </c>
      <c r="B1723" s="1" t="s">
        <v>1469</v>
      </c>
      <c r="C1723" s="1" t="s">
        <v>74</v>
      </c>
      <c r="D1723" s="1">
        <v>23420</v>
      </c>
    </row>
    <row r="1724" spans="1:4">
      <c r="A1724" s="1" t="s">
        <v>18</v>
      </c>
      <c r="B1724" s="1" t="s">
        <v>1469</v>
      </c>
      <c r="C1724" s="1" t="s">
        <v>55</v>
      </c>
      <c r="D1724" s="1" t="s">
        <v>1484</v>
      </c>
    </row>
    <row r="1725" spans="1:4">
      <c r="A1725" s="1" t="s">
        <v>18</v>
      </c>
      <c r="B1725" s="1" t="s">
        <v>1469</v>
      </c>
      <c r="C1725" s="1" t="s">
        <v>55</v>
      </c>
      <c r="D1725" s="1" t="s">
        <v>1485</v>
      </c>
    </row>
    <row r="1726" spans="1:4">
      <c r="A1726" s="1" t="s">
        <v>18</v>
      </c>
      <c r="B1726" s="1" t="s">
        <v>1469</v>
      </c>
      <c r="C1726" s="1" t="s">
        <v>58</v>
      </c>
      <c r="D1726" s="1" t="s">
        <v>1486</v>
      </c>
    </row>
    <row r="1727" spans="1:4">
      <c r="A1727" s="1" t="s">
        <v>18</v>
      </c>
      <c r="B1727" s="1" t="s">
        <v>1487</v>
      </c>
      <c r="C1727" s="1" t="s">
        <v>20</v>
      </c>
      <c r="D1727" s="1" t="s">
        <v>21</v>
      </c>
    </row>
    <row r="1728" spans="1:4">
      <c r="A1728" s="1" t="s">
        <v>18</v>
      </c>
      <c r="B1728" s="1" t="s">
        <v>1487</v>
      </c>
      <c r="C1728" s="1" t="s">
        <v>22</v>
      </c>
      <c r="D1728" s="1" t="s">
        <v>23</v>
      </c>
    </row>
    <row r="1729" spans="1:4">
      <c r="A1729" s="1" t="s">
        <v>18</v>
      </c>
      <c r="B1729" s="1" t="s">
        <v>1487</v>
      </c>
      <c r="C1729" s="1" t="s">
        <v>24</v>
      </c>
      <c r="D1729" s="1" t="s">
        <v>1488</v>
      </c>
    </row>
    <row r="1730" spans="1:4">
      <c r="A1730" s="1" t="s">
        <v>18</v>
      </c>
      <c r="B1730" s="1" t="s">
        <v>1487</v>
      </c>
      <c r="C1730" s="1" t="s">
        <v>29</v>
      </c>
      <c r="D1730" s="1" t="s">
        <v>1489</v>
      </c>
    </row>
    <row r="1731" spans="1:4">
      <c r="A1731" s="1" t="s">
        <v>18</v>
      </c>
      <c r="B1731" s="1" t="s">
        <v>1487</v>
      </c>
      <c r="C1731" s="1" t="s">
        <v>31</v>
      </c>
      <c r="D1731" s="1" t="s">
        <v>1490</v>
      </c>
    </row>
    <row r="1732" spans="1:4">
      <c r="A1732" s="1" t="s">
        <v>18</v>
      </c>
      <c r="B1732" s="1" t="s">
        <v>1487</v>
      </c>
      <c r="C1732" s="1" t="s">
        <v>33</v>
      </c>
      <c r="D1732" s="1" t="s">
        <v>34</v>
      </c>
    </row>
    <row r="1733" spans="1:4">
      <c r="A1733" s="1" t="s">
        <v>18</v>
      </c>
      <c r="B1733" s="1" t="s">
        <v>1487</v>
      </c>
      <c r="C1733" s="1" t="s">
        <v>35</v>
      </c>
      <c r="D1733" s="1" t="s">
        <v>1491</v>
      </c>
    </row>
    <row r="1734" spans="1:4">
      <c r="A1734" s="1" t="s">
        <v>18</v>
      </c>
      <c r="B1734" s="1" t="s">
        <v>1487</v>
      </c>
      <c r="C1734" s="1" t="s">
        <v>45</v>
      </c>
      <c r="D1734" s="1" t="s">
        <v>1348</v>
      </c>
    </row>
    <row r="1735" spans="1:4">
      <c r="A1735" s="1" t="s">
        <v>18</v>
      </c>
      <c r="B1735" s="1" t="s">
        <v>1487</v>
      </c>
      <c r="C1735" s="1" t="s">
        <v>52</v>
      </c>
      <c r="D1735" s="1" t="s">
        <v>1492</v>
      </c>
    </row>
    <row r="1736" spans="1:4">
      <c r="A1736" s="1" t="s">
        <v>18</v>
      </c>
      <c r="B1736" s="1" t="s">
        <v>1487</v>
      </c>
      <c r="C1736" s="1" t="s">
        <v>54</v>
      </c>
      <c r="D1736" s="1" t="s">
        <v>1492</v>
      </c>
    </row>
    <row r="1737" spans="1:4">
      <c r="A1737" s="1" t="s">
        <v>18</v>
      </c>
      <c r="B1737" s="1" t="s">
        <v>1487</v>
      </c>
      <c r="C1737" s="1" t="s">
        <v>55</v>
      </c>
      <c r="D1737" s="1" t="s">
        <v>1493</v>
      </c>
    </row>
    <row r="1738" spans="1:4">
      <c r="A1738" s="1" t="s">
        <v>18</v>
      </c>
      <c r="B1738" s="1" t="s">
        <v>1487</v>
      </c>
      <c r="C1738" s="1" t="s">
        <v>58</v>
      </c>
      <c r="D1738" s="1" t="s">
        <v>1494</v>
      </c>
    </row>
    <row r="1739" spans="1:4">
      <c r="A1739" s="1" t="s">
        <v>18</v>
      </c>
      <c r="B1739" s="1" t="s">
        <v>1495</v>
      </c>
      <c r="C1739" s="1" t="s">
        <v>20</v>
      </c>
      <c r="D1739" s="1" t="s">
        <v>21</v>
      </c>
    </row>
    <row r="1740" spans="1:4">
      <c r="A1740" s="1" t="s">
        <v>18</v>
      </c>
      <c r="B1740" s="1" t="s">
        <v>1495</v>
      </c>
      <c r="C1740" s="1" t="s">
        <v>22</v>
      </c>
      <c r="D1740" s="1" t="s">
        <v>23</v>
      </c>
    </row>
    <row r="1741" spans="1:4">
      <c r="A1741" s="1" t="s">
        <v>18</v>
      </c>
      <c r="B1741" s="1" t="s">
        <v>1495</v>
      </c>
      <c r="C1741" s="1" t="s">
        <v>24</v>
      </c>
      <c r="D1741" s="1" t="s">
        <v>1496</v>
      </c>
    </row>
    <row r="1742" spans="1:4">
      <c r="A1742" s="1" t="s">
        <v>18</v>
      </c>
      <c r="B1742" s="1" t="s">
        <v>1495</v>
      </c>
      <c r="C1742" s="1" t="s">
        <v>24</v>
      </c>
      <c r="D1742" s="1" t="s">
        <v>1497</v>
      </c>
    </row>
    <row r="1743" spans="1:4">
      <c r="A1743" s="1" t="s">
        <v>18</v>
      </c>
      <c r="B1743" s="1" t="s">
        <v>1495</v>
      </c>
      <c r="C1743" s="1" t="s">
        <v>29</v>
      </c>
      <c r="D1743" s="1" t="s">
        <v>1498</v>
      </c>
    </row>
    <row r="1744" spans="1:4">
      <c r="A1744" s="1" t="s">
        <v>18</v>
      </c>
      <c r="B1744" s="1" t="s">
        <v>1495</v>
      </c>
      <c r="C1744" s="1" t="s">
        <v>31</v>
      </c>
      <c r="D1744" s="1" t="s">
        <v>1499</v>
      </c>
    </row>
    <row r="1745" spans="1:4">
      <c r="A1745" s="1" t="s">
        <v>18</v>
      </c>
      <c r="B1745" s="1" t="s">
        <v>1495</v>
      </c>
      <c r="C1745" s="1" t="s">
        <v>33</v>
      </c>
      <c r="D1745" s="1" t="s">
        <v>34</v>
      </c>
    </row>
    <row r="1746" spans="1:4">
      <c r="A1746" s="1" t="s">
        <v>18</v>
      </c>
      <c r="B1746" s="1" t="s">
        <v>1495</v>
      </c>
      <c r="C1746" s="1" t="s">
        <v>45</v>
      </c>
      <c r="D1746" s="1" t="s">
        <v>1500</v>
      </c>
    </row>
    <row r="1747" spans="1:4">
      <c r="A1747" s="1" t="s">
        <v>18</v>
      </c>
      <c r="B1747" s="1" t="s">
        <v>1495</v>
      </c>
      <c r="C1747" s="1" t="s">
        <v>52</v>
      </c>
      <c r="D1747" s="1" t="s">
        <v>1501</v>
      </c>
    </row>
    <row r="1748" spans="1:4">
      <c r="A1748" s="1" t="s">
        <v>18</v>
      </c>
      <c r="B1748" s="1" t="s">
        <v>1495</v>
      </c>
      <c r="C1748" s="1" t="s">
        <v>54</v>
      </c>
      <c r="D1748" s="1" t="s">
        <v>1501</v>
      </c>
    </row>
    <row r="1749" spans="1:4">
      <c r="A1749" s="1" t="s">
        <v>18</v>
      </c>
      <c r="B1749" s="1" t="s">
        <v>1495</v>
      </c>
      <c r="C1749" s="1" t="s">
        <v>55</v>
      </c>
      <c r="D1749" s="1" t="s">
        <v>1502</v>
      </c>
    </row>
    <row r="1750" spans="1:4">
      <c r="A1750" s="1" t="s">
        <v>18</v>
      </c>
      <c r="B1750" s="1" t="s">
        <v>1495</v>
      </c>
      <c r="C1750" s="1" t="s">
        <v>55</v>
      </c>
      <c r="D1750" s="1" t="s">
        <v>1503</v>
      </c>
    </row>
    <row r="1751" spans="1:4">
      <c r="A1751" s="1" t="s">
        <v>18</v>
      </c>
      <c r="B1751" s="1" t="s">
        <v>1495</v>
      </c>
      <c r="C1751" s="1" t="s">
        <v>58</v>
      </c>
      <c r="D1751" s="1" t="s">
        <v>1504</v>
      </c>
    </row>
    <row r="1752" spans="1:4">
      <c r="A1752" s="1" t="s">
        <v>18</v>
      </c>
      <c r="B1752" s="1" t="s">
        <v>1505</v>
      </c>
      <c r="C1752" s="1" t="s">
        <v>20</v>
      </c>
      <c r="D1752" s="1" t="s">
        <v>21</v>
      </c>
    </row>
    <row r="1753" spans="1:4">
      <c r="A1753" s="1" t="s">
        <v>18</v>
      </c>
      <c r="B1753" s="1" t="s">
        <v>1505</v>
      </c>
      <c r="C1753" s="1" t="s">
        <v>22</v>
      </c>
      <c r="D1753" s="1" t="s">
        <v>23</v>
      </c>
    </row>
    <row r="1754" spans="1:4">
      <c r="A1754" s="1" t="s">
        <v>18</v>
      </c>
      <c r="B1754" s="1" t="s">
        <v>1505</v>
      </c>
      <c r="C1754" s="1" t="s">
        <v>24</v>
      </c>
      <c r="D1754" s="1" t="s">
        <v>1506</v>
      </c>
    </row>
    <row r="1755" spans="1:4">
      <c r="A1755" s="1" t="s">
        <v>18</v>
      </c>
      <c r="B1755" s="1" t="s">
        <v>1505</v>
      </c>
      <c r="C1755" s="1" t="s">
        <v>24</v>
      </c>
      <c r="D1755" s="1" t="s">
        <v>1507</v>
      </c>
    </row>
    <row r="1756" spans="1:4">
      <c r="A1756" s="1" t="s">
        <v>18</v>
      </c>
      <c r="B1756" s="1" t="s">
        <v>1505</v>
      </c>
      <c r="C1756" s="1" t="s">
        <v>24</v>
      </c>
      <c r="D1756" s="1" t="s">
        <v>1508</v>
      </c>
    </row>
    <row r="1757" spans="1:4">
      <c r="A1757" s="1" t="s">
        <v>18</v>
      </c>
      <c r="B1757" s="1" t="s">
        <v>1505</v>
      </c>
      <c r="C1757" s="1" t="s">
        <v>29</v>
      </c>
      <c r="D1757" s="1" t="s">
        <v>1509</v>
      </c>
    </row>
    <row r="1758" spans="1:4">
      <c r="A1758" s="1" t="s">
        <v>18</v>
      </c>
      <c r="B1758" s="1" t="s">
        <v>1505</v>
      </c>
      <c r="C1758" s="1" t="s">
        <v>31</v>
      </c>
      <c r="D1758" s="1" t="s">
        <v>1510</v>
      </c>
    </row>
    <row r="1759" spans="1:4">
      <c r="A1759" s="1" t="s">
        <v>18</v>
      </c>
      <c r="B1759" s="1" t="s">
        <v>1505</v>
      </c>
      <c r="C1759" s="1" t="s">
        <v>33</v>
      </c>
      <c r="D1759" s="1" t="s">
        <v>34</v>
      </c>
    </row>
    <row r="1760" spans="1:4">
      <c r="A1760" s="1" t="s">
        <v>18</v>
      </c>
      <c r="B1760" s="1" t="s">
        <v>1505</v>
      </c>
      <c r="C1760" s="1" t="s">
        <v>35</v>
      </c>
      <c r="D1760" s="1" t="s">
        <v>1511</v>
      </c>
    </row>
    <row r="1761" spans="1:4">
      <c r="A1761" s="1" t="s">
        <v>18</v>
      </c>
      <c r="B1761" s="1" t="s">
        <v>1505</v>
      </c>
      <c r="C1761" s="1" t="s">
        <v>37</v>
      </c>
      <c r="D1761" s="1" t="s">
        <v>1512</v>
      </c>
    </row>
    <row r="1762" spans="1:4">
      <c r="A1762" s="1" t="s">
        <v>18</v>
      </c>
      <c r="B1762" s="1" t="s">
        <v>1505</v>
      </c>
      <c r="C1762" s="1" t="s">
        <v>37</v>
      </c>
      <c r="D1762" s="1" t="s">
        <v>1513</v>
      </c>
    </row>
    <row r="1763" spans="1:4">
      <c r="A1763" s="1" t="s">
        <v>18</v>
      </c>
      <c r="B1763" s="1" t="s">
        <v>1505</v>
      </c>
      <c r="C1763" s="1" t="s">
        <v>37</v>
      </c>
      <c r="D1763" s="1" t="s">
        <v>1514</v>
      </c>
    </row>
    <row r="1764" spans="1:4">
      <c r="A1764" s="1" t="s">
        <v>18</v>
      </c>
      <c r="B1764" s="1" t="s">
        <v>1505</v>
      </c>
      <c r="C1764" s="1" t="s">
        <v>37</v>
      </c>
      <c r="D1764" s="1" t="s">
        <v>1515</v>
      </c>
    </row>
    <row r="1765" spans="1:4">
      <c r="A1765" s="1" t="s">
        <v>18</v>
      </c>
      <c r="B1765" s="1" t="s">
        <v>1505</v>
      </c>
      <c r="C1765" s="1" t="s">
        <v>37</v>
      </c>
      <c r="D1765" s="1" t="s">
        <v>1516</v>
      </c>
    </row>
    <row r="1766" spans="1:4">
      <c r="A1766" s="1" t="s">
        <v>18</v>
      </c>
      <c r="B1766" s="1" t="s">
        <v>1505</v>
      </c>
      <c r="C1766" s="1" t="s">
        <v>37</v>
      </c>
      <c r="D1766" s="1" t="s">
        <v>1517</v>
      </c>
    </row>
    <row r="1767" spans="1:4">
      <c r="A1767" s="1" t="s">
        <v>18</v>
      </c>
      <c r="B1767" s="1" t="s">
        <v>1505</v>
      </c>
      <c r="C1767" s="1" t="s">
        <v>45</v>
      </c>
      <c r="D1767" s="1" t="s">
        <v>1518</v>
      </c>
    </row>
    <row r="1768" spans="1:4">
      <c r="A1768" s="1" t="s">
        <v>18</v>
      </c>
      <c r="B1768" s="1" t="s">
        <v>1505</v>
      </c>
      <c r="C1768" s="1" t="s">
        <v>52</v>
      </c>
      <c r="D1768" s="1" t="s">
        <v>1519</v>
      </c>
    </row>
    <row r="1769" spans="1:4">
      <c r="A1769" s="1" t="s">
        <v>18</v>
      </c>
      <c r="B1769" s="1" t="s">
        <v>1505</v>
      </c>
      <c r="C1769" s="1" t="s">
        <v>54</v>
      </c>
      <c r="D1769" s="1" t="s">
        <v>1520</v>
      </c>
    </row>
    <row r="1770" spans="1:4">
      <c r="A1770" s="1" t="s">
        <v>18</v>
      </c>
      <c r="B1770" s="1" t="s">
        <v>1505</v>
      </c>
      <c r="C1770" s="1" t="s">
        <v>55</v>
      </c>
      <c r="D1770" s="1" t="s">
        <v>1521</v>
      </c>
    </row>
    <row r="1771" spans="1:4">
      <c r="A1771" s="1" t="s">
        <v>18</v>
      </c>
      <c r="B1771" s="1" t="s">
        <v>1505</v>
      </c>
      <c r="C1771" s="1" t="s">
        <v>55</v>
      </c>
      <c r="D1771" s="1" t="s">
        <v>1522</v>
      </c>
    </row>
    <row r="1772" spans="1:4">
      <c r="A1772" s="1" t="s">
        <v>18</v>
      </c>
      <c r="B1772" s="1" t="s">
        <v>1505</v>
      </c>
      <c r="C1772" s="1" t="s">
        <v>58</v>
      </c>
      <c r="D1772" s="1" t="s">
        <v>1523</v>
      </c>
    </row>
    <row r="1773" spans="1:4">
      <c r="A1773" s="1" t="s">
        <v>18</v>
      </c>
      <c r="B1773" s="1" t="s">
        <v>1524</v>
      </c>
      <c r="C1773" s="1" t="s">
        <v>20</v>
      </c>
      <c r="D1773" s="1" t="s">
        <v>21</v>
      </c>
    </row>
    <row r="1774" spans="1:4">
      <c r="A1774" s="1" t="s">
        <v>18</v>
      </c>
      <c r="B1774" s="1" t="s">
        <v>1524</v>
      </c>
      <c r="C1774" s="1" t="s">
        <v>22</v>
      </c>
      <c r="D1774" s="1" t="s">
        <v>23</v>
      </c>
    </row>
    <row r="1775" spans="1:4">
      <c r="A1775" s="1" t="s">
        <v>18</v>
      </c>
      <c r="B1775" s="1" t="s">
        <v>1524</v>
      </c>
      <c r="C1775" s="1" t="s">
        <v>24</v>
      </c>
      <c r="D1775" s="1" t="s">
        <v>1525</v>
      </c>
    </row>
    <row r="1776" spans="1:4">
      <c r="A1776" s="1" t="s">
        <v>18</v>
      </c>
      <c r="B1776" s="1" t="s">
        <v>1524</v>
      </c>
      <c r="C1776" s="1" t="s">
        <v>24</v>
      </c>
      <c r="D1776" s="1" t="s">
        <v>1526</v>
      </c>
    </row>
    <row r="1777" spans="1:4">
      <c r="A1777" s="1" t="s">
        <v>18</v>
      </c>
      <c r="B1777" s="1" t="s">
        <v>1524</v>
      </c>
      <c r="C1777" s="1" t="s">
        <v>24</v>
      </c>
      <c r="D1777" s="1" t="s">
        <v>1527</v>
      </c>
    </row>
    <row r="1778" spans="1:4">
      <c r="A1778" s="1" t="s">
        <v>18</v>
      </c>
      <c r="B1778" s="1" t="s">
        <v>1524</v>
      </c>
      <c r="C1778" s="1" t="s">
        <v>29</v>
      </c>
      <c r="D1778" s="1" t="s">
        <v>1528</v>
      </c>
    </row>
    <row r="1779" spans="1:4">
      <c r="A1779" s="1" t="s">
        <v>18</v>
      </c>
      <c r="B1779" s="1" t="s">
        <v>1524</v>
      </c>
      <c r="C1779" s="1" t="s">
        <v>31</v>
      </c>
      <c r="D1779" s="1" t="s">
        <v>1529</v>
      </c>
    </row>
    <row r="1780" spans="1:4">
      <c r="A1780" s="1" t="s">
        <v>18</v>
      </c>
      <c r="B1780" s="1" t="s">
        <v>1524</v>
      </c>
      <c r="C1780" s="1" t="s">
        <v>33</v>
      </c>
      <c r="D1780" s="1" t="s">
        <v>34</v>
      </c>
    </row>
    <row r="1781" spans="1:4">
      <c r="A1781" s="1" t="s">
        <v>18</v>
      </c>
      <c r="B1781" s="1" t="s">
        <v>1524</v>
      </c>
      <c r="C1781" s="1" t="s">
        <v>35</v>
      </c>
      <c r="D1781" s="1" t="s">
        <v>1530</v>
      </c>
    </row>
    <row r="1782" spans="1:4">
      <c r="A1782" s="1" t="s">
        <v>18</v>
      </c>
      <c r="B1782" s="1" t="s">
        <v>1524</v>
      </c>
      <c r="C1782" s="1" t="s">
        <v>37</v>
      </c>
      <c r="D1782" s="1" t="s">
        <v>758</v>
      </c>
    </row>
    <row r="1783" spans="1:4">
      <c r="A1783" s="1" t="s">
        <v>18</v>
      </c>
      <c r="B1783" s="1" t="s">
        <v>1524</v>
      </c>
      <c r="C1783" s="1" t="s">
        <v>37</v>
      </c>
      <c r="D1783" s="1" t="s">
        <v>1531</v>
      </c>
    </row>
    <row r="1784" spans="1:4">
      <c r="A1784" s="1" t="s">
        <v>18</v>
      </c>
      <c r="B1784" s="1" t="s">
        <v>1524</v>
      </c>
      <c r="C1784" s="1" t="s">
        <v>37</v>
      </c>
      <c r="D1784" s="1" t="s">
        <v>1532</v>
      </c>
    </row>
    <row r="1785" spans="1:4">
      <c r="A1785" s="1" t="s">
        <v>18</v>
      </c>
      <c r="B1785" s="1" t="s">
        <v>1524</v>
      </c>
      <c r="C1785" s="1" t="s">
        <v>37</v>
      </c>
      <c r="D1785" s="1" t="s">
        <v>1533</v>
      </c>
    </row>
    <row r="1786" spans="1:4">
      <c r="A1786" s="1" t="s">
        <v>18</v>
      </c>
      <c r="B1786" s="1" t="s">
        <v>1524</v>
      </c>
      <c r="C1786" s="1" t="s">
        <v>37</v>
      </c>
      <c r="D1786" s="1" t="s">
        <v>1534</v>
      </c>
    </row>
    <row r="1787" spans="1:4">
      <c r="A1787" s="1" t="s">
        <v>18</v>
      </c>
      <c r="B1787" s="1" t="s">
        <v>1524</v>
      </c>
      <c r="C1787" s="1" t="s">
        <v>45</v>
      </c>
      <c r="D1787" s="1" t="s">
        <v>1535</v>
      </c>
    </row>
    <row r="1788" spans="1:4">
      <c r="A1788" s="1" t="s">
        <v>18</v>
      </c>
      <c r="B1788" s="1" t="s">
        <v>1524</v>
      </c>
      <c r="C1788" s="1" t="s">
        <v>45</v>
      </c>
      <c r="D1788" s="1" t="s">
        <v>1536</v>
      </c>
    </row>
    <row r="1789" spans="1:4">
      <c r="A1789" s="1" t="s">
        <v>18</v>
      </c>
      <c r="B1789" s="1" t="s">
        <v>1524</v>
      </c>
      <c r="C1789" s="1" t="s">
        <v>45</v>
      </c>
      <c r="D1789" s="1" t="s">
        <v>1537</v>
      </c>
    </row>
    <row r="1790" spans="1:4">
      <c r="A1790" s="1" t="s">
        <v>18</v>
      </c>
      <c r="B1790" s="1" t="s">
        <v>1524</v>
      </c>
      <c r="C1790" s="1" t="s">
        <v>47</v>
      </c>
      <c r="D1790" s="1" t="s">
        <v>1538</v>
      </c>
    </row>
    <row r="1791" spans="1:4">
      <c r="A1791" s="1" t="s">
        <v>18</v>
      </c>
      <c r="B1791" s="1" t="s">
        <v>1524</v>
      </c>
      <c r="C1791" s="1" t="s">
        <v>47</v>
      </c>
      <c r="D1791" s="1" t="s">
        <v>1539</v>
      </c>
    </row>
    <row r="1792" spans="1:4">
      <c r="A1792" s="1" t="s">
        <v>18</v>
      </c>
      <c r="B1792" s="1" t="s">
        <v>1524</v>
      </c>
      <c r="C1792" s="1" t="s">
        <v>52</v>
      </c>
      <c r="D1792" s="1" t="s">
        <v>1540</v>
      </c>
    </row>
    <row r="1793" spans="1:4">
      <c r="A1793" s="1" t="s">
        <v>18</v>
      </c>
      <c r="B1793" s="1" t="s">
        <v>1524</v>
      </c>
      <c r="C1793" s="1" t="s">
        <v>54</v>
      </c>
      <c r="D1793" s="1" t="s">
        <v>1541</v>
      </c>
    </row>
    <row r="1794" spans="1:4">
      <c r="A1794" s="1" t="s">
        <v>18</v>
      </c>
      <c r="B1794" s="1" t="s">
        <v>1524</v>
      </c>
      <c r="C1794" s="1" t="s">
        <v>55</v>
      </c>
      <c r="D1794" s="1" t="s">
        <v>1542</v>
      </c>
    </row>
    <row r="1795" spans="1:4">
      <c r="A1795" s="1" t="s">
        <v>18</v>
      </c>
      <c r="B1795" s="1" t="s">
        <v>1524</v>
      </c>
      <c r="C1795" s="1" t="s">
        <v>58</v>
      </c>
      <c r="D1795" s="1" t="s">
        <v>1543</v>
      </c>
    </row>
    <row r="1796" spans="1:4">
      <c r="A1796" s="1" t="s">
        <v>18</v>
      </c>
      <c r="B1796" s="1" t="s">
        <v>1544</v>
      </c>
      <c r="C1796" s="1" t="s">
        <v>118</v>
      </c>
      <c r="D1796" s="1" t="s">
        <v>21</v>
      </c>
    </row>
    <row r="1797" spans="1:4">
      <c r="A1797" s="1" t="s">
        <v>18</v>
      </c>
      <c r="B1797" s="1" t="s">
        <v>1544</v>
      </c>
      <c r="C1797" s="1" t="s">
        <v>119</v>
      </c>
      <c r="D1797" s="1" t="s">
        <v>120</v>
      </c>
    </row>
    <row r="1798" spans="1:4">
      <c r="A1798" s="1" t="s">
        <v>18</v>
      </c>
      <c r="B1798" s="1" t="s">
        <v>1544</v>
      </c>
      <c r="C1798" s="1" t="s">
        <v>121</v>
      </c>
      <c r="D1798" s="1" t="s">
        <v>1545</v>
      </c>
    </row>
    <row r="1799" spans="1:4">
      <c r="A1799" s="1" t="s">
        <v>18</v>
      </c>
      <c r="B1799" s="1" t="s">
        <v>1544</v>
      </c>
      <c r="C1799" s="1" t="s">
        <v>121</v>
      </c>
      <c r="D1799" s="1" t="s">
        <v>1546</v>
      </c>
    </row>
    <row r="1800" spans="1:4">
      <c r="A1800" s="1" t="s">
        <v>18</v>
      </c>
      <c r="B1800" s="1" t="s">
        <v>1544</v>
      </c>
      <c r="C1800" s="1" t="s">
        <v>121</v>
      </c>
      <c r="D1800" s="1" t="s">
        <v>1547</v>
      </c>
    </row>
    <row r="1801" spans="1:4">
      <c r="A1801" s="1" t="s">
        <v>18</v>
      </c>
      <c r="B1801" s="1" t="s">
        <v>1544</v>
      </c>
      <c r="C1801" s="1" t="s">
        <v>121</v>
      </c>
      <c r="D1801" s="1" t="s">
        <v>1548</v>
      </c>
    </row>
    <row r="1802" spans="1:4">
      <c r="A1802" s="1" t="s">
        <v>18</v>
      </c>
      <c r="B1802" s="1" t="s">
        <v>1544</v>
      </c>
      <c r="C1802" s="1" t="s">
        <v>121</v>
      </c>
      <c r="D1802" s="1" t="s">
        <v>1549</v>
      </c>
    </row>
    <row r="1803" spans="1:4">
      <c r="A1803" s="1" t="s">
        <v>18</v>
      </c>
      <c r="B1803" s="1" t="s">
        <v>1544</v>
      </c>
      <c r="C1803" s="1" t="s">
        <v>128</v>
      </c>
      <c r="D1803" s="1" t="s">
        <v>1550</v>
      </c>
    </row>
    <row r="1804" spans="1:4">
      <c r="A1804" s="1" t="s">
        <v>18</v>
      </c>
      <c r="B1804" s="1" t="s">
        <v>1544</v>
      </c>
      <c r="C1804" s="1" t="s">
        <v>130</v>
      </c>
      <c r="D1804" s="1" t="s">
        <v>1550</v>
      </c>
    </row>
    <row r="1805" spans="1:4">
      <c r="A1805" s="1" t="s">
        <v>18</v>
      </c>
      <c r="B1805" s="1" t="s">
        <v>1544</v>
      </c>
      <c r="C1805" s="1" t="s">
        <v>131</v>
      </c>
      <c r="D1805" s="1" t="s">
        <v>1551</v>
      </c>
    </row>
    <row r="1806" spans="1:4">
      <c r="A1806" s="1" t="s">
        <v>18</v>
      </c>
      <c r="B1806" s="1" t="s">
        <v>1544</v>
      </c>
      <c r="C1806" s="1" t="s">
        <v>133</v>
      </c>
      <c r="D1806" s="1" t="s">
        <v>1552</v>
      </c>
    </row>
    <row r="1807" spans="1:4">
      <c r="A1807" s="1" t="s">
        <v>18</v>
      </c>
      <c r="B1807" s="1" t="s">
        <v>1544</v>
      </c>
      <c r="C1807" s="1" t="s">
        <v>135</v>
      </c>
      <c r="D1807" s="1" t="s">
        <v>1553</v>
      </c>
    </row>
    <row r="1808" spans="1:4">
      <c r="A1808" s="1" t="s">
        <v>18</v>
      </c>
      <c r="B1808" s="1" t="s">
        <v>1544</v>
      </c>
      <c r="C1808" s="1" t="s">
        <v>137</v>
      </c>
      <c r="D1808" s="1" t="s">
        <v>1554</v>
      </c>
    </row>
    <row r="1809" spans="1:4">
      <c r="A1809" s="1" t="s">
        <v>18</v>
      </c>
      <c r="B1809" s="1" t="s">
        <v>1544</v>
      </c>
      <c r="C1809" s="1" t="s">
        <v>137</v>
      </c>
      <c r="D1809" s="1" t="s">
        <v>830</v>
      </c>
    </row>
    <row r="1810" spans="1:4">
      <c r="A1810" s="1" t="s">
        <v>18</v>
      </c>
      <c r="B1810" s="1" t="s">
        <v>1544</v>
      </c>
      <c r="C1810" s="1" t="s">
        <v>137</v>
      </c>
      <c r="D1810" s="1" t="s">
        <v>1555</v>
      </c>
    </row>
    <row r="1811" spans="1:4">
      <c r="A1811" s="1" t="s">
        <v>18</v>
      </c>
      <c r="B1811" s="1" t="s">
        <v>1544</v>
      </c>
      <c r="C1811" s="1" t="s">
        <v>137</v>
      </c>
      <c r="D1811" s="1" t="s">
        <v>759</v>
      </c>
    </row>
    <row r="1812" spans="1:4">
      <c r="A1812" s="1" t="s">
        <v>18</v>
      </c>
      <c r="B1812" s="1" t="s">
        <v>1544</v>
      </c>
      <c r="C1812" s="1" t="s">
        <v>137</v>
      </c>
      <c r="D1812" s="1" t="s">
        <v>1556</v>
      </c>
    </row>
    <row r="1813" spans="1:4">
      <c r="A1813" s="1" t="s">
        <v>18</v>
      </c>
      <c r="B1813" s="1" t="s">
        <v>1544</v>
      </c>
      <c r="C1813" s="1" t="s">
        <v>142</v>
      </c>
      <c r="D1813" s="1" t="s">
        <v>1557</v>
      </c>
    </row>
    <row r="1814" spans="1:4">
      <c r="A1814" s="1" t="s">
        <v>18</v>
      </c>
      <c r="B1814" s="1" t="s">
        <v>1544</v>
      </c>
      <c r="C1814" s="1" t="s">
        <v>144</v>
      </c>
      <c r="D1814" s="1" t="s">
        <v>1558</v>
      </c>
    </row>
    <row r="1815" spans="1:4">
      <c r="A1815" s="1" t="s">
        <v>18</v>
      </c>
      <c r="B1815" s="1" t="s">
        <v>1544</v>
      </c>
      <c r="C1815" s="1" t="s">
        <v>144</v>
      </c>
      <c r="D1815" s="1" t="s">
        <v>1559</v>
      </c>
    </row>
    <row r="1816" spans="1:4">
      <c r="A1816" s="1" t="s">
        <v>18</v>
      </c>
      <c r="B1816" s="1" t="s">
        <v>1544</v>
      </c>
      <c r="C1816" s="1" t="s">
        <v>144</v>
      </c>
      <c r="D1816" s="1" t="s">
        <v>298</v>
      </c>
    </row>
    <row r="1817" spans="1:4">
      <c r="A1817" s="1" t="s">
        <v>18</v>
      </c>
      <c r="B1817" s="1" t="s">
        <v>1544</v>
      </c>
      <c r="C1817" s="1" t="s">
        <v>408</v>
      </c>
      <c r="D1817" s="1" t="s">
        <v>556</v>
      </c>
    </row>
    <row r="1818" spans="1:4">
      <c r="A1818" s="1" t="s">
        <v>18</v>
      </c>
      <c r="B1818" s="1" t="s">
        <v>1544</v>
      </c>
      <c r="C1818" s="1" t="s">
        <v>153</v>
      </c>
      <c r="D1818" s="1" t="s">
        <v>1560</v>
      </c>
    </row>
    <row r="1819" spans="1:4">
      <c r="A1819" s="1" t="s">
        <v>18</v>
      </c>
      <c r="B1819" s="1" t="s">
        <v>1544</v>
      </c>
      <c r="C1819" s="1" t="s">
        <v>155</v>
      </c>
      <c r="D1819" s="1" t="s">
        <v>1561</v>
      </c>
    </row>
    <row r="1820" spans="1:4">
      <c r="A1820" s="1" t="s">
        <v>18</v>
      </c>
      <c r="B1820" s="1" t="s">
        <v>1544</v>
      </c>
      <c r="C1820" s="1" t="s">
        <v>155</v>
      </c>
      <c r="D1820" s="1" t="s">
        <v>1562</v>
      </c>
    </row>
    <row r="1821" spans="1:4">
      <c r="A1821" s="1" t="s">
        <v>18</v>
      </c>
      <c r="B1821" s="1" t="s">
        <v>1544</v>
      </c>
      <c r="C1821" s="1" t="s">
        <v>155</v>
      </c>
      <c r="D1821" s="1" t="s">
        <v>1563</v>
      </c>
    </row>
    <row r="1822" spans="1:4">
      <c r="A1822" s="1" t="s">
        <v>18</v>
      </c>
      <c r="B1822" s="1" t="s">
        <v>1544</v>
      </c>
      <c r="C1822" s="1" t="s">
        <v>155</v>
      </c>
      <c r="D1822" s="1" t="s">
        <v>1564</v>
      </c>
    </row>
    <row r="1823" spans="1:4">
      <c r="A1823" s="1" t="s">
        <v>18</v>
      </c>
      <c r="B1823" s="1" t="s">
        <v>1544</v>
      </c>
      <c r="C1823" s="1" t="s">
        <v>155</v>
      </c>
      <c r="D1823" s="1" t="s">
        <v>1565</v>
      </c>
    </row>
    <row r="1824" spans="1:4">
      <c r="A1824" s="1" t="s">
        <v>18</v>
      </c>
      <c r="B1824" s="1" t="s">
        <v>1566</v>
      </c>
      <c r="C1824" s="1" t="s">
        <v>118</v>
      </c>
      <c r="D1824" s="1" t="s">
        <v>21</v>
      </c>
    </row>
    <row r="1825" spans="1:4">
      <c r="A1825" s="1" t="s">
        <v>18</v>
      </c>
      <c r="B1825" s="1" t="s">
        <v>1566</v>
      </c>
      <c r="C1825" s="1" t="s">
        <v>119</v>
      </c>
      <c r="D1825" s="1" t="s">
        <v>120</v>
      </c>
    </row>
    <row r="1826" spans="1:4">
      <c r="A1826" s="1" t="s">
        <v>18</v>
      </c>
      <c r="B1826" s="1" t="s">
        <v>1566</v>
      </c>
      <c r="C1826" s="1" t="s">
        <v>121</v>
      </c>
      <c r="D1826" s="1" t="s">
        <v>1567</v>
      </c>
    </row>
    <row r="1827" spans="1:4">
      <c r="A1827" s="1" t="s">
        <v>18</v>
      </c>
      <c r="B1827" s="1" t="s">
        <v>1566</v>
      </c>
      <c r="C1827" s="1" t="s">
        <v>121</v>
      </c>
      <c r="D1827" s="1" t="s">
        <v>1568</v>
      </c>
    </row>
    <row r="1828" spans="1:4">
      <c r="A1828" s="1" t="s">
        <v>18</v>
      </c>
      <c r="B1828" s="1" t="s">
        <v>1566</v>
      </c>
      <c r="C1828" s="1" t="s">
        <v>121</v>
      </c>
      <c r="D1828" s="1" t="s">
        <v>1569</v>
      </c>
    </row>
    <row r="1829" spans="1:4">
      <c r="A1829" s="1" t="s">
        <v>18</v>
      </c>
      <c r="B1829" s="1" t="s">
        <v>1566</v>
      </c>
      <c r="C1829" s="1" t="s">
        <v>121</v>
      </c>
      <c r="D1829" s="1" t="s">
        <v>1570</v>
      </c>
    </row>
    <row r="1830" spans="1:4">
      <c r="A1830" s="1" t="s">
        <v>18</v>
      </c>
      <c r="B1830" s="1" t="s">
        <v>1566</v>
      </c>
      <c r="C1830" s="1" t="s">
        <v>121</v>
      </c>
      <c r="D1830" s="1" t="s">
        <v>1571</v>
      </c>
    </row>
    <row r="1831" spans="1:4">
      <c r="A1831" s="1" t="s">
        <v>18</v>
      </c>
      <c r="B1831" s="1" t="s">
        <v>1566</v>
      </c>
      <c r="C1831" s="1" t="s">
        <v>128</v>
      </c>
      <c r="D1831" s="1" t="s">
        <v>1572</v>
      </c>
    </row>
    <row r="1832" spans="1:4">
      <c r="A1832" s="1" t="s">
        <v>18</v>
      </c>
      <c r="B1832" s="1" t="s">
        <v>1566</v>
      </c>
      <c r="C1832" s="1" t="s">
        <v>130</v>
      </c>
      <c r="D1832" s="1" t="s">
        <v>1572</v>
      </c>
    </row>
    <row r="1833" spans="1:4">
      <c r="A1833" s="1" t="s">
        <v>18</v>
      </c>
      <c r="B1833" s="1" t="s">
        <v>1566</v>
      </c>
      <c r="C1833" s="1" t="s">
        <v>131</v>
      </c>
      <c r="D1833" s="1" t="s">
        <v>1573</v>
      </c>
    </row>
    <row r="1834" spans="1:4">
      <c r="A1834" s="1" t="s">
        <v>18</v>
      </c>
      <c r="B1834" s="1" t="s">
        <v>1566</v>
      </c>
      <c r="C1834" s="1" t="s">
        <v>133</v>
      </c>
      <c r="D1834" s="1" t="s">
        <v>1574</v>
      </c>
    </row>
    <row r="1835" spans="1:4">
      <c r="A1835" s="1" t="s">
        <v>18</v>
      </c>
      <c r="B1835" s="1" t="s">
        <v>1566</v>
      </c>
      <c r="C1835" s="1" t="s">
        <v>133</v>
      </c>
      <c r="D1835" s="1" t="s">
        <v>1574</v>
      </c>
    </row>
    <row r="1836" spans="1:4">
      <c r="A1836" s="1" t="s">
        <v>18</v>
      </c>
      <c r="B1836" s="1" t="s">
        <v>1566</v>
      </c>
      <c r="C1836" s="1" t="s">
        <v>135</v>
      </c>
      <c r="D1836" s="1" t="s">
        <v>1575</v>
      </c>
    </row>
    <row r="1837" spans="1:4">
      <c r="A1837" s="1" t="s">
        <v>18</v>
      </c>
      <c r="B1837" s="1" t="s">
        <v>1566</v>
      </c>
      <c r="C1837" s="1" t="s">
        <v>137</v>
      </c>
      <c r="D1837" s="1" t="s">
        <v>1576</v>
      </c>
    </row>
    <row r="1838" spans="1:4">
      <c r="A1838" s="1" t="s">
        <v>18</v>
      </c>
      <c r="B1838" s="1" t="s">
        <v>1566</v>
      </c>
      <c r="C1838" s="1" t="s">
        <v>137</v>
      </c>
      <c r="D1838" s="1" t="s">
        <v>1167</v>
      </c>
    </row>
    <row r="1839" spans="1:4">
      <c r="A1839" s="1" t="s">
        <v>18</v>
      </c>
      <c r="B1839" s="1" t="s">
        <v>1566</v>
      </c>
      <c r="C1839" s="1" t="s">
        <v>137</v>
      </c>
      <c r="D1839" s="1" t="s">
        <v>1577</v>
      </c>
    </row>
    <row r="1840" spans="1:4">
      <c r="A1840" s="1" t="s">
        <v>18</v>
      </c>
      <c r="B1840" s="1" t="s">
        <v>1566</v>
      </c>
      <c r="C1840" s="1" t="s">
        <v>142</v>
      </c>
      <c r="D1840" s="1" t="s">
        <v>1578</v>
      </c>
    </row>
    <row r="1841" spans="1:4">
      <c r="A1841" s="1" t="s">
        <v>18</v>
      </c>
      <c r="B1841" s="1" t="s">
        <v>1566</v>
      </c>
      <c r="C1841" s="1" t="s">
        <v>142</v>
      </c>
      <c r="D1841" s="1" t="s">
        <v>1579</v>
      </c>
    </row>
    <row r="1842" spans="1:4">
      <c r="A1842" s="1" t="s">
        <v>18</v>
      </c>
      <c r="B1842" s="1" t="s">
        <v>1566</v>
      </c>
      <c r="C1842" s="1" t="s">
        <v>142</v>
      </c>
      <c r="D1842" s="1" t="s">
        <v>1580</v>
      </c>
    </row>
    <row r="1843" spans="1:4">
      <c r="A1843" s="1" t="s">
        <v>18</v>
      </c>
      <c r="B1843" s="1" t="s">
        <v>1566</v>
      </c>
      <c r="C1843" s="1" t="s">
        <v>142</v>
      </c>
      <c r="D1843" s="1" t="s">
        <v>1581</v>
      </c>
    </row>
    <row r="1844" spans="1:4">
      <c r="A1844" s="1" t="s">
        <v>18</v>
      </c>
      <c r="B1844" s="1" t="s">
        <v>1566</v>
      </c>
      <c r="C1844" s="1" t="s">
        <v>142</v>
      </c>
      <c r="D1844" s="1" t="s">
        <v>1582</v>
      </c>
    </row>
    <row r="1845" spans="1:4">
      <c r="A1845" s="1" t="s">
        <v>18</v>
      </c>
      <c r="B1845" s="1" t="s">
        <v>1566</v>
      </c>
      <c r="C1845" s="1" t="s">
        <v>144</v>
      </c>
      <c r="D1845" s="1" t="s">
        <v>1583</v>
      </c>
    </row>
    <row r="1846" spans="1:4">
      <c r="A1846" s="1" t="s">
        <v>18</v>
      </c>
      <c r="B1846" s="1" t="s">
        <v>1566</v>
      </c>
      <c r="C1846" s="1" t="s">
        <v>144</v>
      </c>
      <c r="D1846" s="1" t="s">
        <v>1270</v>
      </c>
    </row>
    <row r="1847" spans="1:4">
      <c r="A1847" s="1" t="s">
        <v>18</v>
      </c>
      <c r="B1847" s="1" t="s">
        <v>1566</v>
      </c>
      <c r="C1847" s="1" t="s">
        <v>144</v>
      </c>
      <c r="D1847" s="1" t="s">
        <v>927</v>
      </c>
    </row>
    <row r="1848" spans="1:4">
      <c r="A1848" s="1" t="s">
        <v>18</v>
      </c>
      <c r="B1848" s="1" t="s">
        <v>1566</v>
      </c>
      <c r="C1848" s="1" t="s">
        <v>153</v>
      </c>
      <c r="D1848" s="1" t="s">
        <v>1584</v>
      </c>
    </row>
    <row r="1849" spans="1:4">
      <c r="A1849" s="1" t="s">
        <v>18</v>
      </c>
      <c r="B1849" s="1" t="s">
        <v>1566</v>
      </c>
      <c r="C1849" s="1" t="s">
        <v>155</v>
      </c>
      <c r="D1849" s="1" t="s">
        <v>1585</v>
      </c>
    </row>
    <row r="1850" spans="1:4">
      <c r="A1850" s="1" t="s">
        <v>18</v>
      </c>
      <c r="B1850" s="1" t="s">
        <v>1566</v>
      </c>
      <c r="C1850" s="1" t="s">
        <v>155</v>
      </c>
      <c r="D1850" s="1" t="s">
        <v>1586</v>
      </c>
    </row>
    <row r="1851" spans="1:4">
      <c r="A1851" s="1" t="s">
        <v>18</v>
      </c>
      <c r="B1851" s="1" t="s">
        <v>1566</v>
      </c>
      <c r="C1851" s="1" t="s">
        <v>155</v>
      </c>
      <c r="D1851" s="1" t="s">
        <v>1587</v>
      </c>
    </row>
    <row r="1852" spans="1:4">
      <c r="A1852" s="1" t="s">
        <v>18</v>
      </c>
      <c r="B1852" s="1" t="s">
        <v>1566</v>
      </c>
      <c r="C1852" s="1" t="s">
        <v>155</v>
      </c>
      <c r="D1852" s="1" t="s">
        <v>1588</v>
      </c>
    </row>
    <row r="1853" spans="1:4">
      <c r="A1853" s="1" t="s">
        <v>18</v>
      </c>
      <c r="B1853" s="1" t="s">
        <v>1589</v>
      </c>
      <c r="C1853" s="1" t="s">
        <v>118</v>
      </c>
      <c r="D1853" s="1" t="s">
        <v>21</v>
      </c>
    </row>
    <row r="1854" spans="1:4">
      <c r="A1854" s="1" t="s">
        <v>18</v>
      </c>
      <c r="B1854" s="1" t="s">
        <v>1589</v>
      </c>
      <c r="C1854" s="1" t="s">
        <v>119</v>
      </c>
      <c r="D1854" s="1" t="s">
        <v>120</v>
      </c>
    </row>
    <row r="1855" spans="1:4">
      <c r="A1855" s="1" t="s">
        <v>18</v>
      </c>
      <c r="B1855" s="1" t="s">
        <v>1589</v>
      </c>
      <c r="C1855" s="1" t="s">
        <v>121</v>
      </c>
      <c r="D1855" s="1" t="s">
        <v>1590</v>
      </c>
    </row>
    <row r="1856" spans="1:4">
      <c r="A1856" s="1" t="s">
        <v>18</v>
      </c>
      <c r="B1856" s="1" t="s">
        <v>1589</v>
      </c>
      <c r="C1856" s="1" t="s">
        <v>121</v>
      </c>
      <c r="D1856" s="1" t="s">
        <v>1591</v>
      </c>
    </row>
    <row r="1857" spans="1:4">
      <c r="A1857" s="1" t="s">
        <v>18</v>
      </c>
      <c r="B1857" s="1" t="s">
        <v>1589</v>
      </c>
      <c r="C1857" s="1" t="s">
        <v>121</v>
      </c>
      <c r="D1857" s="1" t="s">
        <v>1592</v>
      </c>
    </row>
    <row r="1858" spans="1:4">
      <c r="A1858" s="1" t="s">
        <v>18</v>
      </c>
      <c r="B1858" s="1" t="s">
        <v>1589</v>
      </c>
      <c r="C1858" s="1" t="s">
        <v>121</v>
      </c>
      <c r="D1858" s="1" t="s">
        <v>1593</v>
      </c>
    </row>
    <row r="1859" spans="1:4">
      <c r="A1859" s="1" t="s">
        <v>18</v>
      </c>
      <c r="B1859" s="1" t="s">
        <v>1589</v>
      </c>
      <c r="C1859" s="1" t="s">
        <v>121</v>
      </c>
      <c r="D1859" s="1" t="s">
        <v>1594</v>
      </c>
    </row>
    <row r="1860" spans="1:4">
      <c r="A1860" s="1" t="s">
        <v>18</v>
      </c>
      <c r="B1860" s="1" t="s">
        <v>1589</v>
      </c>
      <c r="C1860" s="1" t="s">
        <v>121</v>
      </c>
      <c r="D1860" s="1" t="s">
        <v>1595</v>
      </c>
    </row>
    <row r="1861" spans="1:4">
      <c r="A1861" s="1" t="s">
        <v>18</v>
      </c>
      <c r="B1861" s="1" t="s">
        <v>1589</v>
      </c>
      <c r="C1861" s="1" t="s">
        <v>128</v>
      </c>
      <c r="D1861" s="1" t="s">
        <v>1596</v>
      </c>
    </row>
    <row r="1862" spans="1:4">
      <c r="A1862" s="1" t="s">
        <v>18</v>
      </c>
      <c r="B1862" s="1" t="s">
        <v>1589</v>
      </c>
      <c r="C1862" s="1" t="s">
        <v>130</v>
      </c>
      <c r="D1862" s="1" t="s">
        <v>1596</v>
      </c>
    </row>
    <row r="1863" spans="1:4">
      <c r="A1863" s="1" t="s">
        <v>18</v>
      </c>
      <c r="B1863" s="1" t="s">
        <v>1589</v>
      </c>
      <c r="C1863" s="1" t="s">
        <v>131</v>
      </c>
      <c r="D1863" s="1" t="s">
        <v>1597</v>
      </c>
    </row>
    <row r="1864" spans="1:4">
      <c r="A1864" s="1" t="s">
        <v>18</v>
      </c>
      <c r="B1864" s="1" t="s">
        <v>1589</v>
      </c>
      <c r="C1864" s="1" t="s">
        <v>133</v>
      </c>
      <c r="D1864" s="1" t="s">
        <v>1598</v>
      </c>
    </row>
    <row r="1865" spans="1:4">
      <c r="A1865" s="1" t="s">
        <v>18</v>
      </c>
      <c r="B1865" s="1" t="s">
        <v>1589</v>
      </c>
      <c r="C1865" s="1" t="s">
        <v>135</v>
      </c>
      <c r="D1865" s="1" t="s">
        <v>1599</v>
      </c>
    </row>
    <row r="1866" spans="1:4">
      <c r="A1866" s="1" t="s">
        <v>18</v>
      </c>
      <c r="B1866" s="1" t="s">
        <v>1589</v>
      </c>
      <c r="C1866" s="1" t="s">
        <v>137</v>
      </c>
      <c r="D1866" s="1" t="s">
        <v>1600</v>
      </c>
    </row>
    <row r="1867" spans="1:4">
      <c r="A1867" s="1" t="s">
        <v>18</v>
      </c>
      <c r="B1867" s="1" t="s">
        <v>1589</v>
      </c>
      <c r="C1867" s="1" t="s">
        <v>137</v>
      </c>
      <c r="D1867" s="1" t="s">
        <v>208</v>
      </c>
    </row>
    <row r="1868" spans="1:4">
      <c r="A1868" s="1" t="s">
        <v>18</v>
      </c>
      <c r="B1868" s="1" t="s">
        <v>1589</v>
      </c>
      <c r="C1868" s="1" t="s">
        <v>137</v>
      </c>
      <c r="D1868" s="1" t="s">
        <v>211</v>
      </c>
    </row>
    <row r="1869" spans="1:4">
      <c r="A1869" s="1" t="s">
        <v>18</v>
      </c>
      <c r="B1869" s="1" t="s">
        <v>1589</v>
      </c>
      <c r="C1869" s="1" t="s">
        <v>137</v>
      </c>
      <c r="D1869" s="1" t="s">
        <v>1601</v>
      </c>
    </row>
    <row r="1870" spans="1:4">
      <c r="A1870" s="1" t="s">
        <v>18</v>
      </c>
      <c r="B1870" s="1" t="s">
        <v>1589</v>
      </c>
      <c r="C1870" s="1" t="s">
        <v>142</v>
      </c>
      <c r="D1870" s="1" t="s">
        <v>1602</v>
      </c>
    </row>
    <row r="1871" spans="1:4">
      <c r="A1871" s="1" t="s">
        <v>18</v>
      </c>
      <c r="B1871" s="1" t="s">
        <v>1589</v>
      </c>
      <c r="C1871" s="1" t="s">
        <v>142</v>
      </c>
      <c r="D1871" s="1" t="s">
        <v>1603</v>
      </c>
    </row>
    <row r="1872" spans="1:4">
      <c r="A1872" s="1" t="s">
        <v>18</v>
      </c>
      <c r="B1872" s="1" t="s">
        <v>1589</v>
      </c>
      <c r="C1872" s="1" t="s">
        <v>144</v>
      </c>
      <c r="D1872" s="1" t="s">
        <v>276</v>
      </c>
    </row>
    <row r="1873" spans="1:4">
      <c r="A1873" s="1" t="s">
        <v>18</v>
      </c>
      <c r="B1873" s="1" t="s">
        <v>1589</v>
      </c>
      <c r="C1873" s="1" t="s">
        <v>153</v>
      </c>
      <c r="D1873" s="1" t="s">
        <v>1604</v>
      </c>
    </row>
    <row r="1874" spans="1:4">
      <c r="A1874" s="1" t="s">
        <v>18</v>
      </c>
      <c r="B1874" s="1" t="s">
        <v>1589</v>
      </c>
      <c r="C1874" s="1" t="s">
        <v>155</v>
      </c>
      <c r="D1874" s="1" t="s">
        <v>1605</v>
      </c>
    </row>
    <row r="1875" spans="1:4">
      <c r="A1875" s="1" t="s">
        <v>18</v>
      </c>
      <c r="B1875" s="1" t="s">
        <v>1589</v>
      </c>
      <c r="C1875" s="1" t="s">
        <v>155</v>
      </c>
      <c r="D1875" s="1" t="s">
        <v>1606</v>
      </c>
    </row>
    <row r="1876" spans="1:4">
      <c r="A1876" s="1" t="s">
        <v>18</v>
      </c>
      <c r="B1876" s="1" t="s">
        <v>1607</v>
      </c>
      <c r="C1876" s="1" t="s">
        <v>20</v>
      </c>
      <c r="D1876" s="1" t="s">
        <v>21</v>
      </c>
    </row>
    <row r="1877" spans="1:4">
      <c r="A1877" s="1" t="s">
        <v>18</v>
      </c>
      <c r="B1877" s="1" t="s">
        <v>1607</v>
      </c>
      <c r="C1877" s="1" t="s">
        <v>22</v>
      </c>
      <c r="D1877" s="1" t="s">
        <v>23</v>
      </c>
    </row>
    <row r="1878" spans="1:4">
      <c r="A1878" s="1" t="s">
        <v>18</v>
      </c>
      <c r="B1878" s="1" t="s">
        <v>1607</v>
      </c>
      <c r="C1878" s="1" t="s">
        <v>24</v>
      </c>
      <c r="D1878" s="1" t="s">
        <v>1608</v>
      </c>
    </row>
    <row r="1879" spans="1:4">
      <c r="A1879" s="1" t="s">
        <v>18</v>
      </c>
      <c r="B1879" s="1" t="s">
        <v>1607</v>
      </c>
      <c r="C1879" s="1" t="s">
        <v>24</v>
      </c>
      <c r="D1879" s="1" t="s">
        <v>1609</v>
      </c>
    </row>
    <row r="1880" spans="1:4">
      <c r="A1880" s="1" t="s">
        <v>18</v>
      </c>
      <c r="B1880" s="1" t="s">
        <v>1607</v>
      </c>
      <c r="C1880" s="1" t="s">
        <v>24</v>
      </c>
      <c r="D1880" s="1" t="s">
        <v>1610</v>
      </c>
    </row>
    <row r="1881" spans="1:4">
      <c r="A1881" s="1" t="s">
        <v>18</v>
      </c>
      <c r="B1881" s="1" t="s">
        <v>1607</v>
      </c>
      <c r="C1881" s="1" t="s">
        <v>24</v>
      </c>
      <c r="D1881" s="1" t="s">
        <v>1611</v>
      </c>
    </row>
    <row r="1882" spans="1:4">
      <c r="A1882" s="1" t="s">
        <v>18</v>
      </c>
      <c r="B1882" s="1" t="s">
        <v>1607</v>
      </c>
      <c r="C1882" s="1" t="s">
        <v>24</v>
      </c>
      <c r="D1882" s="1" t="s">
        <v>1612</v>
      </c>
    </row>
    <row r="1883" spans="1:4">
      <c r="A1883" s="1" t="s">
        <v>18</v>
      </c>
      <c r="B1883" s="1" t="s">
        <v>1607</v>
      </c>
      <c r="C1883" s="1" t="s">
        <v>24</v>
      </c>
      <c r="D1883" s="1" t="s">
        <v>1613</v>
      </c>
    </row>
    <row r="1884" spans="1:4">
      <c r="A1884" s="1" t="s">
        <v>18</v>
      </c>
      <c r="B1884" s="1" t="s">
        <v>1607</v>
      </c>
      <c r="C1884" s="1" t="s">
        <v>24</v>
      </c>
      <c r="D1884" s="1" t="s">
        <v>1614</v>
      </c>
    </row>
    <row r="1885" spans="1:4">
      <c r="A1885" s="1" t="s">
        <v>18</v>
      </c>
      <c r="B1885" s="1" t="s">
        <v>1607</v>
      </c>
      <c r="C1885" s="1" t="s">
        <v>24</v>
      </c>
      <c r="D1885" s="1" t="s">
        <v>1615</v>
      </c>
    </row>
    <row r="1886" spans="1:4">
      <c r="A1886" s="1" t="s">
        <v>18</v>
      </c>
      <c r="B1886" s="1" t="s">
        <v>1607</v>
      </c>
      <c r="C1886" s="1" t="s">
        <v>29</v>
      </c>
      <c r="D1886" s="1" t="s">
        <v>1616</v>
      </c>
    </row>
    <row r="1887" spans="1:4">
      <c r="A1887" s="1" t="s">
        <v>18</v>
      </c>
      <c r="B1887" s="1" t="s">
        <v>1607</v>
      </c>
      <c r="C1887" s="1" t="s">
        <v>31</v>
      </c>
      <c r="D1887" s="1" t="s">
        <v>1617</v>
      </c>
    </row>
    <row r="1888" spans="1:4">
      <c r="A1888" s="1" t="s">
        <v>18</v>
      </c>
      <c r="B1888" s="1" t="s">
        <v>1607</v>
      </c>
      <c r="C1888" s="1" t="s">
        <v>31</v>
      </c>
      <c r="D1888" s="1" t="s">
        <v>1617</v>
      </c>
    </row>
    <row r="1889" spans="1:4">
      <c r="A1889" s="1" t="s">
        <v>18</v>
      </c>
      <c r="B1889" s="1" t="s">
        <v>1607</v>
      </c>
      <c r="C1889" s="1" t="s">
        <v>33</v>
      </c>
      <c r="D1889" s="1" t="s">
        <v>34</v>
      </c>
    </row>
    <row r="1890" spans="1:4">
      <c r="A1890" s="1" t="s">
        <v>18</v>
      </c>
      <c r="B1890" s="1" t="s">
        <v>1607</v>
      </c>
      <c r="C1890" s="1" t="s">
        <v>37</v>
      </c>
      <c r="D1890" s="1" t="s">
        <v>1618</v>
      </c>
    </row>
    <row r="1891" spans="1:4">
      <c r="A1891" s="1" t="s">
        <v>18</v>
      </c>
      <c r="B1891" s="1" t="s">
        <v>1607</v>
      </c>
      <c r="C1891" s="1" t="s">
        <v>37</v>
      </c>
      <c r="D1891" s="1" t="s">
        <v>1619</v>
      </c>
    </row>
    <row r="1892" spans="1:4">
      <c r="A1892" s="1" t="s">
        <v>18</v>
      </c>
      <c r="B1892" s="1" t="s">
        <v>1607</v>
      </c>
      <c r="C1892" s="1" t="s">
        <v>37</v>
      </c>
      <c r="D1892" s="1" t="s">
        <v>1620</v>
      </c>
    </row>
    <row r="1893" spans="1:4">
      <c r="A1893" s="1" t="s">
        <v>18</v>
      </c>
      <c r="B1893" s="1" t="s">
        <v>1607</v>
      </c>
      <c r="C1893" s="1" t="s">
        <v>52</v>
      </c>
      <c r="D1893" s="1" t="s">
        <v>1621</v>
      </c>
    </row>
    <row r="1894" spans="1:4">
      <c r="A1894" s="1" t="s">
        <v>18</v>
      </c>
      <c r="B1894" s="1" t="s">
        <v>1607</v>
      </c>
      <c r="C1894" s="1" t="s">
        <v>54</v>
      </c>
      <c r="D1894" s="1" t="s">
        <v>1621</v>
      </c>
    </row>
    <row r="1895" spans="1:4">
      <c r="A1895" s="1" t="s">
        <v>18</v>
      </c>
      <c r="B1895" s="1" t="s">
        <v>1607</v>
      </c>
      <c r="C1895" s="1" t="s">
        <v>55</v>
      </c>
      <c r="D1895" s="1" t="s">
        <v>1622</v>
      </c>
    </row>
    <row r="1896" spans="1:4">
      <c r="A1896" s="1" t="s">
        <v>18</v>
      </c>
      <c r="B1896" s="1" t="s">
        <v>1607</v>
      </c>
      <c r="C1896" s="1" t="s">
        <v>58</v>
      </c>
      <c r="D1896" s="1" t="s">
        <v>1623</v>
      </c>
    </row>
    <row r="1897" spans="1:4">
      <c r="A1897" s="1" t="s">
        <v>18</v>
      </c>
      <c r="B1897" s="1" t="s">
        <v>1624</v>
      </c>
      <c r="C1897" s="1" t="s">
        <v>118</v>
      </c>
      <c r="D1897" s="1" t="s">
        <v>21</v>
      </c>
    </row>
    <row r="1898" spans="1:4">
      <c r="A1898" s="1" t="s">
        <v>18</v>
      </c>
      <c r="B1898" s="1" t="s">
        <v>1624</v>
      </c>
      <c r="C1898" s="1" t="s">
        <v>119</v>
      </c>
      <c r="D1898" s="1" t="s">
        <v>120</v>
      </c>
    </row>
    <row r="1899" spans="1:4">
      <c r="A1899" s="1" t="s">
        <v>18</v>
      </c>
      <c r="B1899" s="1" t="s">
        <v>1624</v>
      </c>
      <c r="C1899" s="1" t="s">
        <v>121</v>
      </c>
      <c r="D1899" s="1" t="s">
        <v>1625</v>
      </c>
    </row>
    <row r="1900" spans="1:4">
      <c r="A1900" s="1" t="s">
        <v>18</v>
      </c>
      <c r="B1900" s="1" t="s">
        <v>1624</v>
      </c>
      <c r="C1900" s="1" t="s">
        <v>121</v>
      </c>
      <c r="D1900" s="1" t="s">
        <v>1626</v>
      </c>
    </row>
    <row r="1901" spans="1:4">
      <c r="A1901" s="1" t="s">
        <v>18</v>
      </c>
      <c r="B1901" s="1" t="s">
        <v>1624</v>
      </c>
      <c r="C1901" s="1" t="s">
        <v>121</v>
      </c>
      <c r="D1901" s="1" t="s">
        <v>1627</v>
      </c>
    </row>
    <row r="1902" spans="1:4">
      <c r="A1902" s="1" t="s">
        <v>18</v>
      </c>
      <c r="B1902" s="1" t="s">
        <v>1624</v>
      </c>
      <c r="C1902" s="1" t="s">
        <v>121</v>
      </c>
      <c r="D1902" s="1" t="s">
        <v>1628</v>
      </c>
    </row>
    <row r="1903" spans="1:4">
      <c r="A1903" s="1" t="s">
        <v>18</v>
      </c>
      <c r="B1903" s="1" t="s">
        <v>1624</v>
      </c>
      <c r="C1903" s="1" t="s">
        <v>128</v>
      </c>
      <c r="D1903" s="1" t="s">
        <v>1629</v>
      </c>
    </row>
    <row r="1904" spans="1:4">
      <c r="A1904" s="1" t="s">
        <v>18</v>
      </c>
      <c r="B1904" s="1" t="s">
        <v>1624</v>
      </c>
      <c r="C1904" s="1" t="s">
        <v>130</v>
      </c>
      <c r="D1904" s="1" t="s">
        <v>1629</v>
      </c>
    </row>
    <row r="1905" spans="1:4">
      <c r="A1905" s="1" t="s">
        <v>18</v>
      </c>
      <c r="B1905" s="1" t="s">
        <v>1624</v>
      </c>
      <c r="C1905" s="1" t="s">
        <v>131</v>
      </c>
      <c r="D1905" s="1" t="s">
        <v>1630</v>
      </c>
    </row>
    <row r="1906" spans="1:4">
      <c r="A1906" s="1" t="s">
        <v>18</v>
      </c>
      <c r="B1906" s="1" t="s">
        <v>1624</v>
      </c>
      <c r="C1906" s="1" t="s">
        <v>133</v>
      </c>
      <c r="D1906" s="1" t="s">
        <v>1631</v>
      </c>
    </row>
    <row r="1907" spans="1:4">
      <c r="A1907" s="1" t="s">
        <v>18</v>
      </c>
      <c r="B1907" s="1" t="s">
        <v>1624</v>
      </c>
      <c r="C1907" s="1" t="s">
        <v>135</v>
      </c>
      <c r="D1907" s="1" t="s">
        <v>1632</v>
      </c>
    </row>
    <row r="1908" spans="1:4">
      <c r="A1908" s="1" t="s">
        <v>18</v>
      </c>
      <c r="B1908" s="1" t="s">
        <v>1624</v>
      </c>
      <c r="C1908" s="1" t="s">
        <v>137</v>
      </c>
      <c r="D1908" s="1" t="s">
        <v>1633</v>
      </c>
    </row>
    <row r="1909" spans="1:4">
      <c r="A1909" s="1" t="s">
        <v>18</v>
      </c>
      <c r="B1909" s="1" t="s">
        <v>1624</v>
      </c>
      <c r="C1909" s="1" t="s">
        <v>137</v>
      </c>
      <c r="D1909" s="1" t="s">
        <v>1634</v>
      </c>
    </row>
    <row r="1910" spans="1:4">
      <c r="A1910" s="1" t="s">
        <v>18</v>
      </c>
      <c r="B1910" s="1" t="s">
        <v>1624</v>
      </c>
      <c r="C1910" s="1" t="s">
        <v>137</v>
      </c>
      <c r="D1910" s="1" t="s">
        <v>1635</v>
      </c>
    </row>
    <row r="1911" spans="1:4">
      <c r="A1911" s="1" t="s">
        <v>18</v>
      </c>
      <c r="B1911" s="1" t="s">
        <v>1624</v>
      </c>
      <c r="C1911" s="1" t="s">
        <v>137</v>
      </c>
      <c r="D1911" s="1" t="s">
        <v>1636</v>
      </c>
    </row>
    <row r="1912" spans="1:4">
      <c r="A1912" s="1" t="s">
        <v>18</v>
      </c>
      <c r="B1912" s="1" t="s">
        <v>1624</v>
      </c>
      <c r="C1912" s="1" t="s">
        <v>137</v>
      </c>
      <c r="D1912" s="1" t="s">
        <v>1637</v>
      </c>
    </row>
    <row r="1913" spans="1:4">
      <c r="A1913" s="1" t="s">
        <v>18</v>
      </c>
      <c r="B1913" s="1" t="s">
        <v>1624</v>
      </c>
      <c r="C1913" s="1" t="s">
        <v>142</v>
      </c>
      <c r="D1913" s="1" t="s">
        <v>1638</v>
      </c>
    </row>
    <row r="1914" spans="1:4">
      <c r="A1914" s="1" t="s">
        <v>18</v>
      </c>
      <c r="B1914" s="1" t="s">
        <v>1624</v>
      </c>
      <c r="C1914" s="1" t="s">
        <v>144</v>
      </c>
      <c r="D1914" s="1" t="s">
        <v>1639</v>
      </c>
    </row>
    <row r="1915" spans="1:4">
      <c r="A1915" s="1" t="s">
        <v>18</v>
      </c>
      <c r="B1915" s="1" t="s">
        <v>1624</v>
      </c>
      <c r="C1915" s="1" t="s">
        <v>144</v>
      </c>
      <c r="D1915" s="1" t="s">
        <v>1640</v>
      </c>
    </row>
    <row r="1916" spans="1:4">
      <c r="A1916" s="1" t="s">
        <v>18</v>
      </c>
      <c r="B1916" s="1" t="s">
        <v>1624</v>
      </c>
      <c r="C1916" s="1" t="s">
        <v>144</v>
      </c>
      <c r="D1916" s="1" t="s">
        <v>791</v>
      </c>
    </row>
    <row r="1917" spans="1:4">
      <c r="A1917" s="1" t="s">
        <v>18</v>
      </c>
      <c r="B1917" s="1" t="s">
        <v>1624</v>
      </c>
      <c r="C1917" s="1" t="s">
        <v>153</v>
      </c>
      <c r="D1917" s="1" t="s">
        <v>1641</v>
      </c>
    </row>
    <row r="1918" spans="1:4">
      <c r="A1918" s="1" t="s">
        <v>18</v>
      </c>
      <c r="B1918" s="1" t="s">
        <v>1624</v>
      </c>
      <c r="C1918" s="1" t="s">
        <v>155</v>
      </c>
      <c r="D1918" s="1" t="s">
        <v>1642</v>
      </c>
    </row>
    <row r="1919" spans="1:4">
      <c r="A1919" s="1" t="s">
        <v>18</v>
      </c>
      <c r="B1919" s="1" t="s">
        <v>1643</v>
      </c>
      <c r="C1919" s="1" t="s">
        <v>20</v>
      </c>
      <c r="D1919" s="1" t="s">
        <v>21</v>
      </c>
    </row>
    <row r="1920" spans="1:4">
      <c r="A1920" s="1" t="s">
        <v>18</v>
      </c>
      <c r="B1920" s="1" t="s">
        <v>1643</v>
      </c>
      <c r="C1920" s="1" t="s">
        <v>22</v>
      </c>
      <c r="D1920" s="1" t="s">
        <v>23</v>
      </c>
    </row>
    <row r="1921" spans="1:4">
      <c r="A1921" s="1" t="s">
        <v>18</v>
      </c>
      <c r="B1921" s="1" t="s">
        <v>1643</v>
      </c>
      <c r="C1921" s="1" t="s">
        <v>24</v>
      </c>
      <c r="D1921" s="1" t="s">
        <v>1644</v>
      </c>
    </row>
    <row r="1922" spans="1:4">
      <c r="A1922" s="1" t="s">
        <v>18</v>
      </c>
      <c r="B1922" s="1" t="s">
        <v>1643</v>
      </c>
      <c r="C1922" s="1" t="s">
        <v>24</v>
      </c>
      <c r="D1922" s="1" t="s">
        <v>1645</v>
      </c>
    </row>
    <row r="1923" spans="1:4">
      <c r="A1923" s="1" t="s">
        <v>18</v>
      </c>
      <c r="B1923" s="1" t="s">
        <v>1643</v>
      </c>
      <c r="C1923" s="1" t="s">
        <v>24</v>
      </c>
      <c r="D1923" s="1" t="s">
        <v>1646</v>
      </c>
    </row>
    <row r="1924" spans="1:4">
      <c r="A1924" s="1" t="s">
        <v>18</v>
      </c>
      <c r="B1924" s="1" t="s">
        <v>1643</v>
      </c>
      <c r="C1924" s="1" t="s">
        <v>24</v>
      </c>
      <c r="D1924" s="1" t="s">
        <v>1647</v>
      </c>
    </row>
    <row r="1925" spans="1:4">
      <c r="A1925" s="1" t="s">
        <v>18</v>
      </c>
      <c r="B1925" s="1" t="s">
        <v>1643</v>
      </c>
      <c r="C1925" s="1" t="s">
        <v>24</v>
      </c>
      <c r="D1925" s="1" t="s">
        <v>1648</v>
      </c>
    </row>
    <row r="1926" spans="1:4">
      <c r="A1926" s="1" t="s">
        <v>18</v>
      </c>
      <c r="B1926" s="1" t="s">
        <v>1643</v>
      </c>
      <c r="C1926" s="1" t="s">
        <v>24</v>
      </c>
      <c r="D1926" s="1" t="s">
        <v>1649</v>
      </c>
    </row>
    <row r="1927" spans="1:4">
      <c r="A1927" s="1" t="s">
        <v>18</v>
      </c>
      <c r="B1927" s="1" t="s">
        <v>1643</v>
      </c>
      <c r="C1927" s="1" t="s">
        <v>29</v>
      </c>
      <c r="D1927" s="1" t="s">
        <v>1650</v>
      </c>
    </row>
    <row r="1928" spans="1:4">
      <c r="A1928" s="1" t="s">
        <v>18</v>
      </c>
      <c r="B1928" s="1" t="s">
        <v>1643</v>
      </c>
      <c r="C1928" s="1" t="s">
        <v>31</v>
      </c>
      <c r="D1928" s="1" t="s">
        <v>1651</v>
      </c>
    </row>
    <row r="1929" spans="1:4">
      <c r="A1929" s="1" t="s">
        <v>18</v>
      </c>
      <c r="B1929" s="1" t="s">
        <v>1643</v>
      </c>
      <c r="C1929" s="1" t="s">
        <v>33</v>
      </c>
      <c r="D1929" s="1" t="s">
        <v>34</v>
      </c>
    </row>
    <row r="1930" spans="1:4">
      <c r="A1930" s="1" t="s">
        <v>18</v>
      </c>
      <c r="B1930" s="1" t="s">
        <v>1643</v>
      </c>
      <c r="C1930" s="1" t="s">
        <v>35</v>
      </c>
      <c r="D1930" s="1" t="s">
        <v>1652</v>
      </c>
    </row>
    <row r="1931" spans="1:4">
      <c r="A1931" s="1" t="s">
        <v>18</v>
      </c>
      <c r="B1931" s="1" t="s">
        <v>1643</v>
      </c>
      <c r="C1931" s="1" t="s">
        <v>37</v>
      </c>
      <c r="D1931" s="1" t="s">
        <v>1653</v>
      </c>
    </row>
    <row r="1932" spans="1:4">
      <c r="A1932" s="1" t="s">
        <v>18</v>
      </c>
      <c r="B1932" s="1" t="s">
        <v>1643</v>
      </c>
      <c r="C1932" s="1" t="s">
        <v>37</v>
      </c>
      <c r="D1932" s="1" t="s">
        <v>1654</v>
      </c>
    </row>
    <row r="1933" spans="1:4">
      <c r="A1933" s="1" t="s">
        <v>18</v>
      </c>
      <c r="B1933" s="1" t="s">
        <v>1643</v>
      </c>
      <c r="C1933" s="1" t="s">
        <v>37</v>
      </c>
      <c r="D1933" s="1" t="s">
        <v>1655</v>
      </c>
    </row>
    <row r="1934" spans="1:4">
      <c r="A1934" s="1" t="s">
        <v>18</v>
      </c>
      <c r="B1934" s="1" t="s">
        <v>1643</v>
      </c>
      <c r="C1934" s="1" t="s">
        <v>37</v>
      </c>
      <c r="D1934" s="1" t="s">
        <v>1656</v>
      </c>
    </row>
    <row r="1935" spans="1:4">
      <c r="A1935" s="1" t="s">
        <v>18</v>
      </c>
      <c r="B1935" s="1" t="s">
        <v>1643</v>
      </c>
      <c r="C1935" s="1" t="s">
        <v>37</v>
      </c>
      <c r="D1935" s="1" t="s">
        <v>1657</v>
      </c>
    </row>
    <row r="1936" spans="1:4">
      <c r="A1936" s="1" t="s">
        <v>18</v>
      </c>
      <c r="B1936" s="1" t="s">
        <v>1643</v>
      </c>
      <c r="C1936" s="1" t="s">
        <v>45</v>
      </c>
      <c r="D1936" s="1" t="s">
        <v>1176</v>
      </c>
    </row>
    <row r="1937" spans="1:4">
      <c r="A1937" s="1" t="s">
        <v>18</v>
      </c>
      <c r="B1937" s="1" t="s">
        <v>1643</v>
      </c>
      <c r="C1937" s="1" t="s">
        <v>47</v>
      </c>
      <c r="D1937" s="1" t="s">
        <v>1658</v>
      </c>
    </row>
    <row r="1938" spans="1:4">
      <c r="A1938" s="1" t="s">
        <v>18</v>
      </c>
      <c r="B1938" s="1" t="s">
        <v>1643</v>
      </c>
      <c r="C1938" s="1" t="s">
        <v>52</v>
      </c>
      <c r="D1938" s="1" t="s">
        <v>1659</v>
      </c>
    </row>
    <row r="1939" spans="1:4">
      <c r="A1939" s="1" t="s">
        <v>18</v>
      </c>
      <c r="B1939" s="1" t="s">
        <v>1643</v>
      </c>
      <c r="C1939" s="1" t="s">
        <v>54</v>
      </c>
      <c r="D1939" s="1" t="s">
        <v>1659</v>
      </c>
    </row>
    <row r="1940" spans="1:4">
      <c r="A1940" s="1" t="s">
        <v>18</v>
      </c>
      <c r="B1940" s="1" t="s">
        <v>1643</v>
      </c>
      <c r="C1940" s="1" t="s">
        <v>74</v>
      </c>
      <c r="D1940" s="1">
        <v>211428</v>
      </c>
    </row>
    <row r="1941" spans="1:4">
      <c r="A1941" s="1" t="s">
        <v>18</v>
      </c>
      <c r="B1941" s="1" t="s">
        <v>1643</v>
      </c>
      <c r="C1941" s="1" t="s">
        <v>55</v>
      </c>
      <c r="D1941" s="1" t="s">
        <v>1660</v>
      </c>
    </row>
    <row r="1942" spans="1:4">
      <c r="A1942" s="1" t="s">
        <v>18</v>
      </c>
      <c r="B1942" s="1" t="s">
        <v>1643</v>
      </c>
      <c r="C1942" s="1" t="s">
        <v>58</v>
      </c>
      <c r="D1942" s="1" t="s">
        <v>1661</v>
      </c>
    </row>
    <row r="1943" spans="1:4">
      <c r="A1943" s="1" t="s">
        <v>18</v>
      </c>
      <c r="B1943" s="1" t="s">
        <v>1662</v>
      </c>
      <c r="C1943" s="1" t="s">
        <v>20</v>
      </c>
      <c r="D1943" s="1" t="s">
        <v>21</v>
      </c>
    </row>
    <row r="1944" spans="1:4">
      <c r="A1944" s="1" t="s">
        <v>18</v>
      </c>
      <c r="B1944" s="1" t="s">
        <v>1662</v>
      </c>
      <c r="C1944" s="1" t="s">
        <v>22</v>
      </c>
      <c r="D1944" s="1" t="s">
        <v>23</v>
      </c>
    </row>
    <row r="1945" spans="1:4">
      <c r="A1945" s="1" t="s">
        <v>18</v>
      </c>
      <c r="B1945" s="1" t="s">
        <v>1662</v>
      </c>
      <c r="C1945" s="1" t="s">
        <v>24</v>
      </c>
      <c r="D1945" s="1" t="s">
        <v>1663</v>
      </c>
    </row>
    <row r="1946" spans="1:4">
      <c r="A1946" s="1" t="s">
        <v>18</v>
      </c>
      <c r="B1946" s="1" t="s">
        <v>1662</v>
      </c>
      <c r="C1946" s="1" t="s">
        <v>24</v>
      </c>
      <c r="D1946" s="1" t="s">
        <v>1664</v>
      </c>
    </row>
    <row r="1947" spans="1:4">
      <c r="A1947" s="1" t="s">
        <v>18</v>
      </c>
      <c r="B1947" s="1" t="s">
        <v>1662</v>
      </c>
      <c r="C1947" s="1" t="s">
        <v>29</v>
      </c>
      <c r="D1947" s="1" t="s">
        <v>1665</v>
      </c>
    </row>
    <row r="1948" spans="1:4">
      <c r="A1948" s="1" t="s">
        <v>18</v>
      </c>
      <c r="B1948" s="1" t="s">
        <v>1662</v>
      </c>
      <c r="C1948" s="1" t="s">
        <v>31</v>
      </c>
      <c r="D1948" s="1" t="s">
        <v>1666</v>
      </c>
    </row>
    <row r="1949" spans="1:4">
      <c r="A1949" s="1" t="s">
        <v>18</v>
      </c>
      <c r="B1949" s="1" t="s">
        <v>1662</v>
      </c>
      <c r="C1949" s="1" t="s">
        <v>33</v>
      </c>
      <c r="D1949" s="1" t="s">
        <v>34</v>
      </c>
    </row>
    <row r="1950" spans="1:4">
      <c r="A1950" s="1" t="s">
        <v>18</v>
      </c>
      <c r="B1950" s="1" t="s">
        <v>1662</v>
      </c>
      <c r="C1950" s="1" t="s">
        <v>37</v>
      </c>
      <c r="D1950" s="1" t="s">
        <v>1667</v>
      </c>
    </row>
    <row r="1951" spans="1:4">
      <c r="A1951" s="1" t="s">
        <v>18</v>
      </c>
      <c r="B1951" s="1" t="s">
        <v>1662</v>
      </c>
      <c r="C1951" s="1" t="s">
        <v>37</v>
      </c>
      <c r="D1951" s="1" t="s">
        <v>1668</v>
      </c>
    </row>
    <row r="1952" spans="1:4">
      <c r="A1952" s="1" t="s">
        <v>18</v>
      </c>
      <c r="B1952" s="1" t="s">
        <v>1662</v>
      </c>
      <c r="C1952" s="1" t="s">
        <v>37</v>
      </c>
      <c r="D1952" s="1" t="s">
        <v>1669</v>
      </c>
    </row>
    <row r="1953" spans="1:4">
      <c r="A1953" s="1" t="s">
        <v>18</v>
      </c>
      <c r="B1953" s="1" t="s">
        <v>1662</v>
      </c>
      <c r="C1953" s="1" t="s">
        <v>37</v>
      </c>
      <c r="D1953" s="1" t="s">
        <v>1670</v>
      </c>
    </row>
    <row r="1954" spans="1:4">
      <c r="A1954" s="1" t="s">
        <v>18</v>
      </c>
      <c r="B1954" s="1" t="s">
        <v>1662</v>
      </c>
      <c r="C1954" s="1" t="s">
        <v>37</v>
      </c>
      <c r="D1954" s="1" t="s">
        <v>1671</v>
      </c>
    </row>
    <row r="1955" spans="1:4">
      <c r="A1955" s="1" t="s">
        <v>18</v>
      </c>
      <c r="B1955" s="1" t="s">
        <v>1662</v>
      </c>
      <c r="C1955" s="1" t="s">
        <v>37</v>
      </c>
      <c r="D1955" s="1" t="s">
        <v>1672</v>
      </c>
    </row>
    <row r="1956" spans="1:4">
      <c r="A1956" s="1" t="s">
        <v>18</v>
      </c>
      <c r="B1956" s="1" t="s">
        <v>1662</v>
      </c>
      <c r="C1956" s="1" t="s">
        <v>37</v>
      </c>
      <c r="D1956" s="1" t="s">
        <v>1673</v>
      </c>
    </row>
    <row r="1957" spans="1:4">
      <c r="A1957" s="1" t="s">
        <v>18</v>
      </c>
      <c r="B1957" s="1" t="s">
        <v>1662</v>
      </c>
      <c r="C1957" s="1" t="s">
        <v>37</v>
      </c>
      <c r="D1957" s="1" t="s">
        <v>1674</v>
      </c>
    </row>
    <row r="1958" spans="1:4">
      <c r="A1958" s="1" t="s">
        <v>18</v>
      </c>
      <c r="B1958" s="1" t="s">
        <v>1662</v>
      </c>
      <c r="C1958" s="1" t="s">
        <v>45</v>
      </c>
      <c r="D1958" s="1" t="s">
        <v>1675</v>
      </c>
    </row>
    <row r="1959" spans="1:4">
      <c r="A1959" s="1" t="s">
        <v>18</v>
      </c>
      <c r="B1959" s="1" t="s">
        <v>1662</v>
      </c>
      <c r="C1959" s="1" t="s">
        <v>45</v>
      </c>
      <c r="D1959" s="1" t="s">
        <v>1676</v>
      </c>
    </row>
    <row r="1960" spans="1:4">
      <c r="A1960" s="1" t="s">
        <v>18</v>
      </c>
      <c r="B1960" s="1" t="s">
        <v>1662</v>
      </c>
      <c r="C1960" s="1" t="s">
        <v>45</v>
      </c>
      <c r="D1960" s="1" t="s">
        <v>1677</v>
      </c>
    </row>
    <row r="1961" spans="1:4">
      <c r="A1961" s="1" t="s">
        <v>18</v>
      </c>
      <c r="B1961" s="1" t="s">
        <v>1662</v>
      </c>
      <c r="C1961" s="1" t="s">
        <v>45</v>
      </c>
      <c r="D1961" s="1" t="s">
        <v>1678</v>
      </c>
    </row>
    <row r="1962" spans="1:4">
      <c r="A1962" s="1" t="s">
        <v>18</v>
      </c>
      <c r="B1962" s="1" t="s">
        <v>1662</v>
      </c>
      <c r="C1962" s="1" t="s">
        <v>45</v>
      </c>
      <c r="D1962" s="1" t="s">
        <v>1679</v>
      </c>
    </row>
    <row r="1963" spans="1:4">
      <c r="A1963" s="1" t="s">
        <v>18</v>
      </c>
      <c r="B1963" s="1" t="s">
        <v>1662</v>
      </c>
      <c r="C1963" s="1" t="s">
        <v>45</v>
      </c>
      <c r="D1963" s="1" t="s">
        <v>1680</v>
      </c>
    </row>
    <row r="1964" spans="1:4">
      <c r="A1964" s="1" t="s">
        <v>18</v>
      </c>
      <c r="B1964" s="1" t="s">
        <v>1662</v>
      </c>
      <c r="C1964" s="1" t="s">
        <v>45</v>
      </c>
      <c r="D1964" s="1" t="s">
        <v>1681</v>
      </c>
    </row>
    <row r="1965" spans="1:4">
      <c r="A1965" s="1" t="s">
        <v>18</v>
      </c>
      <c r="B1965" s="1" t="s">
        <v>1662</v>
      </c>
      <c r="C1965" s="1" t="s">
        <v>45</v>
      </c>
      <c r="D1965" s="1" t="s">
        <v>1682</v>
      </c>
    </row>
    <row r="1966" spans="1:4">
      <c r="A1966" s="1" t="s">
        <v>18</v>
      </c>
      <c r="B1966" s="1" t="s">
        <v>1662</v>
      </c>
      <c r="C1966" s="1" t="s">
        <v>45</v>
      </c>
      <c r="D1966" s="1" t="s">
        <v>1683</v>
      </c>
    </row>
    <row r="1967" spans="1:4">
      <c r="A1967" s="1" t="s">
        <v>18</v>
      </c>
      <c r="B1967" s="1" t="s">
        <v>1662</v>
      </c>
      <c r="C1967" s="1" t="s">
        <v>45</v>
      </c>
      <c r="D1967" s="1" t="s">
        <v>1684</v>
      </c>
    </row>
    <row r="1968" spans="1:4">
      <c r="A1968" s="1" t="s">
        <v>18</v>
      </c>
      <c r="B1968" s="1" t="s">
        <v>1662</v>
      </c>
      <c r="C1968" s="1" t="s">
        <v>45</v>
      </c>
      <c r="D1968" s="1" t="s">
        <v>1685</v>
      </c>
    </row>
    <row r="1969" spans="1:4">
      <c r="A1969" s="1" t="s">
        <v>18</v>
      </c>
      <c r="B1969" s="1" t="s">
        <v>1662</v>
      </c>
      <c r="C1969" s="1" t="s">
        <v>45</v>
      </c>
      <c r="D1969" s="1" t="s">
        <v>1686</v>
      </c>
    </row>
    <row r="1970" spans="1:4">
      <c r="A1970" s="1" t="s">
        <v>18</v>
      </c>
      <c r="B1970" s="1" t="s">
        <v>1662</v>
      </c>
      <c r="C1970" s="1" t="s">
        <v>45</v>
      </c>
      <c r="D1970" s="1" t="s">
        <v>1687</v>
      </c>
    </row>
    <row r="1971" spans="1:4">
      <c r="A1971" s="1" t="s">
        <v>18</v>
      </c>
      <c r="B1971" s="1" t="s">
        <v>1662</v>
      </c>
      <c r="C1971" s="1" t="s">
        <v>45</v>
      </c>
      <c r="D1971" s="1" t="s">
        <v>1688</v>
      </c>
    </row>
    <row r="1972" spans="1:4">
      <c r="A1972" s="1" t="s">
        <v>18</v>
      </c>
      <c r="B1972" s="1" t="s">
        <v>1662</v>
      </c>
      <c r="C1972" s="1" t="s">
        <v>45</v>
      </c>
      <c r="D1972" s="1" t="s">
        <v>1689</v>
      </c>
    </row>
    <row r="1973" spans="1:4">
      <c r="A1973" s="1" t="s">
        <v>18</v>
      </c>
      <c r="B1973" s="1" t="s">
        <v>1662</v>
      </c>
      <c r="C1973" s="1" t="s">
        <v>45</v>
      </c>
      <c r="D1973" s="1" t="s">
        <v>1690</v>
      </c>
    </row>
    <row r="1974" spans="1:4">
      <c r="A1974" s="1" t="s">
        <v>18</v>
      </c>
      <c r="B1974" s="1" t="s">
        <v>1662</v>
      </c>
      <c r="C1974" s="1" t="s">
        <v>45</v>
      </c>
      <c r="D1974" s="1" t="s">
        <v>1691</v>
      </c>
    </row>
    <row r="1975" spans="1:4">
      <c r="A1975" s="1" t="s">
        <v>18</v>
      </c>
      <c r="B1975" s="1" t="s">
        <v>1662</v>
      </c>
      <c r="C1975" s="1" t="s">
        <v>45</v>
      </c>
      <c r="D1975" s="1" t="s">
        <v>1692</v>
      </c>
    </row>
    <row r="1976" spans="1:4">
      <c r="A1976" s="1" t="s">
        <v>18</v>
      </c>
      <c r="B1976" s="1" t="s">
        <v>1662</v>
      </c>
      <c r="C1976" s="1" t="s">
        <v>45</v>
      </c>
      <c r="D1976" s="1" t="s">
        <v>1693</v>
      </c>
    </row>
    <row r="1977" spans="1:4">
      <c r="A1977" s="1" t="s">
        <v>18</v>
      </c>
      <c r="B1977" s="1" t="s">
        <v>1662</v>
      </c>
      <c r="C1977" s="1" t="s">
        <v>45</v>
      </c>
      <c r="D1977" s="1" t="s">
        <v>1694</v>
      </c>
    </row>
    <row r="1978" spans="1:4">
      <c r="A1978" s="1" t="s">
        <v>18</v>
      </c>
      <c r="B1978" s="1" t="s">
        <v>1662</v>
      </c>
      <c r="C1978" s="1" t="s">
        <v>45</v>
      </c>
      <c r="D1978" s="1" t="s">
        <v>1695</v>
      </c>
    </row>
    <row r="1979" spans="1:4">
      <c r="A1979" s="1" t="s">
        <v>18</v>
      </c>
      <c r="B1979" s="1" t="s">
        <v>1662</v>
      </c>
      <c r="C1979" s="1" t="s">
        <v>45</v>
      </c>
      <c r="D1979" s="1" t="s">
        <v>1696</v>
      </c>
    </row>
    <row r="1980" spans="1:4">
      <c r="A1980" s="1" t="s">
        <v>18</v>
      </c>
      <c r="B1980" s="1" t="s">
        <v>1662</v>
      </c>
      <c r="C1980" s="1" t="s">
        <v>45</v>
      </c>
      <c r="D1980" s="1" t="s">
        <v>1697</v>
      </c>
    </row>
    <row r="1981" spans="1:4">
      <c r="A1981" s="1" t="s">
        <v>18</v>
      </c>
      <c r="B1981" s="1" t="s">
        <v>1662</v>
      </c>
      <c r="C1981" s="1" t="s">
        <v>45</v>
      </c>
      <c r="D1981" s="1" t="s">
        <v>1698</v>
      </c>
    </row>
    <row r="1982" spans="1:4">
      <c r="A1982" s="1" t="s">
        <v>18</v>
      </c>
      <c r="B1982" s="1" t="s">
        <v>1662</v>
      </c>
      <c r="C1982" s="1" t="s">
        <v>47</v>
      </c>
      <c r="D1982" s="1" t="s">
        <v>1674</v>
      </c>
    </row>
    <row r="1983" spans="1:4">
      <c r="A1983" s="1" t="s">
        <v>18</v>
      </c>
      <c r="B1983" s="1" t="s">
        <v>1662</v>
      </c>
      <c r="C1983" s="1" t="s">
        <v>47</v>
      </c>
      <c r="D1983" s="1" t="s">
        <v>1699</v>
      </c>
    </row>
    <row r="1984" spans="1:4">
      <c r="A1984" s="1" t="s">
        <v>18</v>
      </c>
      <c r="B1984" s="1" t="s">
        <v>1662</v>
      </c>
      <c r="C1984" s="1" t="s">
        <v>47</v>
      </c>
      <c r="D1984" s="1" t="s">
        <v>1700</v>
      </c>
    </row>
    <row r="1985" spans="1:4">
      <c r="A1985" s="1" t="s">
        <v>18</v>
      </c>
      <c r="B1985" s="1" t="s">
        <v>1662</v>
      </c>
      <c r="C1985" s="1" t="s">
        <v>47</v>
      </c>
      <c r="D1985" s="1" t="s">
        <v>1701</v>
      </c>
    </row>
    <row r="1986" spans="1:4">
      <c r="A1986" s="1" t="s">
        <v>18</v>
      </c>
      <c r="B1986" s="1" t="s">
        <v>1662</v>
      </c>
      <c r="C1986" s="1" t="s">
        <v>52</v>
      </c>
      <c r="D1986" s="1" t="s">
        <v>1702</v>
      </c>
    </row>
    <row r="1987" spans="1:4">
      <c r="A1987" s="1" t="s">
        <v>18</v>
      </c>
      <c r="B1987" s="1" t="s">
        <v>1662</v>
      </c>
      <c r="C1987" s="1" t="s">
        <v>54</v>
      </c>
      <c r="D1987" s="1" t="s">
        <v>1702</v>
      </c>
    </row>
    <row r="1988" spans="1:4">
      <c r="A1988" s="1" t="s">
        <v>18</v>
      </c>
      <c r="B1988" s="1" t="s">
        <v>1662</v>
      </c>
      <c r="C1988" s="1" t="s">
        <v>55</v>
      </c>
      <c r="D1988" s="1" t="s">
        <v>1703</v>
      </c>
    </row>
    <row r="1989" spans="1:4">
      <c r="A1989" s="1" t="s">
        <v>18</v>
      </c>
      <c r="B1989" s="1" t="s">
        <v>1662</v>
      </c>
      <c r="C1989" s="1" t="s">
        <v>58</v>
      </c>
      <c r="D1989" s="1" t="s">
        <v>1704</v>
      </c>
    </row>
    <row r="1990" spans="1:4">
      <c r="A1990" s="1" t="s">
        <v>18</v>
      </c>
      <c r="B1990" s="1" t="s">
        <v>1705</v>
      </c>
      <c r="C1990" s="1" t="s">
        <v>20</v>
      </c>
      <c r="D1990" s="1" t="s">
        <v>21</v>
      </c>
    </row>
    <row r="1991" spans="1:4">
      <c r="A1991" s="1" t="s">
        <v>18</v>
      </c>
      <c r="B1991" s="1" t="s">
        <v>1705</v>
      </c>
      <c r="C1991" s="1" t="s">
        <v>22</v>
      </c>
      <c r="D1991" s="1" t="s">
        <v>23</v>
      </c>
    </row>
    <row r="1992" spans="1:4">
      <c r="A1992" s="1" t="s">
        <v>18</v>
      </c>
      <c r="B1992" s="1" t="s">
        <v>1705</v>
      </c>
      <c r="C1992" s="1" t="s">
        <v>24</v>
      </c>
      <c r="D1992" s="1" t="s">
        <v>1706</v>
      </c>
    </row>
    <row r="1993" spans="1:4">
      <c r="A1993" s="1" t="s">
        <v>18</v>
      </c>
      <c r="B1993" s="1" t="s">
        <v>1705</v>
      </c>
      <c r="C1993" s="1" t="s">
        <v>24</v>
      </c>
      <c r="D1993" s="1" t="s">
        <v>1707</v>
      </c>
    </row>
    <row r="1994" spans="1:4">
      <c r="A1994" s="1" t="s">
        <v>18</v>
      </c>
      <c r="B1994" s="1" t="s">
        <v>1705</v>
      </c>
      <c r="C1994" s="1" t="s">
        <v>24</v>
      </c>
      <c r="D1994" s="1" t="s">
        <v>1708</v>
      </c>
    </row>
    <row r="1995" spans="1:4">
      <c r="A1995" s="1" t="s">
        <v>18</v>
      </c>
      <c r="B1995" s="1" t="s">
        <v>1705</v>
      </c>
      <c r="C1995" s="1" t="s">
        <v>24</v>
      </c>
      <c r="D1995" s="1" t="s">
        <v>1709</v>
      </c>
    </row>
    <row r="1996" spans="1:4">
      <c r="A1996" s="1" t="s">
        <v>18</v>
      </c>
      <c r="B1996" s="1" t="s">
        <v>1705</v>
      </c>
      <c r="C1996" s="1" t="s">
        <v>24</v>
      </c>
      <c r="D1996" s="1" t="s">
        <v>1710</v>
      </c>
    </row>
    <row r="1997" spans="1:4">
      <c r="A1997" s="1" t="s">
        <v>18</v>
      </c>
      <c r="B1997" s="1" t="s">
        <v>1705</v>
      </c>
      <c r="C1997" s="1" t="s">
        <v>24</v>
      </c>
      <c r="D1997" s="1" t="s">
        <v>1711</v>
      </c>
    </row>
    <row r="1998" spans="1:4">
      <c r="A1998" s="1" t="s">
        <v>18</v>
      </c>
      <c r="B1998" s="1" t="s">
        <v>1705</v>
      </c>
      <c r="C1998" s="1" t="s">
        <v>24</v>
      </c>
      <c r="D1998" s="1" t="s">
        <v>1712</v>
      </c>
    </row>
    <row r="1999" spans="1:4">
      <c r="A1999" s="1" t="s">
        <v>18</v>
      </c>
      <c r="B1999" s="1" t="s">
        <v>1705</v>
      </c>
      <c r="C1999" s="1" t="s">
        <v>24</v>
      </c>
      <c r="D1999" s="1" t="s">
        <v>1713</v>
      </c>
    </row>
    <row r="2000" spans="1:4">
      <c r="A2000" s="1" t="s">
        <v>18</v>
      </c>
      <c r="B2000" s="1" t="s">
        <v>1705</v>
      </c>
      <c r="C2000" s="1" t="s">
        <v>24</v>
      </c>
      <c r="D2000" s="1" t="s">
        <v>1714</v>
      </c>
    </row>
    <row r="2001" spans="1:4">
      <c r="A2001" s="1" t="s">
        <v>18</v>
      </c>
      <c r="B2001" s="1" t="s">
        <v>1705</v>
      </c>
      <c r="C2001" s="1" t="s">
        <v>24</v>
      </c>
      <c r="D2001" s="1" t="s">
        <v>1715</v>
      </c>
    </row>
    <row r="2002" spans="1:4">
      <c r="A2002" s="1" t="s">
        <v>18</v>
      </c>
      <c r="B2002" s="1" t="s">
        <v>1705</v>
      </c>
      <c r="C2002" s="1" t="s">
        <v>29</v>
      </c>
      <c r="D2002" s="1" t="s">
        <v>1716</v>
      </c>
    </row>
    <row r="2003" spans="1:4">
      <c r="A2003" s="1" t="s">
        <v>18</v>
      </c>
      <c r="B2003" s="1" t="s">
        <v>1705</v>
      </c>
      <c r="C2003" s="1" t="s">
        <v>31</v>
      </c>
      <c r="D2003" s="1" t="s">
        <v>1717</v>
      </c>
    </row>
    <row r="2004" spans="1:4">
      <c r="A2004" s="1" t="s">
        <v>18</v>
      </c>
      <c r="B2004" s="1" t="s">
        <v>1705</v>
      </c>
      <c r="C2004" s="1" t="s">
        <v>33</v>
      </c>
      <c r="D2004" s="1" t="s">
        <v>34</v>
      </c>
    </row>
    <row r="2005" spans="1:4">
      <c r="A2005" s="1" t="s">
        <v>18</v>
      </c>
      <c r="B2005" s="1" t="s">
        <v>1705</v>
      </c>
      <c r="C2005" s="1" t="s">
        <v>35</v>
      </c>
      <c r="D2005" s="1" t="s">
        <v>1718</v>
      </c>
    </row>
    <row r="2006" spans="1:4">
      <c r="A2006" s="1" t="s">
        <v>18</v>
      </c>
      <c r="B2006" s="1" t="s">
        <v>1705</v>
      </c>
      <c r="C2006" s="1" t="s">
        <v>37</v>
      </c>
      <c r="D2006" s="1" t="s">
        <v>1719</v>
      </c>
    </row>
    <row r="2007" spans="1:4">
      <c r="A2007" s="1" t="s">
        <v>18</v>
      </c>
      <c r="B2007" s="1" t="s">
        <v>1705</v>
      </c>
      <c r="C2007" s="1" t="s">
        <v>37</v>
      </c>
      <c r="D2007" s="1" t="s">
        <v>1720</v>
      </c>
    </row>
    <row r="2008" spans="1:4">
      <c r="A2008" s="1" t="s">
        <v>18</v>
      </c>
      <c r="B2008" s="1" t="s">
        <v>1705</v>
      </c>
      <c r="C2008" s="1" t="s">
        <v>37</v>
      </c>
      <c r="D2008" s="1" t="s">
        <v>1721</v>
      </c>
    </row>
    <row r="2009" spans="1:4">
      <c r="A2009" s="1" t="s">
        <v>18</v>
      </c>
      <c r="B2009" s="1" t="s">
        <v>1705</v>
      </c>
      <c r="C2009" s="1" t="s">
        <v>37</v>
      </c>
      <c r="D2009" s="1" t="s">
        <v>1722</v>
      </c>
    </row>
    <row r="2010" spans="1:4">
      <c r="A2010" s="1" t="s">
        <v>18</v>
      </c>
      <c r="B2010" s="1" t="s">
        <v>1705</v>
      </c>
      <c r="C2010" s="1" t="s">
        <v>37</v>
      </c>
      <c r="D2010" s="1" t="s">
        <v>1723</v>
      </c>
    </row>
    <row r="2011" spans="1:4">
      <c r="A2011" s="1" t="s">
        <v>18</v>
      </c>
      <c r="B2011" s="1" t="s">
        <v>1705</v>
      </c>
      <c r="C2011" s="1" t="s">
        <v>37</v>
      </c>
      <c r="D2011" s="1" t="s">
        <v>1724</v>
      </c>
    </row>
    <row r="2012" spans="1:4">
      <c r="A2012" s="1" t="s">
        <v>18</v>
      </c>
      <c r="B2012" s="1" t="s">
        <v>1705</v>
      </c>
      <c r="C2012" s="1" t="s">
        <v>37</v>
      </c>
      <c r="D2012" s="1" t="s">
        <v>1725</v>
      </c>
    </row>
    <row r="2013" spans="1:4">
      <c r="A2013" s="1" t="s">
        <v>18</v>
      </c>
      <c r="B2013" s="1" t="s">
        <v>1705</v>
      </c>
      <c r="C2013" s="1" t="s">
        <v>45</v>
      </c>
      <c r="D2013" s="1" t="s">
        <v>1726</v>
      </c>
    </row>
    <row r="2014" spans="1:4">
      <c r="A2014" s="1" t="s">
        <v>18</v>
      </c>
      <c r="B2014" s="1" t="s">
        <v>1705</v>
      </c>
      <c r="C2014" s="1" t="s">
        <v>45</v>
      </c>
      <c r="D2014" s="1" t="s">
        <v>1727</v>
      </c>
    </row>
    <row r="2015" spans="1:4">
      <c r="A2015" s="1" t="s">
        <v>18</v>
      </c>
      <c r="B2015" s="1" t="s">
        <v>1705</v>
      </c>
      <c r="C2015" s="1" t="s">
        <v>45</v>
      </c>
      <c r="D2015" s="1" t="s">
        <v>1728</v>
      </c>
    </row>
    <row r="2016" spans="1:4">
      <c r="A2016" s="1" t="s">
        <v>18</v>
      </c>
      <c r="B2016" s="1" t="s">
        <v>1705</v>
      </c>
      <c r="C2016" s="1" t="s">
        <v>47</v>
      </c>
      <c r="D2016" s="1" t="s">
        <v>1729</v>
      </c>
    </row>
    <row r="2017" spans="1:4">
      <c r="A2017" s="1" t="s">
        <v>18</v>
      </c>
      <c r="B2017" s="1" t="s">
        <v>1705</v>
      </c>
      <c r="C2017" s="1" t="s">
        <v>50</v>
      </c>
      <c r="D2017" s="1" t="s">
        <v>557</v>
      </c>
    </row>
    <row r="2018" spans="1:4">
      <c r="A2018" s="1" t="s">
        <v>18</v>
      </c>
      <c r="B2018" s="1" t="s">
        <v>1705</v>
      </c>
      <c r="C2018" s="1" t="s">
        <v>52</v>
      </c>
      <c r="D2018" s="1" t="s">
        <v>1730</v>
      </c>
    </row>
    <row r="2019" spans="1:4">
      <c r="A2019" s="1" t="s">
        <v>18</v>
      </c>
      <c r="B2019" s="1" t="s">
        <v>1705</v>
      </c>
      <c r="C2019" s="1" t="s">
        <v>54</v>
      </c>
      <c r="D2019" s="1" t="s">
        <v>1730</v>
      </c>
    </row>
    <row r="2020" spans="1:4">
      <c r="A2020" s="1" t="s">
        <v>18</v>
      </c>
      <c r="B2020" s="1" t="s">
        <v>1705</v>
      </c>
      <c r="C2020" s="1" t="s">
        <v>55</v>
      </c>
      <c r="D2020" s="1" t="s">
        <v>1731</v>
      </c>
    </row>
    <row r="2021" spans="1:4">
      <c r="A2021" s="1" t="s">
        <v>18</v>
      </c>
      <c r="B2021" s="1" t="s">
        <v>1705</v>
      </c>
      <c r="C2021" s="1" t="s">
        <v>58</v>
      </c>
      <c r="D2021" s="1" t="s">
        <v>1732</v>
      </c>
    </row>
    <row r="2022" spans="1:4">
      <c r="A2022" s="1" t="s">
        <v>18</v>
      </c>
      <c r="B2022" s="1" t="s">
        <v>1733</v>
      </c>
      <c r="C2022" s="1" t="s">
        <v>118</v>
      </c>
      <c r="D2022" s="1" t="s">
        <v>21</v>
      </c>
    </row>
    <row r="2023" spans="1:4">
      <c r="A2023" s="1" t="s">
        <v>18</v>
      </c>
      <c r="B2023" s="1" t="s">
        <v>1733</v>
      </c>
      <c r="C2023" s="1" t="s">
        <v>119</v>
      </c>
      <c r="D2023" s="1" t="s">
        <v>120</v>
      </c>
    </row>
    <row r="2024" spans="1:4">
      <c r="A2024" s="1" t="s">
        <v>18</v>
      </c>
      <c r="B2024" s="1" t="s">
        <v>1733</v>
      </c>
      <c r="C2024" s="1" t="s">
        <v>121</v>
      </c>
      <c r="D2024" s="1" t="s">
        <v>1734</v>
      </c>
    </row>
    <row r="2025" spans="1:4">
      <c r="A2025" s="1" t="s">
        <v>18</v>
      </c>
      <c r="B2025" s="1" t="s">
        <v>1733</v>
      </c>
      <c r="C2025" s="1" t="s">
        <v>121</v>
      </c>
      <c r="D2025" s="1" t="s">
        <v>1735</v>
      </c>
    </row>
    <row r="2026" spans="1:4">
      <c r="A2026" s="1" t="s">
        <v>18</v>
      </c>
      <c r="B2026" s="1" t="s">
        <v>1733</v>
      </c>
      <c r="C2026" s="1" t="s">
        <v>121</v>
      </c>
      <c r="D2026" s="1" t="s">
        <v>1736</v>
      </c>
    </row>
    <row r="2027" spans="1:4">
      <c r="A2027" s="1" t="s">
        <v>18</v>
      </c>
      <c r="B2027" s="1" t="s">
        <v>1733</v>
      </c>
      <c r="C2027" s="1" t="s">
        <v>121</v>
      </c>
      <c r="D2027" s="1" t="s">
        <v>1737</v>
      </c>
    </row>
    <row r="2028" spans="1:4">
      <c r="A2028" s="1" t="s">
        <v>18</v>
      </c>
      <c r="B2028" s="1" t="s">
        <v>1733</v>
      </c>
      <c r="C2028" s="1" t="s">
        <v>121</v>
      </c>
      <c r="D2028" s="1" t="s">
        <v>1738</v>
      </c>
    </row>
    <row r="2029" spans="1:4">
      <c r="A2029" s="1" t="s">
        <v>18</v>
      </c>
      <c r="B2029" s="1" t="s">
        <v>1733</v>
      </c>
      <c r="C2029" s="1" t="s">
        <v>121</v>
      </c>
      <c r="D2029" s="1" t="s">
        <v>1734</v>
      </c>
    </row>
    <row r="2030" spans="1:4">
      <c r="A2030" s="1" t="s">
        <v>18</v>
      </c>
      <c r="B2030" s="1" t="s">
        <v>1733</v>
      </c>
      <c r="C2030" s="1" t="s">
        <v>121</v>
      </c>
      <c r="D2030" s="1" t="s">
        <v>1735</v>
      </c>
    </row>
    <row r="2031" spans="1:4">
      <c r="A2031" s="1" t="s">
        <v>18</v>
      </c>
      <c r="B2031" s="1" t="s">
        <v>1733</v>
      </c>
      <c r="C2031" s="1" t="s">
        <v>121</v>
      </c>
      <c r="D2031" s="1" t="s">
        <v>1736</v>
      </c>
    </row>
    <row r="2032" spans="1:4">
      <c r="A2032" s="1" t="s">
        <v>18</v>
      </c>
      <c r="B2032" s="1" t="s">
        <v>1733</v>
      </c>
      <c r="C2032" s="1" t="s">
        <v>121</v>
      </c>
      <c r="D2032" s="1" t="s">
        <v>1737</v>
      </c>
    </row>
    <row r="2033" spans="1:4">
      <c r="A2033" s="1" t="s">
        <v>18</v>
      </c>
      <c r="B2033" s="1" t="s">
        <v>1733</v>
      </c>
      <c r="C2033" s="1" t="s">
        <v>121</v>
      </c>
      <c r="D2033" s="1" t="s">
        <v>1738</v>
      </c>
    </row>
    <row r="2034" spans="1:4">
      <c r="A2034" s="1" t="s">
        <v>18</v>
      </c>
      <c r="B2034" s="1" t="s">
        <v>1733</v>
      </c>
      <c r="C2034" s="1" t="s">
        <v>128</v>
      </c>
      <c r="D2034" s="1" t="s">
        <v>1739</v>
      </c>
    </row>
    <row r="2035" spans="1:4">
      <c r="A2035" s="1" t="s">
        <v>18</v>
      </c>
      <c r="B2035" s="1" t="s">
        <v>1733</v>
      </c>
      <c r="C2035" s="1" t="s">
        <v>130</v>
      </c>
      <c r="D2035" s="1" t="s">
        <v>1739</v>
      </c>
    </row>
    <row r="2036" spans="1:4">
      <c r="A2036" s="1" t="s">
        <v>18</v>
      </c>
      <c r="B2036" s="1" t="s">
        <v>1733</v>
      </c>
      <c r="C2036" s="1" t="s">
        <v>131</v>
      </c>
      <c r="D2036" s="1" t="s">
        <v>1740</v>
      </c>
    </row>
    <row r="2037" spans="1:4">
      <c r="A2037" s="1" t="s">
        <v>18</v>
      </c>
      <c r="B2037" s="1" t="s">
        <v>1733</v>
      </c>
      <c r="C2037" s="1" t="s">
        <v>133</v>
      </c>
      <c r="D2037" s="1" t="s">
        <v>1741</v>
      </c>
    </row>
    <row r="2038" spans="1:4">
      <c r="A2038" s="1" t="s">
        <v>18</v>
      </c>
      <c r="B2038" s="1" t="s">
        <v>1733</v>
      </c>
      <c r="C2038" s="1" t="s">
        <v>137</v>
      </c>
      <c r="D2038" s="1" t="s">
        <v>1742</v>
      </c>
    </row>
    <row r="2039" spans="1:4">
      <c r="A2039" s="1" t="s">
        <v>18</v>
      </c>
      <c r="B2039" s="1" t="s">
        <v>1733</v>
      </c>
      <c r="C2039" s="1" t="s">
        <v>137</v>
      </c>
      <c r="D2039" s="1" t="s">
        <v>162</v>
      </c>
    </row>
    <row r="2040" spans="1:4">
      <c r="A2040" s="1" t="s">
        <v>18</v>
      </c>
      <c r="B2040" s="1" t="s">
        <v>1733</v>
      </c>
      <c r="C2040" s="1" t="s">
        <v>137</v>
      </c>
      <c r="D2040" s="1" t="s">
        <v>1743</v>
      </c>
    </row>
    <row r="2041" spans="1:4">
      <c r="A2041" s="1" t="s">
        <v>18</v>
      </c>
      <c r="B2041" s="1" t="s">
        <v>1733</v>
      </c>
      <c r="C2041" s="1" t="s">
        <v>137</v>
      </c>
      <c r="D2041" s="1" t="s">
        <v>863</v>
      </c>
    </row>
    <row r="2042" spans="1:4">
      <c r="A2042" s="1" t="s">
        <v>18</v>
      </c>
      <c r="B2042" s="1" t="s">
        <v>1733</v>
      </c>
      <c r="C2042" s="1" t="s">
        <v>137</v>
      </c>
      <c r="D2042" s="1" t="s">
        <v>1601</v>
      </c>
    </row>
    <row r="2043" spans="1:4">
      <c r="A2043" s="1" t="s">
        <v>18</v>
      </c>
      <c r="B2043" s="1" t="s">
        <v>1733</v>
      </c>
      <c r="C2043" s="1" t="s">
        <v>137</v>
      </c>
      <c r="D2043" s="1" t="s">
        <v>1744</v>
      </c>
    </row>
    <row r="2044" spans="1:4">
      <c r="A2044" s="1" t="s">
        <v>18</v>
      </c>
      <c r="B2044" s="1" t="s">
        <v>1733</v>
      </c>
      <c r="C2044" s="1" t="s">
        <v>142</v>
      </c>
      <c r="D2044" s="1" t="s">
        <v>1745</v>
      </c>
    </row>
    <row r="2045" spans="1:4">
      <c r="A2045" s="1" t="s">
        <v>18</v>
      </c>
      <c r="B2045" s="1" t="s">
        <v>1733</v>
      </c>
      <c r="C2045" s="1" t="s">
        <v>144</v>
      </c>
      <c r="D2045" s="1" t="s">
        <v>1746</v>
      </c>
    </row>
    <row r="2046" spans="1:4">
      <c r="A2046" s="1" t="s">
        <v>18</v>
      </c>
      <c r="B2046" s="1" t="s">
        <v>1733</v>
      </c>
      <c r="C2046" s="1" t="s">
        <v>144</v>
      </c>
      <c r="D2046" s="1" t="s">
        <v>1747</v>
      </c>
    </row>
    <row r="2047" spans="1:4">
      <c r="A2047" s="1" t="s">
        <v>18</v>
      </c>
      <c r="B2047" s="1" t="s">
        <v>1733</v>
      </c>
      <c r="C2047" s="1" t="s">
        <v>153</v>
      </c>
      <c r="D2047" s="1" t="s">
        <v>1748</v>
      </c>
    </row>
    <row r="2048" spans="1:4">
      <c r="A2048" s="1" t="s">
        <v>18</v>
      </c>
      <c r="B2048" s="1" t="s">
        <v>1733</v>
      </c>
      <c r="C2048" s="1" t="s">
        <v>155</v>
      </c>
      <c r="D2048" s="1" t="s">
        <v>1749</v>
      </c>
    </row>
    <row r="2049" spans="1:4">
      <c r="A2049" s="1" t="s">
        <v>18</v>
      </c>
      <c r="B2049" s="1" t="s">
        <v>1750</v>
      </c>
      <c r="C2049" s="1" t="s">
        <v>118</v>
      </c>
      <c r="D2049" s="1" t="s">
        <v>21</v>
      </c>
    </row>
    <row r="2050" spans="1:4">
      <c r="A2050" s="1" t="s">
        <v>18</v>
      </c>
      <c r="B2050" s="1" t="s">
        <v>1750</v>
      </c>
      <c r="C2050" s="1" t="s">
        <v>119</v>
      </c>
      <c r="D2050" s="1" t="s">
        <v>120</v>
      </c>
    </row>
    <row r="2051" spans="1:4">
      <c r="A2051" s="1" t="s">
        <v>18</v>
      </c>
      <c r="B2051" s="1" t="s">
        <v>1750</v>
      </c>
      <c r="C2051" s="1" t="s">
        <v>121</v>
      </c>
      <c r="D2051" s="1" t="s">
        <v>1751</v>
      </c>
    </row>
    <row r="2052" spans="1:4">
      <c r="A2052" s="1" t="s">
        <v>18</v>
      </c>
      <c r="B2052" s="1" t="s">
        <v>1750</v>
      </c>
      <c r="C2052" s="1" t="s">
        <v>121</v>
      </c>
      <c r="D2052" s="1" t="s">
        <v>1752</v>
      </c>
    </row>
    <row r="2053" spans="1:4">
      <c r="A2053" s="1" t="s">
        <v>18</v>
      </c>
      <c r="B2053" s="1" t="s">
        <v>1750</v>
      </c>
      <c r="C2053" s="1" t="s">
        <v>128</v>
      </c>
      <c r="D2053" s="1" t="s">
        <v>1753</v>
      </c>
    </row>
    <row r="2054" spans="1:4">
      <c r="A2054" s="1" t="s">
        <v>18</v>
      </c>
      <c r="B2054" s="1" t="s">
        <v>1750</v>
      </c>
      <c r="C2054" s="1" t="s">
        <v>130</v>
      </c>
      <c r="D2054" s="1" t="s">
        <v>1753</v>
      </c>
    </row>
    <row r="2055" spans="1:4">
      <c r="A2055" s="1" t="s">
        <v>18</v>
      </c>
      <c r="B2055" s="1" t="s">
        <v>1750</v>
      </c>
      <c r="C2055" s="1" t="s">
        <v>131</v>
      </c>
      <c r="D2055" s="1" t="s">
        <v>1754</v>
      </c>
    </row>
    <row r="2056" spans="1:4">
      <c r="A2056" s="1" t="s">
        <v>18</v>
      </c>
      <c r="B2056" s="1" t="s">
        <v>1750</v>
      </c>
      <c r="C2056" s="1" t="s">
        <v>133</v>
      </c>
      <c r="D2056" s="1" t="s">
        <v>1755</v>
      </c>
    </row>
    <row r="2057" spans="1:4">
      <c r="A2057" s="1" t="s">
        <v>18</v>
      </c>
      <c r="B2057" s="1" t="s">
        <v>1750</v>
      </c>
      <c r="C2057" s="1" t="s">
        <v>135</v>
      </c>
      <c r="D2057" s="1" t="s">
        <v>1756</v>
      </c>
    </row>
    <row r="2058" spans="1:4">
      <c r="A2058" s="1" t="s">
        <v>18</v>
      </c>
      <c r="B2058" s="1" t="s">
        <v>1750</v>
      </c>
      <c r="C2058" s="1" t="s">
        <v>137</v>
      </c>
      <c r="D2058" s="1" t="s">
        <v>1757</v>
      </c>
    </row>
    <row r="2059" spans="1:4">
      <c r="A2059" s="1" t="s">
        <v>18</v>
      </c>
      <c r="B2059" s="1" t="s">
        <v>1750</v>
      </c>
      <c r="C2059" s="1" t="s">
        <v>137</v>
      </c>
      <c r="D2059" s="1" t="s">
        <v>1758</v>
      </c>
    </row>
    <row r="2060" spans="1:4">
      <c r="A2060" s="1" t="s">
        <v>18</v>
      </c>
      <c r="B2060" s="1" t="s">
        <v>1750</v>
      </c>
      <c r="C2060" s="1" t="s">
        <v>137</v>
      </c>
      <c r="D2060" s="1" t="s">
        <v>1759</v>
      </c>
    </row>
    <row r="2061" spans="1:4">
      <c r="A2061" s="1" t="s">
        <v>18</v>
      </c>
      <c r="B2061" s="1" t="s">
        <v>1750</v>
      </c>
      <c r="C2061" s="1" t="s">
        <v>137</v>
      </c>
      <c r="D2061" s="1" t="s">
        <v>1760</v>
      </c>
    </row>
    <row r="2062" spans="1:4">
      <c r="A2062" s="1" t="s">
        <v>18</v>
      </c>
      <c r="B2062" s="1" t="s">
        <v>1750</v>
      </c>
      <c r="C2062" s="1" t="s">
        <v>137</v>
      </c>
      <c r="D2062" s="1" t="s">
        <v>1761</v>
      </c>
    </row>
    <row r="2063" spans="1:4">
      <c r="A2063" s="1" t="s">
        <v>18</v>
      </c>
      <c r="B2063" s="1" t="s">
        <v>1750</v>
      </c>
      <c r="C2063" s="1" t="s">
        <v>155</v>
      </c>
      <c r="D2063" s="1" t="s">
        <v>1762</v>
      </c>
    </row>
    <row r="2064" spans="1:4">
      <c r="A2064" s="1" t="s">
        <v>18</v>
      </c>
      <c r="B2064" s="1" t="s">
        <v>1763</v>
      </c>
      <c r="C2064" s="1" t="s">
        <v>20</v>
      </c>
      <c r="D2064" s="1" t="s">
        <v>21</v>
      </c>
    </row>
    <row r="2065" spans="1:4">
      <c r="A2065" s="1" t="s">
        <v>18</v>
      </c>
      <c r="B2065" s="1" t="s">
        <v>1763</v>
      </c>
      <c r="C2065" s="1" t="s">
        <v>22</v>
      </c>
      <c r="D2065" s="1" t="s">
        <v>23</v>
      </c>
    </row>
    <row r="2066" spans="1:4">
      <c r="A2066" s="1" t="s">
        <v>18</v>
      </c>
      <c r="B2066" s="1" t="s">
        <v>1763</v>
      </c>
      <c r="C2066" s="1" t="s">
        <v>24</v>
      </c>
      <c r="D2066" s="1" t="s">
        <v>1764</v>
      </c>
    </row>
    <row r="2067" spans="1:4">
      <c r="A2067" s="1" t="s">
        <v>18</v>
      </c>
      <c r="B2067" s="1" t="s">
        <v>1763</v>
      </c>
      <c r="C2067" s="1" t="s">
        <v>24</v>
      </c>
      <c r="D2067" s="1" t="s">
        <v>1765</v>
      </c>
    </row>
    <row r="2068" spans="1:4">
      <c r="A2068" s="1" t="s">
        <v>18</v>
      </c>
      <c r="B2068" s="1" t="s">
        <v>1763</v>
      </c>
      <c r="C2068" s="1" t="s">
        <v>24</v>
      </c>
      <c r="D2068" s="1" t="s">
        <v>1766</v>
      </c>
    </row>
    <row r="2069" spans="1:4">
      <c r="A2069" s="1" t="s">
        <v>18</v>
      </c>
      <c r="B2069" s="1" t="s">
        <v>1763</v>
      </c>
      <c r="C2069" s="1" t="s">
        <v>24</v>
      </c>
      <c r="D2069" s="1" t="s">
        <v>1767</v>
      </c>
    </row>
    <row r="2070" spans="1:4">
      <c r="A2070" s="1" t="s">
        <v>18</v>
      </c>
      <c r="B2070" s="1" t="s">
        <v>1763</v>
      </c>
      <c r="C2070" s="1" t="s">
        <v>24</v>
      </c>
      <c r="D2070" s="1" t="s">
        <v>1768</v>
      </c>
    </row>
    <row r="2071" spans="1:4">
      <c r="A2071" s="1" t="s">
        <v>18</v>
      </c>
      <c r="B2071" s="1" t="s">
        <v>1763</v>
      </c>
      <c r="C2071" s="1" t="s">
        <v>24</v>
      </c>
      <c r="D2071" s="1" t="s">
        <v>1769</v>
      </c>
    </row>
    <row r="2072" spans="1:4">
      <c r="A2072" s="1" t="s">
        <v>18</v>
      </c>
      <c r="B2072" s="1" t="s">
        <v>1763</v>
      </c>
      <c r="C2072" s="1" t="s">
        <v>24</v>
      </c>
      <c r="D2072" s="1" t="s">
        <v>1770</v>
      </c>
    </row>
    <row r="2073" spans="1:4">
      <c r="A2073" s="1" t="s">
        <v>18</v>
      </c>
      <c r="B2073" s="1" t="s">
        <v>1763</v>
      </c>
      <c r="C2073" s="1" t="s">
        <v>29</v>
      </c>
      <c r="D2073" s="1" t="s">
        <v>1771</v>
      </c>
    </row>
    <row r="2074" spans="1:4">
      <c r="A2074" s="1" t="s">
        <v>18</v>
      </c>
      <c r="B2074" s="1" t="s">
        <v>1763</v>
      </c>
      <c r="C2074" s="1" t="s">
        <v>31</v>
      </c>
      <c r="D2074" s="1" t="s">
        <v>1772</v>
      </c>
    </row>
    <row r="2075" spans="1:4">
      <c r="A2075" s="1" t="s">
        <v>18</v>
      </c>
      <c r="B2075" s="1" t="s">
        <v>1763</v>
      </c>
      <c r="C2075" s="1" t="s">
        <v>33</v>
      </c>
      <c r="D2075" s="1" t="s">
        <v>34</v>
      </c>
    </row>
    <row r="2076" spans="1:4">
      <c r="A2076" s="1" t="s">
        <v>18</v>
      </c>
      <c r="B2076" s="1" t="s">
        <v>1763</v>
      </c>
      <c r="C2076" s="1" t="s">
        <v>35</v>
      </c>
      <c r="D2076" s="1" t="s">
        <v>1773</v>
      </c>
    </row>
    <row r="2077" spans="1:4">
      <c r="A2077" s="1" t="s">
        <v>18</v>
      </c>
      <c r="B2077" s="1" t="s">
        <v>1763</v>
      </c>
      <c r="C2077" s="1" t="s">
        <v>45</v>
      </c>
      <c r="D2077" s="1" t="s">
        <v>1774</v>
      </c>
    </row>
    <row r="2078" spans="1:4">
      <c r="A2078" s="1" t="s">
        <v>18</v>
      </c>
      <c r="B2078" s="1" t="s">
        <v>1763</v>
      </c>
      <c r="C2078" s="1" t="s">
        <v>47</v>
      </c>
      <c r="D2078" s="1" t="s">
        <v>1775</v>
      </c>
    </row>
    <row r="2079" spans="1:4">
      <c r="A2079" s="1" t="s">
        <v>18</v>
      </c>
      <c r="B2079" s="1" t="s">
        <v>1763</v>
      </c>
      <c r="C2079" s="1" t="s">
        <v>52</v>
      </c>
      <c r="D2079" s="1" t="s">
        <v>1776</v>
      </c>
    </row>
    <row r="2080" spans="1:4">
      <c r="A2080" s="1" t="s">
        <v>18</v>
      </c>
      <c r="B2080" s="1" t="s">
        <v>1763</v>
      </c>
      <c r="C2080" s="1" t="s">
        <v>54</v>
      </c>
      <c r="D2080" s="1" t="s">
        <v>1776</v>
      </c>
    </row>
    <row r="2081" spans="1:4">
      <c r="A2081" s="1" t="s">
        <v>18</v>
      </c>
      <c r="B2081" s="1" t="s">
        <v>1763</v>
      </c>
      <c r="C2081" s="1" t="s">
        <v>55</v>
      </c>
      <c r="D2081" s="1" t="s">
        <v>1777</v>
      </c>
    </row>
    <row r="2082" spans="1:4">
      <c r="A2082" s="1" t="s">
        <v>18</v>
      </c>
      <c r="B2082" s="1" t="s">
        <v>1763</v>
      </c>
      <c r="C2082" s="1" t="s">
        <v>55</v>
      </c>
      <c r="D2082" s="1" t="s">
        <v>1778</v>
      </c>
    </row>
    <row r="2083" spans="1:4">
      <c r="A2083" s="1" t="s">
        <v>18</v>
      </c>
      <c r="B2083" s="1" t="s">
        <v>1763</v>
      </c>
      <c r="C2083" s="1" t="s">
        <v>55</v>
      </c>
      <c r="D2083" s="1" t="s">
        <v>1779</v>
      </c>
    </row>
    <row r="2084" spans="1:4">
      <c r="A2084" s="1" t="s">
        <v>18</v>
      </c>
      <c r="B2084" s="1" t="s">
        <v>1763</v>
      </c>
      <c r="C2084" s="1" t="s">
        <v>58</v>
      </c>
      <c r="D2084" s="1" t="s">
        <v>1780</v>
      </c>
    </row>
    <row r="2085" spans="1:4">
      <c r="A2085" s="1" t="s">
        <v>18</v>
      </c>
      <c r="B2085" s="1" t="s">
        <v>1781</v>
      </c>
      <c r="C2085" s="1" t="s">
        <v>20</v>
      </c>
      <c r="D2085" s="1" t="s">
        <v>21</v>
      </c>
    </row>
    <row r="2086" spans="1:4">
      <c r="A2086" s="1" t="s">
        <v>18</v>
      </c>
      <c r="B2086" s="1" t="s">
        <v>1781</v>
      </c>
      <c r="C2086" s="1" t="s">
        <v>22</v>
      </c>
      <c r="D2086" s="1" t="s">
        <v>23</v>
      </c>
    </row>
    <row r="2087" spans="1:4">
      <c r="A2087" s="1" t="s">
        <v>18</v>
      </c>
      <c r="B2087" s="1" t="s">
        <v>1781</v>
      </c>
      <c r="C2087" s="1" t="s">
        <v>24</v>
      </c>
      <c r="D2087" s="1" t="s">
        <v>1382</v>
      </c>
    </row>
    <row r="2088" spans="1:4">
      <c r="A2088" s="1" t="s">
        <v>18</v>
      </c>
      <c r="B2088" s="1" t="s">
        <v>1781</v>
      </c>
      <c r="C2088" s="1" t="s">
        <v>24</v>
      </c>
      <c r="D2088" s="1" t="s">
        <v>1383</v>
      </c>
    </row>
    <row r="2089" spans="1:4">
      <c r="A2089" s="1" t="s">
        <v>18</v>
      </c>
      <c r="B2089" s="1" t="s">
        <v>1781</v>
      </c>
      <c r="C2089" s="1" t="s">
        <v>24</v>
      </c>
      <c r="D2089" s="1" t="s">
        <v>1384</v>
      </c>
    </row>
    <row r="2090" spans="1:4">
      <c r="A2090" s="1" t="s">
        <v>18</v>
      </c>
      <c r="B2090" s="1" t="s">
        <v>1781</v>
      </c>
      <c r="C2090" s="1" t="s">
        <v>24</v>
      </c>
      <c r="D2090" s="1" t="s">
        <v>1782</v>
      </c>
    </row>
    <row r="2091" spans="1:4">
      <c r="A2091" s="1" t="s">
        <v>18</v>
      </c>
      <c r="B2091" s="1" t="s">
        <v>1781</v>
      </c>
      <c r="C2091" s="1" t="s">
        <v>24</v>
      </c>
      <c r="D2091" s="1" t="s">
        <v>1386</v>
      </c>
    </row>
    <row r="2092" spans="1:4">
      <c r="A2092" s="1" t="s">
        <v>18</v>
      </c>
      <c r="B2092" s="1" t="s">
        <v>1781</v>
      </c>
      <c r="C2092" s="1" t="s">
        <v>24</v>
      </c>
      <c r="D2092" s="1" t="s">
        <v>1387</v>
      </c>
    </row>
    <row r="2093" spans="1:4">
      <c r="A2093" s="1" t="s">
        <v>18</v>
      </c>
      <c r="B2093" s="1" t="s">
        <v>1781</v>
      </c>
      <c r="C2093" s="1" t="s">
        <v>24</v>
      </c>
      <c r="D2093" s="1" t="s">
        <v>1388</v>
      </c>
    </row>
    <row r="2094" spans="1:4">
      <c r="A2094" s="1" t="s">
        <v>18</v>
      </c>
      <c r="B2094" s="1" t="s">
        <v>1781</v>
      </c>
      <c r="C2094" s="1" t="s">
        <v>24</v>
      </c>
      <c r="D2094" s="1" t="s">
        <v>1389</v>
      </c>
    </row>
    <row r="2095" spans="1:4">
      <c r="A2095" s="1" t="s">
        <v>18</v>
      </c>
      <c r="B2095" s="1" t="s">
        <v>1781</v>
      </c>
      <c r="C2095" s="1" t="s">
        <v>29</v>
      </c>
      <c r="D2095" s="1" t="s">
        <v>1783</v>
      </c>
    </row>
    <row r="2096" spans="1:4">
      <c r="A2096" s="1" t="s">
        <v>18</v>
      </c>
      <c r="B2096" s="1" t="s">
        <v>1781</v>
      </c>
      <c r="C2096" s="1" t="s">
        <v>31</v>
      </c>
      <c r="D2096" s="1" t="s">
        <v>1784</v>
      </c>
    </row>
    <row r="2097" spans="1:4">
      <c r="A2097" s="1" t="s">
        <v>18</v>
      </c>
      <c r="B2097" s="1" t="s">
        <v>1781</v>
      </c>
      <c r="C2097" s="1" t="s">
        <v>33</v>
      </c>
      <c r="D2097" s="1" t="s">
        <v>34</v>
      </c>
    </row>
    <row r="2098" spans="1:4">
      <c r="A2098" s="1" t="s">
        <v>18</v>
      </c>
      <c r="B2098" s="1" t="s">
        <v>1781</v>
      </c>
      <c r="C2098" s="1" t="s">
        <v>37</v>
      </c>
      <c r="D2098" s="1" t="s">
        <v>1392</v>
      </c>
    </row>
    <row r="2099" spans="1:4">
      <c r="A2099" s="1" t="s">
        <v>18</v>
      </c>
      <c r="B2099" s="1" t="s">
        <v>1781</v>
      </c>
      <c r="C2099" s="1" t="s">
        <v>37</v>
      </c>
      <c r="D2099" s="1" t="s">
        <v>1393</v>
      </c>
    </row>
    <row r="2100" spans="1:4">
      <c r="A2100" s="1" t="s">
        <v>18</v>
      </c>
      <c r="B2100" s="1" t="s">
        <v>1781</v>
      </c>
      <c r="C2100" s="1" t="s">
        <v>37</v>
      </c>
      <c r="D2100" s="1" t="s">
        <v>1394</v>
      </c>
    </row>
    <row r="2101" spans="1:4">
      <c r="A2101" s="1" t="s">
        <v>18</v>
      </c>
      <c r="B2101" s="1" t="s">
        <v>1781</v>
      </c>
      <c r="C2101" s="1" t="s">
        <v>37</v>
      </c>
      <c r="D2101" s="1" t="s">
        <v>1395</v>
      </c>
    </row>
    <row r="2102" spans="1:4">
      <c r="A2102" s="1" t="s">
        <v>18</v>
      </c>
      <c r="B2102" s="1" t="s">
        <v>1781</v>
      </c>
      <c r="C2102" s="1" t="s">
        <v>37</v>
      </c>
      <c r="D2102" s="1" t="s">
        <v>1396</v>
      </c>
    </row>
    <row r="2103" spans="1:4">
      <c r="A2103" s="1" t="s">
        <v>18</v>
      </c>
      <c r="B2103" s="1" t="s">
        <v>1781</v>
      </c>
      <c r="C2103" s="1" t="s">
        <v>37</v>
      </c>
      <c r="D2103" s="1" t="s">
        <v>1397</v>
      </c>
    </row>
    <row r="2104" spans="1:4">
      <c r="A2104" s="1" t="s">
        <v>18</v>
      </c>
      <c r="B2104" s="1" t="s">
        <v>1781</v>
      </c>
      <c r="C2104" s="1" t="s">
        <v>45</v>
      </c>
      <c r="D2104" s="1" t="s">
        <v>1398</v>
      </c>
    </row>
    <row r="2105" spans="1:4">
      <c r="A2105" s="1" t="s">
        <v>18</v>
      </c>
      <c r="B2105" s="1" t="s">
        <v>1781</v>
      </c>
      <c r="C2105" s="1" t="s">
        <v>47</v>
      </c>
      <c r="D2105" s="1" t="s">
        <v>1399</v>
      </c>
    </row>
    <row r="2106" spans="1:4">
      <c r="A2106" s="1" t="s">
        <v>18</v>
      </c>
      <c r="B2106" s="1" t="s">
        <v>1781</v>
      </c>
      <c r="C2106" s="1" t="s">
        <v>52</v>
      </c>
      <c r="D2106" s="1" t="s">
        <v>1785</v>
      </c>
    </row>
    <row r="2107" spans="1:4">
      <c r="A2107" s="1" t="s">
        <v>18</v>
      </c>
      <c r="B2107" s="1" t="s">
        <v>1781</v>
      </c>
      <c r="C2107" s="1" t="s">
        <v>54</v>
      </c>
      <c r="D2107" s="1" t="s">
        <v>1785</v>
      </c>
    </row>
    <row r="2108" spans="1:4">
      <c r="A2108" s="1" t="s">
        <v>18</v>
      </c>
      <c r="B2108" s="1" t="s">
        <v>1781</v>
      </c>
      <c r="C2108" s="1" t="s">
        <v>74</v>
      </c>
      <c r="D2108" s="1">
        <v>2163</v>
      </c>
    </row>
    <row r="2109" spans="1:4">
      <c r="A2109" s="1" t="s">
        <v>18</v>
      </c>
      <c r="B2109" s="1" t="s">
        <v>1781</v>
      </c>
      <c r="C2109" s="1" t="s">
        <v>55</v>
      </c>
      <c r="D2109" s="1" t="s">
        <v>1786</v>
      </c>
    </row>
    <row r="2110" spans="1:4">
      <c r="A2110" s="1" t="s">
        <v>18</v>
      </c>
      <c r="B2110" s="1" t="s">
        <v>1781</v>
      </c>
      <c r="C2110" s="1" t="s">
        <v>58</v>
      </c>
      <c r="D2110" s="1" t="s">
        <v>1402</v>
      </c>
    </row>
    <row r="2111" spans="1:4">
      <c r="A2111" s="1" t="s">
        <v>18</v>
      </c>
      <c r="B2111" s="1" t="s">
        <v>1787</v>
      </c>
      <c r="C2111" s="1" t="s">
        <v>118</v>
      </c>
      <c r="D2111" s="1" t="s">
        <v>21</v>
      </c>
    </row>
    <row r="2112" spans="1:4">
      <c r="A2112" s="1" t="s">
        <v>18</v>
      </c>
      <c r="B2112" s="1" t="s">
        <v>1787</v>
      </c>
      <c r="C2112" s="1" t="s">
        <v>119</v>
      </c>
      <c r="D2112" s="1" t="s">
        <v>120</v>
      </c>
    </row>
    <row r="2113" spans="1:4">
      <c r="A2113" s="1" t="s">
        <v>18</v>
      </c>
      <c r="B2113" s="1" t="s">
        <v>1787</v>
      </c>
      <c r="C2113" s="1" t="s">
        <v>121</v>
      </c>
      <c r="D2113" s="1" t="s">
        <v>1788</v>
      </c>
    </row>
    <row r="2114" spans="1:4">
      <c r="A2114" s="1" t="s">
        <v>18</v>
      </c>
      <c r="B2114" s="1" t="s">
        <v>1787</v>
      </c>
      <c r="C2114" s="1" t="s">
        <v>121</v>
      </c>
      <c r="D2114" s="1" t="s">
        <v>1789</v>
      </c>
    </row>
    <row r="2115" spans="1:4">
      <c r="A2115" s="1" t="s">
        <v>18</v>
      </c>
      <c r="B2115" s="1" t="s">
        <v>1787</v>
      </c>
      <c r="C2115" s="1" t="s">
        <v>121</v>
      </c>
      <c r="D2115" s="1" t="s">
        <v>1790</v>
      </c>
    </row>
    <row r="2116" spans="1:4">
      <c r="A2116" s="1" t="s">
        <v>18</v>
      </c>
      <c r="B2116" s="1" t="s">
        <v>1787</v>
      </c>
      <c r="C2116" s="1" t="s">
        <v>121</v>
      </c>
      <c r="D2116" s="1" t="s">
        <v>1791</v>
      </c>
    </row>
    <row r="2117" spans="1:4">
      <c r="A2117" s="1" t="s">
        <v>18</v>
      </c>
      <c r="B2117" s="1" t="s">
        <v>1787</v>
      </c>
      <c r="C2117" s="1" t="s">
        <v>121</v>
      </c>
      <c r="D2117" s="1" t="s">
        <v>1792</v>
      </c>
    </row>
    <row r="2118" spans="1:4">
      <c r="A2118" s="1" t="s">
        <v>18</v>
      </c>
      <c r="B2118" s="1" t="s">
        <v>1787</v>
      </c>
      <c r="C2118" s="1" t="s">
        <v>121</v>
      </c>
      <c r="D2118" s="1" t="s">
        <v>1793</v>
      </c>
    </row>
    <row r="2119" spans="1:4">
      <c r="A2119" s="1" t="s">
        <v>18</v>
      </c>
      <c r="B2119" s="1" t="s">
        <v>1787</v>
      </c>
      <c r="C2119" s="1" t="s">
        <v>121</v>
      </c>
      <c r="D2119" s="1" t="s">
        <v>1794</v>
      </c>
    </row>
    <row r="2120" spans="1:4">
      <c r="A2120" s="1" t="s">
        <v>18</v>
      </c>
      <c r="B2120" s="1" t="s">
        <v>1787</v>
      </c>
      <c r="C2120" s="1" t="s">
        <v>128</v>
      </c>
      <c r="D2120" s="1" t="s">
        <v>1795</v>
      </c>
    </row>
    <row r="2121" spans="1:4">
      <c r="A2121" s="1" t="s">
        <v>18</v>
      </c>
      <c r="B2121" s="1" t="s">
        <v>1787</v>
      </c>
      <c r="C2121" s="1" t="s">
        <v>130</v>
      </c>
      <c r="D2121" s="1" t="s">
        <v>1795</v>
      </c>
    </row>
    <row r="2122" spans="1:4">
      <c r="A2122" s="1" t="s">
        <v>18</v>
      </c>
      <c r="B2122" s="1" t="s">
        <v>1787</v>
      </c>
      <c r="C2122" s="1" t="s">
        <v>131</v>
      </c>
      <c r="D2122" s="1" t="s">
        <v>1796</v>
      </c>
    </row>
    <row r="2123" spans="1:4">
      <c r="A2123" s="1" t="s">
        <v>18</v>
      </c>
      <c r="B2123" s="1" t="s">
        <v>1787</v>
      </c>
      <c r="C2123" s="1" t="s">
        <v>133</v>
      </c>
      <c r="D2123" s="1" t="s">
        <v>1797</v>
      </c>
    </row>
    <row r="2124" spans="1:4">
      <c r="A2124" s="1" t="s">
        <v>18</v>
      </c>
      <c r="B2124" s="1" t="s">
        <v>1787</v>
      </c>
      <c r="C2124" s="1" t="s">
        <v>135</v>
      </c>
      <c r="D2124" s="1" t="s">
        <v>1798</v>
      </c>
    </row>
    <row r="2125" spans="1:4">
      <c r="A2125" s="1" t="s">
        <v>18</v>
      </c>
      <c r="B2125" s="1" t="s">
        <v>1787</v>
      </c>
      <c r="C2125" s="1" t="s">
        <v>137</v>
      </c>
      <c r="D2125" s="1" t="s">
        <v>859</v>
      </c>
    </row>
    <row r="2126" spans="1:4">
      <c r="A2126" s="1" t="s">
        <v>18</v>
      </c>
      <c r="B2126" s="1" t="s">
        <v>1787</v>
      </c>
      <c r="C2126" s="1" t="s">
        <v>137</v>
      </c>
      <c r="D2126" s="1" t="s">
        <v>1125</v>
      </c>
    </row>
    <row r="2127" spans="1:4">
      <c r="A2127" s="1" t="s">
        <v>18</v>
      </c>
      <c r="B2127" s="1" t="s">
        <v>1787</v>
      </c>
      <c r="C2127" s="1" t="s">
        <v>137</v>
      </c>
      <c r="D2127" s="1" t="s">
        <v>1799</v>
      </c>
    </row>
    <row r="2128" spans="1:4">
      <c r="A2128" s="1" t="s">
        <v>18</v>
      </c>
      <c r="B2128" s="1" t="s">
        <v>1787</v>
      </c>
      <c r="C2128" s="1" t="s">
        <v>137</v>
      </c>
      <c r="D2128" s="1" t="s">
        <v>1800</v>
      </c>
    </row>
    <row r="2129" spans="1:4">
      <c r="A2129" s="1" t="s">
        <v>18</v>
      </c>
      <c r="B2129" s="1" t="s">
        <v>1787</v>
      </c>
      <c r="C2129" s="1" t="s">
        <v>137</v>
      </c>
      <c r="D2129" s="1" t="s">
        <v>1801</v>
      </c>
    </row>
    <row r="2130" spans="1:4">
      <c r="A2130" s="1" t="s">
        <v>18</v>
      </c>
      <c r="B2130" s="1" t="s">
        <v>1787</v>
      </c>
      <c r="C2130" s="1" t="s">
        <v>142</v>
      </c>
      <c r="D2130" s="1" t="s">
        <v>1802</v>
      </c>
    </row>
    <row r="2131" spans="1:4">
      <c r="A2131" s="1" t="s">
        <v>18</v>
      </c>
      <c r="B2131" s="1" t="s">
        <v>1787</v>
      </c>
      <c r="C2131" s="1" t="s">
        <v>142</v>
      </c>
      <c r="D2131" s="1" t="s">
        <v>1803</v>
      </c>
    </row>
    <row r="2132" spans="1:4">
      <c r="A2132" s="1" t="s">
        <v>18</v>
      </c>
      <c r="B2132" s="1" t="s">
        <v>1787</v>
      </c>
      <c r="C2132" s="1" t="s">
        <v>144</v>
      </c>
      <c r="D2132" s="1" t="s">
        <v>1804</v>
      </c>
    </row>
    <row r="2133" spans="1:4">
      <c r="A2133" s="1" t="s">
        <v>18</v>
      </c>
      <c r="B2133" s="1" t="s">
        <v>1787</v>
      </c>
      <c r="C2133" s="1" t="s">
        <v>153</v>
      </c>
      <c r="D2133" s="1" t="s">
        <v>1805</v>
      </c>
    </row>
    <row r="2134" spans="1:4">
      <c r="A2134" s="1" t="s">
        <v>18</v>
      </c>
      <c r="B2134" s="1" t="s">
        <v>1787</v>
      </c>
      <c r="C2134" s="1" t="s">
        <v>155</v>
      </c>
      <c r="D2134" s="1" t="s">
        <v>1806</v>
      </c>
    </row>
    <row r="2135" spans="1:4">
      <c r="A2135" s="1" t="s">
        <v>18</v>
      </c>
      <c r="B2135" s="1" t="s">
        <v>1787</v>
      </c>
      <c r="C2135" s="1" t="s">
        <v>155</v>
      </c>
      <c r="D2135" s="1" t="s">
        <v>1807</v>
      </c>
    </row>
    <row r="2136" spans="1:4">
      <c r="A2136" s="1" t="s">
        <v>18</v>
      </c>
      <c r="B2136" s="1" t="s">
        <v>1787</v>
      </c>
      <c r="C2136" s="1" t="s">
        <v>155</v>
      </c>
      <c r="D2136" s="1" t="s">
        <v>1808</v>
      </c>
    </row>
    <row r="2137" spans="1:4">
      <c r="A2137" s="1" t="s">
        <v>18</v>
      </c>
      <c r="B2137" s="1" t="s">
        <v>1787</v>
      </c>
      <c r="C2137" s="1" t="s">
        <v>155</v>
      </c>
      <c r="D2137" s="1" t="s">
        <v>1809</v>
      </c>
    </row>
    <row r="2138" spans="1:4">
      <c r="A2138" s="1" t="s">
        <v>18</v>
      </c>
      <c r="B2138" s="1" t="s">
        <v>1787</v>
      </c>
      <c r="C2138" s="1" t="s">
        <v>155</v>
      </c>
      <c r="D2138" s="1" t="s">
        <v>1810</v>
      </c>
    </row>
    <row r="2139" spans="1:4">
      <c r="A2139" s="1" t="s">
        <v>18</v>
      </c>
      <c r="B2139" s="1" t="s">
        <v>1811</v>
      </c>
      <c r="C2139" s="1" t="s">
        <v>20</v>
      </c>
      <c r="D2139" s="1" t="s">
        <v>21</v>
      </c>
    </row>
    <row r="2140" spans="1:4">
      <c r="A2140" s="1" t="s">
        <v>18</v>
      </c>
      <c r="B2140" s="1" t="s">
        <v>1811</v>
      </c>
      <c r="C2140" s="1" t="s">
        <v>22</v>
      </c>
      <c r="D2140" s="1" t="s">
        <v>23</v>
      </c>
    </row>
    <row r="2141" spans="1:4">
      <c r="A2141" s="1" t="s">
        <v>18</v>
      </c>
      <c r="B2141" s="1" t="s">
        <v>1811</v>
      </c>
      <c r="C2141" s="1" t="s">
        <v>24</v>
      </c>
      <c r="D2141" s="1" t="s">
        <v>1812</v>
      </c>
    </row>
    <row r="2142" spans="1:4">
      <c r="A2142" s="1" t="s">
        <v>18</v>
      </c>
      <c r="B2142" s="1" t="s">
        <v>1811</v>
      </c>
      <c r="C2142" s="1" t="s">
        <v>24</v>
      </c>
      <c r="D2142" s="1" t="s">
        <v>1813</v>
      </c>
    </row>
    <row r="2143" spans="1:4">
      <c r="A2143" s="1" t="s">
        <v>18</v>
      </c>
      <c r="B2143" s="1" t="s">
        <v>1811</v>
      </c>
      <c r="C2143" s="1" t="s">
        <v>29</v>
      </c>
      <c r="D2143" s="1" t="s">
        <v>1814</v>
      </c>
    </row>
    <row r="2144" spans="1:4">
      <c r="A2144" s="1" t="s">
        <v>18</v>
      </c>
      <c r="B2144" s="1" t="s">
        <v>1811</v>
      </c>
      <c r="C2144" s="1" t="s">
        <v>31</v>
      </c>
      <c r="D2144" s="1" t="s">
        <v>1815</v>
      </c>
    </row>
    <row r="2145" spans="1:4">
      <c r="A2145" s="1" t="s">
        <v>18</v>
      </c>
      <c r="B2145" s="1" t="s">
        <v>1811</v>
      </c>
      <c r="C2145" s="1" t="s">
        <v>33</v>
      </c>
      <c r="D2145" s="1" t="s">
        <v>34</v>
      </c>
    </row>
    <row r="2146" spans="1:4">
      <c r="A2146" s="1" t="s">
        <v>18</v>
      </c>
      <c r="B2146" s="1" t="s">
        <v>1811</v>
      </c>
      <c r="C2146" s="1" t="s">
        <v>37</v>
      </c>
      <c r="D2146" s="1" t="s">
        <v>86</v>
      </c>
    </row>
    <row r="2147" spans="1:4">
      <c r="A2147" s="1" t="s">
        <v>18</v>
      </c>
      <c r="B2147" s="1" t="s">
        <v>1811</v>
      </c>
      <c r="C2147" s="1" t="s">
        <v>37</v>
      </c>
      <c r="D2147" s="1" t="s">
        <v>1451</v>
      </c>
    </row>
    <row r="2148" spans="1:4">
      <c r="A2148" s="1" t="s">
        <v>18</v>
      </c>
      <c r="B2148" s="1" t="s">
        <v>1811</v>
      </c>
      <c r="C2148" s="1" t="s">
        <v>37</v>
      </c>
      <c r="D2148" s="1" t="s">
        <v>1816</v>
      </c>
    </row>
    <row r="2149" spans="1:4">
      <c r="A2149" s="1" t="s">
        <v>18</v>
      </c>
      <c r="B2149" s="1" t="s">
        <v>1811</v>
      </c>
      <c r="C2149" s="1" t="s">
        <v>37</v>
      </c>
      <c r="D2149" s="1" t="s">
        <v>92</v>
      </c>
    </row>
    <row r="2150" spans="1:4">
      <c r="A2150" s="1" t="s">
        <v>18</v>
      </c>
      <c r="B2150" s="1" t="s">
        <v>1811</v>
      </c>
      <c r="C2150" s="1" t="s">
        <v>52</v>
      </c>
      <c r="D2150" s="1" t="s">
        <v>1817</v>
      </c>
    </row>
    <row r="2151" spans="1:4">
      <c r="A2151" s="1" t="s">
        <v>18</v>
      </c>
      <c r="B2151" s="1" t="s">
        <v>1811</v>
      </c>
      <c r="C2151" s="1" t="s">
        <v>54</v>
      </c>
      <c r="D2151" s="1" t="s">
        <v>1818</v>
      </c>
    </row>
    <row r="2152" spans="1:4">
      <c r="A2152" s="1" t="s">
        <v>18</v>
      </c>
      <c r="B2152" s="1" t="s">
        <v>1811</v>
      </c>
      <c r="C2152" s="1" t="s">
        <v>55</v>
      </c>
      <c r="D2152" s="1" t="s">
        <v>1819</v>
      </c>
    </row>
    <row r="2153" spans="1:4">
      <c r="A2153" s="1" t="s">
        <v>18</v>
      </c>
      <c r="B2153" s="1" t="s">
        <v>1811</v>
      </c>
      <c r="C2153" s="1" t="s">
        <v>58</v>
      </c>
      <c r="D2153" s="1" t="s">
        <v>1820</v>
      </c>
    </row>
    <row r="2154" spans="1:4">
      <c r="A2154" s="1" t="s">
        <v>18</v>
      </c>
      <c r="B2154" s="1" t="s">
        <v>1821</v>
      </c>
      <c r="C2154" s="1" t="s">
        <v>20</v>
      </c>
      <c r="D2154" s="1" t="s">
        <v>21</v>
      </c>
    </row>
    <row r="2155" spans="1:4">
      <c r="A2155" s="1" t="s">
        <v>18</v>
      </c>
      <c r="B2155" s="1" t="s">
        <v>1821</v>
      </c>
      <c r="C2155" s="1" t="s">
        <v>22</v>
      </c>
      <c r="D2155" s="1" t="s">
        <v>23</v>
      </c>
    </row>
    <row r="2156" spans="1:4">
      <c r="A2156" s="1" t="s">
        <v>18</v>
      </c>
      <c r="B2156" s="1" t="s">
        <v>1821</v>
      </c>
      <c r="C2156" s="1" t="s">
        <v>24</v>
      </c>
      <c r="D2156" s="1" t="s">
        <v>1822</v>
      </c>
    </row>
    <row r="2157" spans="1:4">
      <c r="A2157" s="1" t="s">
        <v>18</v>
      </c>
      <c r="B2157" s="1" t="s">
        <v>1821</v>
      </c>
      <c r="C2157" s="1" t="s">
        <v>24</v>
      </c>
      <c r="D2157" s="1" t="s">
        <v>1823</v>
      </c>
    </row>
    <row r="2158" spans="1:4">
      <c r="A2158" s="1" t="s">
        <v>18</v>
      </c>
      <c r="B2158" s="1" t="s">
        <v>1821</v>
      </c>
      <c r="C2158" s="1" t="s">
        <v>24</v>
      </c>
      <c r="D2158" s="1" t="s">
        <v>1824</v>
      </c>
    </row>
    <row r="2159" spans="1:4">
      <c r="A2159" s="1" t="s">
        <v>18</v>
      </c>
      <c r="B2159" s="1" t="s">
        <v>1821</v>
      </c>
      <c r="C2159" s="1" t="s">
        <v>24</v>
      </c>
      <c r="D2159" s="1" t="s">
        <v>1825</v>
      </c>
    </row>
    <row r="2160" spans="1:4">
      <c r="A2160" s="1" t="s">
        <v>18</v>
      </c>
      <c r="B2160" s="1" t="s">
        <v>1821</v>
      </c>
      <c r="C2160" s="1" t="s">
        <v>29</v>
      </c>
      <c r="D2160" s="1" t="s">
        <v>1826</v>
      </c>
    </row>
    <row r="2161" spans="1:4">
      <c r="A2161" s="1" t="s">
        <v>18</v>
      </c>
      <c r="B2161" s="1" t="s">
        <v>1821</v>
      </c>
      <c r="C2161" s="1" t="s">
        <v>31</v>
      </c>
      <c r="D2161" s="1" t="s">
        <v>1827</v>
      </c>
    </row>
    <row r="2162" spans="1:4">
      <c r="A2162" s="1" t="s">
        <v>18</v>
      </c>
      <c r="B2162" s="1" t="s">
        <v>1821</v>
      </c>
      <c r="C2162" s="1" t="s">
        <v>33</v>
      </c>
      <c r="D2162" s="1" t="s">
        <v>34</v>
      </c>
    </row>
    <row r="2163" spans="1:4">
      <c r="A2163" s="1" t="s">
        <v>18</v>
      </c>
      <c r="B2163" s="1" t="s">
        <v>1821</v>
      </c>
      <c r="C2163" s="1" t="s">
        <v>35</v>
      </c>
      <c r="D2163" s="1" t="s">
        <v>1828</v>
      </c>
    </row>
    <row r="2164" spans="1:4">
      <c r="A2164" s="1" t="s">
        <v>18</v>
      </c>
      <c r="B2164" s="1" t="s">
        <v>1821</v>
      </c>
      <c r="C2164" s="1" t="s">
        <v>37</v>
      </c>
      <c r="D2164" s="1" t="s">
        <v>1829</v>
      </c>
    </row>
    <row r="2165" spans="1:4">
      <c r="A2165" s="1" t="s">
        <v>18</v>
      </c>
      <c r="B2165" s="1" t="s">
        <v>1821</v>
      </c>
      <c r="C2165" s="1" t="s">
        <v>37</v>
      </c>
      <c r="D2165" s="1" t="s">
        <v>1830</v>
      </c>
    </row>
    <row r="2166" spans="1:4">
      <c r="A2166" s="1" t="s">
        <v>18</v>
      </c>
      <c r="B2166" s="1" t="s">
        <v>1821</v>
      </c>
      <c r="C2166" s="1" t="s">
        <v>45</v>
      </c>
      <c r="D2166" s="1" t="s">
        <v>1831</v>
      </c>
    </row>
    <row r="2167" spans="1:4">
      <c r="A2167" s="1" t="s">
        <v>18</v>
      </c>
      <c r="B2167" s="1" t="s">
        <v>1821</v>
      </c>
      <c r="C2167" s="1" t="s">
        <v>47</v>
      </c>
      <c r="D2167" s="1" t="s">
        <v>188</v>
      </c>
    </row>
    <row r="2168" spans="1:4">
      <c r="A2168" s="1" t="s">
        <v>18</v>
      </c>
      <c r="B2168" s="1" t="s">
        <v>1821</v>
      </c>
      <c r="C2168" s="1" t="s">
        <v>50</v>
      </c>
      <c r="D2168" s="1" t="s">
        <v>556</v>
      </c>
    </row>
    <row r="2169" spans="1:4">
      <c r="A2169" s="1" t="s">
        <v>18</v>
      </c>
      <c r="B2169" s="1" t="s">
        <v>1821</v>
      </c>
      <c r="C2169" s="1" t="s">
        <v>50</v>
      </c>
      <c r="D2169" s="1" t="s">
        <v>1832</v>
      </c>
    </row>
    <row r="2170" spans="1:4">
      <c r="A2170" s="1" t="s">
        <v>18</v>
      </c>
      <c r="B2170" s="1" t="s">
        <v>1821</v>
      </c>
      <c r="C2170" s="1" t="s">
        <v>52</v>
      </c>
      <c r="D2170" s="1" t="s">
        <v>1833</v>
      </c>
    </row>
    <row r="2171" spans="1:4">
      <c r="A2171" s="1" t="s">
        <v>18</v>
      </c>
      <c r="B2171" s="1" t="s">
        <v>1821</v>
      </c>
      <c r="C2171" s="1" t="s">
        <v>54</v>
      </c>
      <c r="D2171" s="1" t="s">
        <v>1833</v>
      </c>
    </row>
    <row r="2172" spans="1:4">
      <c r="A2172" s="1" t="s">
        <v>18</v>
      </c>
      <c r="B2172" s="1" t="s">
        <v>1821</v>
      </c>
      <c r="C2172" s="1" t="s">
        <v>74</v>
      </c>
      <c r="D2172" s="1">
        <v>8223711</v>
      </c>
    </row>
    <row r="2173" spans="1:4">
      <c r="A2173" s="1" t="s">
        <v>18</v>
      </c>
      <c r="B2173" s="1" t="s">
        <v>1821</v>
      </c>
      <c r="C2173" s="1" t="s">
        <v>55</v>
      </c>
      <c r="D2173" s="1" t="s">
        <v>1834</v>
      </c>
    </row>
    <row r="2174" spans="1:4">
      <c r="A2174" s="1" t="s">
        <v>18</v>
      </c>
      <c r="B2174" s="1" t="s">
        <v>1821</v>
      </c>
      <c r="C2174" s="1" t="s">
        <v>55</v>
      </c>
      <c r="D2174" s="1" t="s">
        <v>1835</v>
      </c>
    </row>
    <row r="2175" spans="1:4">
      <c r="A2175" s="1" t="s">
        <v>18</v>
      </c>
      <c r="B2175" s="1" t="s">
        <v>1821</v>
      </c>
      <c r="C2175" s="1" t="s">
        <v>58</v>
      </c>
      <c r="D2175" s="1" t="s">
        <v>1836</v>
      </c>
    </row>
    <row r="2176" spans="1:4">
      <c r="A2176" s="1" t="s">
        <v>18</v>
      </c>
      <c r="B2176" s="1" t="s">
        <v>1837</v>
      </c>
      <c r="C2176" s="1" t="s">
        <v>20</v>
      </c>
      <c r="D2176" s="1" t="s">
        <v>21</v>
      </c>
    </row>
    <row r="2177" spans="1:4">
      <c r="A2177" s="1" t="s">
        <v>18</v>
      </c>
      <c r="B2177" s="1" t="s">
        <v>1837</v>
      </c>
      <c r="C2177" s="1" t="s">
        <v>22</v>
      </c>
      <c r="D2177" s="1" t="s">
        <v>23</v>
      </c>
    </row>
    <row r="2178" spans="1:4">
      <c r="A2178" s="1" t="s">
        <v>18</v>
      </c>
      <c r="B2178" s="1" t="s">
        <v>1837</v>
      </c>
      <c r="C2178" s="1" t="s">
        <v>24</v>
      </c>
      <c r="D2178" s="1" t="s">
        <v>1838</v>
      </c>
    </row>
    <row r="2179" spans="1:4">
      <c r="A2179" s="1" t="s">
        <v>18</v>
      </c>
      <c r="B2179" s="1" t="s">
        <v>1837</v>
      </c>
      <c r="C2179" s="1" t="s">
        <v>24</v>
      </c>
      <c r="D2179" s="1" t="s">
        <v>1839</v>
      </c>
    </row>
    <row r="2180" spans="1:4">
      <c r="A2180" s="1" t="s">
        <v>18</v>
      </c>
      <c r="B2180" s="1" t="s">
        <v>1837</v>
      </c>
      <c r="C2180" s="1" t="s">
        <v>24</v>
      </c>
      <c r="D2180" s="1" t="s">
        <v>1840</v>
      </c>
    </row>
    <row r="2181" spans="1:4">
      <c r="A2181" s="1" t="s">
        <v>18</v>
      </c>
      <c r="B2181" s="1" t="s">
        <v>1837</v>
      </c>
      <c r="C2181" s="1" t="s">
        <v>24</v>
      </c>
      <c r="D2181" s="1" t="s">
        <v>1841</v>
      </c>
    </row>
    <row r="2182" spans="1:4">
      <c r="A2182" s="1" t="s">
        <v>18</v>
      </c>
      <c r="B2182" s="1" t="s">
        <v>1837</v>
      </c>
      <c r="C2182" s="1" t="s">
        <v>24</v>
      </c>
      <c r="D2182" s="1" t="s">
        <v>1842</v>
      </c>
    </row>
    <row r="2183" spans="1:4">
      <c r="A2183" s="1" t="s">
        <v>18</v>
      </c>
      <c r="B2183" s="1" t="s">
        <v>1837</v>
      </c>
      <c r="C2183" s="1" t="s">
        <v>24</v>
      </c>
      <c r="D2183" s="1" t="s">
        <v>1843</v>
      </c>
    </row>
    <row r="2184" spans="1:4">
      <c r="A2184" s="1" t="s">
        <v>18</v>
      </c>
      <c r="B2184" s="1" t="s">
        <v>1837</v>
      </c>
      <c r="C2184" s="1" t="s">
        <v>29</v>
      </c>
      <c r="D2184" s="1" t="s">
        <v>1844</v>
      </c>
    </row>
    <row r="2185" spans="1:4">
      <c r="A2185" s="1" t="s">
        <v>18</v>
      </c>
      <c r="B2185" s="1" t="s">
        <v>1837</v>
      </c>
      <c r="C2185" s="1" t="s">
        <v>31</v>
      </c>
      <c r="D2185" s="1" t="s">
        <v>1845</v>
      </c>
    </row>
    <row r="2186" spans="1:4">
      <c r="A2186" s="1" t="s">
        <v>18</v>
      </c>
      <c r="B2186" s="1" t="s">
        <v>1837</v>
      </c>
      <c r="C2186" s="1" t="s">
        <v>33</v>
      </c>
      <c r="D2186" s="1" t="s">
        <v>34</v>
      </c>
    </row>
    <row r="2187" spans="1:4">
      <c r="A2187" s="1" t="s">
        <v>18</v>
      </c>
      <c r="B2187" s="1" t="s">
        <v>1837</v>
      </c>
      <c r="C2187" s="1" t="s">
        <v>35</v>
      </c>
      <c r="D2187" s="1" t="s">
        <v>1846</v>
      </c>
    </row>
    <row r="2188" spans="1:4">
      <c r="A2188" s="1" t="s">
        <v>18</v>
      </c>
      <c r="B2188" s="1" t="s">
        <v>1837</v>
      </c>
      <c r="C2188" s="1" t="s">
        <v>37</v>
      </c>
      <c r="D2188" s="1" t="s">
        <v>1847</v>
      </c>
    </row>
    <row r="2189" spans="1:4">
      <c r="A2189" s="1" t="s">
        <v>18</v>
      </c>
      <c r="B2189" s="1" t="s">
        <v>1837</v>
      </c>
      <c r="C2189" s="1" t="s">
        <v>37</v>
      </c>
      <c r="D2189" s="1" t="s">
        <v>1848</v>
      </c>
    </row>
    <row r="2190" spans="1:4">
      <c r="A2190" s="1" t="s">
        <v>18</v>
      </c>
      <c r="B2190" s="1" t="s">
        <v>1837</v>
      </c>
      <c r="C2190" s="1" t="s">
        <v>37</v>
      </c>
      <c r="D2190" s="1" t="s">
        <v>1849</v>
      </c>
    </row>
    <row r="2191" spans="1:4">
      <c r="A2191" s="1" t="s">
        <v>18</v>
      </c>
      <c r="B2191" s="1" t="s">
        <v>1837</v>
      </c>
      <c r="C2191" s="1" t="s">
        <v>37</v>
      </c>
      <c r="D2191" s="1" t="s">
        <v>1850</v>
      </c>
    </row>
    <row r="2192" spans="1:4">
      <c r="A2192" s="1" t="s">
        <v>18</v>
      </c>
      <c r="B2192" s="1" t="s">
        <v>1837</v>
      </c>
      <c r="C2192" s="1" t="s">
        <v>37</v>
      </c>
      <c r="D2192" s="1" t="s">
        <v>1851</v>
      </c>
    </row>
    <row r="2193" spans="1:4">
      <c r="A2193" s="1" t="s">
        <v>18</v>
      </c>
      <c r="B2193" s="1" t="s">
        <v>1837</v>
      </c>
      <c r="C2193" s="1" t="s">
        <v>37</v>
      </c>
      <c r="D2193" s="1" t="s">
        <v>1852</v>
      </c>
    </row>
    <row r="2194" spans="1:4">
      <c r="A2194" s="1" t="s">
        <v>18</v>
      </c>
      <c r="B2194" s="1" t="s">
        <v>1837</v>
      </c>
      <c r="C2194" s="1" t="s">
        <v>45</v>
      </c>
      <c r="D2194" s="1" t="s">
        <v>1853</v>
      </c>
    </row>
    <row r="2195" spans="1:4">
      <c r="A2195" s="1" t="s">
        <v>18</v>
      </c>
      <c r="B2195" s="1" t="s">
        <v>1837</v>
      </c>
      <c r="C2195" s="1" t="s">
        <v>47</v>
      </c>
      <c r="D2195" s="1" t="s">
        <v>1854</v>
      </c>
    </row>
    <row r="2196" spans="1:4">
      <c r="A2196" s="1" t="s">
        <v>18</v>
      </c>
      <c r="B2196" s="1" t="s">
        <v>1837</v>
      </c>
      <c r="C2196" s="1" t="s">
        <v>52</v>
      </c>
      <c r="D2196" s="1" t="s">
        <v>1855</v>
      </c>
    </row>
    <row r="2197" spans="1:4">
      <c r="A2197" s="1" t="s">
        <v>18</v>
      </c>
      <c r="B2197" s="1" t="s">
        <v>1837</v>
      </c>
      <c r="C2197" s="1" t="s">
        <v>54</v>
      </c>
      <c r="D2197" s="1" t="s">
        <v>1856</v>
      </c>
    </row>
    <row r="2198" spans="1:4">
      <c r="A2198" s="1" t="s">
        <v>18</v>
      </c>
      <c r="B2198" s="1" t="s">
        <v>1837</v>
      </c>
      <c r="C2198" s="1" t="s">
        <v>55</v>
      </c>
      <c r="D2198" s="1" t="s">
        <v>1857</v>
      </c>
    </row>
    <row r="2199" spans="1:4">
      <c r="A2199" s="1" t="s">
        <v>18</v>
      </c>
      <c r="B2199" s="1" t="s">
        <v>1837</v>
      </c>
      <c r="C2199" s="1" t="s">
        <v>58</v>
      </c>
      <c r="D2199" s="1" t="s">
        <v>1858</v>
      </c>
    </row>
    <row r="2200" spans="1:4">
      <c r="A2200" s="1" t="s">
        <v>18</v>
      </c>
      <c r="B2200" s="1" t="s">
        <v>1859</v>
      </c>
      <c r="C2200" s="1" t="s">
        <v>118</v>
      </c>
      <c r="D2200" s="1" t="s">
        <v>21</v>
      </c>
    </row>
    <row r="2201" spans="1:4">
      <c r="A2201" s="1" t="s">
        <v>18</v>
      </c>
      <c r="B2201" s="1" t="s">
        <v>1859</v>
      </c>
      <c r="C2201" s="1" t="s">
        <v>119</v>
      </c>
      <c r="D2201" s="1" t="s">
        <v>120</v>
      </c>
    </row>
    <row r="2202" spans="1:4">
      <c r="A2202" s="1" t="s">
        <v>18</v>
      </c>
      <c r="B2202" s="1" t="s">
        <v>1859</v>
      </c>
      <c r="C2202" s="1" t="s">
        <v>121</v>
      </c>
      <c r="D2202" s="1" t="s">
        <v>1860</v>
      </c>
    </row>
    <row r="2203" spans="1:4">
      <c r="A2203" s="1" t="s">
        <v>18</v>
      </c>
      <c r="B2203" s="1" t="s">
        <v>1859</v>
      </c>
      <c r="C2203" s="1" t="s">
        <v>121</v>
      </c>
      <c r="D2203" s="1" t="s">
        <v>1861</v>
      </c>
    </row>
    <row r="2204" spans="1:4">
      <c r="A2204" s="1" t="s">
        <v>18</v>
      </c>
      <c r="B2204" s="1" t="s">
        <v>1859</v>
      </c>
      <c r="C2204" s="1" t="s">
        <v>121</v>
      </c>
      <c r="D2204" s="1" t="s">
        <v>1862</v>
      </c>
    </row>
    <row r="2205" spans="1:4">
      <c r="A2205" s="1" t="s">
        <v>18</v>
      </c>
      <c r="B2205" s="1" t="s">
        <v>1859</v>
      </c>
      <c r="C2205" s="1" t="s">
        <v>121</v>
      </c>
      <c r="D2205" s="1" t="s">
        <v>1863</v>
      </c>
    </row>
    <row r="2206" spans="1:4">
      <c r="A2206" s="1" t="s">
        <v>18</v>
      </c>
      <c r="B2206" s="1" t="s">
        <v>1859</v>
      </c>
      <c r="C2206" s="1" t="s">
        <v>121</v>
      </c>
      <c r="D2206" s="1" t="s">
        <v>1864</v>
      </c>
    </row>
    <row r="2207" spans="1:4">
      <c r="A2207" s="1" t="s">
        <v>18</v>
      </c>
      <c r="B2207" s="1" t="s">
        <v>1859</v>
      </c>
      <c r="C2207" s="1" t="s">
        <v>121</v>
      </c>
      <c r="D2207" s="1" t="s">
        <v>1865</v>
      </c>
    </row>
    <row r="2208" spans="1:4">
      <c r="A2208" s="1" t="s">
        <v>18</v>
      </c>
      <c r="B2208" s="1" t="s">
        <v>1859</v>
      </c>
      <c r="C2208" s="1" t="s">
        <v>128</v>
      </c>
      <c r="D2208" s="1" t="s">
        <v>1866</v>
      </c>
    </row>
    <row r="2209" spans="1:4">
      <c r="A2209" s="1" t="s">
        <v>18</v>
      </c>
      <c r="B2209" s="1" t="s">
        <v>1859</v>
      </c>
      <c r="C2209" s="1" t="s">
        <v>130</v>
      </c>
      <c r="D2209" s="1" t="s">
        <v>1866</v>
      </c>
    </row>
    <row r="2210" spans="1:4">
      <c r="A2210" s="1" t="s">
        <v>18</v>
      </c>
      <c r="B2210" s="1" t="s">
        <v>1859</v>
      </c>
      <c r="C2210" s="1" t="s">
        <v>131</v>
      </c>
      <c r="D2210" s="1" t="s">
        <v>1867</v>
      </c>
    </row>
    <row r="2211" spans="1:4">
      <c r="A2211" s="1" t="s">
        <v>18</v>
      </c>
      <c r="B2211" s="1" t="s">
        <v>1859</v>
      </c>
      <c r="C2211" s="1" t="s">
        <v>133</v>
      </c>
      <c r="D2211" s="1" t="s">
        <v>1868</v>
      </c>
    </row>
    <row r="2212" spans="1:4">
      <c r="A2212" s="1" t="s">
        <v>18</v>
      </c>
      <c r="B2212" s="1" t="s">
        <v>1859</v>
      </c>
      <c r="C2212" s="1" t="s">
        <v>135</v>
      </c>
      <c r="D2212" s="1" t="s">
        <v>1869</v>
      </c>
    </row>
    <row r="2213" spans="1:4">
      <c r="A2213" s="1" t="s">
        <v>18</v>
      </c>
      <c r="B2213" s="1" t="s">
        <v>1859</v>
      </c>
      <c r="C2213" s="1" t="s">
        <v>137</v>
      </c>
      <c r="D2213" s="1" t="s">
        <v>1870</v>
      </c>
    </row>
    <row r="2214" spans="1:4">
      <c r="A2214" s="1" t="s">
        <v>18</v>
      </c>
      <c r="B2214" s="1" t="s">
        <v>1859</v>
      </c>
      <c r="C2214" s="1" t="s">
        <v>137</v>
      </c>
      <c r="D2214" s="1" t="s">
        <v>1871</v>
      </c>
    </row>
    <row r="2215" spans="1:4">
      <c r="A2215" s="1" t="s">
        <v>18</v>
      </c>
      <c r="B2215" s="1" t="s">
        <v>1859</v>
      </c>
      <c r="C2215" s="1" t="s">
        <v>137</v>
      </c>
      <c r="D2215" s="1" t="s">
        <v>1872</v>
      </c>
    </row>
    <row r="2216" spans="1:4">
      <c r="A2216" s="1" t="s">
        <v>18</v>
      </c>
      <c r="B2216" s="1" t="s">
        <v>1859</v>
      </c>
      <c r="C2216" s="1" t="s">
        <v>137</v>
      </c>
      <c r="D2216" s="1" t="s">
        <v>1873</v>
      </c>
    </row>
    <row r="2217" spans="1:4">
      <c r="A2217" s="1" t="s">
        <v>18</v>
      </c>
      <c r="B2217" s="1" t="s">
        <v>1859</v>
      </c>
      <c r="C2217" s="1" t="s">
        <v>137</v>
      </c>
      <c r="D2217" s="1" t="s">
        <v>1874</v>
      </c>
    </row>
    <row r="2218" spans="1:4">
      <c r="A2218" s="1" t="s">
        <v>18</v>
      </c>
      <c r="B2218" s="1" t="s">
        <v>1859</v>
      </c>
      <c r="C2218" s="1" t="s">
        <v>142</v>
      </c>
      <c r="D2218" s="1" t="s">
        <v>1875</v>
      </c>
    </row>
    <row r="2219" spans="1:4">
      <c r="A2219" s="1" t="s">
        <v>18</v>
      </c>
      <c r="B2219" s="1" t="s">
        <v>1859</v>
      </c>
      <c r="C2219" s="1" t="s">
        <v>142</v>
      </c>
      <c r="D2219" s="1" t="s">
        <v>1876</v>
      </c>
    </row>
    <row r="2220" spans="1:4">
      <c r="A2220" s="1" t="s">
        <v>18</v>
      </c>
      <c r="B2220" s="1" t="s">
        <v>1859</v>
      </c>
      <c r="C2220" s="1" t="s">
        <v>142</v>
      </c>
      <c r="D2220" s="1" t="s">
        <v>1877</v>
      </c>
    </row>
    <row r="2221" spans="1:4">
      <c r="A2221" s="1" t="s">
        <v>18</v>
      </c>
      <c r="B2221" s="1" t="s">
        <v>1859</v>
      </c>
      <c r="C2221" s="1" t="s">
        <v>144</v>
      </c>
      <c r="D2221" s="1" t="s">
        <v>1878</v>
      </c>
    </row>
    <row r="2222" spans="1:4">
      <c r="A2222" s="1" t="s">
        <v>18</v>
      </c>
      <c r="B2222" s="1" t="s">
        <v>1859</v>
      </c>
      <c r="C2222" s="1" t="s">
        <v>144</v>
      </c>
      <c r="D2222" s="1" t="s">
        <v>1879</v>
      </c>
    </row>
    <row r="2223" spans="1:4">
      <c r="A2223" s="1" t="s">
        <v>18</v>
      </c>
      <c r="B2223" s="1" t="s">
        <v>1859</v>
      </c>
      <c r="C2223" s="1" t="s">
        <v>144</v>
      </c>
      <c r="D2223" s="1" t="s">
        <v>1880</v>
      </c>
    </row>
    <row r="2224" spans="1:4">
      <c r="A2224" s="1" t="s">
        <v>18</v>
      </c>
      <c r="B2224" s="1" t="s">
        <v>1859</v>
      </c>
      <c r="C2224" s="1" t="s">
        <v>144</v>
      </c>
      <c r="D2224" s="1" t="s">
        <v>1881</v>
      </c>
    </row>
    <row r="2225" spans="1:4">
      <c r="A2225" s="1" t="s">
        <v>18</v>
      </c>
      <c r="B2225" s="1" t="s">
        <v>1859</v>
      </c>
      <c r="C2225" s="1" t="s">
        <v>408</v>
      </c>
      <c r="D2225" s="1" t="s">
        <v>1882</v>
      </c>
    </row>
    <row r="2226" spans="1:4">
      <c r="A2226" s="1" t="s">
        <v>18</v>
      </c>
      <c r="B2226" s="1" t="s">
        <v>1859</v>
      </c>
      <c r="C2226" s="1" t="s">
        <v>153</v>
      </c>
      <c r="D2226" s="1" t="s">
        <v>1883</v>
      </c>
    </row>
    <row r="2227" spans="1:4">
      <c r="A2227" s="1" t="s">
        <v>18</v>
      </c>
      <c r="B2227" s="1" t="s">
        <v>1859</v>
      </c>
      <c r="C2227" s="1" t="s">
        <v>155</v>
      </c>
      <c r="D2227" s="1" t="s">
        <v>1884</v>
      </c>
    </row>
    <row r="2228" spans="1:4">
      <c r="A2228" s="1" t="s">
        <v>18</v>
      </c>
      <c r="B2228" s="1" t="s">
        <v>1885</v>
      </c>
      <c r="C2228" s="1" t="s">
        <v>118</v>
      </c>
      <c r="D2228" s="1" t="s">
        <v>21</v>
      </c>
    </row>
    <row r="2229" spans="1:4">
      <c r="A2229" s="1" t="s">
        <v>18</v>
      </c>
      <c r="B2229" s="1" t="s">
        <v>1885</v>
      </c>
      <c r="C2229" s="1" t="s">
        <v>119</v>
      </c>
      <c r="D2229" s="1" t="s">
        <v>120</v>
      </c>
    </row>
    <row r="2230" spans="1:4">
      <c r="A2230" s="1" t="s">
        <v>18</v>
      </c>
      <c r="B2230" s="1" t="s">
        <v>1885</v>
      </c>
      <c r="C2230" s="1" t="s">
        <v>121</v>
      </c>
      <c r="D2230" s="1" t="s">
        <v>1886</v>
      </c>
    </row>
    <row r="2231" spans="1:4">
      <c r="A2231" s="1" t="s">
        <v>18</v>
      </c>
      <c r="B2231" s="1" t="s">
        <v>1885</v>
      </c>
      <c r="C2231" s="1" t="s">
        <v>121</v>
      </c>
      <c r="D2231" s="1" t="s">
        <v>1887</v>
      </c>
    </row>
    <row r="2232" spans="1:4">
      <c r="A2232" s="1" t="s">
        <v>18</v>
      </c>
      <c r="B2232" s="1" t="s">
        <v>1885</v>
      </c>
      <c r="C2232" s="1" t="s">
        <v>121</v>
      </c>
      <c r="D2232" s="1" t="s">
        <v>1888</v>
      </c>
    </row>
    <row r="2233" spans="1:4">
      <c r="A2233" s="1" t="s">
        <v>18</v>
      </c>
      <c r="B2233" s="1" t="s">
        <v>1885</v>
      </c>
      <c r="C2233" s="1" t="s">
        <v>121</v>
      </c>
      <c r="D2233" s="1" t="s">
        <v>1889</v>
      </c>
    </row>
    <row r="2234" spans="1:4">
      <c r="A2234" s="1" t="s">
        <v>18</v>
      </c>
      <c r="B2234" s="1" t="s">
        <v>1885</v>
      </c>
      <c r="C2234" s="1" t="s">
        <v>128</v>
      </c>
      <c r="D2234" s="1" t="s">
        <v>1890</v>
      </c>
    </row>
    <row r="2235" spans="1:4">
      <c r="A2235" s="1" t="s">
        <v>18</v>
      </c>
      <c r="B2235" s="1" t="s">
        <v>1885</v>
      </c>
      <c r="C2235" s="1" t="s">
        <v>130</v>
      </c>
      <c r="D2235" s="1" t="s">
        <v>1890</v>
      </c>
    </row>
    <row r="2236" spans="1:4">
      <c r="A2236" s="1" t="s">
        <v>18</v>
      </c>
      <c r="B2236" s="1" t="s">
        <v>1885</v>
      </c>
      <c r="C2236" s="1" t="s">
        <v>131</v>
      </c>
      <c r="D2236" s="1" t="s">
        <v>1891</v>
      </c>
    </row>
    <row r="2237" spans="1:4">
      <c r="A2237" s="1" t="s">
        <v>18</v>
      </c>
      <c r="B2237" s="1" t="s">
        <v>1885</v>
      </c>
      <c r="C2237" s="1" t="s">
        <v>133</v>
      </c>
      <c r="D2237" s="1" t="s">
        <v>1892</v>
      </c>
    </row>
    <row r="2238" spans="1:4">
      <c r="A2238" s="1" t="s">
        <v>18</v>
      </c>
      <c r="B2238" s="1" t="s">
        <v>1885</v>
      </c>
      <c r="C2238" s="1" t="s">
        <v>135</v>
      </c>
      <c r="D2238" s="1" t="s">
        <v>1893</v>
      </c>
    </row>
    <row r="2239" spans="1:4">
      <c r="A2239" s="1" t="s">
        <v>18</v>
      </c>
      <c r="B2239" s="1" t="s">
        <v>1885</v>
      </c>
      <c r="C2239" s="1" t="s">
        <v>137</v>
      </c>
      <c r="D2239" s="1" t="s">
        <v>1894</v>
      </c>
    </row>
    <row r="2240" spans="1:4">
      <c r="A2240" s="1" t="s">
        <v>18</v>
      </c>
      <c r="B2240" s="1" t="s">
        <v>1885</v>
      </c>
      <c r="C2240" s="1" t="s">
        <v>137</v>
      </c>
      <c r="D2240" s="1" t="s">
        <v>476</v>
      </c>
    </row>
    <row r="2241" spans="1:4">
      <c r="A2241" s="1" t="s">
        <v>18</v>
      </c>
      <c r="B2241" s="1" t="s">
        <v>1885</v>
      </c>
      <c r="C2241" s="1" t="s">
        <v>137</v>
      </c>
      <c r="D2241" s="1" t="s">
        <v>1895</v>
      </c>
    </row>
    <row r="2242" spans="1:4">
      <c r="A2242" s="1" t="s">
        <v>18</v>
      </c>
      <c r="B2242" s="1" t="s">
        <v>1885</v>
      </c>
      <c r="C2242" s="1" t="s">
        <v>153</v>
      </c>
      <c r="D2242" s="1" t="s">
        <v>1896</v>
      </c>
    </row>
    <row r="2243" spans="1:4">
      <c r="A2243" s="1" t="s">
        <v>18</v>
      </c>
      <c r="B2243" s="1" t="s">
        <v>1885</v>
      </c>
      <c r="C2243" s="1" t="s">
        <v>155</v>
      </c>
      <c r="D2243" s="1" t="s">
        <v>1897</v>
      </c>
    </row>
    <row r="2244" spans="1:4">
      <c r="A2244" s="1" t="s">
        <v>18</v>
      </c>
      <c r="B2244" s="1" t="s">
        <v>1898</v>
      </c>
      <c r="C2244" s="1" t="s">
        <v>118</v>
      </c>
      <c r="D2244" s="1" t="s">
        <v>21</v>
      </c>
    </row>
    <row r="2245" spans="1:4">
      <c r="A2245" s="1" t="s">
        <v>18</v>
      </c>
      <c r="B2245" s="1" t="s">
        <v>1898</v>
      </c>
      <c r="C2245" s="1" t="s">
        <v>119</v>
      </c>
      <c r="D2245" s="1" t="s">
        <v>120</v>
      </c>
    </row>
    <row r="2246" spans="1:4">
      <c r="A2246" s="1" t="s">
        <v>18</v>
      </c>
      <c r="B2246" s="1" t="s">
        <v>1898</v>
      </c>
      <c r="C2246" s="1" t="s">
        <v>121</v>
      </c>
      <c r="D2246" s="1" t="s">
        <v>1899</v>
      </c>
    </row>
    <row r="2247" spans="1:4">
      <c r="A2247" s="1" t="s">
        <v>18</v>
      </c>
      <c r="B2247" s="1" t="s">
        <v>1898</v>
      </c>
      <c r="C2247" s="1" t="s">
        <v>121</v>
      </c>
      <c r="D2247" s="1" t="s">
        <v>1900</v>
      </c>
    </row>
    <row r="2248" spans="1:4">
      <c r="A2248" s="1" t="s">
        <v>18</v>
      </c>
      <c r="B2248" s="1" t="s">
        <v>1898</v>
      </c>
      <c r="C2248" s="1" t="s">
        <v>121</v>
      </c>
      <c r="D2248" s="1" t="s">
        <v>1901</v>
      </c>
    </row>
    <row r="2249" spans="1:4">
      <c r="A2249" s="1" t="s">
        <v>18</v>
      </c>
      <c r="B2249" s="1" t="s">
        <v>1898</v>
      </c>
      <c r="C2249" s="1" t="s">
        <v>121</v>
      </c>
      <c r="D2249" s="1" t="s">
        <v>1902</v>
      </c>
    </row>
    <row r="2250" spans="1:4">
      <c r="A2250" s="1" t="s">
        <v>18</v>
      </c>
      <c r="B2250" s="1" t="s">
        <v>1898</v>
      </c>
      <c r="C2250" s="1" t="s">
        <v>128</v>
      </c>
      <c r="D2250" s="1" t="s">
        <v>1903</v>
      </c>
    </row>
    <row r="2251" spans="1:4">
      <c r="A2251" s="1" t="s">
        <v>18</v>
      </c>
      <c r="B2251" s="1" t="s">
        <v>1898</v>
      </c>
      <c r="C2251" s="1" t="s">
        <v>130</v>
      </c>
      <c r="D2251" s="1" t="s">
        <v>1903</v>
      </c>
    </row>
    <row r="2252" spans="1:4">
      <c r="A2252" s="1" t="s">
        <v>18</v>
      </c>
      <c r="B2252" s="1" t="s">
        <v>1898</v>
      </c>
      <c r="C2252" s="1" t="s">
        <v>131</v>
      </c>
      <c r="D2252" s="1" t="s">
        <v>1904</v>
      </c>
    </row>
    <row r="2253" spans="1:4">
      <c r="A2253" s="1" t="s">
        <v>18</v>
      </c>
      <c r="B2253" s="1" t="s">
        <v>1898</v>
      </c>
      <c r="C2253" s="1" t="s">
        <v>133</v>
      </c>
      <c r="D2253" s="1" t="s">
        <v>1905</v>
      </c>
    </row>
    <row r="2254" spans="1:4">
      <c r="A2254" s="1" t="s">
        <v>18</v>
      </c>
      <c r="B2254" s="1" t="s">
        <v>1898</v>
      </c>
      <c r="C2254" s="1" t="s">
        <v>135</v>
      </c>
      <c r="D2254" s="1" t="s">
        <v>1906</v>
      </c>
    </row>
    <row r="2255" spans="1:4">
      <c r="A2255" s="1" t="s">
        <v>18</v>
      </c>
      <c r="B2255" s="1" t="s">
        <v>1898</v>
      </c>
      <c r="C2255" s="1" t="s">
        <v>137</v>
      </c>
      <c r="D2255" s="1" t="s">
        <v>1125</v>
      </c>
    </row>
    <row r="2256" spans="1:4">
      <c r="A2256" s="1" t="s">
        <v>18</v>
      </c>
      <c r="B2256" s="1" t="s">
        <v>1898</v>
      </c>
      <c r="C2256" s="1" t="s">
        <v>137</v>
      </c>
      <c r="D2256" s="1" t="s">
        <v>1907</v>
      </c>
    </row>
    <row r="2257" spans="1:4">
      <c r="A2257" s="1" t="s">
        <v>18</v>
      </c>
      <c r="B2257" s="1" t="s">
        <v>1898</v>
      </c>
      <c r="C2257" s="1" t="s">
        <v>137</v>
      </c>
      <c r="D2257" s="1" t="s">
        <v>1908</v>
      </c>
    </row>
    <row r="2258" spans="1:4">
      <c r="A2258" s="1" t="s">
        <v>18</v>
      </c>
      <c r="B2258" s="1" t="s">
        <v>1898</v>
      </c>
      <c r="C2258" s="1" t="s">
        <v>137</v>
      </c>
      <c r="D2258" s="1" t="s">
        <v>1129</v>
      </c>
    </row>
    <row r="2259" spans="1:4">
      <c r="A2259" s="1" t="s">
        <v>18</v>
      </c>
      <c r="B2259" s="1" t="s">
        <v>1898</v>
      </c>
      <c r="C2259" s="1" t="s">
        <v>142</v>
      </c>
      <c r="D2259" s="1" t="s">
        <v>1156</v>
      </c>
    </row>
    <row r="2260" spans="1:4">
      <c r="A2260" s="1" t="s">
        <v>18</v>
      </c>
      <c r="B2260" s="1" t="s">
        <v>1898</v>
      </c>
      <c r="C2260" s="1" t="s">
        <v>144</v>
      </c>
      <c r="D2260" s="1" t="s">
        <v>1909</v>
      </c>
    </row>
    <row r="2261" spans="1:4">
      <c r="A2261" s="1" t="s">
        <v>18</v>
      </c>
      <c r="B2261" s="1" t="s">
        <v>1898</v>
      </c>
      <c r="C2261" s="1" t="s">
        <v>408</v>
      </c>
      <c r="D2261" s="1" t="s">
        <v>1910</v>
      </c>
    </row>
    <row r="2262" spans="1:4">
      <c r="A2262" s="1" t="s">
        <v>18</v>
      </c>
      <c r="B2262" s="1" t="s">
        <v>1898</v>
      </c>
      <c r="C2262" s="1" t="s">
        <v>153</v>
      </c>
      <c r="D2262" s="1" t="s">
        <v>1911</v>
      </c>
    </row>
    <row r="2263" spans="1:4">
      <c r="A2263" s="1" t="s">
        <v>18</v>
      </c>
      <c r="B2263" s="1" t="s">
        <v>1898</v>
      </c>
      <c r="C2263" s="1" t="s">
        <v>155</v>
      </c>
      <c r="D2263" s="1" t="s">
        <v>1912</v>
      </c>
    </row>
    <row r="2264" spans="1:4">
      <c r="A2264" s="1" t="s">
        <v>18</v>
      </c>
      <c r="B2264" s="1" t="s">
        <v>1898</v>
      </c>
      <c r="C2264" s="1" t="s">
        <v>155</v>
      </c>
      <c r="D2264" s="1" t="s">
        <v>1913</v>
      </c>
    </row>
    <row r="2265" spans="1:4">
      <c r="A2265" s="1" t="s">
        <v>18</v>
      </c>
      <c r="B2265" s="1" t="s">
        <v>1898</v>
      </c>
      <c r="C2265" s="1" t="s">
        <v>155</v>
      </c>
      <c r="D2265" s="1" t="s">
        <v>1914</v>
      </c>
    </row>
    <row r="2266" spans="1:4">
      <c r="A2266" s="1" t="s">
        <v>18</v>
      </c>
      <c r="B2266" s="1" t="s">
        <v>1898</v>
      </c>
      <c r="C2266" s="1" t="s">
        <v>155</v>
      </c>
      <c r="D2266" s="1" t="s">
        <v>1915</v>
      </c>
    </row>
    <row r="2267" spans="1:4">
      <c r="A2267" s="1" t="s">
        <v>18</v>
      </c>
      <c r="B2267" s="1" t="s">
        <v>1898</v>
      </c>
      <c r="C2267" s="1" t="s">
        <v>155</v>
      </c>
      <c r="D2267" s="1" t="s">
        <v>1916</v>
      </c>
    </row>
    <row r="2268" spans="1:4">
      <c r="A2268" s="1" t="s">
        <v>18</v>
      </c>
      <c r="B2268" s="1" t="s">
        <v>1898</v>
      </c>
      <c r="C2268" s="1" t="s">
        <v>155</v>
      </c>
      <c r="D2268" s="1" t="s">
        <v>1917</v>
      </c>
    </row>
    <row r="2269" spans="1:4">
      <c r="A2269" s="1" t="s">
        <v>18</v>
      </c>
      <c r="B2269" s="1" t="s">
        <v>1898</v>
      </c>
      <c r="C2269" s="1" t="s">
        <v>155</v>
      </c>
      <c r="D2269" s="1" t="s">
        <v>1918</v>
      </c>
    </row>
    <row r="2270" spans="1:4">
      <c r="A2270" s="1" t="s">
        <v>18</v>
      </c>
      <c r="B2270" s="1" t="s">
        <v>1898</v>
      </c>
      <c r="C2270" s="1" t="s">
        <v>155</v>
      </c>
      <c r="D2270" s="1" t="s">
        <v>1919</v>
      </c>
    </row>
    <row r="2271" spans="1:4">
      <c r="A2271" s="1" t="s">
        <v>18</v>
      </c>
      <c r="B2271" s="1" t="s">
        <v>1898</v>
      </c>
      <c r="C2271" s="1" t="s">
        <v>155</v>
      </c>
      <c r="D2271" s="1" t="s">
        <v>1920</v>
      </c>
    </row>
    <row r="2272" spans="1:4">
      <c r="A2272" s="1" t="s">
        <v>18</v>
      </c>
      <c r="B2272" s="1" t="s">
        <v>1898</v>
      </c>
      <c r="C2272" s="1" t="s">
        <v>155</v>
      </c>
      <c r="D2272" s="1" t="s">
        <v>1921</v>
      </c>
    </row>
    <row r="2273" spans="1:4">
      <c r="A2273" s="1" t="s">
        <v>18</v>
      </c>
      <c r="B2273" s="1" t="s">
        <v>1898</v>
      </c>
      <c r="C2273" s="1" t="s">
        <v>155</v>
      </c>
      <c r="D2273" s="1" t="s">
        <v>1922</v>
      </c>
    </row>
    <row r="2274" spans="1:4">
      <c r="A2274" s="1" t="s">
        <v>18</v>
      </c>
      <c r="B2274" s="1" t="s">
        <v>1898</v>
      </c>
      <c r="C2274" s="1" t="s">
        <v>155</v>
      </c>
      <c r="D2274" s="1" t="s">
        <v>1923</v>
      </c>
    </row>
    <row r="2275" spans="1:4">
      <c r="A2275" s="1" t="s">
        <v>18</v>
      </c>
      <c r="B2275" s="1" t="s">
        <v>1924</v>
      </c>
      <c r="C2275" s="1" t="s">
        <v>118</v>
      </c>
      <c r="D2275" s="1" t="s">
        <v>21</v>
      </c>
    </row>
    <row r="2276" spans="1:4">
      <c r="A2276" s="1" t="s">
        <v>18</v>
      </c>
      <c r="B2276" s="1" t="s">
        <v>1924</v>
      </c>
      <c r="C2276" s="1" t="s">
        <v>119</v>
      </c>
      <c r="D2276" s="1" t="s">
        <v>120</v>
      </c>
    </row>
    <row r="2277" spans="1:4">
      <c r="A2277" s="1" t="s">
        <v>18</v>
      </c>
      <c r="B2277" s="1" t="s">
        <v>1924</v>
      </c>
      <c r="C2277" s="1" t="s">
        <v>121</v>
      </c>
      <c r="D2277" s="1" t="s">
        <v>1925</v>
      </c>
    </row>
    <row r="2278" spans="1:4">
      <c r="A2278" s="1" t="s">
        <v>18</v>
      </c>
      <c r="B2278" s="1" t="s">
        <v>1924</v>
      </c>
      <c r="C2278" s="1" t="s">
        <v>121</v>
      </c>
      <c r="D2278" s="1" t="s">
        <v>1926</v>
      </c>
    </row>
    <row r="2279" spans="1:4">
      <c r="A2279" s="1" t="s">
        <v>18</v>
      </c>
      <c r="B2279" s="1" t="s">
        <v>1924</v>
      </c>
      <c r="C2279" s="1" t="s">
        <v>121</v>
      </c>
      <c r="D2279" s="1" t="s">
        <v>1927</v>
      </c>
    </row>
    <row r="2280" spans="1:4">
      <c r="A2280" s="1" t="s">
        <v>18</v>
      </c>
      <c r="B2280" s="1" t="s">
        <v>1924</v>
      </c>
      <c r="C2280" s="1" t="s">
        <v>128</v>
      </c>
      <c r="D2280" s="1" t="s">
        <v>1928</v>
      </c>
    </row>
    <row r="2281" spans="1:4">
      <c r="A2281" s="1" t="s">
        <v>18</v>
      </c>
      <c r="B2281" s="1" t="s">
        <v>1924</v>
      </c>
      <c r="C2281" s="1" t="s">
        <v>130</v>
      </c>
      <c r="D2281" s="1" t="s">
        <v>1928</v>
      </c>
    </row>
    <row r="2282" spans="1:4">
      <c r="A2282" s="1" t="s">
        <v>18</v>
      </c>
      <c r="B2282" s="1" t="s">
        <v>1924</v>
      </c>
      <c r="C2282" s="1" t="s">
        <v>131</v>
      </c>
      <c r="D2282" s="1" t="s">
        <v>1929</v>
      </c>
    </row>
    <row r="2283" spans="1:4">
      <c r="A2283" s="1" t="s">
        <v>18</v>
      </c>
      <c r="B2283" s="1" t="s">
        <v>1924</v>
      </c>
      <c r="C2283" s="1" t="s">
        <v>133</v>
      </c>
      <c r="D2283" s="1" t="s">
        <v>1930</v>
      </c>
    </row>
    <row r="2284" spans="1:4">
      <c r="A2284" s="1" t="s">
        <v>18</v>
      </c>
      <c r="B2284" s="1" t="s">
        <v>1924</v>
      </c>
      <c r="C2284" s="1" t="s">
        <v>135</v>
      </c>
      <c r="D2284" s="1" t="s">
        <v>1931</v>
      </c>
    </row>
    <row r="2285" spans="1:4">
      <c r="A2285" s="1" t="s">
        <v>18</v>
      </c>
      <c r="B2285" s="1" t="s">
        <v>1924</v>
      </c>
      <c r="C2285" s="1" t="s">
        <v>137</v>
      </c>
      <c r="D2285" s="1" t="s">
        <v>1932</v>
      </c>
    </row>
    <row r="2286" spans="1:4">
      <c r="A2286" s="1" t="s">
        <v>18</v>
      </c>
      <c r="B2286" s="1" t="s">
        <v>1924</v>
      </c>
      <c r="C2286" s="1" t="s">
        <v>137</v>
      </c>
      <c r="D2286" s="1" t="s">
        <v>1933</v>
      </c>
    </row>
    <row r="2287" spans="1:4">
      <c r="A2287" s="1" t="s">
        <v>18</v>
      </c>
      <c r="B2287" s="1" t="s">
        <v>1924</v>
      </c>
      <c r="C2287" s="1" t="s">
        <v>137</v>
      </c>
      <c r="D2287" s="1" t="s">
        <v>1934</v>
      </c>
    </row>
    <row r="2288" spans="1:4">
      <c r="A2288" s="1" t="s">
        <v>18</v>
      </c>
      <c r="B2288" s="1" t="s">
        <v>1924</v>
      </c>
      <c r="C2288" s="1" t="s">
        <v>137</v>
      </c>
      <c r="D2288" s="1" t="s">
        <v>1935</v>
      </c>
    </row>
    <row r="2289" spans="1:4">
      <c r="A2289" s="1" t="s">
        <v>18</v>
      </c>
      <c r="B2289" s="1" t="s">
        <v>1924</v>
      </c>
      <c r="C2289" s="1" t="s">
        <v>137</v>
      </c>
      <c r="D2289" s="1" t="s">
        <v>1936</v>
      </c>
    </row>
    <row r="2290" spans="1:4">
      <c r="A2290" s="1" t="s">
        <v>18</v>
      </c>
      <c r="B2290" s="1" t="s">
        <v>1924</v>
      </c>
      <c r="C2290" s="1" t="s">
        <v>137</v>
      </c>
      <c r="D2290" s="1" t="s">
        <v>1937</v>
      </c>
    </row>
    <row r="2291" spans="1:4">
      <c r="A2291" s="1" t="s">
        <v>18</v>
      </c>
      <c r="B2291" s="1" t="s">
        <v>1924</v>
      </c>
      <c r="C2291" s="1" t="s">
        <v>137</v>
      </c>
      <c r="D2291" s="1" t="s">
        <v>1938</v>
      </c>
    </row>
    <row r="2292" spans="1:4">
      <c r="A2292" s="1" t="s">
        <v>18</v>
      </c>
      <c r="B2292" s="1" t="s">
        <v>1924</v>
      </c>
      <c r="C2292" s="1" t="s">
        <v>153</v>
      </c>
      <c r="D2292" s="1" t="s">
        <v>1939</v>
      </c>
    </row>
    <row r="2293" spans="1:4">
      <c r="A2293" s="1" t="s">
        <v>18</v>
      </c>
      <c r="B2293" s="1" t="s">
        <v>1924</v>
      </c>
      <c r="C2293" s="1" t="s">
        <v>155</v>
      </c>
      <c r="D2293" s="1" t="s">
        <v>1940</v>
      </c>
    </row>
    <row r="2294" spans="1:4">
      <c r="A2294" s="1" t="s">
        <v>18</v>
      </c>
      <c r="B2294" s="1" t="s">
        <v>1924</v>
      </c>
      <c r="C2294" s="1" t="s">
        <v>155</v>
      </c>
      <c r="D2294" s="1" t="s">
        <v>1941</v>
      </c>
    </row>
    <row r="2295" spans="1:4">
      <c r="A2295" s="1" t="s">
        <v>18</v>
      </c>
      <c r="B2295" s="1" t="s">
        <v>1924</v>
      </c>
      <c r="C2295" s="1" t="s">
        <v>155</v>
      </c>
      <c r="D2295" s="1" t="s">
        <v>1942</v>
      </c>
    </row>
    <row r="2296" spans="1:4">
      <c r="A2296" s="1" t="s">
        <v>18</v>
      </c>
      <c r="B2296" s="1" t="s">
        <v>1943</v>
      </c>
      <c r="C2296" s="1" t="s">
        <v>20</v>
      </c>
      <c r="D2296" s="1" t="s">
        <v>21</v>
      </c>
    </row>
    <row r="2297" spans="1:4">
      <c r="A2297" s="1" t="s">
        <v>18</v>
      </c>
      <c r="B2297" s="1" t="s">
        <v>1943</v>
      </c>
      <c r="C2297" s="1" t="s">
        <v>22</v>
      </c>
      <c r="D2297" s="1" t="s">
        <v>23</v>
      </c>
    </row>
    <row r="2298" spans="1:4">
      <c r="A2298" s="1" t="s">
        <v>18</v>
      </c>
      <c r="B2298" s="1" t="s">
        <v>1943</v>
      </c>
      <c r="C2298" s="1" t="s">
        <v>24</v>
      </c>
      <c r="D2298" s="1" t="s">
        <v>1944</v>
      </c>
    </row>
    <row r="2299" spans="1:4">
      <c r="A2299" s="1" t="s">
        <v>18</v>
      </c>
      <c r="B2299" s="1" t="s">
        <v>1943</v>
      </c>
      <c r="C2299" s="1" t="s">
        <v>24</v>
      </c>
      <c r="D2299" s="1" t="s">
        <v>1945</v>
      </c>
    </row>
    <row r="2300" spans="1:4">
      <c r="A2300" s="1" t="s">
        <v>18</v>
      </c>
      <c r="B2300" s="1" t="s">
        <v>1943</v>
      </c>
      <c r="C2300" s="1" t="s">
        <v>24</v>
      </c>
      <c r="D2300" s="1" t="s">
        <v>1946</v>
      </c>
    </row>
    <row r="2301" spans="1:4">
      <c r="A2301" s="1" t="s">
        <v>18</v>
      </c>
      <c r="B2301" s="1" t="s">
        <v>1943</v>
      </c>
      <c r="C2301" s="1" t="s">
        <v>29</v>
      </c>
      <c r="D2301" s="1" t="s">
        <v>1947</v>
      </c>
    </row>
    <row r="2302" spans="1:4">
      <c r="A2302" s="1" t="s">
        <v>18</v>
      </c>
      <c r="B2302" s="1" t="s">
        <v>1943</v>
      </c>
      <c r="C2302" s="1" t="s">
        <v>31</v>
      </c>
      <c r="D2302" s="1" t="s">
        <v>1948</v>
      </c>
    </row>
    <row r="2303" spans="1:4">
      <c r="A2303" s="1" t="s">
        <v>18</v>
      </c>
      <c r="B2303" s="1" t="s">
        <v>1943</v>
      </c>
      <c r="C2303" s="1" t="s">
        <v>33</v>
      </c>
      <c r="D2303" s="1" t="s">
        <v>34</v>
      </c>
    </row>
    <row r="2304" spans="1:4">
      <c r="A2304" s="1" t="s">
        <v>18</v>
      </c>
      <c r="B2304" s="1" t="s">
        <v>1943</v>
      </c>
      <c r="C2304" s="1" t="s">
        <v>35</v>
      </c>
      <c r="D2304" s="1" t="s">
        <v>1949</v>
      </c>
    </row>
    <row r="2305" spans="1:4">
      <c r="A2305" s="1" t="s">
        <v>18</v>
      </c>
      <c r="B2305" s="1" t="s">
        <v>1943</v>
      </c>
      <c r="C2305" s="1" t="s">
        <v>37</v>
      </c>
      <c r="D2305" s="1" t="s">
        <v>1950</v>
      </c>
    </row>
    <row r="2306" spans="1:4">
      <c r="A2306" s="1" t="s">
        <v>18</v>
      </c>
      <c r="B2306" s="1" t="s">
        <v>1943</v>
      </c>
      <c r="C2306" s="1" t="s">
        <v>37</v>
      </c>
      <c r="D2306" s="1" t="s">
        <v>1951</v>
      </c>
    </row>
    <row r="2307" spans="1:4">
      <c r="A2307" s="1" t="s">
        <v>18</v>
      </c>
      <c r="B2307" s="1" t="s">
        <v>1943</v>
      </c>
      <c r="C2307" s="1" t="s">
        <v>37</v>
      </c>
      <c r="D2307" s="1" t="s">
        <v>1952</v>
      </c>
    </row>
    <row r="2308" spans="1:4">
      <c r="A2308" s="1" t="s">
        <v>18</v>
      </c>
      <c r="B2308" s="1" t="s">
        <v>1943</v>
      </c>
      <c r="C2308" s="1" t="s">
        <v>37</v>
      </c>
      <c r="D2308" s="1" t="s">
        <v>1953</v>
      </c>
    </row>
    <row r="2309" spans="1:4">
      <c r="A2309" s="1" t="s">
        <v>18</v>
      </c>
      <c r="B2309" s="1" t="s">
        <v>1943</v>
      </c>
      <c r="C2309" s="1" t="s">
        <v>45</v>
      </c>
      <c r="D2309" s="1" t="s">
        <v>1954</v>
      </c>
    </row>
    <row r="2310" spans="1:4">
      <c r="A2310" s="1" t="s">
        <v>18</v>
      </c>
      <c r="B2310" s="1" t="s">
        <v>1943</v>
      </c>
      <c r="C2310" s="1" t="s">
        <v>47</v>
      </c>
      <c r="D2310" s="1" t="s">
        <v>1955</v>
      </c>
    </row>
    <row r="2311" spans="1:4">
      <c r="A2311" s="1" t="s">
        <v>18</v>
      </c>
      <c r="B2311" s="1" t="s">
        <v>1943</v>
      </c>
      <c r="C2311" s="1" t="s">
        <v>47</v>
      </c>
      <c r="D2311" s="1" t="s">
        <v>1956</v>
      </c>
    </row>
    <row r="2312" spans="1:4">
      <c r="A2312" s="1" t="s">
        <v>18</v>
      </c>
      <c r="B2312" s="1" t="s">
        <v>1943</v>
      </c>
      <c r="C2312" s="1" t="s">
        <v>52</v>
      </c>
      <c r="D2312" s="1" t="s">
        <v>1957</v>
      </c>
    </row>
    <row r="2313" spans="1:4">
      <c r="A2313" s="1" t="s">
        <v>18</v>
      </c>
      <c r="B2313" s="1" t="s">
        <v>1943</v>
      </c>
      <c r="C2313" s="1" t="s">
        <v>54</v>
      </c>
      <c r="D2313" s="1" t="s">
        <v>1958</v>
      </c>
    </row>
    <row r="2314" spans="1:4">
      <c r="A2314" s="1" t="s">
        <v>18</v>
      </c>
      <c r="B2314" s="1" t="s">
        <v>1943</v>
      </c>
      <c r="C2314" s="1" t="s">
        <v>74</v>
      </c>
      <c r="D2314" s="1">
        <v>41950</v>
      </c>
    </row>
    <row r="2315" spans="1:4">
      <c r="A2315" s="1" t="s">
        <v>18</v>
      </c>
      <c r="B2315" s="1" t="s">
        <v>1943</v>
      </c>
      <c r="C2315" s="1" t="s">
        <v>55</v>
      </c>
      <c r="D2315" s="1" t="s">
        <v>1959</v>
      </c>
    </row>
    <row r="2316" spans="1:4">
      <c r="A2316" s="1" t="s">
        <v>18</v>
      </c>
      <c r="B2316" s="1" t="s">
        <v>1943</v>
      </c>
      <c r="C2316" s="1" t="s">
        <v>58</v>
      </c>
      <c r="D2316" s="1" t="s">
        <v>1960</v>
      </c>
    </row>
    <row r="2317" spans="1:4">
      <c r="A2317" s="1" t="s">
        <v>18</v>
      </c>
      <c r="B2317" s="1" t="s">
        <v>1961</v>
      </c>
      <c r="C2317" s="1" t="s">
        <v>118</v>
      </c>
      <c r="D2317" s="1" t="s">
        <v>21</v>
      </c>
    </row>
    <row r="2318" spans="1:4">
      <c r="A2318" s="1" t="s">
        <v>18</v>
      </c>
      <c r="B2318" s="1" t="s">
        <v>1961</v>
      </c>
      <c r="C2318" s="1" t="s">
        <v>119</v>
      </c>
      <c r="D2318" s="1" t="s">
        <v>120</v>
      </c>
    </row>
    <row r="2319" spans="1:4">
      <c r="A2319" s="1" t="s">
        <v>18</v>
      </c>
      <c r="B2319" s="1" t="s">
        <v>1961</v>
      </c>
      <c r="C2319" s="1" t="s">
        <v>121</v>
      </c>
      <c r="D2319" s="1" t="s">
        <v>1962</v>
      </c>
    </row>
    <row r="2320" spans="1:4">
      <c r="A2320" s="1" t="s">
        <v>18</v>
      </c>
      <c r="B2320" s="1" t="s">
        <v>1961</v>
      </c>
      <c r="C2320" s="1" t="s">
        <v>121</v>
      </c>
      <c r="D2320" s="1" t="s">
        <v>1963</v>
      </c>
    </row>
    <row r="2321" spans="1:4">
      <c r="A2321" s="1" t="s">
        <v>18</v>
      </c>
      <c r="B2321" s="1" t="s">
        <v>1961</v>
      </c>
      <c r="C2321" s="1" t="s">
        <v>121</v>
      </c>
      <c r="D2321" s="1" t="s">
        <v>1964</v>
      </c>
    </row>
    <row r="2322" spans="1:4">
      <c r="A2322" s="1" t="s">
        <v>18</v>
      </c>
      <c r="B2322" s="1" t="s">
        <v>1961</v>
      </c>
      <c r="C2322" s="1" t="s">
        <v>121</v>
      </c>
      <c r="D2322" s="1" t="s">
        <v>1965</v>
      </c>
    </row>
    <row r="2323" spans="1:4">
      <c r="A2323" s="1" t="s">
        <v>18</v>
      </c>
      <c r="B2323" s="1" t="s">
        <v>1961</v>
      </c>
      <c r="C2323" s="1" t="s">
        <v>121</v>
      </c>
      <c r="D2323" s="1" t="s">
        <v>1966</v>
      </c>
    </row>
    <row r="2324" spans="1:4">
      <c r="A2324" s="1" t="s">
        <v>18</v>
      </c>
      <c r="B2324" s="1" t="s">
        <v>1961</v>
      </c>
      <c r="C2324" s="1" t="s">
        <v>121</v>
      </c>
      <c r="D2324" s="1" t="s">
        <v>1967</v>
      </c>
    </row>
    <row r="2325" spans="1:4">
      <c r="A2325" s="1" t="s">
        <v>18</v>
      </c>
      <c r="B2325" s="1" t="s">
        <v>1961</v>
      </c>
      <c r="C2325" s="1" t="s">
        <v>128</v>
      </c>
      <c r="D2325" s="1" t="s">
        <v>1968</v>
      </c>
    </row>
    <row r="2326" spans="1:4">
      <c r="A2326" s="1" t="s">
        <v>18</v>
      </c>
      <c r="B2326" s="1" t="s">
        <v>1961</v>
      </c>
      <c r="C2326" s="1" t="s">
        <v>130</v>
      </c>
      <c r="D2326" s="1" t="s">
        <v>1968</v>
      </c>
    </row>
    <row r="2327" spans="1:4">
      <c r="A2327" s="1" t="s">
        <v>18</v>
      </c>
      <c r="B2327" s="1" t="s">
        <v>1961</v>
      </c>
      <c r="C2327" s="1" t="s">
        <v>131</v>
      </c>
      <c r="D2327" s="1" t="s">
        <v>1969</v>
      </c>
    </row>
    <row r="2328" spans="1:4">
      <c r="A2328" s="1" t="s">
        <v>18</v>
      </c>
      <c r="B2328" s="1" t="s">
        <v>1961</v>
      </c>
      <c r="C2328" s="1" t="s">
        <v>133</v>
      </c>
      <c r="D2328" s="1" t="s">
        <v>1970</v>
      </c>
    </row>
    <row r="2329" spans="1:4">
      <c r="A2329" s="1" t="s">
        <v>18</v>
      </c>
      <c r="B2329" s="1" t="s">
        <v>1961</v>
      </c>
      <c r="C2329" s="1" t="s">
        <v>135</v>
      </c>
      <c r="D2329" s="1" t="s">
        <v>1971</v>
      </c>
    </row>
    <row r="2330" spans="1:4">
      <c r="A2330" s="1" t="s">
        <v>18</v>
      </c>
      <c r="B2330" s="1" t="s">
        <v>1961</v>
      </c>
      <c r="C2330" s="1" t="s">
        <v>137</v>
      </c>
      <c r="D2330" s="1" t="s">
        <v>596</v>
      </c>
    </row>
    <row r="2331" spans="1:4">
      <c r="A2331" s="1" t="s">
        <v>18</v>
      </c>
      <c r="B2331" s="1" t="s">
        <v>1961</v>
      </c>
      <c r="C2331" s="1" t="s">
        <v>137</v>
      </c>
      <c r="D2331" s="1" t="s">
        <v>1972</v>
      </c>
    </row>
    <row r="2332" spans="1:4">
      <c r="A2332" s="1" t="s">
        <v>18</v>
      </c>
      <c r="B2332" s="1" t="s">
        <v>1961</v>
      </c>
      <c r="C2332" s="1" t="s">
        <v>137</v>
      </c>
      <c r="D2332" s="1" t="s">
        <v>1973</v>
      </c>
    </row>
    <row r="2333" spans="1:4">
      <c r="A2333" s="1" t="s">
        <v>18</v>
      </c>
      <c r="B2333" s="1" t="s">
        <v>1961</v>
      </c>
      <c r="C2333" s="1" t="s">
        <v>142</v>
      </c>
      <c r="D2333" s="1" t="s">
        <v>1974</v>
      </c>
    </row>
    <row r="2334" spans="1:4">
      <c r="A2334" s="1" t="s">
        <v>18</v>
      </c>
      <c r="B2334" s="1" t="s">
        <v>1961</v>
      </c>
      <c r="C2334" s="1" t="s">
        <v>142</v>
      </c>
      <c r="D2334" s="1" t="s">
        <v>1975</v>
      </c>
    </row>
    <row r="2335" spans="1:4">
      <c r="A2335" s="1" t="s">
        <v>18</v>
      </c>
      <c r="B2335" s="1" t="s">
        <v>1961</v>
      </c>
      <c r="C2335" s="1" t="s">
        <v>153</v>
      </c>
      <c r="D2335" s="1" t="s">
        <v>1976</v>
      </c>
    </row>
    <row r="2336" spans="1:4">
      <c r="A2336" s="1" t="s">
        <v>18</v>
      </c>
      <c r="B2336" s="1" t="s">
        <v>1961</v>
      </c>
      <c r="C2336" s="1" t="s">
        <v>155</v>
      </c>
      <c r="D2336" s="1" t="s">
        <v>1977</v>
      </c>
    </row>
    <row r="2337" spans="1:4">
      <c r="A2337" s="1" t="s">
        <v>18</v>
      </c>
      <c r="B2337" s="1" t="s">
        <v>1978</v>
      </c>
      <c r="C2337" s="1" t="s">
        <v>20</v>
      </c>
      <c r="D2337" s="1" t="s">
        <v>21</v>
      </c>
    </row>
    <row r="2338" spans="1:4">
      <c r="A2338" s="1" t="s">
        <v>18</v>
      </c>
      <c r="B2338" s="1" t="s">
        <v>1978</v>
      </c>
      <c r="C2338" s="1" t="s">
        <v>22</v>
      </c>
      <c r="D2338" s="1" t="s">
        <v>23</v>
      </c>
    </row>
    <row r="2339" spans="1:4">
      <c r="A2339" s="1" t="s">
        <v>18</v>
      </c>
      <c r="B2339" s="1" t="s">
        <v>1978</v>
      </c>
      <c r="C2339" s="1" t="s">
        <v>24</v>
      </c>
      <c r="D2339" s="1" t="s">
        <v>1979</v>
      </c>
    </row>
    <row r="2340" spans="1:4">
      <c r="A2340" s="1" t="s">
        <v>18</v>
      </c>
      <c r="B2340" s="1" t="s">
        <v>1978</v>
      </c>
      <c r="C2340" s="1" t="s">
        <v>24</v>
      </c>
      <c r="D2340" s="1" t="s">
        <v>1980</v>
      </c>
    </row>
    <row r="2341" spans="1:4">
      <c r="A2341" s="1" t="s">
        <v>18</v>
      </c>
      <c r="B2341" s="1" t="s">
        <v>1978</v>
      </c>
      <c r="C2341" s="1" t="s">
        <v>24</v>
      </c>
      <c r="D2341" s="1" t="s">
        <v>1981</v>
      </c>
    </row>
    <row r="2342" spans="1:4">
      <c r="A2342" s="1" t="s">
        <v>18</v>
      </c>
      <c r="B2342" s="1" t="s">
        <v>1978</v>
      </c>
      <c r="C2342" s="1" t="s">
        <v>29</v>
      </c>
      <c r="D2342" s="1" t="s">
        <v>1982</v>
      </c>
    </row>
    <row r="2343" spans="1:4">
      <c r="A2343" s="1" t="s">
        <v>18</v>
      </c>
      <c r="B2343" s="1" t="s">
        <v>1978</v>
      </c>
      <c r="C2343" s="1" t="s">
        <v>31</v>
      </c>
      <c r="D2343" s="1" t="s">
        <v>1983</v>
      </c>
    </row>
    <row r="2344" spans="1:4">
      <c r="A2344" s="1" t="s">
        <v>18</v>
      </c>
      <c r="B2344" s="1" t="s">
        <v>1978</v>
      </c>
      <c r="C2344" s="1" t="s">
        <v>33</v>
      </c>
      <c r="D2344" s="1" t="s">
        <v>34</v>
      </c>
    </row>
    <row r="2345" spans="1:4">
      <c r="A2345" s="1" t="s">
        <v>18</v>
      </c>
      <c r="B2345" s="1" t="s">
        <v>1978</v>
      </c>
      <c r="C2345" s="1" t="s">
        <v>35</v>
      </c>
      <c r="D2345" s="1" t="s">
        <v>1984</v>
      </c>
    </row>
    <row r="2346" spans="1:4">
      <c r="A2346" s="1" t="s">
        <v>18</v>
      </c>
      <c r="B2346" s="1" t="s">
        <v>1978</v>
      </c>
      <c r="C2346" s="1" t="s">
        <v>37</v>
      </c>
      <c r="D2346" s="1" t="s">
        <v>1985</v>
      </c>
    </row>
    <row r="2347" spans="1:4">
      <c r="A2347" s="1" t="s">
        <v>18</v>
      </c>
      <c r="B2347" s="1" t="s">
        <v>1978</v>
      </c>
      <c r="C2347" s="1" t="s">
        <v>37</v>
      </c>
      <c r="D2347" s="1" t="s">
        <v>1986</v>
      </c>
    </row>
    <row r="2348" spans="1:4">
      <c r="A2348" s="1" t="s">
        <v>18</v>
      </c>
      <c r="B2348" s="1" t="s">
        <v>1978</v>
      </c>
      <c r="C2348" s="1" t="s">
        <v>37</v>
      </c>
      <c r="D2348" s="1" t="s">
        <v>1987</v>
      </c>
    </row>
    <row r="2349" spans="1:4">
      <c r="A2349" s="1" t="s">
        <v>18</v>
      </c>
      <c r="B2349" s="1" t="s">
        <v>1978</v>
      </c>
      <c r="C2349" s="1" t="s">
        <v>37</v>
      </c>
      <c r="D2349" s="1" t="s">
        <v>1988</v>
      </c>
    </row>
    <row r="2350" spans="1:4">
      <c r="A2350" s="1" t="s">
        <v>18</v>
      </c>
      <c r="B2350" s="1" t="s">
        <v>1978</v>
      </c>
      <c r="C2350" s="1" t="s">
        <v>37</v>
      </c>
      <c r="D2350" s="1" t="s">
        <v>1989</v>
      </c>
    </row>
    <row r="2351" spans="1:4">
      <c r="A2351" s="1" t="s">
        <v>18</v>
      </c>
      <c r="B2351" s="1" t="s">
        <v>1978</v>
      </c>
      <c r="C2351" s="1" t="s">
        <v>37</v>
      </c>
      <c r="D2351" s="1" t="s">
        <v>1990</v>
      </c>
    </row>
    <row r="2352" spans="1:4">
      <c r="A2352" s="1" t="s">
        <v>18</v>
      </c>
      <c r="B2352" s="1" t="s">
        <v>1978</v>
      </c>
      <c r="C2352" s="1" t="s">
        <v>45</v>
      </c>
      <c r="D2352" s="1" t="s">
        <v>1991</v>
      </c>
    </row>
    <row r="2353" spans="1:4">
      <c r="A2353" s="1" t="s">
        <v>18</v>
      </c>
      <c r="B2353" s="1" t="s">
        <v>1978</v>
      </c>
      <c r="C2353" s="1" t="s">
        <v>45</v>
      </c>
      <c r="D2353" s="1" t="s">
        <v>1992</v>
      </c>
    </row>
    <row r="2354" spans="1:4">
      <c r="A2354" s="1" t="s">
        <v>18</v>
      </c>
      <c r="B2354" s="1" t="s">
        <v>1978</v>
      </c>
      <c r="C2354" s="1" t="s">
        <v>47</v>
      </c>
      <c r="D2354" s="1" t="s">
        <v>1993</v>
      </c>
    </row>
    <row r="2355" spans="1:4">
      <c r="A2355" s="1" t="s">
        <v>18</v>
      </c>
      <c r="B2355" s="1" t="s">
        <v>1978</v>
      </c>
      <c r="C2355" s="1" t="s">
        <v>47</v>
      </c>
      <c r="D2355" s="1" t="s">
        <v>1994</v>
      </c>
    </row>
    <row r="2356" spans="1:4">
      <c r="A2356" s="1" t="s">
        <v>18</v>
      </c>
      <c r="B2356" s="1" t="s">
        <v>1978</v>
      </c>
      <c r="C2356" s="1" t="s">
        <v>47</v>
      </c>
      <c r="D2356" s="1" t="s">
        <v>1482</v>
      </c>
    </row>
    <row r="2357" spans="1:4">
      <c r="A2357" s="1" t="s">
        <v>18</v>
      </c>
      <c r="B2357" s="1" t="s">
        <v>1978</v>
      </c>
      <c r="C2357" s="1" t="s">
        <v>52</v>
      </c>
      <c r="D2357" s="1" t="s">
        <v>1995</v>
      </c>
    </row>
    <row r="2358" spans="1:4">
      <c r="A2358" s="1" t="s">
        <v>18</v>
      </c>
      <c r="B2358" s="1" t="s">
        <v>1978</v>
      </c>
      <c r="C2358" s="1" t="s">
        <v>54</v>
      </c>
      <c r="D2358" s="1" t="s">
        <v>1996</v>
      </c>
    </row>
    <row r="2359" spans="1:4">
      <c r="A2359" s="1" t="s">
        <v>18</v>
      </c>
      <c r="B2359" s="1" t="s">
        <v>1978</v>
      </c>
      <c r="C2359" s="1" t="s">
        <v>55</v>
      </c>
      <c r="D2359" s="1" t="s">
        <v>1997</v>
      </c>
    </row>
    <row r="2360" spans="1:4">
      <c r="A2360" s="1" t="s">
        <v>18</v>
      </c>
      <c r="B2360" s="1" t="s">
        <v>1978</v>
      </c>
      <c r="C2360" s="1" t="s">
        <v>58</v>
      </c>
      <c r="D2360" s="1" t="s">
        <v>1998</v>
      </c>
    </row>
    <row r="2361" spans="1:4">
      <c r="A2361" s="1" t="s">
        <v>18</v>
      </c>
      <c r="B2361" s="1" t="s">
        <v>1999</v>
      </c>
      <c r="C2361" s="1" t="s">
        <v>20</v>
      </c>
      <c r="D2361" s="1" t="s">
        <v>21</v>
      </c>
    </row>
    <row r="2362" spans="1:4">
      <c r="A2362" s="1" t="s">
        <v>18</v>
      </c>
      <c r="B2362" s="1" t="s">
        <v>1999</v>
      </c>
      <c r="C2362" s="1" t="s">
        <v>22</v>
      </c>
      <c r="D2362" s="1" t="s">
        <v>23</v>
      </c>
    </row>
    <row r="2363" spans="1:4">
      <c r="A2363" s="1" t="s">
        <v>18</v>
      </c>
      <c r="B2363" s="1" t="s">
        <v>1999</v>
      </c>
      <c r="C2363" s="1" t="s">
        <v>24</v>
      </c>
      <c r="D2363" s="1" t="s">
        <v>2000</v>
      </c>
    </row>
    <row r="2364" spans="1:4">
      <c r="A2364" s="1" t="s">
        <v>18</v>
      </c>
      <c r="B2364" s="1" t="s">
        <v>1999</v>
      </c>
      <c r="C2364" s="1" t="s">
        <v>24</v>
      </c>
      <c r="D2364" s="1" t="s">
        <v>2001</v>
      </c>
    </row>
    <row r="2365" spans="1:4">
      <c r="A2365" s="1" t="s">
        <v>18</v>
      </c>
      <c r="B2365" s="1" t="s">
        <v>1999</v>
      </c>
      <c r="C2365" s="1" t="s">
        <v>24</v>
      </c>
      <c r="D2365" s="1" t="s">
        <v>2002</v>
      </c>
    </row>
    <row r="2366" spans="1:4">
      <c r="A2366" s="1" t="s">
        <v>18</v>
      </c>
      <c r="B2366" s="1" t="s">
        <v>1999</v>
      </c>
      <c r="C2366" s="1" t="s">
        <v>24</v>
      </c>
      <c r="D2366" s="1" t="s">
        <v>2003</v>
      </c>
    </row>
    <row r="2367" spans="1:4">
      <c r="A2367" s="1" t="s">
        <v>18</v>
      </c>
      <c r="B2367" s="1" t="s">
        <v>1999</v>
      </c>
      <c r="C2367" s="1" t="s">
        <v>29</v>
      </c>
      <c r="D2367" s="1" t="s">
        <v>2004</v>
      </c>
    </row>
    <row r="2368" spans="1:4">
      <c r="A2368" s="1" t="s">
        <v>18</v>
      </c>
      <c r="B2368" s="1" t="s">
        <v>1999</v>
      </c>
      <c r="C2368" s="1" t="s">
        <v>31</v>
      </c>
      <c r="D2368" s="1" t="s">
        <v>2005</v>
      </c>
    </row>
    <row r="2369" spans="1:4">
      <c r="A2369" s="1" t="s">
        <v>18</v>
      </c>
      <c r="B2369" s="1" t="s">
        <v>1999</v>
      </c>
      <c r="C2369" s="1" t="s">
        <v>33</v>
      </c>
      <c r="D2369" s="1" t="s">
        <v>34</v>
      </c>
    </row>
    <row r="2370" spans="1:4">
      <c r="A2370" s="1" t="s">
        <v>18</v>
      </c>
      <c r="B2370" s="1" t="s">
        <v>1999</v>
      </c>
      <c r="C2370" s="1" t="s">
        <v>35</v>
      </c>
      <c r="D2370" s="1" t="s">
        <v>2006</v>
      </c>
    </row>
    <row r="2371" spans="1:4">
      <c r="A2371" s="1" t="s">
        <v>18</v>
      </c>
      <c r="B2371" s="1" t="s">
        <v>1999</v>
      </c>
      <c r="C2371" s="1" t="s">
        <v>37</v>
      </c>
      <c r="D2371" s="1" t="s">
        <v>2007</v>
      </c>
    </row>
    <row r="2372" spans="1:4">
      <c r="A2372" s="1" t="s">
        <v>18</v>
      </c>
      <c r="B2372" s="1" t="s">
        <v>1999</v>
      </c>
      <c r="C2372" s="1" t="s">
        <v>37</v>
      </c>
      <c r="D2372" s="1" t="s">
        <v>2008</v>
      </c>
    </row>
    <row r="2373" spans="1:4">
      <c r="A2373" s="1" t="s">
        <v>18</v>
      </c>
      <c r="B2373" s="1" t="s">
        <v>1999</v>
      </c>
      <c r="C2373" s="1" t="s">
        <v>37</v>
      </c>
      <c r="D2373" s="1" t="s">
        <v>2009</v>
      </c>
    </row>
    <row r="2374" spans="1:4">
      <c r="A2374" s="1" t="s">
        <v>18</v>
      </c>
      <c r="B2374" s="1" t="s">
        <v>1999</v>
      </c>
      <c r="C2374" s="1" t="s">
        <v>37</v>
      </c>
      <c r="D2374" s="1" t="s">
        <v>1988</v>
      </c>
    </row>
    <row r="2375" spans="1:4">
      <c r="A2375" s="1" t="s">
        <v>18</v>
      </c>
      <c r="B2375" s="1" t="s">
        <v>1999</v>
      </c>
      <c r="C2375" s="1" t="s">
        <v>37</v>
      </c>
      <c r="D2375" s="1" t="s">
        <v>1125</v>
      </c>
    </row>
    <row r="2376" spans="1:4">
      <c r="A2376" s="1" t="s">
        <v>18</v>
      </c>
      <c r="B2376" s="1" t="s">
        <v>1999</v>
      </c>
      <c r="C2376" s="1" t="s">
        <v>37</v>
      </c>
      <c r="D2376" s="1" t="s">
        <v>2010</v>
      </c>
    </row>
    <row r="2377" spans="1:4">
      <c r="A2377" s="1" t="s">
        <v>18</v>
      </c>
      <c r="B2377" s="1" t="s">
        <v>1999</v>
      </c>
      <c r="C2377" s="1" t="s">
        <v>37</v>
      </c>
      <c r="D2377" s="1" t="s">
        <v>2011</v>
      </c>
    </row>
    <row r="2378" spans="1:4">
      <c r="A2378" s="1" t="s">
        <v>18</v>
      </c>
      <c r="B2378" s="1" t="s">
        <v>1999</v>
      </c>
      <c r="C2378" s="1" t="s">
        <v>37</v>
      </c>
      <c r="D2378" s="1" t="s">
        <v>380</v>
      </c>
    </row>
    <row r="2379" spans="1:4">
      <c r="A2379" s="1" t="s">
        <v>18</v>
      </c>
      <c r="B2379" s="1" t="s">
        <v>1999</v>
      </c>
      <c r="C2379" s="1" t="s">
        <v>45</v>
      </c>
      <c r="D2379" s="1" t="s">
        <v>2012</v>
      </c>
    </row>
    <row r="2380" spans="1:4">
      <c r="A2380" s="1" t="s">
        <v>18</v>
      </c>
      <c r="B2380" s="1" t="s">
        <v>1999</v>
      </c>
      <c r="C2380" s="1" t="s">
        <v>45</v>
      </c>
      <c r="D2380" s="1" t="s">
        <v>2013</v>
      </c>
    </row>
    <row r="2381" spans="1:4">
      <c r="A2381" s="1" t="s">
        <v>18</v>
      </c>
      <c r="B2381" s="1" t="s">
        <v>1999</v>
      </c>
      <c r="C2381" s="1" t="s">
        <v>47</v>
      </c>
      <c r="D2381" s="1" t="s">
        <v>2014</v>
      </c>
    </row>
    <row r="2382" spans="1:4">
      <c r="A2382" s="1" t="s">
        <v>18</v>
      </c>
      <c r="B2382" s="1" t="s">
        <v>1999</v>
      </c>
      <c r="C2382" s="1" t="s">
        <v>50</v>
      </c>
      <c r="D2382" s="1" t="s">
        <v>322</v>
      </c>
    </row>
    <row r="2383" spans="1:4">
      <c r="A2383" s="1" t="s">
        <v>18</v>
      </c>
      <c r="B2383" s="1" t="s">
        <v>1999</v>
      </c>
      <c r="C2383" s="1" t="s">
        <v>52</v>
      </c>
      <c r="D2383" s="1" t="s">
        <v>2015</v>
      </c>
    </row>
    <row r="2384" spans="1:4">
      <c r="A2384" s="1" t="s">
        <v>18</v>
      </c>
      <c r="B2384" s="1" t="s">
        <v>1999</v>
      </c>
      <c r="C2384" s="1" t="s">
        <v>54</v>
      </c>
      <c r="D2384" s="1" t="s">
        <v>2015</v>
      </c>
    </row>
    <row r="2385" spans="1:4">
      <c r="A2385" s="1" t="s">
        <v>18</v>
      </c>
      <c r="B2385" s="1" t="s">
        <v>1999</v>
      </c>
      <c r="C2385" s="1" t="s">
        <v>74</v>
      </c>
      <c r="D2385" s="1">
        <v>3161</v>
      </c>
    </row>
    <row r="2386" spans="1:4">
      <c r="A2386" s="1" t="s">
        <v>18</v>
      </c>
      <c r="B2386" s="1" t="s">
        <v>1999</v>
      </c>
      <c r="C2386" s="1" t="s">
        <v>55</v>
      </c>
      <c r="D2386" s="1" t="s">
        <v>2016</v>
      </c>
    </row>
    <row r="2387" spans="1:4">
      <c r="A2387" s="1" t="s">
        <v>18</v>
      </c>
      <c r="B2387" s="1" t="s">
        <v>1999</v>
      </c>
      <c r="C2387" s="1" t="s">
        <v>58</v>
      </c>
      <c r="D2387" s="1" t="s">
        <v>2017</v>
      </c>
    </row>
    <row r="2388" spans="1:4">
      <c r="A2388" s="1" t="s">
        <v>18</v>
      </c>
      <c r="B2388" s="1" t="s">
        <v>2018</v>
      </c>
      <c r="C2388" s="1" t="s">
        <v>20</v>
      </c>
      <c r="D2388" s="1" t="s">
        <v>21</v>
      </c>
    </row>
    <row r="2389" spans="1:4">
      <c r="A2389" s="1" t="s">
        <v>18</v>
      </c>
      <c r="B2389" s="1" t="s">
        <v>2018</v>
      </c>
      <c r="C2389" s="1" t="s">
        <v>22</v>
      </c>
      <c r="D2389" s="1" t="s">
        <v>23</v>
      </c>
    </row>
    <row r="2390" spans="1:4">
      <c r="A2390" s="1" t="s">
        <v>18</v>
      </c>
      <c r="B2390" s="1" t="s">
        <v>2018</v>
      </c>
      <c r="C2390" s="1" t="s">
        <v>24</v>
      </c>
      <c r="D2390" s="1" t="s">
        <v>2019</v>
      </c>
    </row>
    <row r="2391" spans="1:4">
      <c r="A2391" s="1" t="s">
        <v>18</v>
      </c>
      <c r="B2391" s="1" t="s">
        <v>2018</v>
      </c>
      <c r="C2391" s="1" t="s">
        <v>24</v>
      </c>
      <c r="D2391" s="1" t="s">
        <v>2020</v>
      </c>
    </row>
    <row r="2392" spans="1:4">
      <c r="A2392" s="1" t="s">
        <v>18</v>
      </c>
      <c r="B2392" s="1" t="s">
        <v>2018</v>
      </c>
      <c r="C2392" s="1" t="s">
        <v>24</v>
      </c>
      <c r="D2392" s="1" t="s">
        <v>2021</v>
      </c>
    </row>
    <row r="2393" spans="1:4">
      <c r="A2393" s="1" t="s">
        <v>18</v>
      </c>
      <c r="B2393" s="1" t="s">
        <v>2018</v>
      </c>
      <c r="C2393" s="1" t="s">
        <v>24</v>
      </c>
      <c r="D2393" s="1" t="s">
        <v>2022</v>
      </c>
    </row>
    <row r="2394" spans="1:4">
      <c r="A2394" s="1" t="s">
        <v>18</v>
      </c>
      <c r="B2394" s="1" t="s">
        <v>2018</v>
      </c>
      <c r="C2394" s="1" t="s">
        <v>24</v>
      </c>
      <c r="D2394" s="1" t="s">
        <v>2023</v>
      </c>
    </row>
    <row r="2395" spans="1:4">
      <c r="A2395" s="1" t="s">
        <v>18</v>
      </c>
      <c r="B2395" s="1" t="s">
        <v>2018</v>
      </c>
      <c r="C2395" s="1" t="s">
        <v>24</v>
      </c>
      <c r="D2395" s="1" t="s">
        <v>2024</v>
      </c>
    </row>
    <row r="2396" spans="1:4">
      <c r="A2396" s="1" t="s">
        <v>18</v>
      </c>
      <c r="B2396" s="1" t="s">
        <v>2018</v>
      </c>
      <c r="C2396" s="1" t="s">
        <v>24</v>
      </c>
      <c r="D2396" s="1" t="s">
        <v>2025</v>
      </c>
    </row>
    <row r="2397" spans="1:4">
      <c r="A2397" s="1" t="s">
        <v>18</v>
      </c>
      <c r="B2397" s="1" t="s">
        <v>2018</v>
      </c>
      <c r="C2397" s="1" t="s">
        <v>24</v>
      </c>
      <c r="D2397" s="1" t="s">
        <v>2026</v>
      </c>
    </row>
    <row r="2398" spans="1:4">
      <c r="A2398" s="1" t="s">
        <v>18</v>
      </c>
      <c r="B2398" s="1" t="s">
        <v>2018</v>
      </c>
      <c r="C2398" s="1" t="s">
        <v>24</v>
      </c>
      <c r="D2398" s="1" t="s">
        <v>2027</v>
      </c>
    </row>
    <row r="2399" spans="1:4">
      <c r="A2399" s="1" t="s">
        <v>18</v>
      </c>
      <c r="B2399" s="1" t="s">
        <v>2018</v>
      </c>
      <c r="C2399" s="1" t="s">
        <v>24</v>
      </c>
      <c r="D2399" s="1" t="s">
        <v>2028</v>
      </c>
    </row>
    <row r="2400" spans="1:4">
      <c r="A2400" s="1" t="s">
        <v>18</v>
      </c>
      <c r="B2400" s="1" t="s">
        <v>2018</v>
      </c>
      <c r="C2400" s="1" t="s">
        <v>24</v>
      </c>
      <c r="D2400" s="1" t="s">
        <v>2029</v>
      </c>
    </row>
    <row r="2401" spans="1:4">
      <c r="A2401" s="1" t="s">
        <v>18</v>
      </c>
      <c r="B2401" s="1" t="s">
        <v>2018</v>
      </c>
      <c r="C2401" s="1" t="s">
        <v>29</v>
      </c>
      <c r="D2401" s="1" t="s">
        <v>2030</v>
      </c>
    </row>
    <row r="2402" spans="1:4">
      <c r="A2402" s="1" t="s">
        <v>18</v>
      </c>
      <c r="B2402" s="1" t="s">
        <v>2018</v>
      </c>
      <c r="C2402" s="1" t="s">
        <v>31</v>
      </c>
      <c r="D2402" s="1" t="s">
        <v>2031</v>
      </c>
    </row>
    <row r="2403" spans="1:4">
      <c r="A2403" s="1" t="s">
        <v>18</v>
      </c>
      <c r="B2403" s="1" t="s">
        <v>2018</v>
      </c>
      <c r="C2403" s="1" t="s">
        <v>33</v>
      </c>
      <c r="D2403" s="1" t="s">
        <v>34</v>
      </c>
    </row>
    <row r="2404" spans="1:4">
      <c r="A2404" s="1" t="s">
        <v>18</v>
      </c>
      <c r="B2404" s="1" t="s">
        <v>2018</v>
      </c>
      <c r="C2404" s="1" t="s">
        <v>35</v>
      </c>
      <c r="D2404" s="1" t="s">
        <v>2032</v>
      </c>
    </row>
    <row r="2405" spans="1:4">
      <c r="A2405" s="1" t="s">
        <v>18</v>
      </c>
      <c r="B2405" s="1" t="s">
        <v>2018</v>
      </c>
      <c r="C2405" s="1" t="s">
        <v>37</v>
      </c>
      <c r="D2405" s="1" t="s">
        <v>2033</v>
      </c>
    </row>
    <row r="2406" spans="1:4">
      <c r="A2406" s="1" t="s">
        <v>18</v>
      </c>
      <c r="B2406" s="1" t="s">
        <v>2018</v>
      </c>
      <c r="C2406" s="1" t="s">
        <v>37</v>
      </c>
      <c r="D2406" s="1" t="s">
        <v>2034</v>
      </c>
    </row>
    <row r="2407" spans="1:4">
      <c r="A2407" s="1" t="s">
        <v>18</v>
      </c>
      <c r="B2407" s="1" t="s">
        <v>2018</v>
      </c>
      <c r="C2407" s="1" t="s">
        <v>37</v>
      </c>
      <c r="D2407" s="1" t="s">
        <v>425</v>
      </c>
    </row>
    <row r="2408" spans="1:4">
      <c r="A2408" s="1" t="s">
        <v>18</v>
      </c>
      <c r="B2408" s="1" t="s">
        <v>2018</v>
      </c>
      <c r="C2408" s="1" t="s">
        <v>45</v>
      </c>
      <c r="D2408" s="1" t="s">
        <v>384</v>
      </c>
    </row>
    <row r="2409" spans="1:4">
      <c r="A2409" s="1" t="s">
        <v>18</v>
      </c>
      <c r="B2409" s="1" t="s">
        <v>2018</v>
      </c>
      <c r="C2409" s="1" t="s">
        <v>50</v>
      </c>
      <c r="D2409" s="1" t="s">
        <v>1032</v>
      </c>
    </row>
    <row r="2410" spans="1:4">
      <c r="A2410" s="1" t="s">
        <v>18</v>
      </c>
      <c r="B2410" s="1" t="s">
        <v>2018</v>
      </c>
      <c r="C2410" s="1" t="s">
        <v>52</v>
      </c>
      <c r="D2410" s="1" t="s">
        <v>2035</v>
      </c>
    </row>
    <row r="2411" spans="1:4">
      <c r="A2411" s="1" t="s">
        <v>18</v>
      </c>
      <c r="B2411" s="1" t="s">
        <v>2018</v>
      </c>
      <c r="C2411" s="1" t="s">
        <v>54</v>
      </c>
      <c r="D2411" s="1" t="s">
        <v>2036</v>
      </c>
    </row>
    <row r="2412" spans="1:4">
      <c r="A2412" s="1" t="s">
        <v>18</v>
      </c>
      <c r="B2412" s="1" t="s">
        <v>2018</v>
      </c>
      <c r="C2412" s="1" t="s">
        <v>55</v>
      </c>
      <c r="D2412" s="1" t="s">
        <v>2037</v>
      </c>
    </row>
    <row r="2413" spans="1:4">
      <c r="A2413" s="1" t="s">
        <v>18</v>
      </c>
      <c r="B2413" s="1" t="s">
        <v>2018</v>
      </c>
      <c r="C2413" s="1" t="s">
        <v>58</v>
      </c>
      <c r="D2413" s="1" t="s">
        <v>2038</v>
      </c>
    </row>
    <row r="2414" spans="1:4">
      <c r="A2414" s="1" t="s">
        <v>18</v>
      </c>
      <c r="B2414" s="1" t="s">
        <v>2039</v>
      </c>
      <c r="C2414" s="1" t="s">
        <v>20</v>
      </c>
      <c r="D2414" s="1" t="s">
        <v>21</v>
      </c>
    </row>
    <row r="2415" spans="1:4">
      <c r="A2415" s="1" t="s">
        <v>18</v>
      </c>
      <c r="B2415" s="1" t="s">
        <v>2039</v>
      </c>
      <c r="C2415" s="1" t="s">
        <v>22</v>
      </c>
      <c r="D2415" s="1" t="s">
        <v>23</v>
      </c>
    </row>
    <row r="2416" spans="1:4">
      <c r="A2416" s="1" t="s">
        <v>18</v>
      </c>
      <c r="B2416" s="1" t="s">
        <v>2039</v>
      </c>
      <c r="C2416" s="1" t="s">
        <v>24</v>
      </c>
      <c r="D2416" s="1" t="s">
        <v>2040</v>
      </c>
    </row>
    <row r="2417" spans="1:4">
      <c r="A2417" s="1" t="s">
        <v>18</v>
      </c>
      <c r="B2417" s="1" t="s">
        <v>2039</v>
      </c>
      <c r="C2417" s="1" t="s">
        <v>24</v>
      </c>
      <c r="D2417" s="1" t="s">
        <v>2041</v>
      </c>
    </row>
    <row r="2418" spans="1:4">
      <c r="A2418" s="1" t="s">
        <v>18</v>
      </c>
      <c r="B2418" s="1" t="s">
        <v>2039</v>
      </c>
      <c r="C2418" s="1" t="s">
        <v>24</v>
      </c>
      <c r="D2418" s="1" t="s">
        <v>2042</v>
      </c>
    </row>
    <row r="2419" spans="1:4">
      <c r="A2419" s="1" t="s">
        <v>18</v>
      </c>
      <c r="B2419" s="1" t="s">
        <v>2039</v>
      </c>
      <c r="C2419" s="1" t="s">
        <v>24</v>
      </c>
      <c r="D2419" s="1" t="s">
        <v>2043</v>
      </c>
    </row>
    <row r="2420" spans="1:4">
      <c r="A2420" s="1" t="s">
        <v>18</v>
      </c>
      <c r="B2420" s="1" t="s">
        <v>2039</v>
      </c>
      <c r="C2420" s="1" t="s">
        <v>24</v>
      </c>
      <c r="D2420" s="1" t="s">
        <v>2044</v>
      </c>
    </row>
    <row r="2421" spans="1:4">
      <c r="A2421" s="1" t="s">
        <v>18</v>
      </c>
      <c r="B2421" s="1" t="s">
        <v>2039</v>
      </c>
      <c r="C2421" s="1" t="s">
        <v>24</v>
      </c>
      <c r="D2421" s="1" t="s">
        <v>2045</v>
      </c>
    </row>
    <row r="2422" spans="1:4">
      <c r="A2422" s="1" t="s">
        <v>18</v>
      </c>
      <c r="B2422" s="1" t="s">
        <v>2039</v>
      </c>
      <c r="C2422" s="1" t="s">
        <v>24</v>
      </c>
      <c r="D2422" s="1" t="s">
        <v>2046</v>
      </c>
    </row>
    <row r="2423" spans="1:4">
      <c r="A2423" s="1" t="s">
        <v>18</v>
      </c>
      <c r="B2423" s="1" t="s">
        <v>2039</v>
      </c>
      <c r="C2423" s="1" t="s">
        <v>24</v>
      </c>
      <c r="D2423" s="1" t="s">
        <v>2047</v>
      </c>
    </row>
    <row r="2424" spans="1:4">
      <c r="A2424" s="1" t="s">
        <v>18</v>
      </c>
      <c r="B2424" s="1" t="s">
        <v>2039</v>
      </c>
      <c r="C2424" s="1" t="s">
        <v>29</v>
      </c>
      <c r="D2424" s="1" t="s">
        <v>2048</v>
      </c>
    </row>
    <row r="2425" spans="1:4">
      <c r="A2425" s="1" t="s">
        <v>18</v>
      </c>
      <c r="B2425" s="1" t="s">
        <v>2039</v>
      </c>
      <c r="C2425" s="1" t="s">
        <v>31</v>
      </c>
      <c r="D2425" s="1" t="s">
        <v>2049</v>
      </c>
    </row>
    <row r="2426" spans="1:4">
      <c r="A2426" s="1" t="s">
        <v>18</v>
      </c>
      <c r="B2426" s="1" t="s">
        <v>2039</v>
      </c>
      <c r="C2426" s="1" t="s">
        <v>33</v>
      </c>
      <c r="D2426" s="1" t="s">
        <v>34</v>
      </c>
    </row>
    <row r="2427" spans="1:4">
      <c r="A2427" s="1" t="s">
        <v>18</v>
      </c>
      <c r="B2427" s="1" t="s">
        <v>2039</v>
      </c>
      <c r="C2427" s="1" t="s">
        <v>37</v>
      </c>
      <c r="D2427" s="1" t="s">
        <v>2050</v>
      </c>
    </row>
    <row r="2428" spans="1:4">
      <c r="A2428" s="1" t="s">
        <v>18</v>
      </c>
      <c r="B2428" s="1" t="s">
        <v>2039</v>
      </c>
      <c r="C2428" s="1" t="s">
        <v>37</v>
      </c>
      <c r="D2428" s="1" t="s">
        <v>2051</v>
      </c>
    </row>
    <row r="2429" spans="1:4">
      <c r="A2429" s="1" t="s">
        <v>18</v>
      </c>
      <c r="B2429" s="1" t="s">
        <v>2039</v>
      </c>
      <c r="C2429" s="1" t="s">
        <v>37</v>
      </c>
      <c r="D2429" s="1" t="s">
        <v>2052</v>
      </c>
    </row>
    <row r="2430" spans="1:4">
      <c r="A2430" s="1" t="s">
        <v>18</v>
      </c>
      <c r="B2430" s="1" t="s">
        <v>2039</v>
      </c>
      <c r="C2430" s="1" t="s">
        <v>37</v>
      </c>
      <c r="D2430" s="1" t="s">
        <v>2053</v>
      </c>
    </row>
    <row r="2431" spans="1:4">
      <c r="A2431" s="1" t="s">
        <v>18</v>
      </c>
      <c r="B2431" s="1" t="s">
        <v>2039</v>
      </c>
      <c r="C2431" s="1" t="s">
        <v>37</v>
      </c>
      <c r="D2431" s="1" t="s">
        <v>2054</v>
      </c>
    </row>
    <row r="2432" spans="1:4">
      <c r="A2432" s="1" t="s">
        <v>18</v>
      </c>
      <c r="B2432" s="1" t="s">
        <v>2039</v>
      </c>
      <c r="C2432" s="1" t="s">
        <v>45</v>
      </c>
      <c r="D2432" s="1" t="s">
        <v>2055</v>
      </c>
    </row>
    <row r="2433" spans="1:4">
      <c r="A2433" s="1" t="s">
        <v>18</v>
      </c>
      <c r="B2433" s="1" t="s">
        <v>2039</v>
      </c>
      <c r="C2433" s="1" t="s">
        <v>47</v>
      </c>
      <c r="D2433" s="1" t="s">
        <v>2056</v>
      </c>
    </row>
    <row r="2434" spans="1:4">
      <c r="A2434" s="1" t="s">
        <v>18</v>
      </c>
      <c r="B2434" s="1" t="s">
        <v>2039</v>
      </c>
      <c r="C2434" s="1" t="s">
        <v>52</v>
      </c>
      <c r="D2434" s="1" t="s">
        <v>2057</v>
      </c>
    </row>
    <row r="2435" spans="1:4">
      <c r="A2435" s="1" t="s">
        <v>18</v>
      </c>
      <c r="B2435" s="1" t="s">
        <v>2039</v>
      </c>
      <c r="C2435" s="1" t="s">
        <v>54</v>
      </c>
      <c r="D2435" s="1" t="s">
        <v>2057</v>
      </c>
    </row>
    <row r="2436" spans="1:4">
      <c r="A2436" s="1" t="s">
        <v>18</v>
      </c>
      <c r="B2436" s="1" t="s">
        <v>2039</v>
      </c>
      <c r="C2436" s="1" t="s">
        <v>74</v>
      </c>
      <c r="D2436" s="1">
        <v>194264440</v>
      </c>
    </row>
    <row r="2437" spans="1:4">
      <c r="A2437" s="1" t="s">
        <v>18</v>
      </c>
      <c r="B2437" s="1" t="s">
        <v>2039</v>
      </c>
      <c r="C2437" s="1" t="s">
        <v>55</v>
      </c>
      <c r="D2437" s="1" t="s">
        <v>2058</v>
      </c>
    </row>
    <row r="2438" spans="1:4">
      <c r="A2438" s="1" t="s">
        <v>18</v>
      </c>
      <c r="B2438" s="1" t="s">
        <v>2039</v>
      </c>
      <c r="C2438" s="1" t="s">
        <v>55</v>
      </c>
      <c r="D2438" s="1" t="s">
        <v>2059</v>
      </c>
    </row>
    <row r="2439" spans="1:4">
      <c r="A2439" s="1" t="s">
        <v>18</v>
      </c>
      <c r="B2439" s="1" t="s">
        <v>2039</v>
      </c>
      <c r="C2439" s="1" t="s">
        <v>55</v>
      </c>
      <c r="D2439" s="1" t="s">
        <v>2060</v>
      </c>
    </row>
    <row r="2440" spans="1:4">
      <c r="A2440" s="1" t="s">
        <v>18</v>
      </c>
      <c r="B2440" s="1" t="s">
        <v>2039</v>
      </c>
      <c r="C2440" s="1" t="s">
        <v>58</v>
      </c>
      <c r="D2440" s="1" t="s">
        <v>2061</v>
      </c>
    </row>
    <row r="2441" spans="1:4">
      <c r="A2441" s="1" t="s">
        <v>18</v>
      </c>
      <c r="B2441" s="1" t="s">
        <v>2062</v>
      </c>
      <c r="C2441" s="1" t="s">
        <v>20</v>
      </c>
      <c r="D2441" s="1" t="s">
        <v>21</v>
      </c>
    </row>
    <row r="2442" spans="1:4">
      <c r="A2442" s="1" t="s">
        <v>18</v>
      </c>
      <c r="B2442" s="1" t="s">
        <v>2062</v>
      </c>
      <c r="C2442" s="1" t="s">
        <v>22</v>
      </c>
      <c r="D2442" s="1" t="s">
        <v>23</v>
      </c>
    </row>
    <row r="2443" spans="1:4">
      <c r="A2443" s="1" t="s">
        <v>18</v>
      </c>
      <c r="B2443" s="1" t="s">
        <v>2062</v>
      </c>
      <c r="C2443" s="1" t="s">
        <v>24</v>
      </c>
      <c r="D2443" s="1" t="s">
        <v>1944</v>
      </c>
    </row>
    <row r="2444" spans="1:4">
      <c r="A2444" s="1" t="s">
        <v>18</v>
      </c>
      <c r="B2444" s="1" t="s">
        <v>2062</v>
      </c>
      <c r="C2444" s="1" t="s">
        <v>24</v>
      </c>
      <c r="D2444" s="1" t="s">
        <v>1945</v>
      </c>
    </row>
    <row r="2445" spans="1:4">
      <c r="A2445" s="1" t="s">
        <v>18</v>
      </c>
      <c r="B2445" s="1" t="s">
        <v>2062</v>
      </c>
      <c r="C2445" s="1" t="s">
        <v>24</v>
      </c>
      <c r="D2445" s="1" t="s">
        <v>1946</v>
      </c>
    </row>
    <row r="2446" spans="1:4">
      <c r="A2446" s="1" t="s">
        <v>18</v>
      </c>
      <c r="B2446" s="1" t="s">
        <v>2062</v>
      </c>
      <c r="C2446" s="1" t="s">
        <v>29</v>
      </c>
      <c r="D2446" s="1" t="s">
        <v>2063</v>
      </c>
    </row>
    <row r="2447" spans="1:4">
      <c r="A2447" s="1" t="s">
        <v>18</v>
      </c>
      <c r="B2447" s="1" t="s">
        <v>2062</v>
      </c>
      <c r="C2447" s="1" t="s">
        <v>31</v>
      </c>
      <c r="D2447" s="1" t="s">
        <v>2064</v>
      </c>
    </row>
    <row r="2448" spans="1:4">
      <c r="A2448" s="1" t="s">
        <v>18</v>
      </c>
      <c r="B2448" s="1" t="s">
        <v>2062</v>
      </c>
      <c r="C2448" s="1" t="s">
        <v>33</v>
      </c>
      <c r="D2448" s="1" t="s">
        <v>34</v>
      </c>
    </row>
    <row r="2449" spans="1:4">
      <c r="A2449" s="1" t="s">
        <v>18</v>
      </c>
      <c r="B2449" s="1" t="s">
        <v>2062</v>
      </c>
      <c r="C2449" s="1" t="s">
        <v>35</v>
      </c>
      <c r="D2449" s="1" t="s">
        <v>2065</v>
      </c>
    </row>
    <row r="2450" spans="1:4">
      <c r="A2450" s="1" t="s">
        <v>18</v>
      </c>
      <c r="B2450" s="1" t="s">
        <v>2062</v>
      </c>
      <c r="C2450" s="1" t="s">
        <v>37</v>
      </c>
      <c r="D2450" s="1" t="s">
        <v>1950</v>
      </c>
    </row>
    <row r="2451" spans="1:4">
      <c r="A2451" s="1" t="s">
        <v>18</v>
      </c>
      <c r="B2451" s="1" t="s">
        <v>2062</v>
      </c>
      <c r="C2451" s="1" t="s">
        <v>37</v>
      </c>
      <c r="D2451" s="1" t="s">
        <v>1951</v>
      </c>
    </row>
    <row r="2452" spans="1:4">
      <c r="A2452" s="1" t="s">
        <v>18</v>
      </c>
      <c r="B2452" s="1" t="s">
        <v>2062</v>
      </c>
      <c r="C2452" s="1" t="s">
        <v>37</v>
      </c>
      <c r="D2452" s="1" t="s">
        <v>1952</v>
      </c>
    </row>
    <row r="2453" spans="1:4">
      <c r="A2453" s="1" t="s">
        <v>18</v>
      </c>
      <c r="B2453" s="1" t="s">
        <v>2062</v>
      </c>
      <c r="C2453" s="1" t="s">
        <v>37</v>
      </c>
      <c r="D2453" s="1" t="s">
        <v>1953</v>
      </c>
    </row>
    <row r="2454" spans="1:4">
      <c r="A2454" s="1" t="s">
        <v>18</v>
      </c>
      <c r="B2454" s="1" t="s">
        <v>2062</v>
      </c>
      <c r="C2454" s="1" t="s">
        <v>45</v>
      </c>
      <c r="D2454" s="1" t="s">
        <v>1954</v>
      </c>
    </row>
    <row r="2455" spans="1:4">
      <c r="A2455" s="1" t="s">
        <v>18</v>
      </c>
      <c r="B2455" s="1" t="s">
        <v>2062</v>
      </c>
      <c r="C2455" s="1" t="s">
        <v>47</v>
      </c>
      <c r="D2455" s="1" t="s">
        <v>1955</v>
      </c>
    </row>
    <row r="2456" spans="1:4">
      <c r="A2456" s="1" t="s">
        <v>18</v>
      </c>
      <c r="B2456" s="1" t="s">
        <v>2062</v>
      </c>
      <c r="C2456" s="1" t="s">
        <v>47</v>
      </c>
      <c r="D2456" s="1" t="s">
        <v>1956</v>
      </c>
    </row>
    <row r="2457" spans="1:4">
      <c r="A2457" s="1" t="s">
        <v>18</v>
      </c>
      <c r="B2457" s="1" t="s">
        <v>2062</v>
      </c>
      <c r="C2457" s="1" t="s">
        <v>52</v>
      </c>
      <c r="D2457" s="1" t="s">
        <v>2066</v>
      </c>
    </row>
    <row r="2458" spans="1:4">
      <c r="A2458" s="1" t="s">
        <v>18</v>
      </c>
      <c r="B2458" s="1" t="s">
        <v>2062</v>
      </c>
      <c r="C2458" s="1" t="s">
        <v>54</v>
      </c>
      <c r="D2458" s="1" t="s">
        <v>2067</v>
      </c>
    </row>
    <row r="2459" spans="1:4">
      <c r="A2459" s="1" t="s">
        <v>18</v>
      </c>
      <c r="B2459" s="1" t="s">
        <v>2062</v>
      </c>
      <c r="C2459" s="1" t="s">
        <v>74</v>
      </c>
      <c r="D2459" s="1">
        <v>9428440</v>
      </c>
    </row>
    <row r="2460" spans="1:4">
      <c r="A2460" s="1" t="s">
        <v>18</v>
      </c>
      <c r="B2460" s="1" t="s">
        <v>2062</v>
      </c>
      <c r="C2460" s="1" t="s">
        <v>55</v>
      </c>
      <c r="D2460" s="1" t="s">
        <v>2068</v>
      </c>
    </row>
    <row r="2461" spans="1:4">
      <c r="A2461" s="1" t="s">
        <v>18</v>
      </c>
      <c r="B2461" s="1" t="s">
        <v>2062</v>
      </c>
      <c r="C2461" s="1" t="s">
        <v>58</v>
      </c>
      <c r="D2461" s="1" t="s">
        <v>1960</v>
      </c>
    </row>
    <row r="2462" spans="1:4">
      <c r="A2462" s="1" t="s">
        <v>18</v>
      </c>
      <c r="B2462" s="1" t="s">
        <v>2069</v>
      </c>
      <c r="C2462" s="1" t="s">
        <v>118</v>
      </c>
      <c r="D2462" s="1" t="s">
        <v>21</v>
      </c>
    </row>
    <row r="2463" spans="1:4">
      <c r="A2463" s="1" t="s">
        <v>18</v>
      </c>
      <c r="B2463" s="1" t="s">
        <v>2069</v>
      </c>
      <c r="C2463" s="1" t="s">
        <v>119</v>
      </c>
      <c r="D2463" s="1" t="s">
        <v>120</v>
      </c>
    </row>
    <row r="2464" spans="1:4">
      <c r="A2464" s="1" t="s">
        <v>18</v>
      </c>
      <c r="B2464" s="1" t="s">
        <v>2069</v>
      </c>
      <c r="C2464" s="1" t="s">
        <v>121</v>
      </c>
      <c r="D2464" s="1" t="s">
        <v>2070</v>
      </c>
    </row>
    <row r="2465" spans="1:4">
      <c r="A2465" s="1" t="s">
        <v>18</v>
      </c>
      <c r="B2465" s="1" t="s">
        <v>2069</v>
      </c>
      <c r="C2465" s="1" t="s">
        <v>121</v>
      </c>
      <c r="D2465" s="1" t="s">
        <v>2071</v>
      </c>
    </row>
    <row r="2466" spans="1:4">
      <c r="A2466" s="1" t="s">
        <v>18</v>
      </c>
      <c r="B2466" s="1" t="s">
        <v>2069</v>
      </c>
      <c r="C2466" s="1" t="s">
        <v>121</v>
      </c>
      <c r="D2466" s="1" t="s">
        <v>2072</v>
      </c>
    </row>
    <row r="2467" spans="1:4">
      <c r="A2467" s="1" t="s">
        <v>18</v>
      </c>
      <c r="B2467" s="1" t="s">
        <v>2069</v>
      </c>
      <c r="C2467" s="1" t="s">
        <v>121</v>
      </c>
      <c r="D2467" s="1" t="s">
        <v>2073</v>
      </c>
    </row>
    <row r="2468" spans="1:4">
      <c r="A2468" s="1" t="s">
        <v>18</v>
      </c>
      <c r="B2468" s="1" t="s">
        <v>2069</v>
      </c>
      <c r="C2468" s="1" t="s">
        <v>121</v>
      </c>
      <c r="D2468" s="1" t="s">
        <v>2074</v>
      </c>
    </row>
    <row r="2469" spans="1:4">
      <c r="A2469" s="1" t="s">
        <v>18</v>
      </c>
      <c r="B2469" s="1" t="s">
        <v>2069</v>
      </c>
      <c r="C2469" s="1" t="s">
        <v>121</v>
      </c>
      <c r="D2469" s="1" t="s">
        <v>2075</v>
      </c>
    </row>
    <row r="2470" spans="1:4">
      <c r="A2470" s="1" t="s">
        <v>18</v>
      </c>
      <c r="B2470" s="1" t="s">
        <v>2069</v>
      </c>
      <c r="C2470" s="1" t="s">
        <v>121</v>
      </c>
      <c r="D2470" s="1" t="s">
        <v>2076</v>
      </c>
    </row>
    <row r="2471" spans="1:4">
      <c r="A2471" s="1" t="s">
        <v>18</v>
      </c>
      <c r="B2471" s="1" t="s">
        <v>2069</v>
      </c>
      <c r="C2471" s="1" t="s">
        <v>121</v>
      </c>
      <c r="D2471" s="1" t="s">
        <v>2077</v>
      </c>
    </row>
    <row r="2472" spans="1:4">
      <c r="A2472" s="1" t="s">
        <v>18</v>
      </c>
      <c r="B2472" s="1" t="s">
        <v>2069</v>
      </c>
      <c r="C2472" s="1" t="s">
        <v>121</v>
      </c>
      <c r="D2472" s="1" t="s">
        <v>2078</v>
      </c>
    </row>
    <row r="2473" spans="1:4">
      <c r="A2473" s="1" t="s">
        <v>18</v>
      </c>
      <c r="B2473" s="1" t="s">
        <v>2069</v>
      </c>
      <c r="C2473" s="1" t="s">
        <v>128</v>
      </c>
      <c r="D2473" s="1" t="s">
        <v>2079</v>
      </c>
    </row>
    <row r="2474" spans="1:4">
      <c r="A2474" s="1" t="s">
        <v>18</v>
      </c>
      <c r="B2474" s="1" t="s">
        <v>2069</v>
      </c>
      <c r="C2474" s="1" t="s">
        <v>130</v>
      </c>
      <c r="D2474" s="1" t="s">
        <v>2079</v>
      </c>
    </row>
    <row r="2475" spans="1:4">
      <c r="A2475" s="1" t="s">
        <v>18</v>
      </c>
      <c r="B2475" s="1" t="s">
        <v>2069</v>
      </c>
      <c r="C2475" s="1" t="s">
        <v>131</v>
      </c>
      <c r="D2475" s="1" t="s">
        <v>2080</v>
      </c>
    </row>
    <row r="2476" spans="1:4">
      <c r="A2476" s="1" t="s">
        <v>18</v>
      </c>
      <c r="B2476" s="1" t="s">
        <v>2069</v>
      </c>
      <c r="C2476" s="1" t="s">
        <v>133</v>
      </c>
      <c r="D2476" s="1" t="s">
        <v>2081</v>
      </c>
    </row>
    <row r="2477" spans="1:4">
      <c r="A2477" s="1" t="s">
        <v>18</v>
      </c>
      <c r="B2477" s="1" t="s">
        <v>2069</v>
      </c>
      <c r="C2477" s="1" t="s">
        <v>135</v>
      </c>
      <c r="D2477" s="1" t="s">
        <v>2082</v>
      </c>
    </row>
    <row r="2478" spans="1:4">
      <c r="A2478" s="1" t="s">
        <v>18</v>
      </c>
      <c r="B2478" s="1" t="s">
        <v>2069</v>
      </c>
      <c r="C2478" s="1" t="s">
        <v>137</v>
      </c>
      <c r="D2478" s="1" t="s">
        <v>757</v>
      </c>
    </row>
    <row r="2479" spans="1:4">
      <c r="A2479" s="1" t="s">
        <v>18</v>
      </c>
      <c r="B2479" s="1" t="s">
        <v>2069</v>
      </c>
      <c r="C2479" s="1" t="s">
        <v>137</v>
      </c>
      <c r="D2479" s="1" t="s">
        <v>2083</v>
      </c>
    </row>
    <row r="2480" spans="1:4">
      <c r="A2480" s="1" t="s">
        <v>18</v>
      </c>
      <c r="B2480" s="1" t="s">
        <v>2069</v>
      </c>
      <c r="C2480" s="1" t="s">
        <v>137</v>
      </c>
      <c r="D2480" s="1" t="s">
        <v>208</v>
      </c>
    </row>
    <row r="2481" spans="1:4">
      <c r="A2481" s="1" t="s">
        <v>18</v>
      </c>
      <c r="B2481" s="1" t="s">
        <v>2069</v>
      </c>
      <c r="C2481" s="1" t="s">
        <v>137</v>
      </c>
      <c r="D2481" s="1" t="s">
        <v>2084</v>
      </c>
    </row>
    <row r="2482" spans="1:4">
      <c r="A2482" s="1" t="s">
        <v>18</v>
      </c>
      <c r="B2482" s="1" t="s">
        <v>2069</v>
      </c>
      <c r="C2482" s="1" t="s">
        <v>137</v>
      </c>
      <c r="D2482" s="1" t="s">
        <v>759</v>
      </c>
    </row>
    <row r="2483" spans="1:4">
      <c r="A2483" s="1" t="s">
        <v>18</v>
      </c>
      <c r="B2483" s="1" t="s">
        <v>2069</v>
      </c>
      <c r="C2483" s="1" t="s">
        <v>142</v>
      </c>
      <c r="D2483" s="1" t="s">
        <v>2085</v>
      </c>
    </row>
    <row r="2484" spans="1:4">
      <c r="A2484" s="1" t="s">
        <v>18</v>
      </c>
      <c r="B2484" s="1" t="s">
        <v>2069</v>
      </c>
      <c r="C2484" s="1" t="s">
        <v>142</v>
      </c>
      <c r="D2484" s="1" t="s">
        <v>2086</v>
      </c>
    </row>
    <row r="2485" spans="1:4">
      <c r="A2485" s="1" t="s">
        <v>18</v>
      </c>
      <c r="B2485" s="1" t="s">
        <v>2069</v>
      </c>
      <c r="C2485" s="1" t="s">
        <v>153</v>
      </c>
      <c r="D2485" s="1" t="s">
        <v>2087</v>
      </c>
    </row>
    <row r="2486" spans="1:4">
      <c r="A2486" s="1" t="s">
        <v>18</v>
      </c>
      <c r="B2486" s="1" t="s">
        <v>2069</v>
      </c>
      <c r="C2486" s="1" t="s">
        <v>155</v>
      </c>
      <c r="D2486" s="1" t="s">
        <v>2088</v>
      </c>
    </row>
    <row r="2487" spans="1:4">
      <c r="A2487" s="1" t="s">
        <v>18</v>
      </c>
      <c r="B2487" s="1" t="s">
        <v>2069</v>
      </c>
      <c r="C2487" s="1" t="s">
        <v>155</v>
      </c>
      <c r="D2487" s="1" t="s">
        <v>2089</v>
      </c>
    </row>
    <row r="2488" spans="1:4">
      <c r="A2488" s="1" t="s">
        <v>18</v>
      </c>
      <c r="B2488" s="1" t="s">
        <v>2069</v>
      </c>
      <c r="C2488" s="1" t="s">
        <v>155</v>
      </c>
      <c r="D2488" s="1" t="s">
        <v>2090</v>
      </c>
    </row>
    <row r="2489" spans="1:4">
      <c r="A2489" s="1" t="s">
        <v>18</v>
      </c>
      <c r="B2489" s="1" t="s">
        <v>2069</v>
      </c>
      <c r="C2489" s="1" t="s">
        <v>155</v>
      </c>
      <c r="D2489" s="1" t="s">
        <v>2091</v>
      </c>
    </row>
    <row r="2490" spans="1:4">
      <c r="A2490" s="1" t="s">
        <v>18</v>
      </c>
      <c r="B2490" s="1" t="s">
        <v>2069</v>
      </c>
      <c r="C2490" s="1" t="s">
        <v>155</v>
      </c>
      <c r="D2490" s="1" t="s">
        <v>2092</v>
      </c>
    </row>
    <row r="2491" spans="1:4">
      <c r="A2491" s="1" t="s">
        <v>18</v>
      </c>
      <c r="B2491" s="1" t="s">
        <v>2069</v>
      </c>
      <c r="C2491" s="1" t="s">
        <v>155</v>
      </c>
      <c r="D2491" s="1" t="s">
        <v>2093</v>
      </c>
    </row>
    <row r="2492" spans="1:4">
      <c r="A2492" s="1" t="s">
        <v>18</v>
      </c>
      <c r="B2492" s="1" t="s">
        <v>2069</v>
      </c>
      <c r="C2492" s="1" t="s">
        <v>155</v>
      </c>
      <c r="D2492" s="1" t="s">
        <v>2094</v>
      </c>
    </row>
    <row r="2493" spans="1:4">
      <c r="A2493" s="1" t="s">
        <v>18</v>
      </c>
      <c r="B2493" s="1" t="s">
        <v>2069</v>
      </c>
      <c r="C2493" s="1" t="s">
        <v>155</v>
      </c>
      <c r="D2493" s="1" t="s">
        <v>2095</v>
      </c>
    </row>
    <row r="2494" spans="1:4">
      <c r="A2494" s="1" t="s">
        <v>18</v>
      </c>
      <c r="B2494" s="1" t="s">
        <v>2069</v>
      </c>
      <c r="C2494" s="1" t="s">
        <v>155</v>
      </c>
      <c r="D2494" s="1" t="s">
        <v>2096</v>
      </c>
    </row>
    <row r="2495" spans="1:4">
      <c r="A2495" s="1" t="s">
        <v>18</v>
      </c>
      <c r="B2495" s="1" t="s">
        <v>2069</v>
      </c>
      <c r="C2495" s="1" t="s">
        <v>155</v>
      </c>
      <c r="D2495" s="1" t="s">
        <v>2097</v>
      </c>
    </row>
    <row r="2496" spans="1:4">
      <c r="A2496" s="1" t="s">
        <v>18</v>
      </c>
      <c r="B2496" s="1" t="s">
        <v>2069</v>
      </c>
      <c r="C2496" s="1" t="s">
        <v>155</v>
      </c>
      <c r="D2496" s="1" t="s">
        <v>2098</v>
      </c>
    </row>
    <row r="2497" spans="1:4">
      <c r="A2497" s="1" t="s">
        <v>18</v>
      </c>
      <c r="B2497" s="1" t="s">
        <v>2069</v>
      </c>
      <c r="C2497" s="1" t="s">
        <v>155</v>
      </c>
      <c r="D2497" s="1" t="s">
        <v>2099</v>
      </c>
    </row>
    <row r="2498" spans="1:4">
      <c r="A2498" s="1" t="s">
        <v>18</v>
      </c>
      <c r="B2498" s="1" t="s">
        <v>2100</v>
      </c>
      <c r="C2498" s="1" t="s">
        <v>118</v>
      </c>
      <c r="D2498" s="1" t="s">
        <v>21</v>
      </c>
    </row>
    <row r="2499" spans="1:4">
      <c r="A2499" s="1" t="s">
        <v>18</v>
      </c>
      <c r="B2499" s="1" t="s">
        <v>2100</v>
      </c>
      <c r="C2499" s="1" t="s">
        <v>119</v>
      </c>
      <c r="D2499" s="1" t="s">
        <v>120</v>
      </c>
    </row>
    <row r="2500" spans="1:4">
      <c r="A2500" s="1" t="s">
        <v>18</v>
      </c>
      <c r="B2500" s="1" t="s">
        <v>2100</v>
      </c>
      <c r="C2500" s="1" t="s">
        <v>121</v>
      </c>
      <c r="D2500" s="1" t="s">
        <v>2101</v>
      </c>
    </row>
    <row r="2501" spans="1:4">
      <c r="A2501" s="1" t="s">
        <v>18</v>
      </c>
      <c r="B2501" s="1" t="s">
        <v>2100</v>
      </c>
      <c r="C2501" s="1" t="s">
        <v>121</v>
      </c>
      <c r="D2501" s="1" t="s">
        <v>2102</v>
      </c>
    </row>
    <row r="2502" spans="1:4">
      <c r="A2502" s="1" t="s">
        <v>18</v>
      </c>
      <c r="B2502" s="1" t="s">
        <v>2100</v>
      </c>
      <c r="C2502" s="1" t="s">
        <v>128</v>
      </c>
      <c r="D2502" s="1" t="s">
        <v>2103</v>
      </c>
    </row>
    <row r="2503" spans="1:4">
      <c r="A2503" s="1" t="s">
        <v>18</v>
      </c>
      <c r="B2503" s="1" t="s">
        <v>2100</v>
      </c>
      <c r="C2503" s="1" t="s">
        <v>130</v>
      </c>
      <c r="D2503" s="1" t="s">
        <v>2103</v>
      </c>
    </row>
    <row r="2504" spans="1:4">
      <c r="A2504" s="1" t="s">
        <v>18</v>
      </c>
      <c r="B2504" s="1" t="s">
        <v>2100</v>
      </c>
      <c r="C2504" s="1" t="s">
        <v>131</v>
      </c>
      <c r="D2504" s="1" t="s">
        <v>2104</v>
      </c>
    </row>
    <row r="2505" spans="1:4">
      <c r="A2505" s="1" t="s">
        <v>18</v>
      </c>
      <c r="B2505" s="1" t="s">
        <v>2100</v>
      </c>
      <c r="C2505" s="1" t="s">
        <v>133</v>
      </c>
      <c r="D2505" s="1" t="s">
        <v>2105</v>
      </c>
    </row>
    <row r="2506" spans="1:4">
      <c r="A2506" s="1" t="s">
        <v>18</v>
      </c>
      <c r="B2506" s="1" t="s">
        <v>2100</v>
      </c>
      <c r="C2506" s="1" t="s">
        <v>135</v>
      </c>
      <c r="D2506" s="1" t="s">
        <v>2106</v>
      </c>
    </row>
    <row r="2507" spans="1:4">
      <c r="A2507" s="1" t="s">
        <v>18</v>
      </c>
      <c r="B2507" s="1" t="s">
        <v>2100</v>
      </c>
      <c r="C2507" s="1" t="s">
        <v>137</v>
      </c>
      <c r="D2507" s="1" t="s">
        <v>2107</v>
      </c>
    </row>
    <row r="2508" spans="1:4">
      <c r="A2508" s="1" t="s">
        <v>18</v>
      </c>
      <c r="B2508" s="1" t="s">
        <v>2100</v>
      </c>
      <c r="C2508" s="1" t="s">
        <v>137</v>
      </c>
      <c r="D2508" s="1" t="s">
        <v>2108</v>
      </c>
    </row>
    <row r="2509" spans="1:4">
      <c r="A2509" s="1" t="s">
        <v>18</v>
      </c>
      <c r="B2509" s="1" t="s">
        <v>2100</v>
      </c>
      <c r="C2509" s="1" t="s">
        <v>137</v>
      </c>
      <c r="D2509" s="1" t="s">
        <v>2109</v>
      </c>
    </row>
    <row r="2510" spans="1:4">
      <c r="A2510" s="1" t="s">
        <v>18</v>
      </c>
      <c r="B2510" s="1" t="s">
        <v>2100</v>
      </c>
      <c r="C2510" s="1" t="s">
        <v>137</v>
      </c>
      <c r="D2510" s="1" t="s">
        <v>2110</v>
      </c>
    </row>
    <row r="2511" spans="1:4">
      <c r="A2511" s="1" t="s">
        <v>18</v>
      </c>
      <c r="B2511" s="1" t="s">
        <v>2100</v>
      </c>
      <c r="C2511" s="1" t="s">
        <v>137</v>
      </c>
      <c r="D2511" s="1" t="s">
        <v>2111</v>
      </c>
    </row>
    <row r="2512" spans="1:4">
      <c r="A2512" s="1" t="s">
        <v>18</v>
      </c>
      <c r="B2512" s="1" t="s">
        <v>2100</v>
      </c>
      <c r="C2512" s="1" t="s">
        <v>153</v>
      </c>
      <c r="D2512" s="1" t="s">
        <v>2112</v>
      </c>
    </row>
    <row r="2513" spans="1:4">
      <c r="A2513" s="1" t="s">
        <v>18</v>
      </c>
      <c r="B2513" s="1" t="s">
        <v>2100</v>
      </c>
      <c r="C2513" s="1" t="s">
        <v>155</v>
      </c>
      <c r="D2513" s="1" t="s">
        <v>2113</v>
      </c>
    </row>
    <row r="2514" spans="1:4">
      <c r="A2514" s="1" t="s">
        <v>18</v>
      </c>
      <c r="B2514" s="1" t="s">
        <v>2100</v>
      </c>
      <c r="C2514" s="1" t="s">
        <v>155</v>
      </c>
      <c r="D2514" s="1" t="s">
        <v>2114</v>
      </c>
    </row>
    <row r="2515" spans="1:4">
      <c r="A2515" s="1" t="s">
        <v>18</v>
      </c>
      <c r="B2515" s="1" t="s">
        <v>2100</v>
      </c>
      <c r="C2515" s="1" t="s">
        <v>155</v>
      </c>
      <c r="D2515" s="1" t="s">
        <v>2115</v>
      </c>
    </row>
    <row r="2516" spans="1:4">
      <c r="A2516" s="1" t="s">
        <v>18</v>
      </c>
      <c r="B2516" s="1" t="s">
        <v>2100</v>
      </c>
      <c r="C2516" s="1" t="s">
        <v>155</v>
      </c>
      <c r="D2516" s="1" t="s">
        <v>2116</v>
      </c>
    </row>
    <row r="2517" spans="1:4">
      <c r="A2517" s="1" t="s">
        <v>18</v>
      </c>
      <c r="B2517" s="1" t="s">
        <v>2100</v>
      </c>
      <c r="C2517" s="1" t="s">
        <v>155</v>
      </c>
      <c r="D2517" s="1" t="s">
        <v>2117</v>
      </c>
    </row>
    <row r="2518" spans="1:4">
      <c r="A2518" s="1" t="s">
        <v>18</v>
      </c>
      <c r="B2518" s="1" t="s">
        <v>2100</v>
      </c>
      <c r="C2518" s="1" t="s">
        <v>155</v>
      </c>
      <c r="D2518" s="1" t="s">
        <v>2118</v>
      </c>
    </row>
    <row r="2519" spans="1:4">
      <c r="A2519" s="1" t="s">
        <v>18</v>
      </c>
      <c r="B2519" s="1" t="s">
        <v>2119</v>
      </c>
      <c r="C2519" s="1" t="s">
        <v>20</v>
      </c>
      <c r="D2519" s="1" t="s">
        <v>21</v>
      </c>
    </row>
    <row r="2520" spans="1:4">
      <c r="A2520" s="1" t="s">
        <v>18</v>
      </c>
      <c r="B2520" s="1" t="s">
        <v>2119</v>
      </c>
      <c r="C2520" s="1" t="s">
        <v>22</v>
      </c>
      <c r="D2520" s="1" t="s">
        <v>23</v>
      </c>
    </row>
    <row r="2521" spans="1:4">
      <c r="A2521" s="1" t="s">
        <v>18</v>
      </c>
      <c r="B2521" s="1" t="s">
        <v>2119</v>
      </c>
      <c r="C2521" s="1" t="s">
        <v>24</v>
      </c>
      <c r="D2521" s="1" t="s">
        <v>2120</v>
      </c>
    </row>
    <row r="2522" spans="1:4">
      <c r="A2522" s="1" t="s">
        <v>18</v>
      </c>
      <c r="B2522" s="1" t="s">
        <v>2119</v>
      </c>
      <c r="C2522" s="1" t="s">
        <v>29</v>
      </c>
      <c r="D2522" s="1" t="s">
        <v>2121</v>
      </c>
    </row>
    <row r="2523" spans="1:4">
      <c r="A2523" s="1" t="s">
        <v>18</v>
      </c>
      <c r="B2523" s="1" t="s">
        <v>2119</v>
      </c>
      <c r="C2523" s="1" t="s">
        <v>31</v>
      </c>
      <c r="D2523" s="1" t="s">
        <v>2122</v>
      </c>
    </row>
    <row r="2524" spans="1:4">
      <c r="A2524" s="1" t="s">
        <v>18</v>
      </c>
      <c r="B2524" s="1" t="s">
        <v>2119</v>
      </c>
      <c r="C2524" s="1" t="s">
        <v>33</v>
      </c>
      <c r="D2524" s="1" t="s">
        <v>34</v>
      </c>
    </row>
    <row r="2525" spans="1:4">
      <c r="A2525" s="1" t="s">
        <v>18</v>
      </c>
      <c r="B2525" s="1" t="s">
        <v>2119</v>
      </c>
      <c r="C2525" s="1" t="s">
        <v>35</v>
      </c>
      <c r="D2525" s="1" t="s">
        <v>2123</v>
      </c>
    </row>
    <row r="2526" spans="1:4">
      <c r="A2526" s="1" t="s">
        <v>18</v>
      </c>
      <c r="B2526" s="1" t="s">
        <v>2119</v>
      </c>
      <c r="C2526" s="1" t="s">
        <v>37</v>
      </c>
      <c r="D2526" s="1" t="s">
        <v>2124</v>
      </c>
    </row>
    <row r="2527" spans="1:4">
      <c r="A2527" s="1" t="s">
        <v>18</v>
      </c>
      <c r="B2527" s="1" t="s">
        <v>2119</v>
      </c>
      <c r="C2527" s="1" t="s">
        <v>37</v>
      </c>
      <c r="D2527" s="1" t="s">
        <v>182</v>
      </c>
    </row>
    <row r="2528" spans="1:4">
      <c r="A2528" s="1" t="s">
        <v>18</v>
      </c>
      <c r="B2528" s="1" t="s">
        <v>2119</v>
      </c>
      <c r="C2528" s="1" t="s">
        <v>37</v>
      </c>
      <c r="D2528" s="1" t="s">
        <v>2125</v>
      </c>
    </row>
    <row r="2529" spans="1:4">
      <c r="A2529" s="1" t="s">
        <v>18</v>
      </c>
      <c r="B2529" s="1" t="s">
        <v>2119</v>
      </c>
      <c r="C2529" s="1" t="s">
        <v>37</v>
      </c>
      <c r="D2529" s="1" t="s">
        <v>2126</v>
      </c>
    </row>
    <row r="2530" spans="1:4">
      <c r="A2530" s="1" t="s">
        <v>18</v>
      </c>
      <c r="B2530" s="1" t="s">
        <v>2119</v>
      </c>
      <c r="C2530" s="1" t="s">
        <v>37</v>
      </c>
      <c r="D2530" s="1" t="s">
        <v>2127</v>
      </c>
    </row>
    <row r="2531" spans="1:4">
      <c r="A2531" s="1" t="s">
        <v>18</v>
      </c>
      <c r="B2531" s="1" t="s">
        <v>2119</v>
      </c>
      <c r="C2531" s="1" t="s">
        <v>37</v>
      </c>
      <c r="D2531" s="1" t="s">
        <v>2128</v>
      </c>
    </row>
    <row r="2532" spans="1:4">
      <c r="A2532" s="1" t="s">
        <v>18</v>
      </c>
      <c r="B2532" s="1" t="s">
        <v>2119</v>
      </c>
      <c r="C2532" s="1" t="s">
        <v>52</v>
      </c>
      <c r="D2532" s="1" t="s">
        <v>2129</v>
      </c>
    </row>
    <row r="2533" spans="1:4">
      <c r="A2533" s="1" t="s">
        <v>18</v>
      </c>
      <c r="B2533" s="1" t="s">
        <v>2119</v>
      </c>
      <c r="C2533" s="1" t="s">
        <v>54</v>
      </c>
      <c r="D2533" s="1" t="s">
        <v>2130</v>
      </c>
    </row>
    <row r="2534" spans="1:4">
      <c r="A2534" s="1" t="s">
        <v>18</v>
      </c>
      <c r="B2534" s="1" t="s">
        <v>2119</v>
      </c>
      <c r="C2534" s="1" t="s">
        <v>55</v>
      </c>
      <c r="D2534" s="1" t="s">
        <v>2131</v>
      </c>
    </row>
    <row r="2535" spans="1:4">
      <c r="A2535" s="1" t="s">
        <v>18</v>
      </c>
      <c r="B2535" s="1" t="s">
        <v>2119</v>
      </c>
      <c r="C2535" s="1" t="s">
        <v>58</v>
      </c>
      <c r="D2535" s="1" t="s">
        <v>2132</v>
      </c>
    </row>
    <row r="2536" spans="1:4">
      <c r="A2536" s="1" t="s">
        <v>18</v>
      </c>
      <c r="B2536" s="1" t="s">
        <v>2133</v>
      </c>
      <c r="C2536" s="1" t="s">
        <v>20</v>
      </c>
      <c r="D2536" s="1" t="s">
        <v>21</v>
      </c>
    </row>
    <row r="2537" spans="1:4">
      <c r="A2537" s="1" t="s">
        <v>18</v>
      </c>
      <c r="B2537" s="1" t="s">
        <v>2133</v>
      </c>
      <c r="C2537" s="1" t="s">
        <v>22</v>
      </c>
      <c r="D2537" s="1" t="s">
        <v>23</v>
      </c>
    </row>
    <row r="2538" spans="1:4">
      <c r="A2538" s="1" t="s">
        <v>18</v>
      </c>
      <c r="B2538" s="1" t="s">
        <v>2133</v>
      </c>
      <c r="C2538" s="1" t="s">
        <v>24</v>
      </c>
      <c r="D2538" s="1" t="s">
        <v>2134</v>
      </c>
    </row>
    <row r="2539" spans="1:4">
      <c r="A2539" s="1" t="s">
        <v>18</v>
      </c>
      <c r="B2539" s="1" t="s">
        <v>2133</v>
      </c>
      <c r="C2539" s="1" t="s">
        <v>29</v>
      </c>
      <c r="D2539" s="1" t="s">
        <v>2135</v>
      </c>
    </row>
    <row r="2540" spans="1:4">
      <c r="A2540" s="1" t="s">
        <v>18</v>
      </c>
      <c r="B2540" s="1" t="s">
        <v>2133</v>
      </c>
      <c r="C2540" s="1" t="s">
        <v>31</v>
      </c>
      <c r="D2540" s="1" t="s">
        <v>2136</v>
      </c>
    </row>
    <row r="2541" spans="1:4">
      <c r="A2541" s="1" t="s">
        <v>18</v>
      </c>
      <c r="B2541" s="1" t="s">
        <v>2133</v>
      </c>
      <c r="C2541" s="1" t="s">
        <v>33</v>
      </c>
      <c r="D2541" s="1" t="s">
        <v>34</v>
      </c>
    </row>
    <row r="2542" spans="1:4">
      <c r="A2542" s="1" t="s">
        <v>18</v>
      </c>
      <c r="B2542" s="1" t="s">
        <v>2133</v>
      </c>
      <c r="C2542" s="1" t="s">
        <v>35</v>
      </c>
      <c r="D2542" s="1" t="s">
        <v>2137</v>
      </c>
    </row>
    <row r="2543" spans="1:4">
      <c r="A2543" s="1" t="s">
        <v>18</v>
      </c>
      <c r="B2543" s="1" t="s">
        <v>2133</v>
      </c>
      <c r="C2543" s="1" t="s">
        <v>37</v>
      </c>
      <c r="D2543" s="1" t="s">
        <v>2138</v>
      </c>
    </row>
    <row r="2544" spans="1:4">
      <c r="A2544" s="1" t="s">
        <v>18</v>
      </c>
      <c r="B2544" s="1" t="s">
        <v>2133</v>
      </c>
      <c r="C2544" s="1" t="s">
        <v>37</v>
      </c>
      <c r="D2544" s="1" t="s">
        <v>2139</v>
      </c>
    </row>
    <row r="2545" spans="1:4">
      <c r="A2545" s="1" t="s">
        <v>18</v>
      </c>
      <c r="B2545" s="1" t="s">
        <v>2133</v>
      </c>
      <c r="C2545" s="1" t="s">
        <v>37</v>
      </c>
      <c r="D2545" s="1" t="s">
        <v>2140</v>
      </c>
    </row>
    <row r="2546" spans="1:4">
      <c r="A2546" s="1" t="s">
        <v>18</v>
      </c>
      <c r="B2546" s="1" t="s">
        <v>2133</v>
      </c>
      <c r="C2546" s="1" t="s">
        <v>45</v>
      </c>
      <c r="D2546" s="1" t="s">
        <v>2141</v>
      </c>
    </row>
    <row r="2547" spans="1:4">
      <c r="A2547" s="1" t="s">
        <v>18</v>
      </c>
      <c r="B2547" s="1" t="s">
        <v>2133</v>
      </c>
      <c r="C2547" s="1" t="s">
        <v>47</v>
      </c>
      <c r="D2547" s="1" t="s">
        <v>2142</v>
      </c>
    </row>
    <row r="2548" spans="1:4">
      <c r="A2548" s="1" t="s">
        <v>18</v>
      </c>
      <c r="B2548" s="1" t="s">
        <v>2133</v>
      </c>
      <c r="C2548" s="1" t="s">
        <v>52</v>
      </c>
      <c r="D2548" s="1" t="s">
        <v>2143</v>
      </c>
    </row>
    <row r="2549" spans="1:4">
      <c r="A2549" s="1" t="s">
        <v>18</v>
      </c>
      <c r="B2549" s="1" t="s">
        <v>2133</v>
      </c>
      <c r="C2549" s="1" t="s">
        <v>54</v>
      </c>
      <c r="D2549" s="1" t="s">
        <v>2144</v>
      </c>
    </row>
    <row r="2550" spans="1:4">
      <c r="A2550" s="1" t="s">
        <v>18</v>
      </c>
      <c r="B2550" s="1" t="s">
        <v>2133</v>
      </c>
      <c r="C2550" s="1" t="s">
        <v>74</v>
      </c>
      <c r="D2550" s="1">
        <v>154112</v>
      </c>
    </row>
    <row r="2551" spans="1:4">
      <c r="A2551" s="1" t="s">
        <v>18</v>
      </c>
      <c r="B2551" s="1" t="s">
        <v>2133</v>
      </c>
      <c r="C2551" s="1" t="s">
        <v>55</v>
      </c>
      <c r="D2551" s="1" t="s">
        <v>2145</v>
      </c>
    </row>
    <row r="2552" spans="1:4">
      <c r="A2552" s="1" t="s">
        <v>18</v>
      </c>
      <c r="B2552" s="1" t="s">
        <v>2133</v>
      </c>
      <c r="C2552" s="1" t="s">
        <v>58</v>
      </c>
      <c r="D2552" s="1" t="s">
        <v>2146</v>
      </c>
    </row>
    <row r="2553" spans="1:4">
      <c r="A2553" s="1" t="s">
        <v>18</v>
      </c>
      <c r="B2553" s="1" t="s">
        <v>2147</v>
      </c>
      <c r="C2553" s="1" t="s">
        <v>20</v>
      </c>
      <c r="D2553" s="1" t="s">
        <v>21</v>
      </c>
    </row>
    <row r="2554" spans="1:4">
      <c r="A2554" s="1" t="s">
        <v>18</v>
      </c>
      <c r="B2554" s="1" t="s">
        <v>2147</v>
      </c>
      <c r="C2554" s="1" t="s">
        <v>22</v>
      </c>
      <c r="D2554" s="1" t="s">
        <v>23</v>
      </c>
    </row>
    <row r="2555" spans="1:4">
      <c r="A2555" s="1" t="s">
        <v>18</v>
      </c>
      <c r="B2555" s="1" t="s">
        <v>2147</v>
      </c>
      <c r="C2555" s="1" t="s">
        <v>24</v>
      </c>
      <c r="D2555" s="1" t="s">
        <v>2148</v>
      </c>
    </row>
    <row r="2556" spans="1:4">
      <c r="A2556" s="1" t="s">
        <v>18</v>
      </c>
      <c r="B2556" s="1" t="s">
        <v>2147</v>
      </c>
      <c r="C2556" s="1" t="s">
        <v>24</v>
      </c>
      <c r="D2556" s="1" t="s">
        <v>2149</v>
      </c>
    </row>
    <row r="2557" spans="1:4">
      <c r="A2557" s="1" t="s">
        <v>18</v>
      </c>
      <c r="B2557" s="1" t="s">
        <v>2147</v>
      </c>
      <c r="C2557" s="1" t="s">
        <v>24</v>
      </c>
      <c r="D2557" s="1" t="s">
        <v>2150</v>
      </c>
    </row>
    <row r="2558" spans="1:4">
      <c r="A2558" s="1" t="s">
        <v>18</v>
      </c>
      <c r="B2558" s="1" t="s">
        <v>2147</v>
      </c>
      <c r="C2558" s="1" t="s">
        <v>24</v>
      </c>
      <c r="D2558" s="1" t="s">
        <v>2151</v>
      </c>
    </row>
    <row r="2559" spans="1:4">
      <c r="A2559" s="1" t="s">
        <v>18</v>
      </c>
      <c r="B2559" s="1" t="s">
        <v>2147</v>
      </c>
      <c r="C2559" s="1" t="s">
        <v>29</v>
      </c>
      <c r="D2559" s="1" t="s">
        <v>2152</v>
      </c>
    </row>
    <row r="2560" spans="1:4">
      <c r="A2560" s="1" t="s">
        <v>18</v>
      </c>
      <c r="B2560" s="1" t="s">
        <v>2147</v>
      </c>
      <c r="C2560" s="1" t="s">
        <v>31</v>
      </c>
      <c r="D2560" s="1" t="s">
        <v>2153</v>
      </c>
    </row>
    <row r="2561" spans="1:4">
      <c r="A2561" s="1" t="s">
        <v>18</v>
      </c>
      <c r="B2561" s="1" t="s">
        <v>2147</v>
      </c>
      <c r="C2561" s="1" t="s">
        <v>33</v>
      </c>
      <c r="D2561" s="1" t="s">
        <v>34</v>
      </c>
    </row>
    <row r="2562" spans="1:4">
      <c r="A2562" s="1" t="s">
        <v>18</v>
      </c>
      <c r="B2562" s="1" t="s">
        <v>2147</v>
      </c>
      <c r="C2562" s="1" t="s">
        <v>35</v>
      </c>
      <c r="D2562" s="1" t="s">
        <v>2154</v>
      </c>
    </row>
    <row r="2563" spans="1:4">
      <c r="A2563" s="1" t="s">
        <v>18</v>
      </c>
      <c r="B2563" s="1" t="s">
        <v>2147</v>
      </c>
      <c r="C2563" s="1" t="s">
        <v>37</v>
      </c>
      <c r="D2563" s="1" t="s">
        <v>2155</v>
      </c>
    </row>
    <row r="2564" spans="1:4">
      <c r="A2564" s="1" t="s">
        <v>18</v>
      </c>
      <c r="B2564" s="1" t="s">
        <v>2147</v>
      </c>
      <c r="C2564" s="1" t="s">
        <v>37</v>
      </c>
      <c r="D2564" s="1" t="s">
        <v>2156</v>
      </c>
    </row>
    <row r="2565" spans="1:4">
      <c r="A2565" s="1" t="s">
        <v>18</v>
      </c>
      <c r="B2565" s="1" t="s">
        <v>2147</v>
      </c>
      <c r="C2565" s="1" t="s">
        <v>37</v>
      </c>
      <c r="D2565" s="1" t="s">
        <v>2157</v>
      </c>
    </row>
    <row r="2566" spans="1:4">
      <c r="A2566" s="1" t="s">
        <v>18</v>
      </c>
      <c r="B2566" s="1" t="s">
        <v>2147</v>
      </c>
      <c r="C2566" s="1" t="s">
        <v>37</v>
      </c>
      <c r="D2566" s="1" t="s">
        <v>1129</v>
      </c>
    </row>
    <row r="2567" spans="1:4">
      <c r="A2567" s="1" t="s">
        <v>18</v>
      </c>
      <c r="B2567" s="1" t="s">
        <v>2147</v>
      </c>
      <c r="C2567" s="1" t="s">
        <v>37</v>
      </c>
      <c r="D2567" s="1" t="s">
        <v>2158</v>
      </c>
    </row>
    <row r="2568" spans="1:4">
      <c r="A2568" s="1" t="s">
        <v>18</v>
      </c>
      <c r="B2568" s="1" t="s">
        <v>2147</v>
      </c>
      <c r="C2568" s="1" t="s">
        <v>37</v>
      </c>
      <c r="D2568" s="1" t="s">
        <v>2159</v>
      </c>
    </row>
    <row r="2569" spans="1:4">
      <c r="A2569" s="1" t="s">
        <v>18</v>
      </c>
      <c r="B2569" s="1" t="s">
        <v>2147</v>
      </c>
      <c r="C2569" s="1" t="s">
        <v>37</v>
      </c>
      <c r="D2569" s="1" t="s">
        <v>2160</v>
      </c>
    </row>
    <row r="2570" spans="1:4">
      <c r="A2570" s="1" t="s">
        <v>18</v>
      </c>
      <c r="B2570" s="1" t="s">
        <v>2147</v>
      </c>
      <c r="C2570" s="1" t="s">
        <v>45</v>
      </c>
      <c r="D2570" s="1" t="s">
        <v>2161</v>
      </c>
    </row>
    <row r="2571" spans="1:4">
      <c r="A2571" s="1" t="s">
        <v>18</v>
      </c>
      <c r="B2571" s="1" t="s">
        <v>2147</v>
      </c>
      <c r="C2571" s="1" t="s">
        <v>45</v>
      </c>
      <c r="D2571" s="1" t="s">
        <v>2162</v>
      </c>
    </row>
    <row r="2572" spans="1:4">
      <c r="A2572" s="1" t="s">
        <v>18</v>
      </c>
      <c r="B2572" s="1" t="s">
        <v>2147</v>
      </c>
      <c r="C2572" s="1" t="s">
        <v>45</v>
      </c>
      <c r="D2572" s="1" t="s">
        <v>2163</v>
      </c>
    </row>
    <row r="2573" spans="1:4">
      <c r="A2573" s="1" t="s">
        <v>18</v>
      </c>
      <c r="B2573" s="1" t="s">
        <v>2147</v>
      </c>
      <c r="C2573" s="1" t="s">
        <v>47</v>
      </c>
      <c r="D2573" s="1" t="s">
        <v>392</v>
      </c>
    </row>
    <row r="2574" spans="1:4">
      <c r="A2574" s="1" t="s">
        <v>18</v>
      </c>
      <c r="B2574" s="1" t="s">
        <v>2147</v>
      </c>
      <c r="C2574" s="1" t="s">
        <v>52</v>
      </c>
      <c r="D2574" s="1" t="s">
        <v>2164</v>
      </c>
    </row>
    <row r="2575" spans="1:4">
      <c r="A2575" s="1" t="s">
        <v>18</v>
      </c>
      <c r="B2575" s="1" t="s">
        <v>2147</v>
      </c>
      <c r="C2575" s="1" t="s">
        <v>54</v>
      </c>
      <c r="D2575" s="1" t="s">
        <v>2164</v>
      </c>
    </row>
    <row r="2576" spans="1:4">
      <c r="A2576" s="1" t="s">
        <v>18</v>
      </c>
      <c r="B2576" s="1" t="s">
        <v>2147</v>
      </c>
      <c r="C2576" s="1" t="s">
        <v>55</v>
      </c>
      <c r="D2576" s="1" t="s">
        <v>2165</v>
      </c>
    </row>
    <row r="2577" spans="1:4">
      <c r="A2577" s="1" t="s">
        <v>18</v>
      </c>
      <c r="B2577" s="1" t="s">
        <v>2147</v>
      </c>
      <c r="C2577" s="1" t="s">
        <v>58</v>
      </c>
      <c r="D2577" s="1" t="s">
        <v>2166</v>
      </c>
    </row>
    <row r="2578" spans="1:4">
      <c r="A2578" s="1" t="s">
        <v>18</v>
      </c>
      <c r="B2578" s="1" t="s">
        <v>2167</v>
      </c>
      <c r="C2578" s="1" t="s">
        <v>118</v>
      </c>
      <c r="D2578" s="1" t="s">
        <v>21</v>
      </c>
    </row>
    <row r="2579" spans="1:4">
      <c r="A2579" s="1" t="s">
        <v>18</v>
      </c>
      <c r="B2579" s="1" t="s">
        <v>2167</v>
      </c>
      <c r="C2579" s="1" t="s">
        <v>119</v>
      </c>
      <c r="D2579" s="1" t="s">
        <v>120</v>
      </c>
    </row>
    <row r="2580" spans="1:4">
      <c r="A2580" s="1" t="s">
        <v>18</v>
      </c>
      <c r="B2580" s="1" t="s">
        <v>2167</v>
      </c>
      <c r="C2580" s="1" t="s">
        <v>121</v>
      </c>
      <c r="D2580" s="1" t="s">
        <v>2168</v>
      </c>
    </row>
    <row r="2581" spans="1:4">
      <c r="A2581" s="1" t="s">
        <v>18</v>
      </c>
      <c r="B2581" s="1" t="s">
        <v>2167</v>
      </c>
      <c r="C2581" s="1" t="s">
        <v>121</v>
      </c>
      <c r="D2581" s="1" t="s">
        <v>2169</v>
      </c>
    </row>
    <row r="2582" spans="1:4">
      <c r="A2582" s="1" t="s">
        <v>18</v>
      </c>
      <c r="B2582" s="1" t="s">
        <v>2167</v>
      </c>
      <c r="C2582" s="1" t="s">
        <v>121</v>
      </c>
      <c r="D2582" s="1" t="s">
        <v>2170</v>
      </c>
    </row>
    <row r="2583" spans="1:4">
      <c r="A2583" s="1" t="s">
        <v>18</v>
      </c>
      <c r="B2583" s="1" t="s">
        <v>2167</v>
      </c>
      <c r="C2583" s="1" t="s">
        <v>128</v>
      </c>
      <c r="D2583" s="1" t="s">
        <v>2171</v>
      </c>
    </row>
    <row r="2584" spans="1:4">
      <c r="A2584" s="1" t="s">
        <v>18</v>
      </c>
      <c r="B2584" s="1" t="s">
        <v>2167</v>
      </c>
      <c r="C2584" s="1" t="s">
        <v>130</v>
      </c>
      <c r="D2584" s="1" t="s">
        <v>2171</v>
      </c>
    </row>
    <row r="2585" spans="1:4">
      <c r="A2585" s="1" t="s">
        <v>18</v>
      </c>
      <c r="B2585" s="1" t="s">
        <v>2167</v>
      </c>
      <c r="C2585" s="1" t="s">
        <v>131</v>
      </c>
      <c r="D2585" s="1" t="s">
        <v>2172</v>
      </c>
    </row>
    <row r="2586" spans="1:4">
      <c r="A2586" s="1" t="s">
        <v>18</v>
      </c>
      <c r="B2586" s="1" t="s">
        <v>2167</v>
      </c>
      <c r="C2586" s="1" t="s">
        <v>133</v>
      </c>
      <c r="D2586" s="1" t="s">
        <v>2173</v>
      </c>
    </row>
    <row r="2587" spans="1:4">
      <c r="A2587" s="1" t="s">
        <v>18</v>
      </c>
      <c r="B2587" s="1" t="s">
        <v>2167</v>
      </c>
      <c r="C2587" s="1" t="s">
        <v>135</v>
      </c>
      <c r="D2587" s="1" t="s">
        <v>2174</v>
      </c>
    </row>
    <row r="2588" spans="1:4">
      <c r="A2588" s="1" t="s">
        <v>18</v>
      </c>
      <c r="B2588" s="1" t="s">
        <v>2167</v>
      </c>
      <c r="C2588" s="1" t="s">
        <v>137</v>
      </c>
      <c r="D2588" s="1" t="s">
        <v>2175</v>
      </c>
    </row>
    <row r="2589" spans="1:4">
      <c r="A2589" s="1" t="s">
        <v>18</v>
      </c>
      <c r="B2589" s="1" t="s">
        <v>2167</v>
      </c>
      <c r="C2589" s="1" t="s">
        <v>137</v>
      </c>
      <c r="D2589" s="1" t="s">
        <v>2176</v>
      </c>
    </row>
    <row r="2590" spans="1:4">
      <c r="A2590" s="1" t="s">
        <v>18</v>
      </c>
      <c r="B2590" s="1" t="s">
        <v>2167</v>
      </c>
      <c r="C2590" s="1" t="s">
        <v>137</v>
      </c>
      <c r="D2590" s="1" t="s">
        <v>1129</v>
      </c>
    </row>
    <row r="2591" spans="1:4">
      <c r="A2591" s="1" t="s">
        <v>18</v>
      </c>
      <c r="B2591" s="1" t="s">
        <v>2167</v>
      </c>
      <c r="C2591" s="1" t="s">
        <v>137</v>
      </c>
      <c r="D2591" s="1" t="s">
        <v>2177</v>
      </c>
    </row>
    <row r="2592" spans="1:4">
      <c r="A2592" s="1" t="s">
        <v>18</v>
      </c>
      <c r="B2592" s="1" t="s">
        <v>2167</v>
      </c>
      <c r="C2592" s="1" t="s">
        <v>137</v>
      </c>
      <c r="D2592" s="1" t="s">
        <v>2178</v>
      </c>
    </row>
    <row r="2593" spans="1:4">
      <c r="A2593" s="1" t="s">
        <v>18</v>
      </c>
      <c r="B2593" s="1" t="s">
        <v>2167</v>
      </c>
      <c r="C2593" s="1" t="s">
        <v>137</v>
      </c>
      <c r="D2593" s="1" t="s">
        <v>2179</v>
      </c>
    </row>
    <row r="2594" spans="1:4">
      <c r="A2594" s="1" t="s">
        <v>18</v>
      </c>
      <c r="B2594" s="1" t="s">
        <v>2167</v>
      </c>
      <c r="C2594" s="1" t="s">
        <v>137</v>
      </c>
      <c r="D2594" s="1" t="s">
        <v>2180</v>
      </c>
    </row>
    <row r="2595" spans="1:4">
      <c r="A2595" s="1" t="s">
        <v>18</v>
      </c>
      <c r="B2595" s="1" t="s">
        <v>2167</v>
      </c>
      <c r="C2595" s="1" t="s">
        <v>137</v>
      </c>
      <c r="D2595" s="1" t="s">
        <v>2181</v>
      </c>
    </row>
    <row r="2596" spans="1:4">
      <c r="A2596" s="1" t="s">
        <v>18</v>
      </c>
      <c r="B2596" s="1" t="s">
        <v>2167</v>
      </c>
      <c r="C2596" s="1" t="s">
        <v>142</v>
      </c>
      <c r="D2596" s="1" t="s">
        <v>2182</v>
      </c>
    </row>
    <row r="2597" spans="1:4">
      <c r="A2597" s="1" t="s">
        <v>18</v>
      </c>
      <c r="B2597" s="1" t="s">
        <v>2167</v>
      </c>
      <c r="C2597" s="1" t="s">
        <v>142</v>
      </c>
      <c r="D2597" s="1" t="s">
        <v>2183</v>
      </c>
    </row>
    <row r="2598" spans="1:4">
      <c r="A2598" s="1" t="s">
        <v>18</v>
      </c>
      <c r="B2598" s="1" t="s">
        <v>2167</v>
      </c>
      <c r="C2598" s="1" t="s">
        <v>144</v>
      </c>
      <c r="D2598" s="1" t="s">
        <v>2184</v>
      </c>
    </row>
    <row r="2599" spans="1:4">
      <c r="A2599" s="1" t="s">
        <v>18</v>
      </c>
      <c r="B2599" s="1" t="s">
        <v>2167</v>
      </c>
      <c r="C2599" s="1" t="s">
        <v>408</v>
      </c>
      <c r="D2599" s="1" t="s">
        <v>1910</v>
      </c>
    </row>
    <row r="2600" spans="1:4">
      <c r="A2600" s="1" t="s">
        <v>18</v>
      </c>
      <c r="B2600" s="1" t="s">
        <v>2167</v>
      </c>
      <c r="C2600" s="1" t="s">
        <v>153</v>
      </c>
      <c r="D2600" s="1" t="s">
        <v>2185</v>
      </c>
    </row>
    <row r="2601" spans="1:4">
      <c r="A2601" s="1" t="s">
        <v>18</v>
      </c>
      <c r="B2601" s="1" t="s">
        <v>2167</v>
      </c>
      <c r="C2601" s="1" t="s">
        <v>155</v>
      </c>
      <c r="D2601" s="1" t="s">
        <v>2186</v>
      </c>
    </row>
    <row r="2602" spans="1:4">
      <c r="A2602" s="1" t="s">
        <v>18</v>
      </c>
      <c r="B2602" s="1" t="s">
        <v>2187</v>
      </c>
      <c r="C2602" s="1" t="s">
        <v>20</v>
      </c>
      <c r="D2602" s="1" t="s">
        <v>21</v>
      </c>
    </row>
    <row r="2603" spans="1:4">
      <c r="A2603" s="1" t="s">
        <v>18</v>
      </c>
      <c r="B2603" s="1" t="s">
        <v>2187</v>
      </c>
      <c r="C2603" s="1" t="s">
        <v>22</v>
      </c>
      <c r="D2603" s="1" t="s">
        <v>23</v>
      </c>
    </row>
    <row r="2604" spans="1:4">
      <c r="A2604" s="1" t="s">
        <v>18</v>
      </c>
      <c r="B2604" s="1" t="s">
        <v>2187</v>
      </c>
      <c r="C2604" s="1" t="s">
        <v>24</v>
      </c>
      <c r="D2604" s="1" t="s">
        <v>2188</v>
      </c>
    </row>
    <row r="2605" spans="1:4">
      <c r="A2605" s="1" t="s">
        <v>18</v>
      </c>
      <c r="B2605" s="1" t="s">
        <v>2187</v>
      </c>
      <c r="C2605" s="1" t="s">
        <v>24</v>
      </c>
      <c r="D2605" s="1" t="s">
        <v>2189</v>
      </c>
    </row>
    <row r="2606" spans="1:4">
      <c r="A2606" s="1" t="s">
        <v>18</v>
      </c>
      <c r="B2606" s="1" t="s">
        <v>2187</v>
      </c>
      <c r="C2606" s="1" t="s">
        <v>24</v>
      </c>
      <c r="D2606" s="1" t="s">
        <v>2190</v>
      </c>
    </row>
    <row r="2607" spans="1:4">
      <c r="A2607" s="1" t="s">
        <v>18</v>
      </c>
      <c r="B2607" s="1" t="s">
        <v>2187</v>
      </c>
      <c r="C2607" s="1" t="s">
        <v>24</v>
      </c>
      <c r="D2607" s="1" t="s">
        <v>2191</v>
      </c>
    </row>
    <row r="2608" spans="1:4">
      <c r="A2608" s="1" t="s">
        <v>18</v>
      </c>
      <c r="B2608" s="1" t="s">
        <v>2187</v>
      </c>
      <c r="C2608" s="1" t="s">
        <v>24</v>
      </c>
      <c r="D2608" s="1" t="s">
        <v>2192</v>
      </c>
    </row>
    <row r="2609" spans="1:4">
      <c r="A2609" s="1" t="s">
        <v>18</v>
      </c>
      <c r="B2609" s="1" t="s">
        <v>2187</v>
      </c>
      <c r="C2609" s="1" t="s">
        <v>24</v>
      </c>
      <c r="D2609" s="1" t="s">
        <v>2193</v>
      </c>
    </row>
    <row r="2610" spans="1:4">
      <c r="A2610" s="1" t="s">
        <v>18</v>
      </c>
      <c r="B2610" s="1" t="s">
        <v>2187</v>
      </c>
      <c r="C2610" s="1" t="s">
        <v>24</v>
      </c>
      <c r="D2610" s="1" t="s">
        <v>2194</v>
      </c>
    </row>
    <row r="2611" spans="1:4">
      <c r="A2611" s="1" t="s">
        <v>18</v>
      </c>
      <c r="B2611" s="1" t="s">
        <v>2187</v>
      </c>
      <c r="C2611" s="1" t="s">
        <v>29</v>
      </c>
      <c r="D2611" s="1" t="s">
        <v>2195</v>
      </c>
    </row>
    <row r="2612" spans="1:4">
      <c r="A2612" s="1" t="s">
        <v>18</v>
      </c>
      <c r="B2612" s="1" t="s">
        <v>2187</v>
      </c>
      <c r="C2612" s="1" t="s">
        <v>31</v>
      </c>
      <c r="D2612" s="1" t="s">
        <v>2196</v>
      </c>
    </row>
    <row r="2613" spans="1:4">
      <c r="A2613" s="1" t="s">
        <v>18</v>
      </c>
      <c r="B2613" s="1" t="s">
        <v>2187</v>
      </c>
      <c r="C2613" s="1" t="s">
        <v>33</v>
      </c>
      <c r="D2613" s="1" t="s">
        <v>34</v>
      </c>
    </row>
    <row r="2614" spans="1:4">
      <c r="A2614" s="1" t="s">
        <v>18</v>
      </c>
      <c r="B2614" s="1" t="s">
        <v>2187</v>
      </c>
      <c r="C2614" s="1" t="s">
        <v>35</v>
      </c>
      <c r="D2614" s="1" t="s">
        <v>2197</v>
      </c>
    </row>
    <row r="2615" spans="1:4">
      <c r="A2615" s="1" t="s">
        <v>18</v>
      </c>
      <c r="B2615" s="1" t="s">
        <v>2187</v>
      </c>
      <c r="C2615" s="1" t="s">
        <v>37</v>
      </c>
      <c r="D2615" s="1" t="s">
        <v>162</v>
      </c>
    </row>
    <row r="2616" spans="1:4">
      <c r="A2616" s="1" t="s">
        <v>18</v>
      </c>
      <c r="B2616" s="1" t="s">
        <v>2187</v>
      </c>
      <c r="C2616" s="1" t="s">
        <v>37</v>
      </c>
      <c r="D2616" s="1" t="s">
        <v>2198</v>
      </c>
    </row>
    <row r="2617" spans="1:4">
      <c r="A2617" s="1" t="s">
        <v>18</v>
      </c>
      <c r="B2617" s="1" t="s">
        <v>2187</v>
      </c>
      <c r="C2617" s="1" t="s">
        <v>37</v>
      </c>
      <c r="D2617" s="1" t="s">
        <v>597</v>
      </c>
    </row>
    <row r="2618" spans="1:4">
      <c r="A2618" s="1" t="s">
        <v>18</v>
      </c>
      <c r="B2618" s="1" t="s">
        <v>2187</v>
      </c>
      <c r="C2618" s="1" t="s">
        <v>37</v>
      </c>
      <c r="D2618" s="1" t="s">
        <v>2199</v>
      </c>
    </row>
    <row r="2619" spans="1:4">
      <c r="A2619" s="1" t="s">
        <v>18</v>
      </c>
      <c r="B2619" s="1" t="s">
        <v>2187</v>
      </c>
      <c r="C2619" s="1" t="s">
        <v>37</v>
      </c>
      <c r="D2619" s="1" t="s">
        <v>208</v>
      </c>
    </row>
    <row r="2620" spans="1:4">
      <c r="A2620" s="1" t="s">
        <v>18</v>
      </c>
      <c r="B2620" s="1" t="s">
        <v>2187</v>
      </c>
      <c r="C2620" s="1" t="s">
        <v>37</v>
      </c>
      <c r="D2620" s="1" t="s">
        <v>2200</v>
      </c>
    </row>
    <row r="2621" spans="1:4">
      <c r="A2621" s="1" t="s">
        <v>18</v>
      </c>
      <c r="B2621" s="1" t="s">
        <v>2187</v>
      </c>
      <c r="C2621" s="1" t="s">
        <v>45</v>
      </c>
      <c r="D2621" s="1" t="s">
        <v>2201</v>
      </c>
    </row>
    <row r="2622" spans="1:4">
      <c r="A2622" s="1" t="s">
        <v>18</v>
      </c>
      <c r="B2622" s="1" t="s">
        <v>2187</v>
      </c>
      <c r="C2622" s="1" t="s">
        <v>47</v>
      </c>
      <c r="D2622" s="1" t="s">
        <v>2202</v>
      </c>
    </row>
    <row r="2623" spans="1:4">
      <c r="A2623" s="1" t="s">
        <v>18</v>
      </c>
      <c r="B2623" s="1" t="s">
        <v>2187</v>
      </c>
      <c r="C2623" s="1" t="s">
        <v>52</v>
      </c>
      <c r="D2623" s="1" t="s">
        <v>2203</v>
      </c>
    </row>
    <row r="2624" spans="1:4">
      <c r="A2624" s="1" t="s">
        <v>18</v>
      </c>
      <c r="B2624" s="1" t="s">
        <v>2187</v>
      </c>
      <c r="C2624" s="1" t="s">
        <v>54</v>
      </c>
      <c r="D2624" s="1" t="s">
        <v>2204</v>
      </c>
    </row>
    <row r="2625" spans="1:4">
      <c r="A2625" s="1" t="s">
        <v>18</v>
      </c>
      <c r="B2625" s="1" t="s">
        <v>2187</v>
      </c>
      <c r="C2625" s="1" t="s">
        <v>55</v>
      </c>
      <c r="D2625" s="1" t="s">
        <v>2205</v>
      </c>
    </row>
    <row r="2626" spans="1:4">
      <c r="A2626" s="1" t="s">
        <v>18</v>
      </c>
      <c r="B2626" s="1" t="s">
        <v>2187</v>
      </c>
      <c r="C2626" s="1" t="s">
        <v>58</v>
      </c>
      <c r="D2626" s="1" t="s">
        <v>2206</v>
      </c>
    </row>
    <row r="2627" spans="1:4">
      <c r="A2627" s="1" t="s">
        <v>18</v>
      </c>
      <c r="B2627" s="1" t="s">
        <v>2207</v>
      </c>
      <c r="C2627" s="1" t="s">
        <v>20</v>
      </c>
      <c r="D2627" s="1" t="s">
        <v>21</v>
      </c>
    </row>
    <row r="2628" spans="1:4">
      <c r="A2628" s="1" t="s">
        <v>18</v>
      </c>
      <c r="B2628" s="1" t="s">
        <v>2207</v>
      </c>
      <c r="C2628" s="1" t="s">
        <v>22</v>
      </c>
      <c r="D2628" s="1" t="s">
        <v>23</v>
      </c>
    </row>
    <row r="2629" spans="1:4">
      <c r="A2629" s="1" t="s">
        <v>18</v>
      </c>
      <c r="B2629" s="1" t="s">
        <v>2207</v>
      </c>
      <c r="C2629" s="1" t="s">
        <v>24</v>
      </c>
      <c r="D2629" s="1" t="s">
        <v>2208</v>
      </c>
    </row>
    <row r="2630" spans="1:4">
      <c r="A2630" s="1" t="s">
        <v>18</v>
      </c>
      <c r="B2630" s="1" t="s">
        <v>2207</v>
      </c>
      <c r="C2630" s="1" t="s">
        <v>24</v>
      </c>
      <c r="D2630" s="1" t="s">
        <v>2209</v>
      </c>
    </row>
    <row r="2631" spans="1:4">
      <c r="A2631" s="1" t="s">
        <v>18</v>
      </c>
      <c r="B2631" s="1" t="s">
        <v>2207</v>
      </c>
      <c r="C2631" s="1" t="s">
        <v>24</v>
      </c>
      <c r="D2631" s="1" t="s">
        <v>2210</v>
      </c>
    </row>
    <row r="2632" spans="1:4">
      <c r="A2632" s="1" t="s">
        <v>18</v>
      </c>
      <c r="B2632" s="1" t="s">
        <v>2207</v>
      </c>
      <c r="C2632" s="1" t="s">
        <v>29</v>
      </c>
      <c r="D2632" s="1" t="s">
        <v>2211</v>
      </c>
    </row>
    <row r="2633" spans="1:4">
      <c r="A2633" s="1" t="s">
        <v>18</v>
      </c>
      <c r="B2633" s="1" t="s">
        <v>2207</v>
      </c>
      <c r="C2633" s="1" t="s">
        <v>31</v>
      </c>
      <c r="D2633" s="1" t="s">
        <v>2212</v>
      </c>
    </row>
    <row r="2634" spans="1:4">
      <c r="A2634" s="1" t="s">
        <v>18</v>
      </c>
      <c r="B2634" s="1" t="s">
        <v>2207</v>
      </c>
      <c r="C2634" s="1" t="s">
        <v>33</v>
      </c>
      <c r="D2634" s="1" t="s">
        <v>34</v>
      </c>
    </row>
    <row r="2635" spans="1:4">
      <c r="A2635" s="1" t="s">
        <v>18</v>
      </c>
      <c r="B2635" s="1" t="s">
        <v>2207</v>
      </c>
      <c r="C2635" s="1" t="s">
        <v>35</v>
      </c>
      <c r="D2635" s="1" t="s">
        <v>2213</v>
      </c>
    </row>
    <row r="2636" spans="1:4">
      <c r="A2636" s="1" t="s">
        <v>18</v>
      </c>
      <c r="B2636" s="1" t="s">
        <v>2207</v>
      </c>
      <c r="C2636" s="1" t="s">
        <v>37</v>
      </c>
      <c r="D2636" s="1" t="s">
        <v>757</v>
      </c>
    </row>
    <row r="2637" spans="1:4">
      <c r="A2637" s="1" t="s">
        <v>18</v>
      </c>
      <c r="B2637" s="1" t="s">
        <v>2207</v>
      </c>
      <c r="C2637" s="1" t="s">
        <v>37</v>
      </c>
      <c r="D2637" s="1" t="s">
        <v>2214</v>
      </c>
    </row>
    <row r="2638" spans="1:4">
      <c r="A2638" s="1" t="s">
        <v>18</v>
      </c>
      <c r="B2638" s="1" t="s">
        <v>2207</v>
      </c>
      <c r="C2638" s="1" t="s">
        <v>37</v>
      </c>
      <c r="D2638" s="1" t="s">
        <v>2199</v>
      </c>
    </row>
    <row r="2639" spans="1:4">
      <c r="A2639" s="1" t="s">
        <v>18</v>
      </c>
      <c r="B2639" s="1" t="s">
        <v>2207</v>
      </c>
      <c r="C2639" s="1" t="s">
        <v>37</v>
      </c>
      <c r="D2639" s="1" t="s">
        <v>761</v>
      </c>
    </row>
    <row r="2640" spans="1:4">
      <c r="A2640" s="1" t="s">
        <v>18</v>
      </c>
      <c r="B2640" s="1" t="s">
        <v>2207</v>
      </c>
      <c r="C2640" s="1" t="s">
        <v>52</v>
      </c>
      <c r="D2640" s="1" t="s">
        <v>2215</v>
      </c>
    </row>
    <row r="2641" spans="1:4">
      <c r="A2641" s="1" t="s">
        <v>18</v>
      </c>
      <c r="B2641" s="1" t="s">
        <v>2207</v>
      </c>
      <c r="C2641" s="1" t="s">
        <v>54</v>
      </c>
      <c r="D2641" s="1" t="s">
        <v>2215</v>
      </c>
    </row>
    <row r="2642" spans="1:4">
      <c r="A2642" s="1" t="s">
        <v>18</v>
      </c>
      <c r="B2642" s="1" t="s">
        <v>2207</v>
      </c>
      <c r="C2642" s="1" t="s">
        <v>74</v>
      </c>
      <c r="D2642" s="1">
        <v>217</v>
      </c>
    </row>
    <row r="2643" spans="1:4">
      <c r="A2643" s="1" t="s">
        <v>18</v>
      </c>
      <c r="B2643" s="1" t="s">
        <v>2207</v>
      </c>
      <c r="C2643" s="1" t="s">
        <v>55</v>
      </c>
      <c r="D2643" s="1" t="s">
        <v>2216</v>
      </c>
    </row>
    <row r="2644" spans="1:4">
      <c r="A2644" s="1" t="s">
        <v>18</v>
      </c>
      <c r="B2644" s="1" t="s">
        <v>2207</v>
      </c>
      <c r="C2644" s="1" t="s">
        <v>58</v>
      </c>
      <c r="D2644" s="1" t="s">
        <v>2217</v>
      </c>
    </row>
    <row r="2645" spans="1:4">
      <c r="A2645" s="1" t="s">
        <v>18</v>
      </c>
      <c r="B2645" s="1" t="s">
        <v>2218</v>
      </c>
      <c r="C2645" s="1" t="s">
        <v>20</v>
      </c>
      <c r="D2645" s="1" t="s">
        <v>21</v>
      </c>
    </row>
    <row r="2646" spans="1:4">
      <c r="A2646" s="1" t="s">
        <v>18</v>
      </c>
      <c r="B2646" s="1" t="s">
        <v>2218</v>
      </c>
      <c r="C2646" s="1" t="s">
        <v>22</v>
      </c>
      <c r="D2646" s="1" t="s">
        <v>23</v>
      </c>
    </row>
    <row r="2647" spans="1:4">
      <c r="A2647" s="1" t="s">
        <v>18</v>
      </c>
      <c r="B2647" s="1" t="s">
        <v>2218</v>
      </c>
      <c r="C2647" s="1" t="s">
        <v>24</v>
      </c>
      <c r="D2647" s="1" t="s">
        <v>2219</v>
      </c>
    </row>
    <row r="2648" spans="1:4">
      <c r="A2648" s="1" t="s">
        <v>18</v>
      </c>
      <c r="B2648" s="1" t="s">
        <v>2218</v>
      </c>
      <c r="C2648" s="1" t="s">
        <v>24</v>
      </c>
      <c r="D2648" s="1" t="s">
        <v>2220</v>
      </c>
    </row>
    <row r="2649" spans="1:4">
      <c r="A2649" s="1" t="s">
        <v>18</v>
      </c>
      <c r="B2649" s="1" t="s">
        <v>2218</v>
      </c>
      <c r="C2649" s="1" t="s">
        <v>24</v>
      </c>
      <c r="D2649" s="1" t="s">
        <v>2221</v>
      </c>
    </row>
    <row r="2650" spans="1:4">
      <c r="A2650" s="1" t="s">
        <v>18</v>
      </c>
      <c r="B2650" s="1" t="s">
        <v>2218</v>
      </c>
      <c r="C2650" s="1" t="s">
        <v>24</v>
      </c>
      <c r="D2650" s="1" t="s">
        <v>2222</v>
      </c>
    </row>
    <row r="2651" spans="1:4">
      <c r="A2651" s="1" t="s">
        <v>18</v>
      </c>
      <c r="B2651" s="1" t="s">
        <v>2218</v>
      </c>
      <c r="C2651" s="1" t="s">
        <v>24</v>
      </c>
      <c r="D2651" s="1" t="s">
        <v>2223</v>
      </c>
    </row>
    <row r="2652" spans="1:4">
      <c r="A2652" s="1" t="s">
        <v>18</v>
      </c>
      <c r="B2652" s="1" t="s">
        <v>2218</v>
      </c>
      <c r="C2652" s="1" t="s">
        <v>24</v>
      </c>
      <c r="D2652" s="1" t="s">
        <v>2224</v>
      </c>
    </row>
    <row r="2653" spans="1:4">
      <c r="A2653" s="1" t="s">
        <v>18</v>
      </c>
      <c r="B2653" s="1" t="s">
        <v>2218</v>
      </c>
      <c r="C2653" s="1" t="s">
        <v>24</v>
      </c>
      <c r="D2653" s="1" t="s">
        <v>2225</v>
      </c>
    </row>
    <row r="2654" spans="1:4">
      <c r="A2654" s="1" t="s">
        <v>18</v>
      </c>
      <c r="B2654" s="1" t="s">
        <v>2218</v>
      </c>
      <c r="C2654" s="1" t="s">
        <v>24</v>
      </c>
      <c r="D2654" s="1" t="s">
        <v>2226</v>
      </c>
    </row>
    <row r="2655" spans="1:4">
      <c r="A2655" s="1" t="s">
        <v>18</v>
      </c>
      <c r="B2655" s="1" t="s">
        <v>2218</v>
      </c>
      <c r="C2655" s="1" t="s">
        <v>24</v>
      </c>
      <c r="D2655" s="1" t="s">
        <v>2227</v>
      </c>
    </row>
    <row r="2656" spans="1:4">
      <c r="A2656" s="1" t="s">
        <v>18</v>
      </c>
      <c r="B2656" s="1" t="s">
        <v>2218</v>
      </c>
      <c r="C2656" s="1" t="s">
        <v>24</v>
      </c>
      <c r="D2656" s="1" t="s">
        <v>2228</v>
      </c>
    </row>
    <row r="2657" spans="1:4">
      <c r="A2657" s="1" t="s">
        <v>18</v>
      </c>
      <c r="B2657" s="1" t="s">
        <v>2218</v>
      </c>
      <c r="C2657" s="1" t="s">
        <v>29</v>
      </c>
      <c r="D2657" s="1" t="s">
        <v>2229</v>
      </c>
    </row>
    <row r="2658" spans="1:4">
      <c r="A2658" s="1" t="s">
        <v>18</v>
      </c>
      <c r="B2658" s="1" t="s">
        <v>2218</v>
      </c>
      <c r="C2658" s="1" t="s">
        <v>31</v>
      </c>
      <c r="D2658" s="1" t="s">
        <v>2230</v>
      </c>
    </row>
    <row r="2659" spans="1:4">
      <c r="A2659" s="1" t="s">
        <v>18</v>
      </c>
      <c r="B2659" s="1" t="s">
        <v>2218</v>
      </c>
      <c r="C2659" s="1" t="s">
        <v>33</v>
      </c>
      <c r="D2659" s="1" t="s">
        <v>34</v>
      </c>
    </row>
    <row r="2660" spans="1:4">
      <c r="A2660" s="1" t="s">
        <v>18</v>
      </c>
      <c r="B2660" s="1" t="s">
        <v>2218</v>
      </c>
      <c r="C2660" s="1" t="s">
        <v>35</v>
      </c>
      <c r="D2660" s="1" t="s">
        <v>2231</v>
      </c>
    </row>
    <row r="2661" spans="1:4">
      <c r="A2661" s="1" t="s">
        <v>18</v>
      </c>
      <c r="B2661" s="1" t="s">
        <v>2218</v>
      </c>
      <c r="C2661" s="1" t="s">
        <v>37</v>
      </c>
      <c r="D2661" s="1" t="s">
        <v>2232</v>
      </c>
    </row>
    <row r="2662" spans="1:4">
      <c r="A2662" s="1" t="s">
        <v>18</v>
      </c>
      <c r="B2662" s="1" t="s">
        <v>2218</v>
      </c>
      <c r="C2662" s="1" t="s">
        <v>37</v>
      </c>
      <c r="D2662" s="1" t="s">
        <v>2233</v>
      </c>
    </row>
    <row r="2663" spans="1:4">
      <c r="A2663" s="1" t="s">
        <v>18</v>
      </c>
      <c r="B2663" s="1" t="s">
        <v>2218</v>
      </c>
      <c r="C2663" s="1" t="s">
        <v>37</v>
      </c>
      <c r="D2663" s="1" t="s">
        <v>2234</v>
      </c>
    </row>
    <row r="2664" spans="1:4">
      <c r="A2664" s="1" t="s">
        <v>18</v>
      </c>
      <c r="B2664" s="1" t="s">
        <v>2218</v>
      </c>
      <c r="C2664" s="1" t="s">
        <v>37</v>
      </c>
      <c r="D2664" s="1" t="s">
        <v>2235</v>
      </c>
    </row>
    <row r="2665" spans="1:4">
      <c r="A2665" s="1" t="s">
        <v>18</v>
      </c>
      <c r="B2665" s="1" t="s">
        <v>2218</v>
      </c>
      <c r="C2665" s="1" t="s">
        <v>37</v>
      </c>
      <c r="D2665" s="1" t="s">
        <v>2236</v>
      </c>
    </row>
    <row r="2666" spans="1:4">
      <c r="A2666" s="1" t="s">
        <v>18</v>
      </c>
      <c r="B2666" s="1" t="s">
        <v>2218</v>
      </c>
      <c r="C2666" s="1" t="s">
        <v>37</v>
      </c>
      <c r="D2666" s="1" t="s">
        <v>2237</v>
      </c>
    </row>
    <row r="2667" spans="1:4">
      <c r="A2667" s="1" t="s">
        <v>18</v>
      </c>
      <c r="B2667" s="1" t="s">
        <v>2218</v>
      </c>
      <c r="C2667" s="1" t="s">
        <v>52</v>
      </c>
      <c r="D2667" s="1" t="s">
        <v>2238</v>
      </c>
    </row>
    <row r="2668" spans="1:4">
      <c r="A2668" s="1" t="s">
        <v>18</v>
      </c>
      <c r="B2668" s="1" t="s">
        <v>2218</v>
      </c>
      <c r="C2668" s="1" t="s">
        <v>54</v>
      </c>
      <c r="D2668" s="1" t="s">
        <v>2239</v>
      </c>
    </row>
    <row r="2669" spans="1:4">
      <c r="A2669" s="1" t="s">
        <v>18</v>
      </c>
      <c r="B2669" s="1" t="s">
        <v>2218</v>
      </c>
      <c r="C2669" s="1" t="s">
        <v>55</v>
      </c>
      <c r="D2669" s="1" t="s">
        <v>2240</v>
      </c>
    </row>
    <row r="2670" spans="1:4">
      <c r="A2670" s="1" t="s">
        <v>18</v>
      </c>
      <c r="B2670" s="1" t="s">
        <v>2218</v>
      </c>
      <c r="C2670" s="1" t="s">
        <v>58</v>
      </c>
      <c r="D2670" s="1" t="s">
        <v>2241</v>
      </c>
    </row>
    <row r="2671" spans="1:4">
      <c r="A2671" s="1" t="s">
        <v>18</v>
      </c>
      <c r="B2671" s="1" t="s">
        <v>2242</v>
      </c>
      <c r="C2671" s="1" t="s">
        <v>20</v>
      </c>
      <c r="D2671" s="1" t="s">
        <v>21</v>
      </c>
    </row>
    <row r="2672" spans="1:4">
      <c r="A2672" s="1" t="s">
        <v>18</v>
      </c>
      <c r="B2672" s="1" t="s">
        <v>2242</v>
      </c>
      <c r="C2672" s="1" t="s">
        <v>22</v>
      </c>
      <c r="D2672" s="1" t="s">
        <v>23</v>
      </c>
    </row>
    <row r="2673" spans="1:4">
      <c r="A2673" s="1" t="s">
        <v>18</v>
      </c>
      <c r="B2673" s="1" t="s">
        <v>2242</v>
      </c>
      <c r="C2673" s="1" t="s">
        <v>24</v>
      </c>
      <c r="D2673" s="1" t="s">
        <v>2243</v>
      </c>
    </row>
    <row r="2674" spans="1:4">
      <c r="A2674" s="1" t="s">
        <v>18</v>
      </c>
      <c r="B2674" s="1" t="s">
        <v>2242</v>
      </c>
      <c r="C2674" s="1" t="s">
        <v>24</v>
      </c>
      <c r="D2674" s="1" t="s">
        <v>2244</v>
      </c>
    </row>
    <row r="2675" spans="1:4">
      <c r="A2675" s="1" t="s">
        <v>18</v>
      </c>
      <c r="B2675" s="1" t="s">
        <v>2242</v>
      </c>
      <c r="C2675" s="1" t="s">
        <v>24</v>
      </c>
      <c r="D2675" s="1" t="s">
        <v>2245</v>
      </c>
    </row>
    <row r="2676" spans="1:4">
      <c r="A2676" s="1" t="s">
        <v>18</v>
      </c>
      <c r="B2676" s="1" t="s">
        <v>2242</v>
      </c>
      <c r="C2676" s="1" t="s">
        <v>24</v>
      </c>
      <c r="D2676" s="1" t="s">
        <v>2246</v>
      </c>
    </row>
    <row r="2677" spans="1:4">
      <c r="A2677" s="1" t="s">
        <v>18</v>
      </c>
      <c r="B2677" s="1" t="s">
        <v>2242</v>
      </c>
      <c r="C2677" s="1" t="s">
        <v>24</v>
      </c>
      <c r="D2677" s="1" t="s">
        <v>2247</v>
      </c>
    </row>
    <row r="2678" spans="1:4">
      <c r="A2678" s="1" t="s">
        <v>18</v>
      </c>
      <c r="B2678" s="1" t="s">
        <v>2242</v>
      </c>
      <c r="C2678" s="1" t="s">
        <v>29</v>
      </c>
      <c r="D2678" s="1" t="s">
        <v>2248</v>
      </c>
    </row>
    <row r="2679" spans="1:4">
      <c r="A2679" s="1" t="s">
        <v>18</v>
      </c>
      <c r="B2679" s="1" t="s">
        <v>2242</v>
      </c>
      <c r="C2679" s="1" t="s">
        <v>31</v>
      </c>
      <c r="D2679" s="1" t="s">
        <v>2249</v>
      </c>
    </row>
    <row r="2680" spans="1:4">
      <c r="A2680" s="1" t="s">
        <v>18</v>
      </c>
      <c r="B2680" s="1" t="s">
        <v>2242</v>
      </c>
      <c r="C2680" s="1" t="s">
        <v>33</v>
      </c>
      <c r="D2680" s="1" t="s">
        <v>34</v>
      </c>
    </row>
    <row r="2681" spans="1:4">
      <c r="A2681" s="1" t="s">
        <v>18</v>
      </c>
      <c r="B2681" s="1" t="s">
        <v>2242</v>
      </c>
      <c r="C2681" s="1" t="s">
        <v>35</v>
      </c>
      <c r="D2681" s="1" t="s">
        <v>2250</v>
      </c>
    </row>
    <row r="2682" spans="1:4">
      <c r="A2682" s="1" t="s">
        <v>18</v>
      </c>
      <c r="B2682" s="1" t="s">
        <v>2242</v>
      </c>
      <c r="C2682" s="1" t="s">
        <v>37</v>
      </c>
      <c r="D2682" s="1" t="s">
        <v>757</v>
      </c>
    </row>
    <row r="2683" spans="1:4">
      <c r="A2683" s="1" t="s">
        <v>18</v>
      </c>
      <c r="B2683" s="1" t="s">
        <v>2242</v>
      </c>
      <c r="C2683" s="1" t="s">
        <v>37</v>
      </c>
      <c r="D2683" s="1" t="s">
        <v>208</v>
      </c>
    </row>
    <row r="2684" spans="1:4">
      <c r="A2684" s="1" t="s">
        <v>18</v>
      </c>
      <c r="B2684" s="1" t="s">
        <v>2242</v>
      </c>
      <c r="C2684" s="1" t="s">
        <v>37</v>
      </c>
      <c r="D2684" s="1" t="s">
        <v>761</v>
      </c>
    </row>
    <row r="2685" spans="1:4">
      <c r="A2685" s="1" t="s">
        <v>18</v>
      </c>
      <c r="B2685" s="1" t="s">
        <v>2242</v>
      </c>
      <c r="C2685" s="1" t="s">
        <v>37</v>
      </c>
      <c r="D2685" s="1" t="s">
        <v>759</v>
      </c>
    </row>
    <row r="2686" spans="1:4">
      <c r="A2686" s="1" t="s">
        <v>18</v>
      </c>
      <c r="B2686" s="1" t="s">
        <v>2242</v>
      </c>
      <c r="C2686" s="1" t="s">
        <v>37</v>
      </c>
      <c r="D2686" s="1" t="s">
        <v>2251</v>
      </c>
    </row>
    <row r="2687" spans="1:4">
      <c r="A2687" s="1" t="s">
        <v>18</v>
      </c>
      <c r="B2687" s="1" t="s">
        <v>2242</v>
      </c>
      <c r="C2687" s="1" t="s">
        <v>37</v>
      </c>
      <c r="D2687" s="1" t="s">
        <v>2252</v>
      </c>
    </row>
    <row r="2688" spans="1:4">
      <c r="A2688" s="1" t="s">
        <v>18</v>
      </c>
      <c r="B2688" s="1" t="s">
        <v>2242</v>
      </c>
      <c r="C2688" s="1" t="s">
        <v>45</v>
      </c>
      <c r="D2688" s="1" t="s">
        <v>2253</v>
      </c>
    </row>
    <row r="2689" spans="1:4">
      <c r="A2689" s="1" t="s">
        <v>18</v>
      </c>
      <c r="B2689" s="1" t="s">
        <v>2242</v>
      </c>
      <c r="C2689" s="1" t="s">
        <v>45</v>
      </c>
      <c r="D2689" s="1" t="s">
        <v>2254</v>
      </c>
    </row>
    <row r="2690" spans="1:4">
      <c r="A2690" s="1" t="s">
        <v>18</v>
      </c>
      <c r="B2690" s="1" t="s">
        <v>2242</v>
      </c>
      <c r="C2690" s="1" t="s">
        <v>45</v>
      </c>
      <c r="D2690" s="1" t="s">
        <v>295</v>
      </c>
    </row>
    <row r="2691" spans="1:4">
      <c r="A2691" s="1" t="s">
        <v>18</v>
      </c>
      <c r="B2691" s="1" t="s">
        <v>2242</v>
      </c>
      <c r="C2691" s="1" t="s">
        <v>47</v>
      </c>
      <c r="D2691" s="1" t="s">
        <v>369</v>
      </c>
    </row>
    <row r="2692" spans="1:4">
      <c r="A2692" s="1" t="s">
        <v>18</v>
      </c>
      <c r="B2692" s="1" t="s">
        <v>2242</v>
      </c>
      <c r="C2692" s="1" t="s">
        <v>47</v>
      </c>
      <c r="D2692" s="1" t="s">
        <v>70</v>
      </c>
    </row>
    <row r="2693" spans="1:4">
      <c r="A2693" s="1" t="s">
        <v>18</v>
      </c>
      <c r="B2693" s="1" t="s">
        <v>2242</v>
      </c>
      <c r="C2693" s="1" t="s">
        <v>47</v>
      </c>
      <c r="D2693" s="1" t="s">
        <v>2255</v>
      </c>
    </row>
    <row r="2694" spans="1:4">
      <c r="A2694" s="1" t="s">
        <v>18</v>
      </c>
      <c r="B2694" s="1" t="s">
        <v>2242</v>
      </c>
      <c r="C2694" s="1" t="s">
        <v>47</v>
      </c>
      <c r="D2694" s="1" t="s">
        <v>2256</v>
      </c>
    </row>
    <row r="2695" spans="1:4">
      <c r="A2695" s="1" t="s">
        <v>18</v>
      </c>
      <c r="B2695" s="1" t="s">
        <v>2242</v>
      </c>
      <c r="C2695" s="1" t="s">
        <v>52</v>
      </c>
      <c r="D2695" s="1" t="s">
        <v>2257</v>
      </c>
    </row>
    <row r="2696" spans="1:4">
      <c r="A2696" s="1" t="s">
        <v>18</v>
      </c>
      <c r="B2696" s="1" t="s">
        <v>2242</v>
      </c>
      <c r="C2696" s="1" t="s">
        <v>54</v>
      </c>
      <c r="D2696" s="1" t="s">
        <v>2257</v>
      </c>
    </row>
    <row r="2697" spans="1:4">
      <c r="A2697" s="1" t="s">
        <v>18</v>
      </c>
      <c r="B2697" s="1" t="s">
        <v>2242</v>
      </c>
      <c r="C2697" s="1" t="s">
        <v>74</v>
      </c>
      <c r="D2697" s="1">
        <v>50053060</v>
      </c>
    </row>
    <row r="2698" spans="1:4">
      <c r="A2698" s="1" t="s">
        <v>18</v>
      </c>
      <c r="B2698" s="1" t="s">
        <v>2242</v>
      </c>
      <c r="C2698" s="1" t="s">
        <v>55</v>
      </c>
      <c r="D2698" s="1" t="s">
        <v>2258</v>
      </c>
    </row>
    <row r="2699" spans="1:4">
      <c r="A2699" s="1" t="s">
        <v>18</v>
      </c>
      <c r="B2699" s="1" t="s">
        <v>2242</v>
      </c>
      <c r="C2699" s="1" t="s">
        <v>58</v>
      </c>
      <c r="D2699" s="1" t="s">
        <v>2259</v>
      </c>
    </row>
    <row r="2700" spans="1:4">
      <c r="A2700" s="1" t="s">
        <v>18</v>
      </c>
      <c r="B2700" s="1" t="s">
        <v>2260</v>
      </c>
      <c r="C2700" s="1" t="s">
        <v>118</v>
      </c>
      <c r="D2700" s="1" t="s">
        <v>21</v>
      </c>
    </row>
    <row r="2701" spans="1:4">
      <c r="A2701" s="1" t="s">
        <v>18</v>
      </c>
      <c r="B2701" s="1" t="s">
        <v>2260</v>
      </c>
      <c r="C2701" s="1" t="s">
        <v>119</v>
      </c>
      <c r="D2701" s="1" t="s">
        <v>120</v>
      </c>
    </row>
    <row r="2702" spans="1:4">
      <c r="A2702" s="1" t="s">
        <v>18</v>
      </c>
      <c r="B2702" s="1" t="s">
        <v>2260</v>
      </c>
      <c r="C2702" s="1" t="s">
        <v>121</v>
      </c>
      <c r="D2702" s="1" t="s">
        <v>2261</v>
      </c>
    </row>
    <row r="2703" spans="1:4">
      <c r="A2703" s="1" t="s">
        <v>18</v>
      </c>
      <c r="B2703" s="1" t="s">
        <v>2260</v>
      </c>
      <c r="C2703" s="1" t="s">
        <v>121</v>
      </c>
      <c r="D2703" s="1" t="s">
        <v>2262</v>
      </c>
    </row>
    <row r="2704" spans="1:4">
      <c r="A2704" s="1" t="s">
        <v>18</v>
      </c>
      <c r="B2704" s="1" t="s">
        <v>2260</v>
      </c>
      <c r="C2704" s="1" t="s">
        <v>128</v>
      </c>
      <c r="D2704" s="1" t="s">
        <v>2263</v>
      </c>
    </row>
    <row r="2705" spans="1:4">
      <c r="A2705" s="1" t="s">
        <v>18</v>
      </c>
      <c r="B2705" s="1" t="s">
        <v>2260</v>
      </c>
      <c r="C2705" s="1" t="s">
        <v>130</v>
      </c>
      <c r="D2705" s="1" t="s">
        <v>2263</v>
      </c>
    </row>
    <row r="2706" spans="1:4">
      <c r="A2706" s="1" t="s">
        <v>18</v>
      </c>
      <c r="B2706" s="1" t="s">
        <v>2260</v>
      </c>
      <c r="C2706" s="1" t="s">
        <v>131</v>
      </c>
      <c r="D2706" s="1" t="s">
        <v>2264</v>
      </c>
    </row>
    <row r="2707" spans="1:4">
      <c r="A2707" s="1" t="s">
        <v>18</v>
      </c>
      <c r="B2707" s="1" t="s">
        <v>2260</v>
      </c>
      <c r="C2707" s="1" t="s">
        <v>133</v>
      </c>
      <c r="D2707" s="1" t="s">
        <v>2265</v>
      </c>
    </row>
    <row r="2708" spans="1:4">
      <c r="A2708" s="1" t="s">
        <v>18</v>
      </c>
      <c r="B2708" s="1" t="s">
        <v>2260</v>
      </c>
      <c r="C2708" s="1" t="s">
        <v>135</v>
      </c>
      <c r="D2708" s="1" t="s">
        <v>2266</v>
      </c>
    </row>
    <row r="2709" spans="1:4">
      <c r="A2709" s="1" t="s">
        <v>18</v>
      </c>
      <c r="B2709" s="1" t="s">
        <v>2260</v>
      </c>
      <c r="C2709" s="1" t="s">
        <v>137</v>
      </c>
      <c r="D2709" s="1" t="s">
        <v>2267</v>
      </c>
    </row>
    <row r="2710" spans="1:4">
      <c r="A2710" s="1" t="s">
        <v>18</v>
      </c>
      <c r="B2710" s="1" t="s">
        <v>2260</v>
      </c>
      <c r="C2710" s="1" t="s">
        <v>137</v>
      </c>
      <c r="D2710" s="1" t="s">
        <v>2268</v>
      </c>
    </row>
    <row r="2711" spans="1:4">
      <c r="A2711" s="1" t="s">
        <v>18</v>
      </c>
      <c r="B2711" s="1" t="s">
        <v>2260</v>
      </c>
      <c r="C2711" s="1" t="s">
        <v>137</v>
      </c>
      <c r="D2711" s="1" t="s">
        <v>2269</v>
      </c>
    </row>
    <row r="2712" spans="1:4">
      <c r="A2712" s="1" t="s">
        <v>18</v>
      </c>
      <c r="B2712" s="1" t="s">
        <v>2260</v>
      </c>
      <c r="C2712" s="1" t="s">
        <v>137</v>
      </c>
      <c r="D2712" s="1" t="s">
        <v>2270</v>
      </c>
    </row>
    <row r="2713" spans="1:4">
      <c r="A2713" s="1" t="s">
        <v>18</v>
      </c>
      <c r="B2713" s="1" t="s">
        <v>2260</v>
      </c>
      <c r="C2713" s="1" t="s">
        <v>137</v>
      </c>
      <c r="D2713" s="1" t="s">
        <v>2271</v>
      </c>
    </row>
    <row r="2714" spans="1:4">
      <c r="A2714" s="1" t="s">
        <v>18</v>
      </c>
      <c r="B2714" s="1" t="s">
        <v>2260</v>
      </c>
      <c r="C2714" s="1" t="s">
        <v>137</v>
      </c>
      <c r="D2714" s="1" t="s">
        <v>2272</v>
      </c>
    </row>
    <row r="2715" spans="1:4">
      <c r="A2715" s="1" t="s">
        <v>18</v>
      </c>
      <c r="B2715" s="1" t="s">
        <v>2260</v>
      </c>
      <c r="C2715" s="1" t="s">
        <v>137</v>
      </c>
      <c r="D2715" s="1" t="s">
        <v>2273</v>
      </c>
    </row>
    <row r="2716" spans="1:4">
      <c r="A2716" s="1" t="s">
        <v>18</v>
      </c>
      <c r="B2716" s="1" t="s">
        <v>2260</v>
      </c>
      <c r="C2716" s="1" t="s">
        <v>137</v>
      </c>
      <c r="D2716" s="1" t="s">
        <v>2274</v>
      </c>
    </row>
    <row r="2717" spans="1:4">
      <c r="A2717" s="1" t="s">
        <v>18</v>
      </c>
      <c r="B2717" s="1" t="s">
        <v>2260</v>
      </c>
      <c r="C2717" s="1" t="s">
        <v>142</v>
      </c>
      <c r="D2717" s="1" t="s">
        <v>2275</v>
      </c>
    </row>
    <row r="2718" spans="1:4">
      <c r="A2718" s="1" t="s">
        <v>18</v>
      </c>
      <c r="B2718" s="1" t="s">
        <v>2260</v>
      </c>
      <c r="C2718" s="1" t="s">
        <v>144</v>
      </c>
      <c r="D2718" s="1" t="s">
        <v>2276</v>
      </c>
    </row>
    <row r="2719" spans="1:4">
      <c r="A2719" s="1" t="s">
        <v>18</v>
      </c>
      <c r="B2719" s="1" t="s">
        <v>2260</v>
      </c>
      <c r="C2719" s="1" t="s">
        <v>144</v>
      </c>
      <c r="D2719" s="1" t="s">
        <v>2277</v>
      </c>
    </row>
    <row r="2720" spans="1:4">
      <c r="A2720" s="1" t="s">
        <v>18</v>
      </c>
      <c r="B2720" s="1" t="s">
        <v>2260</v>
      </c>
      <c r="C2720" s="1" t="s">
        <v>408</v>
      </c>
      <c r="D2720" s="1" t="s">
        <v>2278</v>
      </c>
    </row>
    <row r="2721" spans="1:4">
      <c r="A2721" s="1" t="s">
        <v>18</v>
      </c>
      <c r="B2721" s="1" t="s">
        <v>2260</v>
      </c>
      <c r="C2721" s="1" t="s">
        <v>153</v>
      </c>
      <c r="D2721" s="1" t="s">
        <v>2279</v>
      </c>
    </row>
    <row r="2722" spans="1:4">
      <c r="A2722" s="1" t="s">
        <v>18</v>
      </c>
      <c r="B2722" s="1" t="s">
        <v>2260</v>
      </c>
      <c r="C2722" s="1" t="s">
        <v>155</v>
      </c>
      <c r="D2722" s="1" t="s">
        <v>2280</v>
      </c>
    </row>
    <row r="2723" spans="1:4">
      <c r="A2723" s="1" t="s">
        <v>18</v>
      </c>
      <c r="B2723" s="1" t="s">
        <v>2260</v>
      </c>
      <c r="C2723" s="1" t="s">
        <v>155</v>
      </c>
      <c r="D2723" s="1" t="s">
        <v>2281</v>
      </c>
    </row>
    <row r="2724" spans="1:4">
      <c r="A2724" s="1" t="s">
        <v>18</v>
      </c>
      <c r="B2724" s="1" t="s">
        <v>2260</v>
      </c>
      <c r="C2724" s="1" t="s">
        <v>155</v>
      </c>
      <c r="D2724" s="1" t="s">
        <v>2282</v>
      </c>
    </row>
    <row r="2725" spans="1:4">
      <c r="A2725" s="1" t="s">
        <v>18</v>
      </c>
      <c r="B2725" s="1" t="s">
        <v>2283</v>
      </c>
      <c r="C2725" s="1" t="s">
        <v>20</v>
      </c>
      <c r="D2725" s="1" t="s">
        <v>21</v>
      </c>
    </row>
    <row r="2726" spans="1:4">
      <c r="A2726" s="1" t="s">
        <v>18</v>
      </c>
      <c r="B2726" s="1" t="s">
        <v>2283</v>
      </c>
      <c r="C2726" s="1" t="s">
        <v>22</v>
      </c>
      <c r="D2726" s="1" t="s">
        <v>23</v>
      </c>
    </row>
    <row r="2727" spans="1:4">
      <c r="A2727" s="1" t="s">
        <v>18</v>
      </c>
      <c r="B2727" s="1" t="s">
        <v>2283</v>
      </c>
      <c r="C2727" s="1" t="s">
        <v>24</v>
      </c>
      <c r="D2727" s="1" t="s">
        <v>2284</v>
      </c>
    </row>
    <row r="2728" spans="1:4">
      <c r="A2728" s="1" t="s">
        <v>18</v>
      </c>
      <c r="B2728" s="1" t="s">
        <v>2283</v>
      </c>
      <c r="C2728" s="1" t="s">
        <v>24</v>
      </c>
      <c r="D2728" s="1" t="s">
        <v>2285</v>
      </c>
    </row>
    <row r="2729" spans="1:4">
      <c r="A2729" s="1" t="s">
        <v>18</v>
      </c>
      <c r="B2729" s="1" t="s">
        <v>2283</v>
      </c>
      <c r="C2729" s="1" t="s">
        <v>24</v>
      </c>
      <c r="D2729" s="1" t="s">
        <v>2286</v>
      </c>
    </row>
    <row r="2730" spans="1:4">
      <c r="A2730" s="1" t="s">
        <v>18</v>
      </c>
      <c r="B2730" s="1" t="s">
        <v>2283</v>
      </c>
      <c r="C2730" s="1" t="s">
        <v>24</v>
      </c>
      <c r="D2730" s="1" t="s">
        <v>2287</v>
      </c>
    </row>
    <row r="2731" spans="1:4">
      <c r="A2731" s="1" t="s">
        <v>18</v>
      </c>
      <c r="B2731" s="1" t="s">
        <v>2283</v>
      </c>
      <c r="C2731" s="1" t="s">
        <v>29</v>
      </c>
      <c r="D2731" s="1" t="s">
        <v>2288</v>
      </c>
    </row>
    <row r="2732" spans="1:4">
      <c r="A2732" s="1" t="s">
        <v>18</v>
      </c>
      <c r="B2732" s="1" t="s">
        <v>2283</v>
      </c>
      <c r="C2732" s="1" t="s">
        <v>31</v>
      </c>
      <c r="D2732" s="1" t="s">
        <v>2289</v>
      </c>
    </row>
    <row r="2733" spans="1:4">
      <c r="A2733" s="1" t="s">
        <v>18</v>
      </c>
      <c r="B2733" s="1" t="s">
        <v>2283</v>
      </c>
      <c r="C2733" s="1" t="s">
        <v>33</v>
      </c>
      <c r="D2733" s="1" t="s">
        <v>34</v>
      </c>
    </row>
    <row r="2734" spans="1:4">
      <c r="A2734" s="1" t="s">
        <v>18</v>
      </c>
      <c r="B2734" s="1" t="s">
        <v>2283</v>
      </c>
      <c r="C2734" s="1" t="s">
        <v>35</v>
      </c>
      <c r="D2734" s="1" t="s">
        <v>2290</v>
      </c>
    </row>
    <row r="2735" spans="1:4">
      <c r="A2735" s="1" t="s">
        <v>18</v>
      </c>
      <c r="B2735" s="1" t="s">
        <v>2283</v>
      </c>
      <c r="C2735" s="1" t="s">
        <v>37</v>
      </c>
      <c r="D2735" s="1" t="s">
        <v>2291</v>
      </c>
    </row>
    <row r="2736" spans="1:4">
      <c r="A2736" s="1" t="s">
        <v>18</v>
      </c>
      <c r="B2736" s="1" t="s">
        <v>2283</v>
      </c>
      <c r="C2736" s="1" t="s">
        <v>37</v>
      </c>
      <c r="D2736" s="1" t="s">
        <v>2292</v>
      </c>
    </row>
    <row r="2737" spans="1:4">
      <c r="A2737" s="1" t="s">
        <v>18</v>
      </c>
      <c r="B2737" s="1" t="s">
        <v>2283</v>
      </c>
      <c r="C2737" s="1" t="s">
        <v>37</v>
      </c>
      <c r="D2737" s="1" t="s">
        <v>2293</v>
      </c>
    </row>
    <row r="2738" spans="1:4">
      <c r="A2738" s="1" t="s">
        <v>18</v>
      </c>
      <c r="B2738" s="1" t="s">
        <v>2283</v>
      </c>
      <c r="C2738" s="1" t="s">
        <v>37</v>
      </c>
      <c r="D2738" s="1" t="s">
        <v>2294</v>
      </c>
    </row>
    <row r="2739" spans="1:4">
      <c r="A2739" s="1" t="s">
        <v>18</v>
      </c>
      <c r="B2739" s="1" t="s">
        <v>2283</v>
      </c>
      <c r="C2739" s="1" t="s">
        <v>37</v>
      </c>
      <c r="D2739" s="1" t="s">
        <v>2295</v>
      </c>
    </row>
    <row r="2740" spans="1:4">
      <c r="A2740" s="1" t="s">
        <v>18</v>
      </c>
      <c r="B2740" s="1" t="s">
        <v>2283</v>
      </c>
      <c r="C2740" s="1" t="s">
        <v>37</v>
      </c>
      <c r="D2740" s="1" t="s">
        <v>2296</v>
      </c>
    </row>
    <row r="2741" spans="1:4">
      <c r="A2741" s="1" t="s">
        <v>18</v>
      </c>
      <c r="B2741" s="1" t="s">
        <v>2283</v>
      </c>
      <c r="C2741" s="1" t="s">
        <v>45</v>
      </c>
      <c r="D2741" s="1" t="s">
        <v>2297</v>
      </c>
    </row>
    <row r="2742" spans="1:4">
      <c r="A2742" s="1" t="s">
        <v>18</v>
      </c>
      <c r="B2742" s="1" t="s">
        <v>2283</v>
      </c>
      <c r="C2742" s="1" t="s">
        <v>45</v>
      </c>
      <c r="D2742" s="1" t="s">
        <v>2298</v>
      </c>
    </row>
    <row r="2743" spans="1:4">
      <c r="A2743" s="1" t="s">
        <v>18</v>
      </c>
      <c r="B2743" s="1" t="s">
        <v>2283</v>
      </c>
      <c r="C2743" s="1" t="s">
        <v>45</v>
      </c>
      <c r="D2743" s="1" t="s">
        <v>2299</v>
      </c>
    </row>
    <row r="2744" spans="1:4">
      <c r="A2744" s="1" t="s">
        <v>18</v>
      </c>
      <c r="B2744" s="1" t="s">
        <v>2283</v>
      </c>
      <c r="C2744" s="1" t="s">
        <v>52</v>
      </c>
      <c r="D2744" s="1" t="s">
        <v>2300</v>
      </c>
    </row>
    <row r="2745" spans="1:4">
      <c r="A2745" s="1" t="s">
        <v>18</v>
      </c>
      <c r="B2745" s="1" t="s">
        <v>2283</v>
      </c>
      <c r="C2745" s="1" t="s">
        <v>54</v>
      </c>
      <c r="D2745" s="1" t="s">
        <v>2300</v>
      </c>
    </row>
    <row r="2746" spans="1:4">
      <c r="A2746" s="1" t="s">
        <v>18</v>
      </c>
      <c r="B2746" s="1" t="s">
        <v>2283</v>
      </c>
      <c r="C2746" s="1" t="s">
        <v>74</v>
      </c>
      <c r="D2746" s="1">
        <v>26209663</v>
      </c>
    </row>
    <row r="2747" spans="1:4">
      <c r="A2747" s="1" t="s">
        <v>18</v>
      </c>
      <c r="B2747" s="1" t="s">
        <v>2283</v>
      </c>
      <c r="C2747" s="1" t="s">
        <v>55</v>
      </c>
      <c r="D2747" s="1" t="s">
        <v>2301</v>
      </c>
    </row>
    <row r="2748" spans="1:4">
      <c r="A2748" s="1" t="s">
        <v>18</v>
      </c>
      <c r="B2748" s="1" t="s">
        <v>2283</v>
      </c>
      <c r="C2748" s="1" t="s">
        <v>55</v>
      </c>
      <c r="D2748" s="1" t="s">
        <v>2302</v>
      </c>
    </row>
    <row r="2749" spans="1:4">
      <c r="A2749" s="1" t="s">
        <v>18</v>
      </c>
      <c r="B2749" s="1" t="s">
        <v>2283</v>
      </c>
      <c r="C2749" s="1" t="s">
        <v>58</v>
      </c>
      <c r="D2749" s="1" t="s">
        <v>2303</v>
      </c>
    </row>
    <row r="2750" spans="1:4">
      <c r="A2750" s="1" t="s">
        <v>18</v>
      </c>
      <c r="B2750" s="1" t="s">
        <v>2304</v>
      </c>
      <c r="C2750" s="1" t="s">
        <v>118</v>
      </c>
      <c r="D2750" s="1" t="s">
        <v>21</v>
      </c>
    </row>
    <row r="2751" spans="1:4">
      <c r="A2751" s="1" t="s">
        <v>18</v>
      </c>
      <c r="B2751" s="1" t="s">
        <v>2304</v>
      </c>
      <c r="C2751" s="1" t="s">
        <v>119</v>
      </c>
      <c r="D2751" s="1" t="s">
        <v>120</v>
      </c>
    </row>
    <row r="2752" spans="1:4">
      <c r="A2752" s="1" t="s">
        <v>18</v>
      </c>
      <c r="B2752" s="1" t="s">
        <v>2304</v>
      </c>
      <c r="C2752" s="1" t="s">
        <v>121</v>
      </c>
      <c r="D2752" s="1" t="s">
        <v>2305</v>
      </c>
    </row>
    <row r="2753" spans="1:4">
      <c r="A2753" s="1" t="s">
        <v>18</v>
      </c>
      <c r="B2753" s="1" t="s">
        <v>2304</v>
      </c>
      <c r="C2753" s="1" t="s">
        <v>121</v>
      </c>
      <c r="D2753" s="1" t="s">
        <v>2306</v>
      </c>
    </row>
    <row r="2754" spans="1:4">
      <c r="A2754" s="1" t="s">
        <v>18</v>
      </c>
      <c r="B2754" s="1" t="s">
        <v>2304</v>
      </c>
      <c r="C2754" s="1" t="s">
        <v>121</v>
      </c>
      <c r="D2754" s="1" t="s">
        <v>2307</v>
      </c>
    </row>
    <row r="2755" spans="1:4">
      <c r="A2755" s="1" t="s">
        <v>18</v>
      </c>
      <c r="B2755" s="1" t="s">
        <v>2304</v>
      </c>
      <c r="C2755" s="1" t="s">
        <v>121</v>
      </c>
      <c r="D2755" s="1" t="s">
        <v>2308</v>
      </c>
    </row>
    <row r="2756" spans="1:4">
      <c r="A2756" s="1" t="s">
        <v>18</v>
      </c>
      <c r="B2756" s="1" t="s">
        <v>2304</v>
      </c>
      <c r="C2756" s="1" t="s">
        <v>128</v>
      </c>
      <c r="D2756" s="1" t="s">
        <v>2309</v>
      </c>
    </row>
    <row r="2757" spans="1:4">
      <c r="A2757" s="1" t="s">
        <v>18</v>
      </c>
      <c r="B2757" s="1" t="s">
        <v>2304</v>
      </c>
      <c r="C2757" s="1" t="s">
        <v>130</v>
      </c>
      <c r="D2757" s="1" t="s">
        <v>2309</v>
      </c>
    </row>
    <row r="2758" spans="1:4">
      <c r="A2758" s="1" t="s">
        <v>18</v>
      </c>
      <c r="B2758" s="1" t="s">
        <v>2304</v>
      </c>
      <c r="C2758" s="1" t="s">
        <v>131</v>
      </c>
      <c r="D2758" s="1" t="s">
        <v>2310</v>
      </c>
    </row>
    <row r="2759" spans="1:4">
      <c r="A2759" s="1" t="s">
        <v>18</v>
      </c>
      <c r="B2759" s="1" t="s">
        <v>2304</v>
      </c>
      <c r="C2759" s="1" t="s">
        <v>133</v>
      </c>
      <c r="D2759" s="1" t="s">
        <v>2311</v>
      </c>
    </row>
    <row r="2760" spans="1:4">
      <c r="A2760" s="1" t="s">
        <v>18</v>
      </c>
      <c r="B2760" s="1" t="s">
        <v>2304</v>
      </c>
      <c r="C2760" s="1" t="s">
        <v>135</v>
      </c>
      <c r="D2760" s="1" t="s">
        <v>2312</v>
      </c>
    </row>
    <row r="2761" spans="1:4">
      <c r="A2761" s="1" t="s">
        <v>18</v>
      </c>
      <c r="B2761" s="1" t="s">
        <v>2304</v>
      </c>
      <c r="C2761" s="1" t="s">
        <v>137</v>
      </c>
      <c r="D2761" s="1" t="s">
        <v>2313</v>
      </c>
    </row>
    <row r="2762" spans="1:4">
      <c r="A2762" s="1" t="s">
        <v>18</v>
      </c>
      <c r="B2762" s="1" t="s">
        <v>2304</v>
      </c>
      <c r="C2762" s="1" t="s">
        <v>137</v>
      </c>
      <c r="D2762" s="1" t="s">
        <v>2314</v>
      </c>
    </row>
    <row r="2763" spans="1:4">
      <c r="A2763" s="1" t="s">
        <v>18</v>
      </c>
      <c r="B2763" s="1" t="s">
        <v>2304</v>
      </c>
      <c r="C2763" s="1" t="s">
        <v>137</v>
      </c>
      <c r="D2763" s="1" t="s">
        <v>2315</v>
      </c>
    </row>
    <row r="2764" spans="1:4">
      <c r="A2764" s="1" t="s">
        <v>18</v>
      </c>
      <c r="B2764" s="1" t="s">
        <v>2304</v>
      </c>
      <c r="C2764" s="1" t="s">
        <v>137</v>
      </c>
      <c r="D2764" s="1" t="s">
        <v>2316</v>
      </c>
    </row>
    <row r="2765" spans="1:4">
      <c r="A2765" s="1" t="s">
        <v>18</v>
      </c>
      <c r="B2765" s="1" t="s">
        <v>2304</v>
      </c>
      <c r="C2765" s="1" t="s">
        <v>142</v>
      </c>
      <c r="D2765" s="1" t="s">
        <v>2317</v>
      </c>
    </row>
    <row r="2766" spans="1:4">
      <c r="A2766" s="1" t="s">
        <v>18</v>
      </c>
      <c r="B2766" s="1" t="s">
        <v>2304</v>
      </c>
      <c r="C2766" s="1" t="s">
        <v>144</v>
      </c>
      <c r="D2766" s="1" t="s">
        <v>2318</v>
      </c>
    </row>
    <row r="2767" spans="1:4">
      <c r="A2767" s="1" t="s">
        <v>18</v>
      </c>
      <c r="B2767" s="1" t="s">
        <v>2304</v>
      </c>
      <c r="C2767" s="1" t="s">
        <v>153</v>
      </c>
      <c r="D2767" s="1" t="s">
        <v>2319</v>
      </c>
    </row>
    <row r="2768" spans="1:4">
      <c r="A2768" s="1" t="s">
        <v>18</v>
      </c>
      <c r="B2768" s="1" t="s">
        <v>2304</v>
      </c>
      <c r="C2768" s="1" t="s">
        <v>155</v>
      </c>
      <c r="D2768" s="1" t="s">
        <v>2320</v>
      </c>
    </row>
    <row r="2769" spans="1:4">
      <c r="A2769" s="1" t="s">
        <v>18</v>
      </c>
      <c r="B2769" s="1" t="s">
        <v>2304</v>
      </c>
      <c r="C2769" s="1" t="s">
        <v>155</v>
      </c>
      <c r="D2769" s="1" t="s">
        <v>2321</v>
      </c>
    </row>
    <row r="2770" spans="1:4">
      <c r="A2770" s="1" t="s">
        <v>18</v>
      </c>
      <c r="B2770" s="1" t="s">
        <v>2304</v>
      </c>
      <c r="C2770" s="1" t="s">
        <v>155</v>
      </c>
      <c r="D2770" s="1" t="s">
        <v>2322</v>
      </c>
    </row>
    <row r="2771" spans="1:4">
      <c r="A2771" s="1" t="s">
        <v>18</v>
      </c>
      <c r="B2771" s="1" t="s">
        <v>2304</v>
      </c>
      <c r="C2771" s="1" t="s">
        <v>155</v>
      </c>
      <c r="D2771" s="1" t="s">
        <v>2323</v>
      </c>
    </row>
    <row r="2772" spans="1:4">
      <c r="A2772" s="1" t="s">
        <v>18</v>
      </c>
      <c r="B2772" s="1" t="s">
        <v>2324</v>
      </c>
      <c r="C2772" s="1" t="s">
        <v>20</v>
      </c>
      <c r="D2772" s="1" t="s">
        <v>21</v>
      </c>
    </row>
    <row r="2773" spans="1:4">
      <c r="A2773" s="1" t="s">
        <v>18</v>
      </c>
      <c r="B2773" s="1" t="s">
        <v>2324</v>
      </c>
      <c r="C2773" s="1" t="s">
        <v>22</v>
      </c>
      <c r="D2773" s="1" t="s">
        <v>23</v>
      </c>
    </row>
    <row r="2774" spans="1:4">
      <c r="A2774" s="1" t="s">
        <v>18</v>
      </c>
      <c r="B2774" s="1" t="s">
        <v>2324</v>
      </c>
      <c r="C2774" s="1" t="s">
        <v>24</v>
      </c>
      <c r="D2774" s="1" t="s">
        <v>2325</v>
      </c>
    </row>
    <row r="2775" spans="1:4">
      <c r="A2775" s="1" t="s">
        <v>18</v>
      </c>
      <c r="B2775" s="1" t="s">
        <v>2324</v>
      </c>
      <c r="C2775" s="1" t="s">
        <v>24</v>
      </c>
      <c r="D2775" s="1" t="s">
        <v>2326</v>
      </c>
    </row>
    <row r="2776" spans="1:4">
      <c r="A2776" s="1" t="s">
        <v>18</v>
      </c>
      <c r="B2776" s="1" t="s">
        <v>2324</v>
      </c>
      <c r="C2776" s="1" t="s">
        <v>24</v>
      </c>
      <c r="D2776" s="1" t="s">
        <v>2327</v>
      </c>
    </row>
    <row r="2777" spans="1:4">
      <c r="A2777" s="1" t="s">
        <v>18</v>
      </c>
      <c r="B2777" s="1" t="s">
        <v>2324</v>
      </c>
      <c r="C2777" s="1" t="s">
        <v>24</v>
      </c>
      <c r="D2777" s="1" t="s">
        <v>2328</v>
      </c>
    </row>
    <row r="2778" spans="1:4">
      <c r="A2778" s="1" t="s">
        <v>18</v>
      </c>
      <c r="B2778" s="1" t="s">
        <v>2324</v>
      </c>
      <c r="C2778" s="1" t="s">
        <v>29</v>
      </c>
      <c r="D2778" s="1" t="s">
        <v>2329</v>
      </c>
    </row>
    <row r="2779" spans="1:4">
      <c r="A2779" s="1" t="s">
        <v>18</v>
      </c>
      <c r="B2779" s="1" t="s">
        <v>2324</v>
      </c>
      <c r="C2779" s="1" t="s">
        <v>31</v>
      </c>
      <c r="D2779" s="1" t="s">
        <v>2330</v>
      </c>
    </row>
    <row r="2780" spans="1:4">
      <c r="A2780" s="1" t="s">
        <v>18</v>
      </c>
      <c r="B2780" s="1" t="s">
        <v>2324</v>
      </c>
      <c r="C2780" s="1" t="s">
        <v>31</v>
      </c>
      <c r="D2780" s="1" t="s">
        <v>2330</v>
      </c>
    </row>
    <row r="2781" spans="1:4">
      <c r="A2781" s="1" t="s">
        <v>18</v>
      </c>
      <c r="B2781" s="1" t="s">
        <v>2324</v>
      </c>
      <c r="C2781" s="1" t="s">
        <v>33</v>
      </c>
      <c r="D2781" s="1" t="s">
        <v>34</v>
      </c>
    </row>
    <row r="2782" spans="1:4">
      <c r="A2782" s="1" t="s">
        <v>18</v>
      </c>
      <c r="B2782" s="1" t="s">
        <v>2324</v>
      </c>
      <c r="C2782" s="1" t="s">
        <v>37</v>
      </c>
      <c r="D2782" s="1" t="s">
        <v>363</v>
      </c>
    </row>
    <row r="2783" spans="1:4">
      <c r="A2783" s="1" t="s">
        <v>18</v>
      </c>
      <c r="B2783" s="1" t="s">
        <v>2324</v>
      </c>
      <c r="C2783" s="1" t="s">
        <v>37</v>
      </c>
      <c r="D2783" s="1" t="s">
        <v>2331</v>
      </c>
    </row>
    <row r="2784" spans="1:4">
      <c r="A2784" s="1" t="s">
        <v>18</v>
      </c>
      <c r="B2784" s="1" t="s">
        <v>2324</v>
      </c>
      <c r="C2784" s="1" t="s">
        <v>37</v>
      </c>
      <c r="D2784" s="1" t="s">
        <v>2332</v>
      </c>
    </row>
    <row r="2785" spans="1:4">
      <c r="A2785" s="1" t="s">
        <v>18</v>
      </c>
      <c r="B2785" s="1" t="s">
        <v>2324</v>
      </c>
      <c r="C2785" s="1" t="s">
        <v>45</v>
      </c>
      <c r="D2785" s="1" t="s">
        <v>2333</v>
      </c>
    </row>
    <row r="2786" spans="1:4">
      <c r="A2786" s="1" t="s">
        <v>18</v>
      </c>
      <c r="B2786" s="1" t="s">
        <v>2324</v>
      </c>
      <c r="C2786" s="1" t="s">
        <v>45</v>
      </c>
      <c r="D2786" s="1" t="s">
        <v>2334</v>
      </c>
    </row>
    <row r="2787" spans="1:4">
      <c r="A2787" s="1" t="s">
        <v>18</v>
      </c>
      <c r="B2787" s="1" t="s">
        <v>2324</v>
      </c>
      <c r="C2787" s="1" t="s">
        <v>45</v>
      </c>
      <c r="D2787" s="1" t="s">
        <v>2335</v>
      </c>
    </row>
    <row r="2788" spans="1:4">
      <c r="A2788" s="1" t="s">
        <v>18</v>
      </c>
      <c r="B2788" s="1" t="s">
        <v>2324</v>
      </c>
      <c r="C2788" s="1" t="s">
        <v>45</v>
      </c>
      <c r="D2788" s="1" t="s">
        <v>2336</v>
      </c>
    </row>
    <row r="2789" spans="1:4">
      <c r="A2789" s="1" t="s">
        <v>18</v>
      </c>
      <c r="B2789" s="1" t="s">
        <v>2324</v>
      </c>
      <c r="C2789" s="1" t="s">
        <v>45</v>
      </c>
      <c r="D2789" s="1" t="s">
        <v>2337</v>
      </c>
    </row>
    <row r="2790" spans="1:4">
      <c r="A2790" s="1" t="s">
        <v>18</v>
      </c>
      <c r="B2790" s="1" t="s">
        <v>2324</v>
      </c>
      <c r="C2790" s="1" t="s">
        <v>45</v>
      </c>
      <c r="D2790" s="1" t="s">
        <v>2338</v>
      </c>
    </row>
    <row r="2791" spans="1:4">
      <c r="A2791" s="1" t="s">
        <v>18</v>
      </c>
      <c r="B2791" s="1" t="s">
        <v>2324</v>
      </c>
      <c r="C2791" s="1" t="s">
        <v>47</v>
      </c>
      <c r="D2791" s="1" t="s">
        <v>934</v>
      </c>
    </row>
    <row r="2792" spans="1:4">
      <c r="A2792" s="1" t="s">
        <v>18</v>
      </c>
      <c r="B2792" s="1" t="s">
        <v>2324</v>
      </c>
      <c r="C2792" s="1" t="s">
        <v>47</v>
      </c>
      <c r="D2792" s="1" t="s">
        <v>936</v>
      </c>
    </row>
    <row r="2793" spans="1:4">
      <c r="A2793" s="1" t="s">
        <v>18</v>
      </c>
      <c r="B2793" s="1" t="s">
        <v>2324</v>
      </c>
      <c r="C2793" s="1" t="s">
        <v>50</v>
      </c>
      <c r="D2793" s="1" t="s">
        <v>2339</v>
      </c>
    </row>
    <row r="2794" spans="1:4">
      <c r="A2794" s="1" t="s">
        <v>18</v>
      </c>
      <c r="B2794" s="1" t="s">
        <v>2324</v>
      </c>
      <c r="C2794" s="1" t="s">
        <v>52</v>
      </c>
      <c r="D2794" s="1" t="s">
        <v>2340</v>
      </c>
    </row>
    <row r="2795" spans="1:4">
      <c r="A2795" s="1" t="s">
        <v>18</v>
      </c>
      <c r="B2795" s="1" t="s">
        <v>2324</v>
      </c>
      <c r="C2795" s="1" t="s">
        <v>54</v>
      </c>
      <c r="D2795" s="1" t="s">
        <v>2341</v>
      </c>
    </row>
    <row r="2796" spans="1:4">
      <c r="A2796" s="1" t="s">
        <v>18</v>
      </c>
      <c r="B2796" s="1" t="s">
        <v>2324</v>
      </c>
      <c r="C2796" s="1" t="s">
        <v>55</v>
      </c>
      <c r="D2796" s="1" t="s">
        <v>2342</v>
      </c>
    </row>
    <row r="2797" spans="1:4">
      <c r="A2797" s="1" t="s">
        <v>18</v>
      </c>
      <c r="B2797" s="1" t="s">
        <v>2324</v>
      </c>
      <c r="C2797" s="1" t="s">
        <v>58</v>
      </c>
      <c r="D2797" s="1" t="s">
        <v>2343</v>
      </c>
    </row>
    <row r="2798" spans="1:4">
      <c r="A2798" s="1" t="s">
        <v>18</v>
      </c>
      <c r="B2798" s="1" t="s">
        <v>2344</v>
      </c>
      <c r="C2798" s="1" t="s">
        <v>118</v>
      </c>
      <c r="D2798" s="1" t="s">
        <v>21</v>
      </c>
    </row>
    <row r="2799" spans="1:4">
      <c r="A2799" s="1" t="s">
        <v>18</v>
      </c>
      <c r="B2799" s="1" t="s">
        <v>2344</v>
      </c>
      <c r="C2799" s="1" t="s">
        <v>119</v>
      </c>
      <c r="D2799" s="1" t="s">
        <v>120</v>
      </c>
    </row>
    <row r="2800" spans="1:4">
      <c r="A2800" s="1" t="s">
        <v>18</v>
      </c>
      <c r="B2800" s="1" t="s">
        <v>2344</v>
      </c>
      <c r="C2800" s="1" t="s">
        <v>121</v>
      </c>
      <c r="D2800" s="1" t="s">
        <v>2345</v>
      </c>
    </row>
    <row r="2801" spans="1:4">
      <c r="A2801" s="1" t="s">
        <v>18</v>
      </c>
      <c r="B2801" s="1" t="s">
        <v>2344</v>
      </c>
      <c r="C2801" s="1" t="s">
        <v>121</v>
      </c>
      <c r="D2801" s="1" t="s">
        <v>1864</v>
      </c>
    </row>
    <row r="2802" spans="1:4">
      <c r="A2802" s="1" t="s">
        <v>18</v>
      </c>
      <c r="B2802" s="1" t="s">
        <v>2344</v>
      </c>
      <c r="C2802" s="1" t="s">
        <v>121</v>
      </c>
      <c r="D2802" s="1" t="s">
        <v>2346</v>
      </c>
    </row>
    <row r="2803" spans="1:4">
      <c r="A2803" s="1" t="s">
        <v>18</v>
      </c>
      <c r="B2803" s="1" t="s">
        <v>2344</v>
      </c>
      <c r="C2803" s="1" t="s">
        <v>121</v>
      </c>
      <c r="D2803" s="1" t="s">
        <v>2347</v>
      </c>
    </row>
    <row r="2804" spans="1:4">
      <c r="A2804" s="1" t="s">
        <v>18</v>
      </c>
      <c r="B2804" s="1" t="s">
        <v>2344</v>
      </c>
      <c r="C2804" s="1" t="s">
        <v>121</v>
      </c>
      <c r="D2804" s="1" t="s">
        <v>2348</v>
      </c>
    </row>
    <row r="2805" spans="1:4">
      <c r="A2805" s="1" t="s">
        <v>18</v>
      </c>
      <c r="B2805" s="1" t="s">
        <v>2344</v>
      </c>
      <c r="C2805" s="1" t="s">
        <v>128</v>
      </c>
      <c r="D2805" s="1" t="s">
        <v>2349</v>
      </c>
    </row>
    <row r="2806" spans="1:4">
      <c r="A2806" s="1" t="s">
        <v>18</v>
      </c>
      <c r="B2806" s="1" t="s">
        <v>2344</v>
      </c>
      <c r="C2806" s="1" t="s">
        <v>130</v>
      </c>
      <c r="D2806" s="1" t="s">
        <v>2349</v>
      </c>
    </row>
    <row r="2807" spans="1:4">
      <c r="A2807" s="1" t="s">
        <v>18</v>
      </c>
      <c r="B2807" s="1" t="s">
        <v>2344</v>
      </c>
      <c r="C2807" s="1" t="s">
        <v>131</v>
      </c>
      <c r="D2807" s="1" t="s">
        <v>2350</v>
      </c>
    </row>
    <row r="2808" spans="1:4">
      <c r="A2808" s="1" t="s">
        <v>18</v>
      </c>
      <c r="B2808" s="1" t="s">
        <v>2344</v>
      </c>
      <c r="C2808" s="1" t="s">
        <v>133</v>
      </c>
      <c r="D2808" s="1" t="s">
        <v>2351</v>
      </c>
    </row>
    <row r="2809" spans="1:4">
      <c r="A2809" s="1" t="s">
        <v>18</v>
      </c>
      <c r="B2809" s="1" t="s">
        <v>2344</v>
      </c>
      <c r="C2809" s="1" t="s">
        <v>135</v>
      </c>
      <c r="D2809" s="1" t="s">
        <v>2352</v>
      </c>
    </row>
    <row r="2810" spans="1:4">
      <c r="A2810" s="1" t="s">
        <v>18</v>
      </c>
      <c r="B2810" s="1" t="s">
        <v>2344</v>
      </c>
      <c r="C2810" s="1" t="s">
        <v>137</v>
      </c>
      <c r="D2810" s="1" t="s">
        <v>1555</v>
      </c>
    </row>
    <row r="2811" spans="1:4">
      <c r="A2811" s="1" t="s">
        <v>18</v>
      </c>
      <c r="B2811" s="1" t="s">
        <v>2344</v>
      </c>
      <c r="C2811" s="1" t="s">
        <v>137</v>
      </c>
      <c r="D2811" s="1" t="s">
        <v>2353</v>
      </c>
    </row>
    <row r="2812" spans="1:4">
      <c r="A2812" s="1" t="s">
        <v>18</v>
      </c>
      <c r="B2812" s="1" t="s">
        <v>2344</v>
      </c>
      <c r="C2812" s="1" t="s">
        <v>137</v>
      </c>
      <c r="D2812" s="1" t="s">
        <v>2354</v>
      </c>
    </row>
    <row r="2813" spans="1:4">
      <c r="A2813" s="1" t="s">
        <v>18</v>
      </c>
      <c r="B2813" s="1" t="s">
        <v>2344</v>
      </c>
      <c r="C2813" s="1" t="s">
        <v>137</v>
      </c>
      <c r="D2813" s="1" t="s">
        <v>2355</v>
      </c>
    </row>
    <row r="2814" spans="1:4">
      <c r="A2814" s="1" t="s">
        <v>18</v>
      </c>
      <c r="B2814" s="1" t="s">
        <v>2344</v>
      </c>
      <c r="C2814" s="1" t="s">
        <v>137</v>
      </c>
      <c r="D2814" s="1" t="s">
        <v>2356</v>
      </c>
    </row>
    <row r="2815" spans="1:4">
      <c r="A2815" s="1" t="s">
        <v>18</v>
      </c>
      <c r="B2815" s="1" t="s">
        <v>2344</v>
      </c>
      <c r="C2815" s="1" t="s">
        <v>137</v>
      </c>
      <c r="D2815" s="1" t="s">
        <v>40</v>
      </c>
    </row>
    <row r="2816" spans="1:4">
      <c r="A2816" s="1" t="s">
        <v>18</v>
      </c>
      <c r="B2816" s="1" t="s">
        <v>2344</v>
      </c>
      <c r="C2816" s="1" t="s">
        <v>142</v>
      </c>
      <c r="D2816" s="1" t="s">
        <v>2357</v>
      </c>
    </row>
    <row r="2817" spans="1:4">
      <c r="A2817" s="1" t="s">
        <v>18</v>
      </c>
      <c r="B2817" s="1" t="s">
        <v>2344</v>
      </c>
      <c r="C2817" s="1" t="s">
        <v>144</v>
      </c>
      <c r="D2817" s="1" t="s">
        <v>2358</v>
      </c>
    </row>
    <row r="2818" spans="1:4">
      <c r="A2818" s="1" t="s">
        <v>18</v>
      </c>
      <c r="B2818" s="1" t="s">
        <v>2344</v>
      </c>
      <c r="C2818" s="1" t="s">
        <v>144</v>
      </c>
      <c r="D2818" s="1" t="s">
        <v>2359</v>
      </c>
    </row>
    <row r="2819" spans="1:4">
      <c r="A2819" s="1" t="s">
        <v>18</v>
      </c>
      <c r="B2819" s="1" t="s">
        <v>2344</v>
      </c>
      <c r="C2819" s="1" t="s">
        <v>153</v>
      </c>
      <c r="D2819" s="1" t="s">
        <v>2360</v>
      </c>
    </row>
    <row r="2820" spans="1:4">
      <c r="A2820" s="1" t="s">
        <v>18</v>
      </c>
      <c r="B2820" s="1" t="s">
        <v>2344</v>
      </c>
      <c r="C2820" s="1" t="s">
        <v>155</v>
      </c>
      <c r="D2820" s="1" t="s">
        <v>2361</v>
      </c>
    </row>
    <row r="2821" spans="1:4">
      <c r="A2821" s="1" t="s">
        <v>18</v>
      </c>
      <c r="B2821" s="1" t="s">
        <v>2344</v>
      </c>
      <c r="C2821" s="1" t="s">
        <v>155</v>
      </c>
      <c r="D2821" s="1" t="s">
        <v>2362</v>
      </c>
    </row>
    <row r="2822" spans="1:4">
      <c r="A2822" s="1" t="s">
        <v>18</v>
      </c>
      <c r="B2822" s="1" t="s">
        <v>2363</v>
      </c>
      <c r="C2822" s="1" t="s">
        <v>118</v>
      </c>
      <c r="D2822" s="1" t="s">
        <v>21</v>
      </c>
    </row>
    <row r="2823" spans="1:4">
      <c r="A2823" s="1" t="s">
        <v>18</v>
      </c>
      <c r="B2823" s="1" t="s">
        <v>2363</v>
      </c>
      <c r="C2823" s="1" t="s">
        <v>119</v>
      </c>
      <c r="D2823" s="1" t="s">
        <v>120</v>
      </c>
    </row>
    <row r="2824" spans="1:4">
      <c r="A2824" s="1" t="s">
        <v>18</v>
      </c>
      <c r="B2824" s="1" t="s">
        <v>2363</v>
      </c>
      <c r="C2824" s="1" t="s">
        <v>121</v>
      </c>
      <c r="D2824" s="1" t="s">
        <v>2364</v>
      </c>
    </row>
    <row r="2825" spans="1:4">
      <c r="A2825" s="1" t="s">
        <v>18</v>
      </c>
      <c r="B2825" s="1" t="s">
        <v>2363</v>
      </c>
      <c r="C2825" s="1" t="s">
        <v>121</v>
      </c>
      <c r="D2825" s="1" t="s">
        <v>2365</v>
      </c>
    </row>
    <row r="2826" spans="1:4">
      <c r="A2826" s="1" t="s">
        <v>18</v>
      </c>
      <c r="B2826" s="1" t="s">
        <v>2363</v>
      </c>
      <c r="C2826" s="1" t="s">
        <v>121</v>
      </c>
      <c r="D2826" s="1" t="s">
        <v>2366</v>
      </c>
    </row>
    <row r="2827" spans="1:4">
      <c r="A2827" s="1" t="s">
        <v>18</v>
      </c>
      <c r="B2827" s="1" t="s">
        <v>2363</v>
      </c>
      <c r="C2827" s="1" t="s">
        <v>121</v>
      </c>
      <c r="D2827" s="1" t="s">
        <v>2367</v>
      </c>
    </row>
    <row r="2828" spans="1:4">
      <c r="A2828" s="1" t="s">
        <v>18</v>
      </c>
      <c r="B2828" s="1" t="s">
        <v>2363</v>
      </c>
      <c r="C2828" s="1" t="s">
        <v>121</v>
      </c>
      <c r="D2828" s="1" t="s">
        <v>2368</v>
      </c>
    </row>
    <row r="2829" spans="1:4">
      <c r="A2829" s="1" t="s">
        <v>18</v>
      </c>
      <c r="B2829" s="1" t="s">
        <v>2363</v>
      </c>
      <c r="C2829" s="1" t="s">
        <v>121</v>
      </c>
      <c r="D2829" s="1" t="s">
        <v>2369</v>
      </c>
    </row>
    <row r="2830" spans="1:4">
      <c r="A2830" s="1" t="s">
        <v>18</v>
      </c>
      <c r="B2830" s="1" t="s">
        <v>2363</v>
      </c>
      <c r="C2830" s="1" t="s">
        <v>121</v>
      </c>
      <c r="D2830" s="1" t="s">
        <v>2370</v>
      </c>
    </row>
    <row r="2831" spans="1:4">
      <c r="A2831" s="1" t="s">
        <v>18</v>
      </c>
      <c r="B2831" s="1" t="s">
        <v>2363</v>
      </c>
      <c r="C2831" s="1" t="s">
        <v>121</v>
      </c>
      <c r="D2831" s="1" t="s">
        <v>2371</v>
      </c>
    </row>
    <row r="2832" spans="1:4">
      <c r="A2832" s="1" t="s">
        <v>18</v>
      </c>
      <c r="B2832" s="1" t="s">
        <v>2363</v>
      </c>
      <c r="C2832" s="1" t="s">
        <v>121</v>
      </c>
      <c r="D2832" s="1" t="s">
        <v>2372</v>
      </c>
    </row>
    <row r="2833" spans="1:4">
      <c r="A2833" s="1" t="s">
        <v>18</v>
      </c>
      <c r="B2833" s="1" t="s">
        <v>2363</v>
      </c>
      <c r="C2833" s="1" t="s">
        <v>121</v>
      </c>
      <c r="D2833" s="1" t="s">
        <v>2373</v>
      </c>
    </row>
    <row r="2834" spans="1:4">
      <c r="A2834" s="1" t="s">
        <v>18</v>
      </c>
      <c r="B2834" s="1" t="s">
        <v>2363</v>
      </c>
      <c r="C2834" s="1" t="s">
        <v>121</v>
      </c>
      <c r="D2834" s="1" t="s">
        <v>2070</v>
      </c>
    </row>
    <row r="2835" spans="1:4">
      <c r="A2835" s="1" t="s">
        <v>18</v>
      </c>
      <c r="B2835" s="1" t="s">
        <v>2363</v>
      </c>
      <c r="C2835" s="1" t="s">
        <v>121</v>
      </c>
      <c r="D2835" s="1" t="s">
        <v>2374</v>
      </c>
    </row>
    <row r="2836" spans="1:4">
      <c r="A2836" s="1" t="s">
        <v>18</v>
      </c>
      <c r="B2836" s="1" t="s">
        <v>2363</v>
      </c>
      <c r="C2836" s="1" t="s">
        <v>121</v>
      </c>
      <c r="D2836" s="1" t="s">
        <v>2375</v>
      </c>
    </row>
    <row r="2837" spans="1:4">
      <c r="A2837" s="1" t="s">
        <v>18</v>
      </c>
      <c r="B2837" s="1" t="s">
        <v>2363</v>
      </c>
      <c r="C2837" s="1" t="s">
        <v>121</v>
      </c>
      <c r="D2837" s="1" t="s">
        <v>2376</v>
      </c>
    </row>
    <row r="2838" spans="1:4">
      <c r="A2838" s="1" t="s">
        <v>18</v>
      </c>
      <c r="B2838" s="1" t="s">
        <v>2363</v>
      </c>
      <c r="C2838" s="1" t="s">
        <v>121</v>
      </c>
      <c r="D2838" s="1" t="s">
        <v>2377</v>
      </c>
    </row>
    <row r="2839" spans="1:4">
      <c r="A2839" s="1" t="s">
        <v>18</v>
      </c>
      <c r="B2839" s="1" t="s">
        <v>2363</v>
      </c>
      <c r="C2839" s="1" t="s">
        <v>121</v>
      </c>
      <c r="D2839" s="1" t="s">
        <v>2378</v>
      </c>
    </row>
    <row r="2840" spans="1:4">
      <c r="A2840" s="1" t="s">
        <v>18</v>
      </c>
      <c r="B2840" s="1" t="s">
        <v>2363</v>
      </c>
      <c r="C2840" s="1" t="s">
        <v>128</v>
      </c>
      <c r="D2840" s="1" t="s">
        <v>2379</v>
      </c>
    </row>
    <row r="2841" spans="1:4">
      <c r="A2841" s="1" t="s">
        <v>18</v>
      </c>
      <c r="B2841" s="1" t="s">
        <v>2363</v>
      </c>
      <c r="C2841" s="1" t="s">
        <v>130</v>
      </c>
      <c r="D2841" s="1" t="s">
        <v>2379</v>
      </c>
    </row>
    <row r="2842" spans="1:4">
      <c r="A2842" s="1" t="s">
        <v>18</v>
      </c>
      <c r="B2842" s="1" t="s">
        <v>2363</v>
      </c>
      <c r="C2842" s="1" t="s">
        <v>131</v>
      </c>
      <c r="D2842" s="1" t="s">
        <v>2380</v>
      </c>
    </row>
    <row r="2843" spans="1:4">
      <c r="A2843" s="1" t="s">
        <v>18</v>
      </c>
      <c r="B2843" s="1" t="s">
        <v>2363</v>
      </c>
      <c r="C2843" s="1" t="s">
        <v>133</v>
      </c>
      <c r="D2843" s="1" t="s">
        <v>2381</v>
      </c>
    </row>
    <row r="2844" spans="1:4">
      <c r="A2844" s="1" t="s">
        <v>18</v>
      </c>
      <c r="B2844" s="1" t="s">
        <v>2363</v>
      </c>
      <c r="C2844" s="1" t="s">
        <v>135</v>
      </c>
      <c r="D2844" s="1" t="s">
        <v>2382</v>
      </c>
    </row>
    <row r="2845" spans="1:4">
      <c r="A2845" s="1" t="s">
        <v>18</v>
      </c>
      <c r="B2845" s="1" t="s">
        <v>2363</v>
      </c>
      <c r="C2845" s="1" t="s">
        <v>137</v>
      </c>
      <c r="D2845" s="1" t="s">
        <v>1601</v>
      </c>
    </row>
    <row r="2846" spans="1:4">
      <c r="A2846" s="1" t="s">
        <v>18</v>
      </c>
      <c r="B2846" s="1" t="s">
        <v>2363</v>
      </c>
      <c r="C2846" s="1" t="s">
        <v>137</v>
      </c>
      <c r="D2846" s="1" t="s">
        <v>162</v>
      </c>
    </row>
    <row r="2847" spans="1:4">
      <c r="A2847" s="1" t="s">
        <v>18</v>
      </c>
      <c r="B2847" s="1" t="s">
        <v>2363</v>
      </c>
      <c r="C2847" s="1" t="s">
        <v>137</v>
      </c>
      <c r="D2847" s="1" t="s">
        <v>2199</v>
      </c>
    </row>
    <row r="2848" spans="1:4">
      <c r="A2848" s="1" t="s">
        <v>18</v>
      </c>
      <c r="B2848" s="1" t="s">
        <v>2363</v>
      </c>
      <c r="C2848" s="1" t="s">
        <v>142</v>
      </c>
      <c r="D2848" s="1" t="s">
        <v>2383</v>
      </c>
    </row>
    <row r="2849" spans="1:4">
      <c r="A2849" s="1" t="s">
        <v>18</v>
      </c>
      <c r="B2849" s="1" t="s">
        <v>2363</v>
      </c>
      <c r="C2849" s="1" t="s">
        <v>144</v>
      </c>
      <c r="D2849" s="1" t="s">
        <v>392</v>
      </c>
    </row>
    <row r="2850" spans="1:4">
      <c r="A2850" s="1" t="s">
        <v>18</v>
      </c>
      <c r="B2850" s="1" t="s">
        <v>2363</v>
      </c>
      <c r="C2850" s="1" t="s">
        <v>153</v>
      </c>
      <c r="D2850" s="1" t="s">
        <v>2384</v>
      </c>
    </row>
    <row r="2851" spans="1:4">
      <c r="A2851" s="1" t="s">
        <v>18</v>
      </c>
      <c r="B2851" s="1" t="s">
        <v>2363</v>
      </c>
      <c r="C2851" s="1" t="s">
        <v>155</v>
      </c>
      <c r="D2851" s="1" t="s">
        <v>2385</v>
      </c>
    </row>
    <row r="2852" spans="1:4">
      <c r="A2852" s="1" t="s">
        <v>18</v>
      </c>
      <c r="B2852" s="1" t="s">
        <v>2363</v>
      </c>
      <c r="C2852" s="1" t="s">
        <v>155</v>
      </c>
      <c r="D2852" s="1" t="s">
        <v>2386</v>
      </c>
    </row>
    <row r="2853" spans="1:4">
      <c r="A2853" s="1" t="s">
        <v>18</v>
      </c>
      <c r="B2853" s="1" t="s">
        <v>2363</v>
      </c>
      <c r="C2853" s="1" t="s">
        <v>155</v>
      </c>
      <c r="D2853" s="1" t="s">
        <v>2387</v>
      </c>
    </row>
    <row r="2854" spans="1:4">
      <c r="A2854" s="1" t="s">
        <v>18</v>
      </c>
      <c r="B2854" s="1" t="s">
        <v>2363</v>
      </c>
      <c r="C2854" s="1" t="s">
        <v>155</v>
      </c>
      <c r="D2854" s="1" t="s">
        <v>2388</v>
      </c>
    </row>
    <row r="2855" spans="1:4">
      <c r="A2855" s="1" t="s">
        <v>18</v>
      </c>
      <c r="B2855" s="1" t="s">
        <v>2389</v>
      </c>
      <c r="C2855" s="1" t="s">
        <v>118</v>
      </c>
      <c r="D2855" s="1" t="s">
        <v>21</v>
      </c>
    </row>
    <row r="2856" spans="1:4">
      <c r="A2856" s="1" t="s">
        <v>18</v>
      </c>
      <c r="B2856" s="1" t="s">
        <v>2389</v>
      </c>
      <c r="C2856" s="1" t="s">
        <v>119</v>
      </c>
      <c r="D2856" s="1" t="s">
        <v>120</v>
      </c>
    </row>
    <row r="2857" spans="1:4">
      <c r="A2857" s="1" t="s">
        <v>18</v>
      </c>
      <c r="B2857" s="1" t="s">
        <v>2389</v>
      </c>
      <c r="C2857" s="1" t="s">
        <v>121</v>
      </c>
      <c r="D2857" s="1" t="s">
        <v>2390</v>
      </c>
    </row>
    <row r="2858" spans="1:4">
      <c r="A2858" s="1" t="s">
        <v>18</v>
      </c>
      <c r="B2858" s="1" t="s">
        <v>2389</v>
      </c>
      <c r="C2858" s="1" t="s">
        <v>121</v>
      </c>
      <c r="D2858" s="1" t="s">
        <v>2391</v>
      </c>
    </row>
    <row r="2859" spans="1:4">
      <c r="A2859" s="1" t="s">
        <v>18</v>
      </c>
      <c r="B2859" s="1" t="s">
        <v>2389</v>
      </c>
      <c r="C2859" s="1" t="s">
        <v>121</v>
      </c>
      <c r="D2859" s="1" t="s">
        <v>2392</v>
      </c>
    </row>
    <row r="2860" spans="1:4">
      <c r="A2860" s="1" t="s">
        <v>18</v>
      </c>
      <c r="B2860" s="1" t="s">
        <v>2389</v>
      </c>
      <c r="C2860" s="1" t="s">
        <v>121</v>
      </c>
      <c r="D2860" s="1" t="s">
        <v>2393</v>
      </c>
    </row>
    <row r="2861" spans="1:4">
      <c r="A2861" s="1" t="s">
        <v>18</v>
      </c>
      <c r="B2861" s="1" t="s">
        <v>2389</v>
      </c>
      <c r="C2861" s="1" t="s">
        <v>121</v>
      </c>
      <c r="D2861" s="1" t="s">
        <v>2394</v>
      </c>
    </row>
    <row r="2862" spans="1:4">
      <c r="A2862" s="1" t="s">
        <v>18</v>
      </c>
      <c r="B2862" s="1" t="s">
        <v>2389</v>
      </c>
      <c r="C2862" s="1" t="s">
        <v>121</v>
      </c>
      <c r="D2862" s="1" t="s">
        <v>2395</v>
      </c>
    </row>
    <row r="2863" spans="1:4">
      <c r="A2863" s="1" t="s">
        <v>18</v>
      </c>
      <c r="B2863" s="1" t="s">
        <v>2389</v>
      </c>
      <c r="C2863" s="1" t="s">
        <v>128</v>
      </c>
      <c r="D2863" s="1" t="s">
        <v>2396</v>
      </c>
    </row>
    <row r="2864" spans="1:4">
      <c r="A2864" s="1" t="s">
        <v>18</v>
      </c>
      <c r="B2864" s="1" t="s">
        <v>2389</v>
      </c>
      <c r="C2864" s="1" t="s">
        <v>130</v>
      </c>
      <c r="D2864" s="1" t="s">
        <v>2396</v>
      </c>
    </row>
    <row r="2865" spans="1:4">
      <c r="A2865" s="1" t="s">
        <v>18</v>
      </c>
      <c r="B2865" s="1" t="s">
        <v>2389</v>
      </c>
      <c r="C2865" s="1" t="s">
        <v>131</v>
      </c>
      <c r="D2865" s="1" t="s">
        <v>2397</v>
      </c>
    </row>
    <row r="2866" spans="1:4">
      <c r="A2866" s="1" t="s">
        <v>18</v>
      </c>
      <c r="B2866" s="1" t="s">
        <v>2389</v>
      </c>
      <c r="C2866" s="1" t="s">
        <v>133</v>
      </c>
      <c r="D2866" s="1" t="s">
        <v>2398</v>
      </c>
    </row>
    <row r="2867" spans="1:4">
      <c r="A2867" s="1" t="s">
        <v>18</v>
      </c>
      <c r="B2867" s="1" t="s">
        <v>2389</v>
      </c>
      <c r="C2867" s="1" t="s">
        <v>133</v>
      </c>
      <c r="D2867" s="1" t="s">
        <v>2398</v>
      </c>
    </row>
    <row r="2868" spans="1:4">
      <c r="A2868" s="1" t="s">
        <v>18</v>
      </c>
      <c r="B2868" s="1" t="s">
        <v>2389</v>
      </c>
      <c r="C2868" s="1" t="s">
        <v>135</v>
      </c>
      <c r="D2868" s="1" t="s">
        <v>2399</v>
      </c>
    </row>
    <row r="2869" spans="1:4">
      <c r="A2869" s="1" t="s">
        <v>18</v>
      </c>
      <c r="B2869" s="1" t="s">
        <v>2389</v>
      </c>
      <c r="C2869" s="1" t="s">
        <v>137</v>
      </c>
      <c r="D2869" s="1" t="s">
        <v>2400</v>
      </c>
    </row>
    <row r="2870" spans="1:4">
      <c r="A2870" s="1" t="s">
        <v>18</v>
      </c>
      <c r="B2870" s="1" t="s">
        <v>2389</v>
      </c>
      <c r="C2870" s="1" t="s">
        <v>137</v>
      </c>
      <c r="D2870" s="1" t="s">
        <v>2401</v>
      </c>
    </row>
    <row r="2871" spans="1:4">
      <c r="A2871" s="1" t="s">
        <v>18</v>
      </c>
      <c r="B2871" s="1" t="s">
        <v>2389</v>
      </c>
      <c r="C2871" s="1" t="s">
        <v>137</v>
      </c>
      <c r="D2871" s="1" t="s">
        <v>2402</v>
      </c>
    </row>
    <row r="2872" spans="1:4">
      <c r="A2872" s="1" t="s">
        <v>18</v>
      </c>
      <c r="B2872" s="1" t="s">
        <v>2389</v>
      </c>
      <c r="C2872" s="1" t="s">
        <v>137</v>
      </c>
      <c r="D2872" s="1" t="s">
        <v>2009</v>
      </c>
    </row>
    <row r="2873" spans="1:4">
      <c r="A2873" s="1" t="s">
        <v>18</v>
      </c>
      <c r="B2873" s="1" t="s">
        <v>2389</v>
      </c>
      <c r="C2873" s="1" t="s">
        <v>137</v>
      </c>
      <c r="D2873" s="1" t="s">
        <v>863</v>
      </c>
    </row>
    <row r="2874" spans="1:4">
      <c r="A2874" s="1" t="s">
        <v>18</v>
      </c>
      <c r="B2874" s="1" t="s">
        <v>2389</v>
      </c>
      <c r="C2874" s="1" t="s">
        <v>142</v>
      </c>
      <c r="D2874" s="1" t="s">
        <v>2403</v>
      </c>
    </row>
    <row r="2875" spans="1:4">
      <c r="A2875" s="1" t="s">
        <v>18</v>
      </c>
      <c r="B2875" s="1" t="s">
        <v>2389</v>
      </c>
      <c r="C2875" s="1" t="s">
        <v>142</v>
      </c>
      <c r="D2875" s="1" t="s">
        <v>2404</v>
      </c>
    </row>
    <row r="2876" spans="1:4">
      <c r="A2876" s="1" t="s">
        <v>18</v>
      </c>
      <c r="B2876" s="1" t="s">
        <v>2389</v>
      </c>
      <c r="C2876" s="1" t="s">
        <v>142</v>
      </c>
      <c r="D2876" s="1" t="s">
        <v>2405</v>
      </c>
    </row>
    <row r="2877" spans="1:4">
      <c r="A2877" s="1" t="s">
        <v>18</v>
      </c>
      <c r="B2877" s="1" t="s">
        <v>2389</v>
      </c>
      <c r="C2877" s="1" t="s">
        <v>144</v>
      </c>
      <c r="D2877" s="1" t="s">
        <v>2406</v>
      </c>
    </row>
    <row r="2878" spans="1:4">
      <c r="A2878" s="1" t="s">
        <v>18</v>
      </c>
      <c r="B2878" s="1" t="s">
        <v>2389</v>
      </c>
      <c r="C2878" s="1" t="s">
        <v>144</v>
      </c>
      <c r="D2878" s="1" t="s">
        <v>2407</v>
      </c>
    </row>
    <row r="2879" spans="1:4">
      <c r="A2879" s="1" t="s">
        <v>18</v>
      </c>
      <c r="B2879" s="1" t="s">
        <v>2389</v>
      </c>
      <c r="C2879" s="1" t="s">
        <v>144</v>
      </c>
      <c r="D2879" s="1" t="s">
        <v>2408</v>
      </c>
    </row>
    <row r="2880" spans="1:4">
      <c r="A2880" s="1" t="s">
        <v>18</v>
      </c>
      <c r="B2880" s="1" t="s">
        <v>2389</v>
      </c>
      <c r="C2880" s="1" t="s">
        <v>144</v>
      </c>
      <c r="D2880" s="1" t="s">
        <v>2409</v>
      </c>
    </row>
    <row r="2881" spans="1:4">
      <c r="A2881" s="1" t="s">
        <v>18</v>
      </c>
      <c r="B2881" s="1" t="s">
        <v>2389</v>
      </c>
      <c r="C2881" s="1" t="s">
        <v>144</v>
      </c>
      <c r="D2881" s="1" t="s">
        <v>2410</v>
      </c>
    </row>
    <row r="2882" spans="1:4">
      <c r="A2882" s="1" t="s">
        <v>18</v>
      </c>
      <c r="B2882" s="1" t="s">
        <v>2389</v>
      </c>
      <c r="C2882" s="1" t="s">
        <v>408</v>
      </c>
      <c r="D2882" s="1" t="s">
        <v>51</v>
      </c>
    </row>
    <row r="2883" spans="1:4">
      <c r="A2883" s="1" t="s">
        <v>18</v>
      </c>
      <c r="B2883" s="1" t="s">
        <v>2389</v>
      </c>
      <c r="C2883" s="1" t="s">
        <v>153</v>
      </c>
      <c r="D2883" s="1" t="s">
        <v>2411</v>
      </c>
    </row>
    <row r="2884" spans="1:4">
      <c r="A2884" s="1" t="s">
        <v>18</v>
      </c>
      <c r="B2884" s="1" t="s">
        <v>2389</v>
      </c>
      <c r="C2884" s="1" t="s">
        <v>155</v>
      </c>
      <c r="D2884" s="1" t="s">
        <v>2412</v>
      </c>
    </row>
    <row r="2885" spans="1:4">
      <c r="A2885" s="1" t="s">
        <v>18</v>
      </c>
      <c r="B2885" s="1" t="s">
        <v>2413</v>
      </c>
      <c r="C2885" s="1" t="s">
        <v>118</v>
      </c>
      <c r="D2885" s="1" t="s">
        <v>21</v>
      </c>
    </row>
    <row r="2886" spans="1:4">
      <c r="A2886" s="1" t="s">
        <v>18</v>
      </c>
      <c r="B2886" s="1" t="s">
        <v>2413</v>
      </c>
      <c r="C2886" s="1" t="s">
        <v>119</v>
      </c>
      <c r="D2886" s="1" t="s">
        <v>120</v>
      </c>
    </row>
    <row r="2887" spans="1:4">
      <c r="A2887" s="1" t="s">
        <v>18</v>
      </c>
      <c r="B2887" s="1" t="s">
        <v>2413</v>
      </c>
      <c r="C2887" s="1" t="s">
        <v>121</v>
      </c>
      <c r="D2887" s="1" t="s">
        <v>2414</v>
      </c>
    </row>
    <row r="2888" spans="1:4">
      <c r="A2888" s="1" t="s">
        <v>18</v>
      </c>
      <c r="B2888" s="1" t="s">
        <v>2413</v>
      </c>
      <c r="C2888" s="1" t="s">
        <v>121</v>
      </c>
      <c r="D2888" s="1" t="s">
        <v>2415</v>
      </c>
    </row>
    <row r="2889" spans="1:4">
      <c r="A2889" s="1" t="s">
        <v>18</v>
      </c>
      <c r="B2889" s="1" t="s">
        <v>2413</v>
      </c>
      <c r="C2889" s="1" t="s">
        <v>121</v>
      </c>
      <c r="D2889" s="1" t="s">
        <v>2416</v>
      </c>
    </row>
    <row r="2890" spans="1:4">
      <c r="A2890" s="1" t="s">
        <v>18</v>
      </c>
      <c r="B2890" s="1" t="s">
        <v>2413</v>
      </c>
      <c r="C2890" s="1" t="s">
        <v>121</v>
      </c>
      <c r="D2890" s="1" t="s">
        <v>2417</v>
      </c>
    </row>
    <row r="2891" spans="1:4">
      <c r="A2891" s="1" t="s">
        <v>18</v>
      </c>
      <c r="B2891" s="1" t="s">
        <v>2413</v>
      </c>
      <c r="C2891" s="1" t="s">
        <v>128</v>
      </c>
      <c r="D2891" s="1" t="s">
        <v>2418</v>
      </c>
    </row>
    <row r="2892" spans="1:4">
      <c r="A2892" s="1" t="s">
        <v>18</v>
      </c>
      <c r="B2892" s="1" t="s">
        <v>2413</v>
      </c>
      <c r="C2892" s="1" t="s">
        <v>130</v>
      </c>
      <c r="D2892" s="1" t="s">
        <v>2418</v>
      </c>
    </row>
    <row r="2893" spans="1:4">
      <c r="A2893" s="1" t="s">
        <v>18</v>
      </c>
      <c r="B2893" s="1" t="s">
        <v>2413</v>
      </c>
      <c r="C2893" s="1" t="s">
        <v>131</v>
      </c>
      <c r="D2893" s="1" t="s">
        <v>2419</v>
      </c>
    </row>
    <row r="2894" spans="1:4">
      <c r="A2894" s="1" t="s">
        <v>18</v>
      </c>
      <c r="B2894" s="1" t="s">
        <v>2413</v>
      </c>
      <c r="C2894" s="1" t="s">
        <v>133</v>
      </c>
      <c r="D2894" s="1" t="s">
        <v>2420</v>
      </c>
    </row>
    <row r="2895" spans="1:4">
      <c r="A2895" s="1" t="s">
        <v>18</v>
      </c>
      <c r="B2895" s="1" t="s">
        <v>2413</v>
      </c>
      <c r="C2895" s="1" t="s">
        <v>135</v>
      </c>
      <c r="D2895" s="1" t="s">
        <v>2421</v>
      </c>
    </row>
    <row r="2896" spans="1:4">
      <c r="A2896" s="1" t="s">
        <v>18</v>
      </c>
      <c r="B2896" s="1" t="s">
        <v>2413</v>
      </c>
      <c r="C2896" s="1" t="s">
        <v>137</v>
      </c>
      <c r="D2896" s="1" t="s">
        <v>817</v>
      </c>
    </row>
    <row r="2897" spans="1:4">
      <c r="A2897" s="1" t="s">
        <v>18</v>
      </c>
      <c r="B2897" s="1" t="s">
        <v>2413</v>
      </c>
      <c r="C2897" s="1" t="s">
        <v>137</v>
      </c>
      <c r="D2897" s="1" t="s">
        <v>759</v>
      </c>
    </row>
    <row r="2898" spans="1:4">
      <c r="A2898" s="1" t="s">
        <v>18</v>
      </c>
      <c r="B2898" s="1" t="s">
        <v>2413</v>
      </c>
      <c r="C2898" s="1" t="s">
        <v>137</v>
      </c>
      <c r="D2898" s="1" t="s">
        <v>859</v>
      </c>
    </row>
    <row r="2899" spans="1:4">
      <c r="A2899" s="1" t="s">
        <v>18</v>
      </c>
      <c r="B2899" s="1" t="s">
        <v>2413</v>
      </c>
      <c r="C2899" s="1" t="s">
        <v>137</v>
      </c>
      <c r="D2899" s="1" t="s">
        <v>208</v>
      </c>
    </row>
    <row r="2900" spans="1:4">
      <c r="A2900" s="1" t="s">
        <v>18</v>
      </c>
      <c r="B2900" s="1" t="s">
        <v>2413</v>
      </c>
      <c r="C2900" s="1" t="s">
        <v>137</v>
      </c>
      <c r="D2900" s="1" t="s">
        <v>2251</v>
      </c>
    </row>
    <row r="2901" spans="1:4">
      <c r="A2901" s="1" t="s">
        <v>18</v>
      </c>
      <c r="B2901" s="1" t="s">
        <v>2413</v>
      </c>
      <c r="C2901" s="1" t="s">
        <v>137</v>
      </c>
      <c r="D2901" s="1" t="s">
        <v>2199</v>
      </c>
    </row>
    <row r="2902" spans="1:4">
      <c r="A2902" s="1" t="s">
        <v>18</v>
      </c>
      <c r="B2902" s="1" t="s">
        <v>2413</v>
      </c>
      <c r="C2902" s="1" t="s">
        <v>137</v>
      </c>
      <c r="D2902" s="1" t="s">
        <v>2214</v>
      </c>
    </row>
    <row r="2903" spans="1:4">
      <c r="A2903" s="1" t="s">
        <v>18</v>
      </c>
      <c r="B2903" s="1" t="s">
        <v>2413</v>
      </c>
      <c r="C2903" s="1" t="s">
        <v>137</v>
      </c>
      <c r="D2903" s="1" t="s">
        <v>2422</v>
      </c>
    </row>
    <row r="2904" spans="1:4">
      <c r="A2904" s="1" t="s">
        <v>18</v>
      </c>
      <c r="B2904" s="1" t="s">
        <v>2413</v>
      </c>
      <c r="C2904" s="1" t="s">
        <v>144</v>
      </c>
      <c r="D2904" s="1" t="s">
        <v>392</v>
      </c>
    </row>
    <row r="2905" spans="1:4">
      <c r="A2905" s="1" t="s">
        <v>18</v>
      </c>
      <c r="B2905" s="1" t="s">
        <v>2413</v>
      </c>
      <c r="C2905" s="1" t="s">
        <v>408</v>
      </c>
      <c r="D2905" s="1" t="s">
        <v>2423</v>
      </c>
    </row>
    <row r="2906" spans="1:4">
      <c r="A2906" s="1" t="s">
        <v>18</v>
      </c>
      <c r="B2906" s="1" t="s">
        <v>2413</v>
      </c>
      <c r="C2906" s="1" t="s">
        <v>153</v>
      </c>
      <c r="D2906" s="1" t="s">
        <v>2424</v>
      </c>
    </row>
    <row r="2907" spans="1:4">
      <c r="A2907" s="1" t="s">
        <v>18</v>
      </c>
      <c r="B2907" s="1" t="s">
        <v>2413</v>
      </c>
      <c r="C2907" s="1" t="s">
        <v>155</v>
      </c>
      <c r="D2907" s="1" t="s">
        <v>2425</v>
      </c>
    </row>
    <row r="2908" spans="1:4">
      <c r="A2908" s="1" t="s">
        <v>18</v>
      </c>
      <c r="B2908" s="1" t="s">
        <v>2413</v>
      </c>
      <c r="C2908" s="1" t="s">
        <v>155</v>
      </c>
      <c r="D2908" s="1" t="s">
        <v>2426</v>
      </c>
    </row>
    <row r="2909" spans="1:4">
      <c r="A2909" s="1" t="s">
        <v>18</v>
      </c>
      <c r="B2909" s="1" t="s">
        <v>2413</v>
      </c>
      <c r="C2909" s="1" t="s">
        <v>155</v>
      </c>
      <c r="D2909" s="1" t="s">
        <v>2427</v>
      </c>
    </row>
    <row r="2910" spans="1:4">
      <c r="A2910" s="1" t="s">
        <v>18</v>
      </c>
      <c r="B2910" s="1" t="s">
        <v>2428</v>
      </c>
      <c r="C2910" s="1" t="s">
        <v>118</v>
      </c>
      <c r="D2910" s="1" t="s">
        <v>21</v>
      </c>
    </row>
    <row r="2911" spans="1:4">
      <c r="A2911" s="1" t="s">
        <v>18</v>
      </c>
      <c r="B2911" s="1" t="s">
        <v>2428</v>
      </c>
      <c r="C2911" s="1" t="s">
        <v>119</v>
      </c>
      <c r="D2911" s="1" t="s">
        <v>120</v>
      </c>
    </row>
    <row r="2912" spans="1:4">
      <c r="A2912" s="1" t="s">
        <v>18</v>
      </c>
      <c r="B2912" s="1" t="s">
        <v>2428</v>
      </c>
      <c r="C2912" s="1" t="s">
        <v>121</v>
      </c>
      <c r="D2912" s="1" t="s">
        <v>2429</v>
      </c>
    </row>
    <row r="2913" spans="1:4">
      <c r="A2913" s="1" t="s">
        <v>18</v>
      </c>
      <c r="B2913" s="1" t="s">
        <v>2428</v>
      </c>
      <c r="C2913" s="1" t="s">
        <v>121</v>
      </c>
      <c r="D2913" s="1" t="s">
        <v>2430</v>
      </c>
    </row>
    <row r="2914" spans="1:4">
      <c r="A2914" s="1" t="s">
        <v>18</v>
      </c>
      <c r="B2914" s="1" t="s">
        <v>2428</v>
      </c>
      <c r="C2914" s="1" t="s">
        <v>121</v>
      </c>
      <c r="D2914" s="1" t="s">
        <v>2431</v>
      </c>
    </row>
    <row r="2915" spans="1:4">
      <c r="A2915" s="1" t="s">
        <v>18</v>
      </c>
      <c r="B2915" s="1" t="s">
        <v>2428</v>
      </c>
      <c r="C2915" s="1" t="s">
        <v>128</v>
      </c>
      <c r="D2915" s="1" t="s">
        <v>2432</v>
      </c>
    </row>
    <row r="2916" spans="1:4">
      <c r="A2916" s="1" t="s">
        <v>18</v>
      </c>
      <c r="B2916" s="1" t="s">
        <v>2428</v>
      </c>
      <c r="C2916" s="1" t="s">
        <v>130</v>
      </c>
      <c r="D2916" s="1" t="s">
        <v>2432</v>
      </c>
    </row>
    <row r="2917" spans="1:4">
      <c r="A2917" s="1" t="s">
        <v>18</v>
      </c>
      <c r="B2917" s="1" t="s">
        <v>2428</v>
      </c>
      <c r="C2917" s="1" t="s">
        <v>131</v>
      </c>
      <c r="D2917" s="1" t="s">
        <v>2433</v>
      </c>
    </row>
    <row r="2918" spans="1:4">
      <c r="A2918" s="1" t="s">
        <v>18</v>
      </c>
      <c r="B2918" s="1" t="s">
        <v>2428</v>
      </c>
      <c r="C2918" s="1" t="s">
        <v>133</v>
      </c>
      <c r="D2918" s="1" t="s">
        <v>2434</v>
      </c>
    </row>
    <row r="2919" spans="1:4">
      <c r="A2919" s="1" t="s">
        <v>18</v>
      </c>
      <c r="B2919" s="1" t="s">
        <v>2428</v>
      </c>
      <c r="C2919" s="1" t="s">
        <v>135</v>
      </c>
      <c r="D2919" s="1" t="s">
        <v>2435</v>
      </c>
    </row>
    <row r="2920" spans="1:4">
      <c r="A2920" s="1" t="s">
        <v>18</v>
      </c>
      <c r="B2920" s="1" t="s">
        <v>2428</v>
      </c>
      <c r="C2920" s="1" t="s">
        <v>137</v>
      </c>
      <c r="D2920" s="1" t="s">
        <v>2436</v>
      </c>
    </row>
    <row r="2921" spans="1:4">
      <c r="A2921" s="1" t="s">
        <v>18</v>
      </c>
      <c r="B2921" s="1" t="s">
        <v>2428</v>
      </c>
      <c r="C2921" s="1" t="s">
        <v>137</v>
      </c>
      <c r="D2921" s="1" t="s">
        <v>2437</v>
      </c>
    </row>
    <row r="2922" spans="1:4">
      <c r="A2922" s="1" t="s">
        <v>18</v>
      </c>
      <c r="B2922" s="1" t="s">
        <v>2428</v>
      </c>
      <c r="C2922" s="1" t="s">
        <v>137</v>
      </c>
      <c r="D2922" s="1" t="s">
        <v>2438</v>
      </c>
    </row>
    <row r="2923" spans="1:4">
      <c r="A2923" s="1" t="s">
        <v>18</v>
      </c>
      <c r="B2923" s="1" t="s">
        <v>2428</v>
      </c>
      <c r="C2923" s="1" t="s">
        <v>137</v>
      </c>
      <c r="D2923" s="1" t="s">
        <v>2439</v>
      </c>
    </row>
    <row r="2924" spans="1:4">
      <c r="A2924" s="1" t="s">
        <v>18</v>
      </c>
      <c r="B2924" s="1" t="s">
        <v>2428</v>
      </c>
      <c r="C2924" s="1" t="s">
        <v>137</v>
      </c>
      <c r="D2924" s="1" t="s">
        <v>2440</v>
      </c>
    </row>
    <row r="2925" spans="1:4">
      <c r="A2925" s="1" t="s">
        <v>18</v>
      </c>
      <c r="B2925" s="1" t="s">
        <v>2428</v>
      </c>
      <c r="C2925" s="1" t="s">
        <v>142</v>
      </c>
      <c r="D2925" s="1" t="s">
        <v>2441</v>
      </c>
    </row>
    <row r="2926" spans="1:4">
      <c r="A2926" s="1" t="s">
        <v>18</v>
      </c>
      <c r="B2926" s="1" t="s">
        <v>2428</v>
      </c>
      <c r="C2926" s="1" t="s">
        <v>142</v>
      </c>
      <c r="D2926" s="1" t="s">
        <v>1156</v>
      </c>
    </row>
    <row r="2927" spans="1:4">
      <c r="A2927" s="1" t="s">
        <v>18</v>
      </c>
      <c r="B2927" s="1" t="s">
        <v>2428</v>
      </c>
      <c r="C2927" s="1" t="s">
        <v>153</v>
      </c>
      <c r="D2927" s="1" t="s">
        <v>2442</v>
      </c>
    </row>
    <row r="2928" spans="1:4">
      <c r="A2928" s="1" t="s">
        <v>18</v>
      </c>
      <c r="B2928" s="1" t="s">
        <v>2428</v>
      </c>
      <c r="C2928" s="1" t="s">
        <v>155</v>
      </c>
      <c r="D2928" s="1" t="s">
        <v>2443</v>
      </c>
    </row>
    <row r="2929" spans="1:4">
      <c r="A2929" s="1" t="s">
        <v>18</v>
      </c>
      <c r="B2929" s="1" t="s">
        <v>2444</v>
      </c>
      <c r="C2929" s="1" t="s">
        <v>20</v>
      </c>
      <c r="D2929" s="1" t="s">
        <v>21</v>
      </c>
    </row>
    <row r="2930" spans="1:4">
      <c r="A2930" s="1" t="s">
        <v>18</v>
      </c>
      <c r="B2930" s="1" t="s">
        <v>2444</v>
      </c>
      <c r="C2930" s="1" t="s">
        <v>22</v>
      </c>
      <c r="D2930" s="1" t="s">
        <v>23</v>
      </c>
    </row>
    <row r="2931" spans="1:4">
      <c r="A2931" s="1" t="s">
        <v>18</v>
      </c>
      <c r="B2931" s="1" t="s">
        <v>2444</v>
      </c>
      <c r="C2931" s="1" t="s">
        <v>24</v>
      </c>
      <c r="D2931" s="1" t="s">
        <v>2445</v>
      </c>
    </row>
    <row r="2932" spans="1:4">
      <c r="A2932" s="1" t="s">
        <v>18</v>
      </c>
      <c r="B2932" s="1" t="s">
        <v>2444</v>
      </c>
      <c r="C2932" s="1" t="s">
        <v>24</v>
      </c>
      <c r="D2932" s="1" t="s">
        <v>2446</v>
      </c>
    </row>
    <row r="2933" spans="1:4">
      <c r="A2933" s="1" t="s">
        <v>18</v>
      </c>
      <c r="B2933" s="1" t="s">
        <v>2444</v>
      </c>
      <c r="C2933" s="1" t="s">
        <v>24</v>
      </c>
      <c r="D2933" s="1" t="s">
        <v>2447</v>
      </c>
    </row>
    <row r="2934" spans="1:4">
      <c r="A2934" s="1" t="s">
        <v>18</v>
      </c>
      <c r="B2934" s="1" t="s">
        <v>2444</v>
      </c>
      <c r="C2934" s="1" t="s">
        <v>24</v>
      </c>
      <c r="D2934" s="1" t="s">
        <v>2448</v>
      </c>
    </row>
    <row r="2935" spans="1:4">
      <c r="A2935" s="1" t="s">
        <v>18</v>
      </c>
      <c r="B2935" s="1" t="s">
        <v>2444</v>
      </c>
      <c r="C2935" s="1" t="s">
        <v>24</v>
      </c>
      <c r="D2935" s="1" t="s">
        <v>2449</v>
      </c>
    </row>
    <row r="2936" spans="1:4">
      <c r="A2936" s="1" t="s">
        <v>18</v>
      </c>
      <c r="B2936" s="1" t="s">
        <v>2444</v>
      </c>
      <c r="C2936" s="1" t="s">
        <v>24</v>
      </c>
      <c r="D2936" s="1" t="s">
        <v>2450</v>
      </c>
    </row>
    <row r="2937" spans="1:4">
      <c r="A2937" s="1" t="s">
        <v>18</v>
      </c>
      <c r="B2937" s="1" t="s">
        <v>2444</v>
      </c>
      <c r="C2937" s="1" t="s">
        <v>24</v>
      </c>
      <c r="D2937" s="1" t="s">
        <v>2451</v>
      </c>
    </row>
    <row r="2938" spans="1:4">
      <c r="A2938" s="1" t="s">
        <v>18</v>
      </c>
      <c r="B2938" s="1" t="s">
        <v>2444</v>
      </c>
      <c r="C2938" s="1" t="s">
        <v>24</v>
      </c>
      <c r="D2938" s="1" t="s">
        <v>2452</v>
      </c>
    </row>
    <row r="2939" spans="1:4">
      <c r="A2939" s="1" t="s">
        <v>18</v>
      </c>
      <c r="B2939" s="1" t="s">
        <v>2444</v>
      </c>
      <c r="C2939" s="1" t="s">
        <v>24</v>
      </c>
      <c r="D2939" s="1" t="s">
        <v>2453</v>
      </c>
    </row>
    <row r="2940" spans="1:4">
      <c r="A2940" s="1" t="s">
        <v>18</v>
      </c>
      <c r="B2940" s="1" t="s">
        <v>2444</v>
      </c>
      <c r="C2940" s="1" t="s">
        <v>29</v>
      </c>
      <c r="D2940" s="1" t="s">
        <v>2454</v>
      </c>
    </row>
    <row r="2941" spans="1:4">
      <c r="A2941" s="1" t="s">
        <v>18</v>
      </c>
      <c r="B2941" s="1" t="s">
        <v>2444</v>
      </c>
      <c r="C2941" s="1" t="s">
        <v>31</v>
      </c>
      <c r="D2941" s="1" t="s">
        <v>2455</v>
      </c>
    </row>
    <row r="2942" spans="1:4">
      <c r="A2942" s="1" t="s">
        <v>18</v>
      </c>
      <c r="B2942" s="1" t="s">
        <v>2444</v>
      </c>
      <c r="C2942" s="1" t="s">
        <v>33</v>
      </c>
      <c r="D2942" s="1" t="s">
        <v>34</v>
      </c>
    </row>
    <row r="2943" spans="1:4">
      <c r="A2943" s="1" t="s">
        <v>18</v>
      </c>
      <c r="B2943" s="1" t="s">
        <v>2444</v>
      </c>
      <c r="C2943" s="1" t="s">
        <v>35</v>
      </c>
      <c r="D2943" s="1" t="s">
        <v>2456</v>
      </c>
    </row>
    <row r="2944" spans="1:4">
      <c r="A2944" s="1" t="s">
        <v>18</v>
      </c>
      <c r="B2944" s="1" t="s">
        <v>2444</v>
      </c>
      <c r="C2944" s="1" t="s">
        <v>37</v>
      </c>
      <c r="D2944" s="1" t="s">
        <v>2457</v>
      </c>
    </row>
    <row r="2945" spans="1:4">
      <c r="A2945" s="1" t="s">
        <v>18</v>
      </c>
      <c r="B2945" s="1" t="s">
        <v>2444</v>
      </c>
      <c r="C2945" s="1" t="s">
        <v>37</v>
      </c>
      <c r="D2945" s="1" t="s">
        <v>2458</v>
      </c>
    </row>
    <row r="2946" spans="1:4">
      <c r="A2946" s="1" t="s">
        <v>18</v>
      </c>
      <c r="B2946" s="1" t="s">
        <v>2444</v>
      </c>
      <c r="C2946" s="1" t="s">
        <v>37</v>
      </c>
      <c r="D2946" s="1" t="s">
        <v>2459</v>
      </c>
    </row>
    <row r="2947" spans="1:4">
      <c r="A2947" s="1" t="s">
        <v>18</v>
      </c>
      <c r="B2947" s="1" t="s">
        <v>2444</v>
      </c>
      <c r="C2947" s="1" t="s">
        <v>37</v>
      </c>
      <c r="D2947" s="1" t="s">
        <v>2460</v>
      </c>
    </row>
    <row r="2948" spans="1:4">
      <c r="A2948" s="1" t="s">
        <v>18</v>
      </c>
      <c r="B2948" s="1" t="s">
        <v>2444</v>
      </c>
      <c r="C2948" s="1" t="s">
        <v>37</v>
      </c>
      <c r="D2948" s="1" t="s">
        <v>2461</v>
      </c>
    </row>
    <row r="2949" spans="1:4">
      <c r="A2949" s="1" t="s">
        <v>18</v>
      </c>
      <c r="B2949" s="1" t="s">
        <v>2444</v>
      </c>
      <c r="C2949" s="1" t="s">
        <v>37</v>
      </c>
      <c r="D2949" s="1" t="s">
        <v>2462</v>
      </c>
    </row>
    <row r="2950" spans="1:4">
      <c r="A2950" s="1" t="s">
        <v>18</v>
      </c>
      <c r="B2950" s="1" t="s">
        <v>2444</v>
      </c>
      <c r="C2950" s="1" t="s">
        <v>45</v>
      </c>
      <c r="D2950" s="1" t="s">
        <v>2463</v>
      </c>
    </row>
    <row r="2951" spans="1:4">
      <c r="A2951" s="1" t="s">
        <v>18</v>
      </c>
      <c r="B2951" s="1" t="s">
        <v>2444</v>
      </c>
      <c r="C2951" s="1" t="s">
        <v>45</v>
      </c>
      <c r="D2951" s="1" t="s">
        <v>2464</v>
      </c>
    </row>
    <row r="2952" spans="1:4">
      <c r="A2952" s="1" t="s">
        <v>18</v>
      </c>
      <c r="B2952" s="1" t="s">
        <v>2444</v>
      </c>
      <c r="C2952" s="1" t="s">
        <v>45</v>
      </c>
      <c r="D2952" s="1" t="s">
        <v>2465</v>
      </c>
    </row>
    <row r="2953" spans="1:4">
      <c r="A2953" s="1" t="s">
        <v>18</v>
      </c>
      <c r="B2953" s="1" t="s">
        <v>2444</v>
      </c>
      <c r="C2953" s="1" t="s">
        <v>45</v>
      </c>
      <c r="D2953" s="1" t="s">
        <v>2466</v>
      </c>
    </row>
    <row r="2954" spans="1:4">
      <c r="A2954" s="1" t="s">
        <v>18</v>
      </c>
      <c r="B2954" s="1" t="s">
        <v>2444</v>
      </c>
      <c r="C2954" s="1" t="s">
        <v>45</v>
      </c>
      <c r="D2954" s="1" t="s">
        <v>2467</v>
      </c>
    </row>
    <row r="2955" spans="1:4">
      <c r="A2955" s="1" t="s">
        <v>18</v>
      </c>
      <c r="B2955" s="1" t="s">
        <v>2444</v>
      </c>
      <c r="C2955" s="1" t="s">
        <v>45</v>
      </c>
      <c r="D2955" s="1" t="s">
        <v>2468</v>
      </c>
    </row>
    <row r="2956" spans="1:4">
      <c r="A2956" s="1" t="s">
        <v>18</v>
      </c>
      <c r="B2956" s="1" t="s">
        <v>2444</v>
      </c>
      <c r="C2956" s="1" t="s">
        <v>45</v>
      </c>
      <c r="D2956" s="1" t="s">
        <v>2469</v>
      </c>
    </row>
    <row r="2957" spans="1:4">
      <c r="A2957" s="1" t="s">
        <v>18</v>
      </c>
      <c r="B2957" s="1" t="s">
        <v>2444</v>
      </c>
      <c r="C2957" s="1" t="s">
        <v>45</v>
      </c>
      <c r="D2957" s="1" t="s">
        <v>2470</v>
      </c>
    </row>
    <row r="2958" spans="1:4">
      <c r="A2958" s="1" t="s">
        <v>18</v>
      </c>
      <c r="B2958" s="1" t="s">
        <v>2444</v>
      </c>
      <c r="C2958" s="1" t="s">
        <v>45</v>
      </c>
      <c r="D2958" s="1" t="s">
        <v>2471</v>
      </c>
    </row>
    <row r="2959" spans="1:4">
      <c r="A2959" s="1" t="s">
        <v>18</v>
      </c>
      <c r="B2959" s="1" t="s">
        <v>2444</v>
      </c>
      <c r="C2959" s="1" t="s">
        <v>45</v>
      </c>
      <c r="D2959" s="1" t="s">
        <v>2472</v>
      </c>
    </row>
    <row r="2960" spans="1:4">
      <c r="A2960" s="1" t="s">
        <v>18</v>
      </c>
      <c r="B2960" s="1" t="s">
        <v>2444</v>
      </c>
      <c r="C2960" s="1" t="s">
        <v>47</v>
      </c>
      <c r="D2960" s="1" t="s">
        <v>2473</v>
      </c>
    </row>
    <row r="2961" spans="1:4">
      <c r="A2961" s="1" t="s">
        <v>18</v>
      </c>
      <c r="B2961" s="1" t="s">
        <v>2444</v>
      </c>
      <c r="C2961" s="1" t="s">
        <v>47</v>
      </c>
      <c r="D2961" s="1" t="s">
        <v>791</v>
      </c>
    </row>
    <row r="2962" spans="1:4">
      <c r="A2962" s="1" t="s">
        <v>18</v>
      </c>
      <c r="B2962" s="1" t="s">
        <v>2444</v>
      </c>
      <c r="C2962" s="1" t="s">
        <v>50</v>
      </c>
      <c r="D2962" s="1" t="s">
        <v>51</v>
      </c>
    </row>
    <row r="2963" spans="1:4">
      <c r="A2963" s="1" t="s">
        <v>18</v>
      </c>
      <c r="B2963" s="1" t="s">
        <v>2444</v>
      </c>
      <c r="C2963" s="1" t="s">
        <v>52</v>
      </c>
      <c r="D2963" s="1" t="s">
        <v>2474</v>
      </c>
    </row>
    <row r="2964" spans="1:4">
      <c r="A2964" s="1" t="s">
        <v>18</v>
      </c>
      <c r="B2964" s="1" t="s">
        <v>2444</v>
      </c>
      <c r="C2964" s="1" t="s">
        <v>54</v>
      </c>
      <c r="D2964" s="1" t="s">
        <v>2474</v>
      </c>
    </row>
    <row r="2965" spans="1:4">
      <c r="A2965" s="1" t="s">
        <v>18</v>
      </c>
      <c r="B2965" s="1" t="s">
        <v>2444</v>
      </c>
      <c r="C2965" s="1" t="s">
        <v>55</v>
      </c>
      <c r="D2965" s="1" t="s">
        <v>2475</v>
      </c>
    </row>
    <row r="2966" spans="1:4">
      <c r="A2966" s="1" t="s">
        <v>18</v>
      </c>
      <c r="B2966" s="1" t="s">
        <v>2444</v>
      </c>
      <c r="C2966" s="1" t="s">
        <v>55</v>
      </c>
      <c r="D2966" s="1" t="s">
        <v>2476</v>
      </c>
    </row>
    <row r="2967" spans="1:4">
      <c r="A2967" s="1" t="s">
        <v>18</v>
      </c>
      <c r="B2967" s="1" t="s">
        <v>2444</v>
      </c>
      <c r="C2967" s="1" t="s">
        <v>58</v>
      </c>
      <c r="D2967" s="1" t="s">
        <v>2477</v>
      </c>
    </row>
    <row r="2968" spans="1:4">
      <c r="A2968" s="1" t="s">
        <v>18</v>
      </c>
      <c r="B2968" s="1" t="s">
        <v>2478</v>
      </c>
      <c r="C2968" s="1" t="s">
        <v>20</v>
      </c>
      <c r="D2968" s="1" t="s">
        <v>21</v>
      </c>
    </row>
    <row r="2969" spans="1:4">
      <c r="A2969" s="1" t="s">
        <v>18</v>
      </c>
      <c r="B2969" s="1" t="s">
        <v>2478</v>
      </c>
      <c r="C2969" s="1" t="s">
        <v>22</v>
      </c>
      <c r="D2969" s="1" t="s">
        <v>23</v>
      </c>
    </row>
    <row r="2970" spans="1:4">
      <c r="A2970" s="1" t="s">
        <v>18</v>
      </c>
      <c r="B2970" s="1" t="s">
        <v>2478</v>
      </c>
      <c r="C2970" s="1" t="s">
        <v>24</v>
      </c>
      <c r="D2970" s="1" t="s">
        <v>2479</v>
      </c>
    </row>
    <row r="2971" spans="1:4">
      <c r="A2971" s="1" t="s">
        <v>18</v>
      </c>
      <c r="B2971" s="1" t="s">
        <v>2478</v>
      </c>
      <c r="C2971" s="1" t="s">
        <v>24</v>
      </c>
      <c r="D2971" s="1" t="s">
        <v>2480</v>
      </c>
    </row>
    <row r="2972" spans="1:4">
      <c r="A2972" s="1" t="s">
        <v>18</v>
      </c>
      <c r="B2972" s="1" t="s">
        <v>2478</v>
      </c>
      <c r="C2972" s="1" t="s">
        <v>24</v>
      </c>
      <c r="D2972" s="1" t="s">
        <v>2481</v>
      </c>
    </row>
    <row r="2973" spans="1:4">
      <c r="A2973" s="1" t="s">
        <v>18</v>
      </c>
      <c r="B2973" s="1" t="s">
        <v>2478</v>
      </c>
      <c r="C2973" s="1" t="s">
        <v>29</v>
      </c>
      <c r="D2973" s="1" t="s">
        <v>2482</v>
      </c>
    </row>
    <row r="2974" spans="1:4">
      <c r="A2974" s="1" t="s">
        <v>18</v>
      </c>
      <c r="B2974" s="1" t="s">
        <v>2478</v>
      </c>
      <c r="C2974" s="1" t="s">
        <v>31</v>
      </c>
      <c r="D2974" s="1" t="s">
        <v>2483</v>
      </c>
    </row>
    <row r="2975" spans="1:4">
      <c r="A2975" s="1" t="s">
        <v>18</v>
      </c>
      <c r="B2975" s="1" t="s">
        <v>2478</v>
      </c>
      <c r="C2975" s="1" t="s">
        <v>33</v>
      </c>
      <c r="D2975" s="1" t="s">
        <v>34</v>
      </c>
    </row>
    <row r="2976" spans="1:4">
      <c r="A2976" s="1" t="s">
        <v>18</v>
      </c>
      <c r="B2976" s="1" t="s">
        <v>2478</v>
      </c>
      <c r="C2976" s="1" t="s">
        <v>35</v>
      </c>
      <c r="D2976" s="1" t="s">
        <v>2484</v>
      </c>
    </row>
    <row r="2977" spans="1:4">
      <c r="A2977" s="1" t="s">
        <v>18</v>
      </c>
      <c r="B2977" s="1" t="s">
        <v>2478</v>
      </c>
      <c r="C2977" s="1" t="s">
        <v>37</v>
      </c>
      <c r="D2977" s="1" t="s">
        <v>2485</v>
      </c>
    </row>
    <row r="2978" spans="1:4">
      <c r="A2978" s="1" t="s">
        <v>18</v>
      </c>
      <c r="B2978" s="1" t="s">
        <v>2478</v>
      </c>
      <c r="C2978" s="1" t="s">
        <v>37</v>
      </c>
      <c r="D2978" s="1" t="s">
        <v>2486</v>
      </c>
    </row>
    <row r="2979" spans="1:4">
      <c r="A2979" s="1" t="s">
        <v>18</v>
      </c>
      <c r="B2979" s="1" t="s">
        <v>2478</v>
      </c>
      <c r="C2979" s="1" t="s">
        <v>37</v>
      </c>
      <c r="D2979" s="1" t="s">
        <v>2487</v>
      </c>
    </row>
    <row r="2980" spans="1:4">
      <c r="A2980" s="1" t="s">
        <v>18</v>
      </c>
      <c r="B2980" s="1" t="s">
        <v>2478</v>
      </c>
      <c r="C2980" s="1" t="s">
        <v>37</v>
      </c>
      <c r="D2980" s="1" t="s">
        <v>1672</v>
      </c>
    </row>
    <row r="2981" spans="1:4">
      <c r="A2981" s="1" t="s">
        <v>18</v>
      </c>
      <c r="B2981" s="1" t="s">
        <v>2478</v>
      </c>
      <c r="C2981" s="1" t="s">
        <v>37</v>
      </c>
      <c r="D2981" s="1" t="s">
        <v>2488</v>
      </c>
    </row>
    <row r="2982" spans="1:4">
      <c r="A2982" s="1" t="s">
        <v>18</v>
      </c>
      <c r="B2982" s="1" t="s">
        <v>2478</v>
      </c>
      <c r="C2982" s="1" t="s">
        <v>45</v>
      </c>
      <c r="D2982" s="1" t="s">
        <v>2489</v>
      </c>
    </row>
    <row r="2983" spans="1:4">
      <c r="A2983" s="1" t="s">
        <v>18</v>
      </c>
      <c r="B2983" s="1" t="s">
        <v>2478</v>
      </c>
      <c r="C2983" s="1" t="s">
        <v>52</v>
      </c>
      <c r="D2983" s="1" t="s">
        <v>2490</v>
      </c>
    </row>
    <row r="2984" spans="1:4">
      <c r="A2984" s="1" t="s">
        <v>18</v>
      </c>
      <c r="B2984" s="1" t="s">
        <v>2478</v>
      </c>
      <c r="C2984" s="1" t="s">
        <v>54</v>
      </c>
      <c r="D2984" s="1" t="s">
        <v>2491</v>
      </c>
    </row>
    <row r="2985" spans="1:4">
      <c r="A2985" s="1" t="s">
        <v>18</v>
      </c>
      <c r="B2985" s="1" t="s">
        <v>2478</v>
      </c>
      <c r="C2985" s="1" t="s">
        <v>55</v>
      </c>
      <c r="D2985" s="1" t="s">
        <v>2492</v>
      </c>
    </row>
    <row r="2986" spans="1:4">
      <c r="A2986" s="1" t="s">
        <v>18</v>
      </c>
      <c r="B2986" s="1" t="s">
        <v>2478</v>
      </c>
      <c r="C2986" s="1" t="s">
        <v>58</v>
      </c>
      <c r="D2986" s="1" t="s">
        <v>2493</v>
      </c>
    </row>
    <row r="2987" spans="1:4">
      <c r="A2987" s="1" t="s">
        <v>18</v>
      </c>
      <c r="B2987" s="1" t="s">
        <v>2494</v>
      </c>
      <c r="C2987" s="1" t="s">
        <v>20</v>
      </c>
      <c r="D2987" s="1" t="s">
        <v>21</v>
      </c>
    </row>
    <row r="2988" spans="1:4">
      <c r="A2988" s="1" t="s">
        <v>18</v>
      </c>
      <c r="B2988" s="1" t="s">
        <v>2494</v>
      </c>
      <c r="C2988" s="1" t="s">
        <v>22</v>
      </c>
      <c r="D2988" s="1" t="s">
        <v>23</v>
      </c>
    </row>
    <row r="2989" spans="1:4">
      <c r="A2989" s="1" t="s">
        <v>18</v>
      </c>
      <c r="B2989" s="1" t="s">
        <v>2494</v>
      </c>
      <c r="C2989" s="1" t="s">
        <v>24</v>
      </c>
      <c r="D2989" s="1" t="s">
        <v>2495</v>
      </c>
    </row>
    <row r="2990" spans="1:4">
      <c r="A2990" s="1" t="s">
        <v>18</v>
      </c>
      <c r="B2990" s="1" t="s">
        <v>2494</v>
      </c>
      <c r="C2990" s="1" t="s">
        <v>24</v>
      </c>
      <c r="D2990" s="1" t="s">
        <v>2496</v>
      </c>
    </row>
    <row r="2991" spans="1:4">
      <c r="A2991" s="1" t="s">
        <v>18</v>
      </c>
      <c r="B2991" s="1" t="s">
        <v>2494</v>
      </c>
      <c r="C2991" s="1" t="s">
        <v>24</v>
      </c>
      <c r="D2991" s="1" t="s">
        <v>2497</v>
      </c>
    </row>
    <row r="2992" spans="1:4">
      <c r="A2992" s="1" t="s">
        <v>18</v>
      </c>
      <c r="B2992" s="1" t="s">
        <v>2494</v>
      </c>
      <c r="C2992" s="1" t="s">
        <v>24</v>
      </c>
      <c r="D2992" s="1" t="s">
        <v>2498</v>
      </c>
    </row>
    <row r="2993" spans="1:4">
      <c r="A2993" s="1" t="s">
        <v>18</v>
      </c>
      <c r="B2993" s="1" t="s">
        <v>2494</v>
      </c>
      <c r="C2993" s="1" t="s">
        <v>24</v>
      </c>
      <c r="D2993" s="1" t="s">
        <v>2499</v>
      </c>
    </row>
    <row r="2994" spans="1:4">
      <c r="A2994" s="1" t="s">
        <v>18</v>
      </c>
      <c r="B2994" s="1" t="s">
        <v>2494</v>
      </c>
      <c r="C2994" s="1" t="s">
        <v>24</v>
      </c>
      <c r="D2994" s="1" t="s">
        <v>2500</v>
      </c>
    </row>
    <row r="2995" spans="1:4">
      <c r="A2995" s="1" t="s">
        <v>18</v>
      </c>
      <c r="B2995" s="1" t="s">
        <v>2494</v>
      </c>
      <c r="C2995" s="1" t="s">
        <v>24</v>
      </c>
      <c r="D2995" s="1" t="s">
        <v>2501</v>
      </c>
    </row>
    <row r="2996" spans="1:4">
      <c r="A2996" s="1" t="s">
        <v>18</v>
      </c>
      <c r="B2996" s="1" t="s">
        <v>2494</v>
      </c>
      <c r="C2996" s="1" t="s">
        <v>29</v>
      </c>
      <c r="D2996" s="1" t="s">
        <v>2502</v>
      </c>
    </row>
    <row r="2997" spans="1:4">
      <c r="A2997" s="1" t="s">
        <v>18</v>
      </c>
      <c r="B2997" s="1" t="s">
        <v>2494</v>
      </c>
      <c r="C2997" s="1" t="s">
        <v>31</v>
      </c>
      <c r="D2997" s="1" t="s">
        <v>2503</v>
      </c>
    </row>
    <row r="2998" spans="1:4">
      <c r="A2998" s="1" t="s">
        <v>18</v>
      </c>
      <c r="B2998" s="1" t="s">
        <v>2494</v>
      </c>
      <c r="C2998" s="1" t="s">
        <v>33</v>
      </c>
      <c r="D2998" s="1" t="s">
        <v>34</v>
      </c>
    </row>
    <row r="2999" spans="1:4">
      <c r="A2999" s="1" t="s">
        <v>18</v>
      </c>
      <c r="B2999" s="1" t="s">
        <v>2494</v>
      </c>
      <c r="C2999" s="1" t="s">
        <v>35</v>
      </c>
      <c r="D2999" s="1" t="s">
        <v>2504</v>
      </c>
    </row>
    <row r="3000" spans="1:4">
      <c r="A3000" s="1" t="s">
        <v>18</v>
      </c>
      <c r="B3000" s="1" t="s">
        <v>2494</v>
      </c>
      <c r="C3000" s="1" t="s">
        <v>37</v>
      </c>
      <c r="D3000" s="1" t="s">
        <v>2292</v>
      </c>
    </row>
    <row r="3001" spans="1:4">
      <c r="A3001" s="1" t="s">
        <v>18</v>
      </c>
      <c r="B3001" s="1" t="s">
        <v>2494</v>
      </c>
      <c r="C3001" s="1" t="s">
        <v>37</v>
      </c>
      <c r="D3001" s="1" t="s">
        <v>2505</v>
      </c>
    </row>
    <row r="3002" spans="1:4">
      <c r="A3002" s="1" t="s">
        <v>18</v>
      </c>
      <c r="B3002" s="1" t="s">
        <v>2494</v>
      </c>
      <c r="C3002" s="1" t="s">
        <v>37</v>
      </c>
      <c r="D3002" s="1" t="s">
        <v>67</v>
      </c>
    </row>
    <row r="3003" spans="1:4">
      <c r="A3003" s="1" t="s">
        <v>18</v>
      </c>
      <c r="B3003" s="1" t="s">
        <v>2494</v>
      </c>
      <c r="C3003" s="1" t="s">
        <v>37</v>
      </c>
      <c r="D3003" s="1" t="s">
        <v>2506</v>
      </c>
    </row>
    <row r="3004" spans="1:4">
      <c r="A3004" s="1" t="s">
        <v>18</v>
      </c>
      <c r="B3004" s="1" t="s">
        <v>2494</v>
      </c>
      <c r="C3004" s="1" t="s">
        <v>37</v>
      </c>
      <c r="D3004" s="1" t="s">
        <v>1126</v>
      </c>
    </row>
    <row r="3005" spans="1:4">
      <c r="A3005" s="1" t="s">
        <v>18</v>
      </c>
      <c r="B3005" s="1" t="s">
        <v>2494</v>
      </c>
      <c r="C3005" s="1" t="s">
        <v>37</v>
      </c>
      <c r="D3005" s="1" t="s">
        <v>2507</v>
      </c>
    </row>
    <row r="3006" spans="1:4">
      <c r="A3006" s="1" t="s">
        <v>18</v>
      </c>
      <c r="B3006" s="1" t="s">
        <v>2494</v>
      </c>
      <c r="C3006" s="1" t="s">
        <v>37</v>
      </c>
      <c r="D3006" s="1" t="s">
        <v>382</v>
      </c>
    </row>
    <row r="3007" spans="1:4">
      <c r="A3007" s="1" t="s">
        <v>18</v>
      </c>
      <c r="B3007" s="1" t="s">
        <v>2494</v>
      </c>
      <c r="C3007" s="1" t="s">
        <v>45</v>
      </c>
      <c r="D3007" s="1" t="s">
        <v>346</v>
      </c>
    </row>
    <row r="3008" spans="1:4">
      <c r="A3008" s="1" t="s">
        <v>18</v>
      </c>
      <c r="B3008" s="1" t="s">
        <v>2494</v>
      </c>
      <c r="C3008" s="1" t="s">
        <v>47</v>
      </c>
      <c r="D3008" s="1" t="s">
        <v>213</v>
      </c>
    </row>
    <row r="3009" spans="1:4">
      <c r="A3009" s="1" t="s">
        <v>18</v>
      </c>
      <c r="B3009" s="1" t="s">
        <v>2494</v>
      </c>
      <c r="C3009" s="1" t="s">
        <v>50</v>
      </c>
      <c r="D3009" s="1" t="s">
        <v>1910</v>
      </c>
    </row>
    <row r="3010" spans="1:4">
      <c r="A3010" s="1" t="s">
        <v>18</v>
      </c>
      <c r="B3010" s="1" t="s">
        <v>2494</v>
      </c>
      <c r="C3010" s="1" t="s">
        <v>52</v>
      </c>
      <c r="D3010" s="1" t="s">
        <v>2508</v>
      </c>
    </row>
    <row r="3011" spans="1:4">
      <c r="A3011" s="1" t="s">
        <v>18</v>
      </c>
      <c r="B3011" s="1" t="s">
        <v>2494</v>
      </c>
      <c r="C3011" s="1" t="s">
        <v>54</v>
      </c>
      <c r="D3011" s="1" t="s">
        <v>2508</v>
      </c>
    </row>
    <row r="3012" spans="1:4">
      <c r="A3012" s="1" t="s">
        <v>18</v>
      </c>
      <c r="B3012" s="1" t="s">
        <v>2494</v>
      </c>
      <c r="C3012" s="1" t="s">
        <v>74</v>
      </c>
      <c r="D3012" s="1">
        <v>190751</v>
      </c>
    </row>
    <row r="3013" spans="1:4">
      <c r="A3013" s="1" t="s">
        <v>18</v>
      </c>
      <c r="B3013" s="1" t="s">
        <v>2494</v>
      </c>
      <c r="C3013" s="1" t="s">
        <v>55</v>
      </c>
      <c r="D3013" s="1" t="s">
        <v>2509</v>
      </c>
    </row>
    <row r="3014" spans="1:4">
      <c r="A3014" s="1" t="s">
        <v>18</v>
      </c>
      <c r="B3014" s="1" t="s">
        <v>2494</v>
      </c>
      <c r="C3014" s="1" t="s">
        <v>58</v>
      </c>
      <c r="D3014" s="1" t="s">
        <v>2510</v>
      </c>
    </row>
    <row r="3015" spans="1:4">
      <c r="A3015" s="1" t="s">
        <v>18</v>
      </c>
      <c r="B3015" s="1" t="s">
        <v>2511</v>
      </c>
      <c r="C3015" s="1" t="s">
        <v>20</v>
      </c>
      <c r="D3015" s="1" t="s">
        <v>21</v>
      </c>
    </row>
    <row r="3016" spans="1:4">
      <c r="A3016" s="1" t="s">
        <v>18</v>
      </c>
      <c r="B3016" s="1" t="s">
        <v>2511</v>
      </c>
      <c r="C3016" s="1" t="s">
        <v>22</v>
      </c>
      <c r="D3016" s="1" t="s">
        <v>23</v>
      </c>
    </row>
    <row r="3017" spans="1:4">
      <c r="A3017" s="1" t="s">
        <v>18</v>
      </c>
      <c r="B3017" s="1" t="s">
        <v>2511</v>
      </c>
      <c r="C3017" s="1" t="s">
        <v>24</v>
      </c>
      <c r="D3017" s="1" t="s">
        <v>2512</v>
      </c>
    </row>
    <row r="3018" spans="1:4">
      <c r="A3018" s="1" t="s">
        <v>18</v>
      </c>
      <c r="B3018" s="1" t="s">
        <v>2511</v>
      </c>
      <c r="C3018" s="1" t="s">
        <v>24</v>
      </c>
      <c r="D3018" s="1" t="s">
        <v>2513</v>
      </c>
    </row>
    <row r="3019" spans="1:4">
      <c r="A3019" s="1" t="s">
        <v>18</v>
      </c>
      <c r="B3019" s="1" t="s">
        <v>2511</v>
      </c>
      <c r="C3019" s="1" t="s">
        <v>24</v>
      </c>
      <c r="D3019" s="1" t="s">
        <v>2514</v>
      </c>
    </row>
    <row r="3020" spans="1:4">
      <c r="A3020" s="1" t="s">
        <v>18</v>
      </c>
      <c r="B3020" s="1" t="s">
        <v>2511</v>
      </c>
      <c r="C3020" s="1" t="s">
        <v>24</v>
      </c>
      <c r="D3020" s="1" t="s">
        <v>2515</v>
      </c>
    </row>
    <row r="3021" spans="1:4">
      <c r="A3021" s="1" t="s">
        <v>18</v>
      </c>
      <c r="B3021" s="1" t="s">
        <v>2511</v>
      </c>
      <c r="C3021" s="1" t="s">
        <v>24</v>
      </c>
      <c r="D3021" s="1" t="s">
        <v>2516</v>
      </c>
    </row>
    <row r="3022" spans="1:4">
      <c r="A3022" s="1" t="s">
        <v>18</v>
      </c>
      <c r="B3022" s="1" t="s">
        <v>2511</v>
      </c>
      <c r="C3022" s="1" t="s">
        <v>24</v>
      </c>
      <c r="D3022" s="1" t="s">
        <v>2517</v>
      </c>
    </row>
    <row r="3023" spans="1:4">
      <c r="A3023" s="1" t="s">
        <v>18</v>
      </c>
      <c r="B3023" s="1" t="s">
        <v>2511</v>
      </c>
      <c r="C3023" s="1" t="s">
        <v>29</v>
      </c>
      <c r="D3023" s="1" t="s">
        <v>2518</v>
      </c>
    </row>
    <row r="3024" spans="1:4">
      <c r="A3024" s="1" t="s">
        <v>18</v>
      </c>
      <c r="B3024" s="1" t="s">
        <v>2511</v>
      </c>
      <c r="C3024" s="1" t="s">
        <v>31</v>
      </c>
      <c r="D3024" s="1" t="s">
        <v>2519</v>
      </c>
    </row>
    <row r="3025" spans="1:4">
      <c r="A3025" s="1" t="s">
        <v>18</v>
      </c>
      <c r="B3025" s="1" t="s">
        <v>2511</v>
      </c>
      <c r="C3025" s="1" t="s">
        <v>33</v>
      </c>
      <c r="D3025" s="1" t="s">
        <v>34</v>
      </c>
    </row>
    <row r="3026" spans="1:4">
      <c r="A3026" s="1" t="s">
        <v>18</v>
      </c>
      <c r="B3026" s="1" t="s">
        <v>2511</v>
      </c>
      <c r="C3026" s="1" t="s">
        <v>35</v>
      </c>
      <c r="D3026" s="1" t="s">
        <v>2520</v>
      </c>
    </row>
    <row r="3027" spans="1:4">
      <c r="A3027" s="1" t="s">
        <v>18</v>
      </c>
      <c r="B3027" s="1" t="s">
        <v>2511</v>
      </c>
      <c r="C3027" s="1" t="s">
        <v>37</v>
      </c>
      <c r="D3027" s="1" t="s">
        <v>2521</v>
      </c>
    </row>
    <row r="3028" spans="1:4">
      <c r="A3028" s="1" t="s">
        <v>18</v>
      </c>
      <c r="B3028" s="1" t="s">
        <v>2511</v>
      </c>
      <c r="C3028" s="1" t="s">
        <v>37</v>
      </c>
      <c r="D3028" s="1" t="s">
        <v>2522</v>
      </c>
    </row>
    <row r="3029" spans="1:4">
      <c r="A3029" s="1" t="s">
        <v>18</v>
      </c>
      <c r="B3029" s="1" t="s">
        <v>2511</v>
      </c>
      <c r="C3029" s="1" t="s">
        <v>37</v>
      </c>
      <c r="D3029" s="1" t="s">
        <v>534</v>
      </c>
    </row>
    <row r="3030" spans="1:4">
      <c r="A3030" s="1" t="s">
        <v>18</v>
      </c>
      <c r="B3030" s="1" t="s">
        <v>2511</v>
      </c>
      <c r="C3030" s="1" t="s">
        <v>37</v>
      </c>
      <c r="D3030" s="1" t="s">
        <v>2523</v>
      </c>
    </row>
    <row r="3031" spans="1:4">
      <c r="A3031" s="1" t="s">
        <v>18</v>
      </c>
      <c r="B3031" s="1" t="s">
        <v>2511</v>
      </c>
      <c r="C3031" s="1" t="s">
        <v>37</v>
      </c>
      <c r="D3031" s="1" t="s">
        <v>2524</v>
      </c>
    </row>
    <row r="3032" spans="1:4">
      <c r="A3032" s="1" t="s">
        <v>18</v>
      </c>
      <c r="B3032" s="1" t="s">
        <v>2511</v>
      </c>
      <c r="C3032" s="1" t="s">
        <v>37</v>
      </c>
      <c r="D3032" s="1" t="s">
        <v>2525</v>
      </c>
    </row>
    <row r="3033" spans="1:4">
      <c r="A3033" s="1" t="s">
        <v>18</v>
      </c>
      <c r="B3033" s="1" t="s">
        <v>2511</v>
      </c>
      <c r="C3033" s="1" t="s">
        <v>37</v>
      </c>
      <c r="D3033" s="1" t="s">
        <v>2526</v>
      </c>
    </row>
    <row r="3034" spans="1:4">
      <c r="A3034" s="1" t="s">
        <v>18</v>
      </c>
      <c r="B3034" s="1" t="s">
        <v>2511</v>
      </c>
      <c r="C3034" s="1" t="s">
        <v>52</v>
      </c>
      <c r="D3034" s="1" t="s">
        <v>2527</v>
      </c>
    </row>
    <row r="3035" spans="1:4">
      <c r="A3035" s="1" t="s">
        <v>18</v>
      </c>
      <c r="B3035" s="1" t="s">
        <v>2511</v>
      </c>
      <c r="C3035" s="1" t="s">
        <v>54</v>
      </c>
      <c r="D3035" s="1" t="s">
        <v>2527</v>
      </c>
    </row>
    <row r="3036" spans="1:4">
      <c r="A3036" s="1" t="s">
        <v>18</v>
      </c>
      <c r="B3036" s="1" t="s">
        <v>2511</v>
      </c>
      <c r="C3036" s="1" t="s">
        <v>74</v>
      </c>
      <c r="D3036" s="1">
        <v>12235</v>
      </c>
    </row>
    <row r="3037" spans="1:4">
      <c r="A3037" s="1" t="s">
        <v>18</v>
      </c>
      <c r="B3037" s="1" t="s">
        <v>2511</v>
      </c>
      <c r="C3037" s="1" t="s">
        <v>55</v>
      </c>
      <c r="D3037" s="1" t="s">
        <v>2528</v>
      </c>
    </row>
    <row r="3038" spans="1:4">
      <c r="A3038" s="1" t="s">
        <v>18</v>
      </c>
      <c r="B3038" s="1" t="s">
        <v>2511</v>
      </c>
      <c r="C3038" s="1" t="s">
        <v>55</v>
      </c>
      <c r="D3038" s="1" t="s">
        <v>2529</v>
      </c>
    </row>
    <row r="3039" spans="1:4">
      <c r="A3039" s="1" t="s">
        <v>18</v>
      </c>
      <c r="B3039" s="1" t="s">
        <v>2511</v>
      </c>
      <c r="C3039" s="1" t="s">
        <v>58</v>
      </c>
      <c r="D3039" s="1" t="s">
        <v>2530</v>
      </c>
    </row>
    <row r="3040" spans="1:4">
      <c r="A3040" s="1" t="s">
        <v>18</v>
      </c>
      <c r="B3040" s="1" t="s">
        <v>2531</v>
      </c>
      <c r="C3040" s="1" t="s">
        <v>118</v>
      </c>
      <c r="D3040" s="1" t="s">
        <v>21</v>
      </c>
    </row>
    <row r="3041" spans="1:4">
      <c r="A3041" s="1" t="s">
        <v>18</v>
      </c>
      <c r="B3041" s="1" t="s">
        <v>2531</v>
      </c>
      <c r="C3041" s="1" t="s">
        <v>119</v>
      </c>
      <c r="D3041" s="1" t="s">
        <v>120</v>
      </c>
    </row>
    <row r="3042" spans="1:4">
      <c r="A3042" s="1" t="s">
        <v>18</v>
      </c>
      <c r="B3042" s="1" t="s">
        <v>2531</v>
      </c>
      <c r="C3042" s="1" t="s">
        <v>121</v>
      </c>
      <c r="D3042" s="1" t="s">
        <v>2532</v>
      </c>
    </row>
    <row r="3043" spans="1:4">
      <c r="A3043" s="1" t="s">
        <v>18</v>
      </c>
      <c r="B3043" s="1" t="s">
        <v>2531</v>
      </c>
      <c r="C3043" s="1" t="s">
        <v>121</v>
      </c>
      <c r="D3043" s="1" t="s">
        <v>2533</v>
      </c>
    </row>
    <row r="3044" spans="1:4">
      <c r="A3044" s="1" t="s">
        <v>18</v>
      </c>
      <c r="B3044" s="1" t="s">
        <v>2531</v>
      </c>
      <c r="C3044" s="1" t="s">
        <v>121</v>
      </c>
      <c r="D3044" s="1" t="s">
        <v>2534</v>
      </c>
    </row>
    <row r="3045" spans="1:4">
      <c r="A3045" s="1" t="s">
        <v>18</v>
      </c>
      <c r="B3045" s="1" t="s">
        <v>2531</v>
      </c>
      <c r="C3045" s="1" t="s">
        <v>121</v>
      </c>
      <c r="D3045" s="1" t="s">
        <v>2535</v>
      </c>
    </row>
    <row r="3046" spans="1:4">
      <c r="A3046" s="1" t="s">
        <v>18</v>
      </c>
      <c r="B3046" s="1" t="s">
        <v>2531</v>
      </c>
      <c r="C3046" s="1" t="s">
        <v>121</v>
      </c>
      <c r="D3046" s="1" t="s">
        <v>2536</v>
      </c>
    </row>
    <row r="3047" spans="1:4">
      <c r="A3047" s="1" t="s">
        <v>18</v>
      </c>
      <c r="B3047" s="1" t="s">
        <v>2531</v>
      </c>
      <c r="C3047" s="1" t="s">
        <v>128</v>
      </c>
      <c r="D3047" s="1" t="s">
        <v>2537</v>
      </c>
    </row>
    <row r="3048" spans="1:4">
      <c r="A3048" s="1" t="s">
        <v>18</v>
      </c>
      <c r="B3048" s="1" t="s">
        <v>2531</v>
      </c>
      <c r="C3048" s="1" t="s">
        <v>130</v>
      </c>
      <c r="D3048" s="1" t="s">
        <v>2537</v>
      </c>
    </row>
    <row r="3049" spans="1:4">
      <c r="A3049" s="1" t="s">
        <v>18</v>
      </c>
      <c r="B3049" s="1" t="s">
        <v>2531</v>
      </c>
      <c r="C3049" s="1" t="s">
        <v>131</v>
      </c>
      <c r="D3049" s="1" t="s">
        <v>2538</v>
      </c>
    </row>
    <row r="3050" spans="1:4">
      <c r="A3050" s="1" t="s">
        <v>18</v>
      </c>
      <c r="B3050" s="1" t="s">
        <v>2531</v>
      </c>
      <c r="C3050" s="1" t="s">
        <v>133</v>
      </c>
      <c r="D3050" s="1" t="s">
        <v>2539</v>
      </c>
    </row>
    <row r="3051" spans="1:4">
      <c r="A3051" s="1" t="s">
        <v>18</v>
      </c>
      <c r="B3051" s="1" t="s">
        <v>2531</v>
      </c>
      <c r="C3051" s="1" t="s">
        <v>135</v>
      </c>
      <c r="D3051" s="1" t="s">
        <v>2540</v>
      </c>
    </row>
    <row r="3052" spans="1:4">
      <c r="A3052" s="1" t="s">
        <v>18</v>
      </c>
      <c r="B3052" s="1" t="s">
        <v>2531</v>
      </c>
      <c r="C3052" s="1" t="s">
        <v>137</v>
      </c>
      <c r="D3052" s="1" t="s">
        <v>2541</v>
      </c>
    </row>
    <row r="3053" spans="1:4">
      <c r="A3053" s="1" t="s">
        <v>18</v>
      </c>
      <c r="B3053" s="1" t="s">
        <v>2531</v>
      </c>
      <c r="C3053" s="1" t="s">
        <v>137</v>
      </c>
      <c r="D3053" s="1" t="s">
        <v>2542</v>
      </c>
    </row>
    <row r="3054" spans="1:4">
      <c r="A3054" s="1" t="s">
        <v>18</v>
      </c>
      <c r="B3054" s="1" t="s">
        <v>2531</v>
      </c>
      <c r="C3054" s="1" t="s">
        <v>137</v>
      </c>
      <c r="D3054" s="1" t="s">
        <v>2543</v>
      </c>
    </row>
    <row r="3055" spans="1:4">
      <c r="A3055" s="1" t="s">
        <v>18</v>
      </c>
      <c r="B3055" s="1" t="s">
        <v>2531</v>
      </c>
      <c r="C3055" s="1" t="s">
        <v>137</v>
      </c>
      <c r="D3055" s="1" t="s">
        <v>2544</v>
      </c>
    </row>
    <row r="3056" spans="1:4">
      <c r="A3056" s="1" t="s">
        <v>18</v>
      </c>
      <c r="B3056" s="1" t="s">
        <v>2531</v>
      </c>
      <c r="C3056" s="1" t="s">
        <v>137</v>
      </c>
      <c r="D3056" s="1" t="s">
        <v>2545</v>
      </c>
    </row>
    <row r="3057" spans="1:4">
      <c r="A3057" s="1" t="s">
        <v>18</v>
      </c>
      <c r="B3057" s="1" t="s">
        <v>2531</v>
      </c>
      <c r="C3057" s="1" t="s">
        <v>142</v>
      </c>
      <c r="D3057" s="1" t="s">
        <v>2546</v>
      </c>
    </row>
    <row r="3058" spans="1:4">
      <c r="A3058" s="1" t="s">
        <v>18</v>
      </c>
      <c r="B3058" s="1" t="s">
        <v>2531</v>
      </c>
      <c r="C3058" s="1" t="s">
        <v>155</v>
      </c>
      <c r="D3058" s="1" t="s">
        <v>2547</v>
      </c>
    </row>
    <row r="3059" spans="1:4">
      <c r="A3059" s="1" t="s">
        <v>18</v>
      </c>
      <c r="B3059" s="1" t="s">
        <v>2531</v>
      </c>
      <c r="C3059" s="1" t="s">
        <v>155</v>
      </c>
      <c r="D3059" s="1" t="s">
        <v>2548</v>
      </c>
    </row>
    <row r="3060" spans="1:4">
      <c r="A3060" s="1" t="s">
        <v>18</v>
      </c>
      <c r="B3060" s="1" t="s">
        <v>2531</v>
      </c>
      <c r="C3060" s="1" t="s">
        <v>155</v>
      </c>
      <c r="D3060" s="1" t="s">
        <v>2549</v>
      </c>
    </row>
    <row r="3061" spans="1:4">
      <c r="A3061" s="1" t="s">
        <v>18</v>
      </c>
      <c r="B3061" s="1" t="s">
        <v>2531</v>
      </c>
      <c r="C3061" s="1" t="s">
        <v>155</v>
      </c>
      <c r="D3061" s="1" t="s">
        <v>2550</v>
      </c>
    </row>
    <row r="3062" spans="1:4">
      <c r="A3062" s="1" t="s">
        <v>18</v>
      </c>
      <c r="B3062" s="1" t="s">
        <v>2531</v>
      </c>
      <c r="C3062" s="1" t="s">
        <v>155</v>
      </c>
      <c r="D3062" s="1" t="s">
        <v>2551</v>
      </c>
    </row>
    <row r="3063" spans="1:4">
      <c r="A3063" s="1" t="s">
        <v>18</v>
      </c>
      <c r="B3063" s="1" t="s">
        <v>2552</v>
      </c>
      <c r="C3063" s="1" t="s">
        <v>20</v>
      </c>
      <c r="D3063" s="1" t="s">
        <v>21</v>
      </c>
    </row>
    <row r="3064" spans="1:4">
      <c r="A3064" s="1" t="s">
        <v>18</v>
      </c>
      <c r="B3064" s="1" t="s">
        <v>2552</v>
      </c>
      <c r="C3064" s="1" t="s">
        <v>22</v>
      </c>
      <c r="D3064" s="1" t="s">
        <v>23</v>
      </c>
    </row>
    <row r="3065" spans="1:4">
      <c r="A3065" s="1" t="s">
        <v>18</v>
      </c>
      <c r="B3065" s="1" t="s">
        <v>2552</v>
      </c>
      <c r="C3065" s="1" t="s">
        <v>24</v>
      </c>
      <c r="D3065" s="1" t="s">
        <v>2553</v>
      </c>
    </row>
    <row r="3066" spans="1:4">
      <c r="A3066" s="1" t="s">
        <v>18</v>
      </c>
      <c r="B3066" s="1" t="s">
        <v>2552</v>
      </c>
      <c r="C3066" s="1" t="s">
        <v>24</v>
      </c>
      <c r="D3066" s="1" t="s">
        <v>2554</v>
      </c>
    </row>
    <row r="3067" spans="1:4">
      <c r="A3067" s="1" t="s">
        <v>18</v>
      </c>
      <c r="B3067" s="1" t="s">
        <v>2552</v>
      </c>
      <c r="C3067" s="1" t="s">
        <v>24</v>
      </c>
      <c r="D3067" s="1" t="s">
        <v>2555</v>
      </c>
    </row>
    <row r="3068" spans="1:4">
      <c r="A3068" s="1" t="s">
        <v>18</v>
      </c>
      <c r="B3068" s="1" t="s">
        <v>2552</v>
      </c>
      <c r="C3068" s="1" t="s">
        <v>24</v>
      </c>
      <c r="D3068" s="1" t="s">
        <v>2556</v>
      </c>
    </row>
    <row r="3069" spans="1:4">
      <c r="A3069" s="1" t="s">
        <v>18</v>
      </c>
      <c r="B3069" s="1" t="s">
        <v>2552</v>
      </c>
      <c r="C3069" s="1" t="s">
        <v>29</v>
      </c>
      <c r="D3069" s="1" t="s">
        <v>2557</v>
      </c>
    </row>
    <row r="3070" spans="1:4">
      <c r="A3070" s="1" t="s">
        <v>18</v>
      </c>
      <c r="B3070" s="1" t="s">
        <v>2552</v>
      </c>
      <c r="C3070" s="1" t="s">
        <v>31</v>
      </c>
      <c r="D3070" s="1" t="s">
        <v>2558</v>
      </c>
    </row>
    <row r="3071" spans="1:4">
      <c r="A3071" s="1" t="s">
        <v>18</v>
      </c>
      <c r="B3071" s="1" t="s">
        <v>2552</v>
      </c>
      <c r="C3071" s="1" t="s">
        <v>31</v>
      </c>
      <c r="D3071" s="1" t="s">
        <v>2558</v>
      </c>
    </row>
    <row r="3072" spans="1:4">
      <c r="A3072" s="1" t="s">
        <v>18</v>
      </c>
      <c r="B3072" s="1" t="s">
        <v>2552</v>
      </c>
      <c r="C3072" s="1" t="s">
        <v>33</v>
      </c>
      <c r="D3072" s="1" t="s">
        <v>34</v>
      </c>
    </row>
    <row r="3073" spans="1:4">
      <c r="A3073" s="1" t="s">
        <v>18</v>
      </c>
      <c r="B3073" s="1" t="s">
        <v>2552</v>
      </c>
      <c r="C3073" s="1" t="s">
        <v>35</v>
      </c>
      <c r="D3073" s="1" t="s">
        <v>2559</v>
      </c>
    </row>
    <row r="3074" spans="1:4">
      <c r="A3074" s="1" t="s">
        <v>18</v>
      </c>
      <c r="B3074" s="1" t="s">
        <v>2552</v>
      </c>
      <c r="C3074" s="1" t="s">
        <v>37</v>
      </c>
      <c r="D3074" s="1" t="s">
        <v>2560</v>
      </c>
    </row>
    <row r="3075" spans="1:4">
      <c r="A3075" s="1" t="s">
        <v>18</v>
      </c>
      <c r="B3075" s="1" t="s">
        <v>2552</v>
      </c>
      <c r="C3075" s="1" t="s">
        <v>37</v>
      </c>
      <c r="D3075" s="1" t="s">
        <v>2561</v>
      </c>
    </row>
    <row r="3076" spans="1:4">
      <c r="A3076" s="1" t="s">
        <v>18</v>
      </c>
      <c r="B3076" s="1" t="s">
        <v>2552</v>
      </c>
      <c r="C3076" s="1" t="s">
        <v>37</v>
      </c>
      <c r="D3076" s="1" t="s">
        <v>571</v>
      </c>
    </row>
    <row r="3077" spans="1:4">
      <c r="A3077" s="1" t="s">
        <v>18</v>
      </c>
      <c r="B3077" s="1" t="s">
        <v>2552</v>
      </c>
      <c r="C3077" s="1" t="s">
        <v>37</v>
      </c>
      <c r="D3077" s="1" t="s">
        <v>2562</v>
      </c>
    </row>
    <row r="3078" spans="1:4">
      <c r="A3078" s="1" t="s">
        <v>18</v>
      </c>
      <c r="B3078" s="1" t="s">
        <v>2552</v>
      </c>
      <c r="C3078" s="1" t="s">
        <v>37</v>
      </c>
      <c r="D3078" s="1" t="s">
        <v>2563</v>
      </c>
    </row>
    <row r="3079" spans="1:4">
      <c r="A3079" s="1" t="s">
        <v>18</v>
      </c>
      <c r="B3079" s="1" t="s">
        <v>2552</v>
      </c>
      <c r="C3079" s="1" t="s">
        <v>45</v>
      </c>
      <c r="D3079" s="1" t="s">
        <v>2564</v>
      </c>
    </row>
    <row r="3080" spans="1:4">
      <c r="A3080" s="1" t="s">
        <v>18</v>
      </c>
      <c r="B3080" s="1" t="s">
        <v>2552</v>
      </c>
      <c r="C3080" s="1" t="s">
        <v>45</v>
      </c>
      <c r="D3080" s="1" t="s">
        <v>2565</v>
      </c>
    </row>
    <row r="3081" spans="1:4">
      <c r="A3081" s="1" t="s">
        <v>18</v>
      </c>
      <c r="B3081" s="1" t="s">
        <v>2552</v>
      </c>
      <c r="C3081" s="1" t="s">
        <v>45</v>
      </c>
      <c r="D3081" s="1" t="s">
        <v>2566</v>
      </c>
    </row>
    <row r="3082" spans="1:4">
      <c r="A3082" s="1" t="s">
        <v>18</v>
      </c>
      <c r="B3082" s="1" t="s">
        <v>2552</v>
      </c>
      <c r="C3082" s="1" t="s">
        <v>45</v>
      </c>
      <c r="D3082" s="1" t="s">
        <v>2567</v>
      </c>
    </row>
    <row r="3083" spans="1:4">
      <c r="A3083" s="1" t="s">
        <v>18</v>
      </c>
      <c r="B3083" s="1" t="s">
        <v>2552</v>
      </c>
      <c r="C3083" s="1" t="s">
        <v>47</v>
      </c>
      <c r="D3083" s="1" t="s">
        <v>2568</v>
      </c>
    </row>
    <row r="3084" spans="1:4">
      <c r="A3084" s="1" t="s">
        <v>18</v>
      </c>
      <c r="B3084" s="1" t="s">
        <v>2552</v>
      </c>
      <c r="C3084" s="1" t="s">
        <v>47</v>
      </c>
      <c r="D3084" s="1" t="s">
        <v>2569</v>
      </c>
    </row>
    <row r="3085" spans="1:4">
      <c r="A3085" s="1" t="s">
        <v>18</v>
      </c>
      <c r="B3085" s="1" t="s">
        <v>2552</v>
      </c>
      <c r="C3085" s="1" t="s">
        <v>47</v>
      </c>
      <c r="D3085" s="1" t="s">
        <v>369</v>
      </c>
    </row>
    <row r="3086" spans="1:4">
      <c r="A3086" s="1" t="s">
        <v>18</v>
      </c>
      <c r="B3086" s="1" t="s">
        <v>2552</v>
      </c>
      <c r="C3086" s="1" t="s">
        <v>52</v>
      </c>
      <c r="D3086" s="1" t="s">
        <v>2570</v>
      </c>
    </row>
    <row r="3087" spans="1:4">
      <c r="A3087" s="1" t="s">
        <v>18</v>
      </c>
      <c r="B3087" s="1" t="s">
        <v>2552</v>
      </c>
      <c r="C3087" s="1" t="s">
        <v>54</v>
      </c>
      <c r="D3087" s="1" t="s">
        <v>2571</v>
      </c>
    </row>
    <row r="3088" spans="1:4">
      <c r="A3088" s="1" t="s">
        <v>18</v>
      </c>
      <c r="B3088" s="1" t="s">
        <v>2552</v>
      </c>
      <c r="C3088" s="1" t="s">
        <v>55</v>
      </c>
      <c r="D3088" s="1" t="s">
        <v>2572</v>
      </c>
    </row>
    <row r="3089" spans="1:4">
      <c r="A3089" s="1" t="s">
        <v>18</v>
      </c>
      <c r="B3089" s="1" t="s">
        <v>2552</v>
      </c>
      <c r="C3089" s="1" t="s">
        <v>58</v>
      </c>
      <c r="D3089" s="1" t="s">
        <v>2573</v>
      </c>
    </row>
    <row r="3090" spans="1:4">
      <c r="A3090" s="1" t="s">
        <v>18</v>
      </c>
      <c r="B3090" s="1" t="s">
        <v>2574</v>
      </c>
      <c r="C3090" s="1" t="s">
        <v>20</v>
      </c>
      <c r="D3090" s="1" t="s">
        <v>21</v>
      </c>
    </row>
    <row r="3091" spans="1:4">
      <c r="A3091" s="1" t="s">
        <v>18</v>
      </c>
      <c r="B3091" s="1" t="s">
        <v>2574</v>
      </c>
      <c r="C3091" s="1" t="s">
        <v>22</v>
      </c>
      <c r="D3091" s="1" t="s">
        <v>23</v>
      </c>
    </row>
    <row r="3092" spans="1:4">
      <c r="A3092" s="1" t="s">
        <v>18</v>
      </c>
      <c r="B3092" s="1" t="s">
        <v>2574</v>
      </c>
      <c r="C3092" s="1" t="s">
        <v>24</v>
      </c>
      <c r="D3092" s="1" t="s">
        <v>2575</v>
      </c>
    </row>
    <row r="3093" spans="1:4">
      <c r="A3093" s="1" t="s">
        <v>18</v>
      </c>
      <c r="B3093" s="1" t="s">
        <v>2574</v>
      </c>
      <c r="C3093" s="1" t="s">
        <v>24</v>
      </c>
      <c r="D3093" s="1" t="s">
        <v>2576</v>
      </c>
    </row>
    <row r="3094" spans="1:4">
      <c r="A3094" s="1" t="s">
        <v>18</v>
      </c>
      <c r="B3094" s="1" t="s">
        <v>2574</v>
      </c>
      <c r="C3094" s="1" t="s">
        <v>24</v>
      </c>
      <c r="D3094" s="1" t="s">
        <v>2577</v>
      </c>
    </row>
    <row r="3095" spans="1:4">
      <c r="A3095" s="1" t="s">
        <v>18</v>
      </c>
      <c r="B3095" s="1" t="s">
        <v>2574</v>
      </c>
      <c r="C3095" s="1" t="s">
        <v>24</v>
      </c>
      <c r="D3095" s="1" t="s">
        <v>2578</v>
      </c>
    </row>
    <row r="3096" spans="1:4">
      <c r="A3096" s="1" t="s">
        <v>18</v>
      </c>
      <c r="B3096" s="1" t="s">
        <v>2574</v>
      </c>
      <c r="C3096" s="1" t="s">
        <v>29</v>
      </c>
      <c r="D3096" s="1" t="s">
        <v>2579</v>
      </c>
    </row>
    <row r="3097" spans="1:4">
      <c r="A3097" s="1" t="s">
        <v>18</v>
      </c>
      <c r="B3097" s="1" t="s">
        <v>2574</v>
      </c>
      <c r="C3097" s="1" t="s">
        <v>31</v>
      </c>
      <c r="D3097" s="1" t="s">
        <v>2580</v>
      </c>
    </row>
    <row r="3098" spans="1:4">
      <c r="A3098" s="1" t="s">
        <v>18</v>
      </c>
      <c r="B3098" s="1" t="s">
        <v>2574</v>
      </c>
      <c r="C3098" s="1" t="s">
        <v>33</v>
      </c>
      <c r="D3098" s="1" t="s">
        <v>34</v>
      </c>
    </row>
    <row r="3099" spans="1:4">
      <c r="A3099" s="1" t="s">
        <v>18</v>
      </c>
      <c r="B3099" s="1" t="s">
        <v>2574</v>
      </c>
      <c r="C3099" s="1" t="s">
        <v>35</v>
      </c>
      <c r="D3099" s="1" t="s">
        <v>2581</v>
      </c>
    </row>
    <row r="3100" spans="1:4">
      <c r="A3100" s="1" t="s">
        <v>18</v>
      </c>
      <c r="B3100" s="1" t="s">
        <v>2574</v>
      </c>
      <c r="C3100" s="1" t="s">
        <v>37</v>
      </c>
      <c r="D3100" s="1" t="s">
        <v>1327</v>
      </c>
    </row>
    <row r="3101" spans="1:4">
      <c r="A3101" s="1" t="s">
        <v>18</v>
      </c>
      <c r="B3101" s="1" t="s">
        <v>2574</v>
      </c>
      <c r="C3101" s="1" t="s">
        <v>37</v>
      </c>
      <c r="D3101" s="1" t="s">
        <v>2582</v>
      </c>
    </row>
    <row r="3102" spans="1:4">
      <c r="A3102" s="1" t="s">
        <v>18</v>
      </c>
      <c r="B3102" s="1" t="s">
        <v>2574</v>
      </c>
      <c r="C3102" s="1" t="s">
        <v>37</v>
      </c>
      <c r="D3102" s="1" t="s">
        <v>2583</v>
      </c>
    </row>
    <row r="3103" spans="1:4">
      <c r="A3103" s="1" t="s">
        <v>18</v>
      </c>
      <c r="B3103" s="1" t="s">
        <v>2574</v>
      </c>
      <c r="C3103" s="1" t="s">
        <v>37</v>
      </c>
      <c r="D3103" s="1" t="s">
        <v>2584</v>
      </c>
    </row>
    <row r="3104" spans="1:4">
      <c r="A3104" s="1" t="s">
        <v>18</v>
      </c>
      <c r="B3104" s="1" t="s">
        <v>2574</v>
      </c>
      <c r="C3104" s="1" t="s">
        <v>37</v>
      </c>
      <c r="D3104" s="1" t="s">
        <v>2585</v>
      </c>
    </row>
    <row r="3105" spans="1:4">
      <c r="A3105" s="1" t="s">
        <v>18</v>
      </c>
      <c r="B3105" s="1" t="s">
        <v>2574</v>
      </c>
      <c r="C3105" s="1" t="s">
        <v>37</v>
      </c>
      <c r="D3105" s="1" t="s">
        <v>2586</v>
      </c>
    </row>
    <row r="3106" spans="1:4">
      <c r="A3106" s="1" t="s">
        <v>18</v>
      </c>
      <c r="B3106" s="1" t="s">
        <v>2574</v>
      </c>
      <c r="C3106" s="1" t="s">
        <v>45</v>
      </c>
      <c r="D3106" s="1" t="s">
        <v>2587</v>
      </c>
    </row>
    <row r="3107" spans="1:4">
      <c r="A3107" s="1" t="s">
        <v>18</v>
      </c>
      <c r="B3107" s="1" t="s">
        <v>2574</v>
      </c>
      <c r="C3107" s="1" t="s">
        <v>47</v>
      </c>
      <c r="D3107" s="1" t="s">
        <v>2588</v>
      </c>
    </row>
    <row r="3108" spans="1:4">
      <c r="A3108" s="1" t="s">
        <v>18</v>
      </c>
      <c r="B3108" s="1" t="s">
        <v>2574</v>
      </c>
      <c r="C3108" s="1" t="s">
        <v>52</v>
      </c>
      <c r="D3108" s="1" t="s">
        <v>2589</v>
      </c>
    </row>
    <row r="3109" spans="1:4">
      <c r="A3109" s="1" t="s">
        <v>18</v>
      </c>
      <c r="B3109" s="1" t="s">
        <v>2574</v>
      </c>
      <c r="C3109" s="1" t="s">
        <v>54</v>
      </c>
      <c r="D3109" s="1" t="s">
        <v>2589</v>
      </c>
    </row>
    <row r="3110" spans="1:4">
      <c r="A3110" s="1" t="s">
        <v>18</v>
      </c>
      <c r="B3110" s="1" t="s">
        <v>2574</v>
      </c>
      <c r="C3110" s="1" t="s">
        <v>55</v>
      </c>
      <c r="D3110" s="1" t="s">
        <v>2590</v>
      </c>
    </row>
    <row r="3111" spans="1:4">
      <c r="A3111" s="1" t="s">
        <v>18</v>
      </c>
      <c r="B3111" s="1" t="s">
        <v>2574</v>
      </c>
      <c r="C3111" s="1" t="s">
        <v>55</v>
      </c>
      <c r="D3111" s="1" t="s">
        <v>2591</v>
      </c>
    </row>
    <row r="3112" spans="1:4">
      <c r="A3112" s="1" t="s">
        <v>18</v>
      </c>
      <c r="B3112" s="1" t="s">
        <v>2574</v>
      </c>
      <c r="C3112" s="1" t="s">
        <v>58</v>
      </c>
      <c r="D3112" s="1" t="s">
        <v>2592</v>
      </c>
    </row>
    <row r="3113" spans="1:4">
      <c r="A3113" s="1" t="s">
        <v>18</v>
      </c>
      <c r="B3113" s="1" t="s">
        <v>2593</v>
      </c>
      <c r="C3113" s="1" t="s">
        <v>118</v>
      </c>
      <c r="D3113" s="1" t="s">
        <v>21</v>
      </c>
    </row>
    <row r="3114" spans="1:4">
      <c r="A3114" s="1" t="s">
        <v>18</v>
      </c>
      <c r="B3114" s="1" t="s">
        <v>2593</v>
      </c>
      <c r="C3114" s="1" t="s">
        <v>119</v>
      </c>
      <c r="D3114" s="1" t="s">
        <v>120</v>
      </c>
    </row>
    <row r="3115" spans="1:4">
      <c r="A3115" s="1" t="s">
        <v>18</v>
      </c>
      <c r="B3115" s="1" t="s">
        <v>2593</v>
      </c>
      <c r="C3115" s="1" t="s">
        <v>121</v>
      </c>
      <c r="D3115" s="1" t="s">
        <v>2594</v>
      </c>
    </row>
    <row r="3116" spans="1:4">
      <c r="A3116" s="1" t="s">
        <v>18</v>
      </c>
      <c r="B3116" s="1" t="s">
        <v>2593</v>
      </c>
      <c r="C3116" s="1" t="s">
        <v>121</v>
      </c>
      <c r="D3116" s="1" t="s">
        <v>2595</v>
      </c>
    </row>
    <row r="3117" spans="1:4">
      <c r="A3117" s="1" t="s">
        <v>18</v>
      </c>
      <c r="B3117" s="1" t="s">
        <v>2593</v>
      </c>
      <c r="C3117" s="1" t="s">
        <v>121</v>
      </c>
      <c r="D3117" s="1" t="s">
        <v>2596</v>
      </c>
    </row>
    <row r="3118" spans="1:4">
      <c r="A3118" s="1" t="s">
        <v>18</v>
      </c>
      <c r="B3118" s="1" t="s">
        <v>2593</v>
      </c>
      <c r="C3118" s="1" t="s">
        <v>121</v>
      </c>
      <c r="D3118" s="1" t="s">
        <v>2597</v>
      </c>
    </row>
    <row r="3119" spans="1:4">
      <c r="A3119" s="1" t="s">
        <v>18</v>
      </c>
      <c r="B3119" s="1" t="s">
        <v>2593</v>
      </c>
      <c r="C3119" s="1" t="s">
        <v>121</v>
      </c>
      <c r="D3119" s="1" t="s">
        <v>2598</v>
      </c>
    </row>
    <row r="3120" spans="1:4">
      <c r="A3120" s="1" t="s">
        <v>18</v>
      </c>
      <c r="B3120" s="1" t="s">
        <v>2593</v>
      </c>
      <c r="C3120" s="1" t="s">
        <v>128</v>
      </c>
      <c r="D3120" s="1" t="s">
        <v>2599</v>
      </c>
    </row>
    <row r="3121" spans="1:4">
      <c r="A3121" s="1" t="s">
        <v>18</v>
      </c>
      <c r="B3121" s="1" t="s">
        <v>2593</v>
      </c>
      <c r="C3121" s="1" t="s">
        <v>130</v>
      </c>
      <c r="D3121" s="1" t="s">
        <v>2599</v>
      </c>
    </row>
    <row r="3122" spans="1:4">
      <c r="A3122" s="1" t="s">
        <v>18</v>
      </c>
      <c r="B3122" s="1" t="s">
        <v>2593</v>
      </c>
      <c r="C3122" s="1" t="s">
        <v>131</v>
      </c>
      <c r="D3122" s="1" t="s">
        <v>2600</v>
      </c>
    </row>
    <row r="3123" spans="1:4">
      <c r="A3123" s="1" t="s">
        <v>18</v>
      </c>
      <c r="B3123" s="1" t="s">
        <v>2593</v>
      </c>
      <c r="C3123" s="1" t="s">
        <v>133</v>
      </c>
      <c r="D3123" s="1" t="s">
        <v>2601</v>
      </c>
    </row>
    <row r="3124" spans="1:4">
      <c r="A3124" s="1" t="s">
        <v>18</v>
      </c>
      <c r="B3124" s="1" t="s">
        <v>2593</v>
      </c>
      <c r="C3124" s="1" t="s">
        <v>135</v>
      </c>
      <c r="D3124" s="1" t="s">
        <v>2602</v>
      </c>
    </row>
    <row r="3125" spans="1:4">
      <c r="A3125" s="1" t="s">
        <v>18</v>
      </c>
      <c r="B3125" s="1" t="s">
        <v>2593</v>
      </c>
      <c r="C3125" s="1" t="s">
        <v>137</v>
      </c>
      <c r="D3125" s="1" t="s">
        <v>1555</v>
      </c>
    </row>
    <row r="3126" spans="1:4">
      <c r="A3126" s="1" t="s">
        <v>18</v>
      </c>
      <c r="B3126" s="1" t="s">
        <v>2593</v>
      </c>
      <c r="C3126" s="1" t="s">
        <v>137</v>
      </c>
      <c r="D3126" s="1" t="s">
        <v>2199</v>
      </c>
    </row>
    <row r="3127" spans="1:4">
      <c r="A3127" s="1" t="s">
        <v>18</v>
      </c>
      <c r="B3127" s="1" t="s">
        <v>2593</v>
      </c>
      <c r="C3127" s="1" t="s">
        <v>137</v>
      </c>
      <c r="D3127" s="1" t="s">
        <v>957</v>
      </c>
    </row>
    <row r="3128" spans="1:4">
      <c r="A3128" s="1" t="s">
        <v>18</v>
      </c>
      <c r="B3128" s="1" t="s">
        <v>2593</v>
      </c>
      <c r="C3128" s="1" t="s">
        <v>137</v>
      </c>
      <c r="D3128" s="1" t="s">
        <v>1601</v>
      </c>
    </row>
    <row r="3129" spans="1:4">
      <c r="A3129" s="1" t="s">
        <v>18</v>
      </c>
      <c r="B3129" s="1" t="s">
        <v>2593</v>
      </c>
      <c r="C3129" s="1" t="s">
        <v>142</v>
      </c>
      <c r="D3129" s="1" t="s">
        <v>2603</v>
      </c>
    </row>
    <row r="3130" spans="1:4">
      <c r="A3130" s="1" t="s">
        <v>18</v>
      </c>
      <c r="B3130" s="1" t="s">
        <v>2593</v>
      </c>
      <c r="C3130" s="1" t="s">
        <v>142</v>
      </c>
      <c r="D3130" s="1" t="s">
        <v>2604</v>
      </c>
    </row>
    <row r="3131" spans="1:4">
      <c r="A3131" s="1" t="s">
        <v>18</v>
      </c>
      <c r="B3131" s="1" t="s">
        <v>2593</v>
      </c>
      <c r="C3131" s="1" t="s">
        <v>144</v>
      </c>
      <c r="D3131" s="1" t="s">
        <v>2605</v>
      </c>
    </row>
    <row r="3132" spans="1:4">
      <c r="A3132" s="1" t="s">
        <v>18</v>
      </c>
      <c r="B3132" s="1" t="s">
        <v>2593</v>
      </c>
      <c r="C3132" s="1" t="s">
        <v>408</v>
      </c>
      <c r="D3132" s="1" t="s">
        <v>2606</v>
      </c>
    </row>
    <row r="3133" spans="1:4">
      <c r="A3133" s="1" t="s">
        <v>18</v>
      </c>
      <c r="B3133" s="1" t="s">
        <v>2593</v>
      </c>
      <c r="C3133" s="1" t="s">
        <v>155</v>
      </c>
      <c r="D3133" s="1" t="s">
        <v>2607</v>
      </c>
    </row>
    <row r="3134" spans="1:4">
      <c r="A3134" s="1" t="s">
        <v>18</v>
      </c>
      <c r="B3134" s="1" t="s">
        <v>2593</v>
      </c>
      <c r="C3134" s="1" t="s">
        <v>155</v>
      </c>
      <c r="D3134" s="1" t="s">
        <v>2608</v>
      </c>
    </row>
    <row r="3135" spans="1:4">
      <c r="A3135" s="1" t="s">
        <v>18</v>
      </c>
      <c r="B3135" s="1" t="s">
        <v>2593</v>
      </c>
      <c r="C3135" s="1" t="s">
        <v>155</v>
      </c>
      <c r="D3135" s="1" t="s">
        <v>2609</v>
      </c>
    </row>
    <row r="3136" spans="1:4">
      <c r="A3136" s="1" t="s">
        <v>18</v>
      </c>
      <c r="B3136" s="1" t="s">
        <v>2610</v>
      </c>
      <c r="C3136" s="1" t="s">
        <v>20</v>
      </c>
      <c r="D3136" s="1" t="s">
        <v>21</v>
      </c>
    </row>
    <row r="3137" spans="1:4">
      <c r="A3137" s="1" t="s">
        <v>18</v>
      </c>
      <c r="B3137" s="1" t="s">
        <v>2610</v>
      </c>
      <c r="C3137" s="1" t="s">
        <v>22</v>
      </c>
      <c r="D3137" s="1" t="s">
        <v>23</v>
      </c>
    </row>
    <row r="3138" spans="1:4">
      <c r="A3138" s="1" t="s">
        <v>18</v>
      </c>
      <c r="B3138" s="1" t="s">
        <v>2610</v>
      </c>
      <c r="C3138" s="1" t="s">
        <v>24</v>
      </c>
      <c r="D3138" s="1" t="s">
        <v>2611</v>
      </c>
    </row>
    <row r="3139" spans="1:4">
      <c r="A3139" s="1" t="s">
        <v>18</v>
      </c>
      <c r="B3139" s="1" t="s">
        <v>2610</v>
      </c>
      <c r="C3139" s="1" t="s">
        <v>24</v>
      </c>
      <c r="D3139" s="1" t="s">
        <v>1865</v>
      </c>
    </row>
    <row r="3140" spans="1:4">
      <c r="A3140" s="1" t="s">
        <v>18</v>
      </c>
      <c r="B3140" s="1" t="s">
        <v>2610</v>
      </c>
      <c r="C3140" s="1" t="s">
        <v>29</v>
      </c>
      <c r="D3140" s="1" t="s">
        <v>2612</v>
      </c>
    </row>
    <row r="3141" spans="1:4">
      <c r="A3141" s="1" t="s">
        <v>18</v>
      </c>
      <c r="B3141" s="1" t="s">
        <v>2610</v>
      </c>
      <c r="C3141" s="1" t="s">
        <v>31</v>
      </c>
      <c r="D3141" s="1" t="s">
        <v>2613</v>
      </c>
    </row>
    <row r="3142" spans="1:4">
      <c r="A3142" s="1" t="s">
        <v>18</v>
      </c>
      <c r="B3142" s="1" t="s">
        <v>2610</v>
      </c>
      <c r="C3142" s="1" t="s">
        <v>33</v>
      </c>
      <c r="D3142" s="1" t="s">
        <v>34</v>
      </c>
    </row>
    <row r="3143" spans="1:4">
      <c r="A3143" s="1" t="s">
        <v>18</v>
      </c>
      <c r="B3143" s="1" t="s">
        <v>2610</v>
      </c>
      <c r="C3143" s="1" t="s">
        <v>35</v>
      </c>
      <c r="D3143" s="1" t="s">
        <v>2614</v>
      </c>
    </row>
    <row r="3144" spans="1:4">
      <c r="A3144" s="1" t="s">
        <v>18</v>
      </c>
      <c r="B3144" s="1" t="s">
        <v>2610</v>
      </c>
      <c r="C3144" s="1" t="s">
        <v>37</v>
      </c>
      <c r="D3144" s="1" t="s">
        <v>2615</v>
      </c>
    </row>
    <row r="3145" spans="1:4">
      <c r="A3145" s="1" t="s">
        <v>18</v>
      </c>
      <c r="B3145" s="1" t="s">
        <v>2610</v>
      </c>
      <c r="C3145" s="1" t="s">
        <v>37</v>
      </c>
      <c r="D3145" s="1" t="s">
        <v>2616</v>
      </c>
    </row>
    <row r="3146" spans="1:4">
      <c r="A3146" s="1" t="s">
        <v>18</v>
      </c>
      <c r="B3146" s="1" t="s">
        <v>2610</v>
      </c>
      <c r="C3146" s="1" t="s">
        <v>37</v>
      </c>
      <c r="D3146" s="1" t="s">
        <v>2617</v>
      </c>
    </row>
    <row r="3147" spans="1:4">
      <c r="A3147" s="1" t="s">
        <v>18</v>
      </c>
      <c r="B3147" s="1" t="s">
        <v>2610</v>
      </c>
      <c r="C3147" s="1" t="s">
        <v>37</v>
      </c>
      <c r="D3147" s="1" t="s">
        <v>2618</v>
      </c>
    </row>
    <row r="3148" spans="1:4">
      <c r="A3148" s="1" t="s">
        <v>18</v>
      </c>
      <c r="B3148" s="1" t="s">
        <v>2610</v>
      </c>
      <c r="C3148" s="1" t="s">
        <v>37</v>
      </c>
      <c r="D3148" s="1" t="s">
        <v>2619</v>
      </c>
    </row>
    <row r="3149" spans="1:4">
      <c r="A3149" s="1" t="s">
        <v>18</v>
      </c>
      <c r="B3149" s="1" t="s">
        <v>2610</v>
      </c>
      <c r="C3149" s="1" t="s">
        <v>45</v>
      </c>
      <c r="D3149" s="1" t="s">
        <v>1875</v>
      </c>
    </row>
    <row r="3150" spans="1:4">
      <c r="A3150" s="1" t="s">
        <v>18</v>
      </c>
      <c r="B3150" s="1" t="s">
        <v>2610</v>
      </c>
      <c r="C3150" s="1" t="s">
        <v>47</v>
      </c>
      <c r="D3150" s="1" t="s">
        <v>2620</v>
      </c>
    </row>
    <row r="3151" spans="1:4">
      <c r="A3151" s="1" t="s">
        <v>18</v>
      </c>
      <c r="B3151" s="1" t="s">
        <v>2610</v>
      </c>
      <c r="C3151" s="1" t="s">
        <v>52</v>
      </c>
      <c r="D3151" s="1" t="s">
        <v>2621</v>
      </c>
    </row>
    <row r="3152" spans="1:4">
      <c r="A3152" s="1" t="s">
        <v>18</v>
      </c>
      <c r="B3152" s="1" t="s">
        <v>2610</v>
      </c>
      <c r="C3152" s="1" t="s">
        <v>54</v>
      </c>
      <c r="D3152" s="1" t="s">
        <v>2621</v>
      </c>
    </row>
    <row r="3153" spans="1:4">
      <c r="A3153" s="1" t="s">
        <v>18</v>
      </c>
      <c r="B3153" s="1" t="s">
        <v>2610</v>
      </c>
      <c r="C3153" s="1" t="s">
        <v>55</v>
      </c>
      <c r="D3153" s="1" t="s">
        <v>2622</v>
      </c>
    </row>
    <row r="3154" spans="1:4">
      <c r="A3154" s="1" t="s">
        <v>18</v>
      </c>
      <c r="B3154" s="1" t="s">
        <v>2610</v>
      </c>
      <c r="C3154" s="1" t="s">
        <v>55</v>
      </c>
      <c r="D3154" s="1" t="s">
        <v>2623</v>
      </c>
    </row>
    <row r="3155" spans="1:4">
      <c r="A3155" s="1" t="s">
        <v>18</v>
      </c>
      <c r="B3155" s="1" t="s">
        <v>2610</v>
      </c>
      <c r="C3155" s="1" t="s">
        <v>58</v>
      </c>
      <c r="D3155" s="1" t="s">
        <v>2624</v>
      </c>
    </row>
    <row r="3156" spans="1:4">
      <c r="A3156" s="1" t="s">
        <v>18</v>
      </c>
      <c r="B3156" s="1" t="s">
        <v>2625</v>
      </c>
      <c r="C3156" s="1" t="s">
        <v>118</v>
      </c>
      <c r="D3156" s="1" t="s">
        <v>21</v>
      </c>
    </row>
    <row r="3157" spans="1:4">
      <c r="A3157" s="1" t="s">
        <v>18</v>
      </c>
      <c r="B3157" s="1" t="s">
        <v>2625</v>
      </c>
      <c r="C3157" s="1" t="s">
        <v>119</v>
      </c>
      <c r="D3157" s="1" t="s">
        <v>120</v>
      </c>
    </row>
    <row r="3158" spans="1:4">
      <c r="A3158" s="1" t="s">
        <v>18</v>
      </c>
      <c r="B3158" s="1" t="s">
        <v>2625</v>
      </c>
      <c r="C3158" s="1" t="s">
        <v>121</v>
      </c>
      <c r="D3158" s="1" t="s">
        <v>2626</v>
      </c>
    </row>
    <row r="3159" spans="1:4">
      <c r="A3159" s="1" t="s">
        <v>18</v>
      </c>
      <c r="B3159" s="1" t="s">
        <v>2625</v>
      </c>
      <c r="C3159" s="1" t="s">
        <v>121</v>
      </c>
      <c r="D3159" s="1" t="s">
        <v>2627</v>
      </c>
    </row>
    <row r="3160" spans="1:4">
      <c r="A3160" s="1" t="s">
        <v>18</v>
      </c>
      <c r="B3160" s="1" t="s">
        <v>2625</v>
      </c>
      <c r="C3160" s="1" t="s">
        <v>121</v>
      </c>
      <c r="D3160" s="1" t="s">
        <v>2628</v>
      </c>
    </row>
    <row r="3161" spans="1:4">
      <c r="A3161" s="1" t="s">
        <v>18</v>
      </c>
      <c r="B3161" s="1" t="s">
        <v>2625</v>
      </c>
      <c r="C3161" s="1" t="s">
        <v>121</v>
      </c>
      <c r="D3161" s="1" t="s">
        <v>2629</v>
      </c>
    </row>
    <row r="3162" spans="1:4">
      <c r="A3162" s="1" t="s">
        <v>18</v>
      </c>
      <c r="B3162" s="1" t="s">
        <v>2625</v>
      </c>
      <c r="C3162" s="1" t="s">
        <v>128</v>
      </c>
      <c r="D3162" s="1" t="s">
        <v>2630</v>
      </c>
    </row>
    <row r="3163" spans="1:4">
      <c r="A3163" s="1" t="s">
        <v>18</v>
      </c>
      <c r="B3163" s="1" t="s">
        <v>2625</v>
      </c>
      <c r="C3163" s="1" t="s">
        <v>130</v>
      </c>
      <c r="D3163" s="1" t="s">
        <v>2630</v>
      </c>
    </row>
    <row r="3164" spans="1:4">
      <c r="A3164" s="1" t="s">
        <v>18</v>
      </c>
      <c r="B3164" s="1" t="s">
        <v>2625</v>
      </c>
      <c r="C3164" s="1" t="s">
        <v>131</v>
      </c>
      <c r="D3164" s="1" t="s">
        <v>2631</v>
      </c>
    </row>
    <row r="3165" spans="1:4">
      <c r="A3165" s="1" t="s">
        <v>18</v>
      </c>
      <c r="B3165" s="1" t="s">
        <v>2625</v>
      </c>
      <c r="C3165" s="1" t="s">
        <v>133</v>
      </c>
      <c r="D3165" s="1" t="s">
        <v>2632</v>
      </c>
    </row>
    <row r="3166" spans="1:4">
      <c r="A3166" s="1" t="s">
        <v>18</v>
      </c>
      <c r="B3166" s="1" t="s">
        <v>2625</v>
      </c>
      <c r="C3166" s="1" t="s">
        <v>135</v>
      </c>
      <c r="D3166" s="1" t="s">
        <v>2633</v>
      </c>
    </row>
    <row r="3167" spans="1:4">
      <c r="A3167" s="1" t="s">
        <v>18</v>
      </c>
      <c r="B3167" s="1" t="s">
        <v>2625</v>
      </c>
      <c r="C3167" s="1" t="s">
        <v>137</v>
      </c>
      <c r="D3167" s="1" t="s">
        <v>162</v>
      </c>
    </row>
    <row r="3168" spans="1:4">
      <c r="A3168" s="1" t="s">
        <v>18</v>
      </c>
      <c r="B3168" s="1" t="s">
        <v>2625</v>
      </c>
      <c r="C3168" s="1" t="s">
        <v>137</v>
      </c>
      <c r="D3168" s="1" t="s">
        <v>2634</v>
      </c>
    </row>
    <row r="3169" spans="1:4">
      <c r="A3169" s="1" t="s">
        <v>18</v>
      </c>
      <c r="B3169" s="1" t="s">
        <v>2625</v>
      </c>
      <c r="C3169" s="1" t="s">
        <v>137</v>
      </c>
      <c r="D3169" s="1" t="s">
        <v>2635</v>
      </c>
    </row>
    <row r="3170" spans="1:4">
      <c r="A3170" s="1" t="s">
        <v>18</v>
      </c>
      <c r="B3170" s="1" t="s">
        <v>2625</v>
      </c>
      <c r="C3170" s="1" t="s">
        <v>142</v>
      </c>
      <c r="D3170" s="1" t="s">
        <v>2636</v>
      </c>
    </row>
    <row r="3171" spans="1:4">
      <c r="A3171" s="1" t="s">
        <v>18</v>
      </c>
      <c r="B3171" s="1" t="s">
        <v>2625</v>
      </c>
      <c r="C3171" s="1" t="s">
        <v>153</v>
      </c>
      <c r="D3171" s="1" t="s">
        <v>2637</v>
      </c>
    </row>
    <row r="3172" spans="1:4">
      <c r="A3172" s="1" t="s">
        <v>18</v>
      </c>
      <c r="B3172" s="1" t="s">
        <v>2625</v>
      </c>
      <c r="C3172" s="1" t="s">
        <v>155</v>
      </c>
      <c r="D3172" s="1" t="s">
        <v>2638</v>
      </c>
    </row>
    <row r="3173" spans="1:4">
      <c r="A3173" s="1" t="s">
        <v>18</v>
      </c>
      <c r="B3173" s="1" t="s">
        <v>2625</v>
      </c>
      <c r="C3173" s="1" t="s">
        <v>155</v>
      </c>
      <c r="D3173" s="1" t="s">
        <v>2639</v>
      </c>
    </row>
    <row r="3174" spans="1:4">
      <c r="A3174" s="1" t="s">
        <v>18</v>
      </c>
      <c r="B3174" s="1" t="s">
        <v>2625</v>
      </c>
      <c r="C3174" s="1" t="s">
        <v>155</v>
      </c>
      <c r="D3174" s="1" t="s">
        <v>2640</v>
      </c>
    </row>
    <row r="3175" spans="1:4">
      <c r="A3175" s="1" t="s">
        <v>18</v>
      </c>
      <c r="B3175" s="1" t="s">
        <v>2625</v>
      </c>
      <c r="C3175" s="1" t="s">
        <v>155</v>
      </c>
      <c r="D3175" s="1" t="s">
        <v>2641</v>
      </c>
    </row>
    <row r="3176" spans="1:4">
      <c r="A3176" s="1" t="s">
        <v>18</v>
      </c>
      <c r="B3176" s="1" t="s">
        <v>2625</v>
      </c>
      <c r="C3176" s="1" t="s">
        <v>155</v>
      </c>
      <c r="D3176" s="1" t="s">
        <v>2642</v>
      </c>
    </row>
    <row r="3177" spans="1:4">
      <c r="A3177" s="1" t="s">
        <v>18</v>
      </c>
      <c r="B3177" s="1" t="s">
        <v>2625</v>
      </c>
      <c r="C3177" s="1" t="s">
        <v>155</v>
      </c>
      <c r="D3177" s="1" t="s">
        <v>2643</v>
      </c>
    </row>
    <row r="3178" spans="1:4">
      <c r="A3178" s="1" t="s">
        <v>18</v>
      </c>
      <c r="B3178" s="1" t="s">
        <v>2644</v>
      </c>
      <c r="C3178" s="1" t="s">
        <v>20</v>
      </c>
      <c r="D3178" s="1" t="s">
        <v>21</v>
      </c>
    </row>
    <row r="3179" spans="1:4">
      <c r="A3179" s="1" t="s">
        <v>18</v>
      </c>
      <c r="B3179" s="1" t="s">
        <v>2644</v>
      </c>
      <c r="C3179" s="1" t="s">
        <v>22</v>
      </c>
      <c r="D3179" s="1" t="s">
        <v>23</v>
      </c>
    </row>
    <row r="3180" spans="1:4">
      <c r="A3180" s="1" t="s">
        <v>18</v>
      </c>
      <c r="B3180" s="1" t="s">
        <v>2644</v>
      </c>
      <c r="C3180" s="1" t="s">
        <v>24</v>
      </c>
      <c r="D3180" s="1" t="s">
        <v>2645</v>
      </c>
    </row>
    <row r="3181" spans="1:4">
      <c r="A3181" s="1" t="s">
        <v>18</v>
      </c>
      <c r="B3181" s="1" t="s">
        <v>2644</v>
      </c>
      <c r="C3181" s="1" t="s">
        <v>24</v>
      </c>
      <c r="D3181" s="1" t="s">
        <v>2646</v>
      </c>
    </row>
    <row r="3182" spans="1:4">
      <c r="A3182" s="1" t="s">
        <v>18</v>
      </c>
      <c r="B3182" s="1" t="s">
        <v>2644</v>
      </c>
      <c r="C3182" s="1" t="s">
        <v>29</v>
      </c>
      <c r="D3182" s="1" t="s">
        <v>2647</v>
      </c>
    </row>
    <row r="3183" spans="1:4">
      <c r="A3183" s="1" t="s">
        <v>18</v>
      </c>
      <c r="B3183" s="1" t="s">
        <v>2644</v>
      </c>
      <c r="C3183" s="1" t="s">
        <v>31</v>
      </c>
      <c r="D3183" s="1" t="s">
        <v>2648</v>
      </c>
    </row>
    <row r="3184" spans="1:4">
      <c r="A3184" s="1" t="s">
        <v>18</v>
      </c>
      <c r="B3184" s="1" t="s">
        <v>2644</v>
      </c>
      <c r="C3184" s="1" t="s">
        <v>33</v>
      </c>
      <c r="D3184" s="1" t="s">
        <v>34</v>
      </c>
    </row>
    <row r="3185" spans="1:4">
      <c r="A3185" s="1" t="s">
        <v>18</v>
      </c>
      <c r="B3185" s="1" t="s">
        <v>2644</v>
      </c>
      <c r="C3185" s="1" t="s">
        <v>35</v>
      </c>
      <c r="D3185" s="1" t="s">
        <v>2649</v>
      </c>
    </row>
    <row r="3186" spans="1:4">
      <c r="A3186" s="1" t="s">
        <v>18</v>
      </c>
      <c r="B3186" s="1" t="s">
        <v>2644</v>
      </c>
      <c r="C3186" s="1" t="s">
        <v>37</v>
      </c>
      <c r="D3186" s="1" t="s">
        <v>2650</v>
      </c>
    </row>
    <row r="3187" spans="1:4">
      <c r="A3187" s="1" t="s">
        <v>18</v>
      </c>
      <c r="B3187" s="1" t="s">
        <v>2644</v>
      </c>
      <c r="C3187" s="1" t="s">
        <v>37</v>
      </c>
      <c r="D3187" s="1" t="s">
        <v>2651</v>
      </c>
    </row>
    <row r="3188" spans="1:4">
      <c r="A3188" s="1" t="s">
        <v>18</v>
      </c>
      <c r="B3188" s="1" t="s">
        <v>2644</v>
      </c>
      <c r="C3188" s="1" t="s">
        <v>37</v>
      </c>
      <c r="D3188" s="1" t="s">
        <v>2652</v>
      </c>
    </row>
    <row r="3189" spans="1:4">
      <c r="A3189" s="1" t="s">
        <v>18</v>
      </c>
      <c r="B3189" s="1" t="s">
        <v>2644</v>
      </c>
      <c r="C3189" s="1" t="s">
        <v>37</v>
      </c>
      <c r="D3189" s="1" t="s">
        <v>2653</v>
      </c>
    </row>
    <row r="3190" spans="1:4">
      <c r="A3190" s="1" t="s">
        <v>18</v>
      </c>
      <c r="B3190" s="1" t="s">
        <v>2644</v>
      </c>
      <c r="C3190" s="1" t="s">
        <v>37</v>
      </c>
      <c r="D3190" s="1" t="s">
        <v>2654</v>
      </c>
    </row>
    <row r="3191" spans="1:4">
      <c r="A3191" s="1" t="s">
        <v>18</v>
      </c>
      <c r="B3191" s="1" t="s">
        <v>2644</v>
      </c>
      <c r="C3191" s="1" t="s">
        <v>45</v>
      </c>
      <c r="D3191" s="1" t="s">
        <v>2655</v>
      </c>
    </row>
    <row r="3192" spans="1:4">
      <c r="A3192" s="1" t="s">
        <v>18</v>
      </c>
      <c r="B3192" s="1" t="s">
        <v>2644</v>
      </c>
      <c r="C3192" s="1" t="s">
        <v>47</v>
      </c>
      <c r="D3192" s="1" t="s">
        <v>2656</v>
      </c>
    </row>
    <row r="3193" spans="1:4">
      <c r="A3193" s="1" t="s">
        <v>18</v>
      </c>
      <c r="B3193" s="1" t="s">
        <v>2644</v>
      </c>
      <c r="C3193" s="1" t="s">
        <v>47</v>
      </c>
      <c r="D3193" s="1" t="s">
        <v>2657</v>
      </c>
    </row>
    <row r="3194" spans="1:4">
      <c r="A3194" s="1" t="s">
        <v>18</v>
      </c>
      <c r="B3194" s="1" t="s">
        <v>2644</v>
      </c>
      <c r="C3194" s="1" t="s">
        <v>47</v>
      </c>
      <c r="D3194" s="1" t="s">
        <v>2658</v>
      </c>
    </row>
    <row r="3195" spans="1:4">
      <c r="A3195" s="1" t="s">
        <v>18</v>
      </c>
      <c r="B3195" s="1" t="s">
        <v>2644</v>
      </c>
      <c r="C3195" s="1" t="s">
        <v>47</v>
      </c>
      <c r="D3195" s="1" t="s">
        <v>2659</v>
      </c>
    </row>
    <row r="3196" spans="1:4">
      <c r="A3196" s="1" t="s">
        <v>18</v>
      </c>
      <c r="B3196" s="1" t="s">
        <v>2644</v>
      </c>
      <c r="C3196" s="1" t="s">
        <v>50</v>
      </c>
      <c r="D3196" s="1" t="s">
        <v>2660</v>
      </c>
    </row>
    <row r="3197" spans="1:4">
      <c r="A3197" s="1" t="s">
        <v>18</v>
      </c>
      <c r="B3197" s="1" t="s">
        <v>2644</v>
      </c>
      <c r="C3197" s="1" t="s">
        <v>52</v>
      </c>
      <c r="D3197" s="1" t="s">
        <v>2661</v>
      </c>
    </row>
    <row r="3198" spans="1:4">
      <c r="A3198" s="1" t="s">
        <v>18</v>
      </c>
      <c r="B3198" s="1" t="s">
        <v>2644</v>
      </c>
      <c r="C3198" s="1" t="s">
        <v>54</v>
      </c>
      <c r="D3198" s="1" t="s">
        <v>2661</v>
      </c>
    </row>
    <row r="3199" spans="1:4">
      <c r="A3199" s="1" t="s">
        <v>18</v>
      </c>
      <c r="B3199" s="1" t="s">
        <v>2644</v>
      </c>
      <c r="C3199" s="1" t="s">
        <v>55</v>
      </c>
      <c r="D3199" s="1" t="s">
        <v>2662</v>
      </c>
    </row>
    <row r="3200" spans="1:4">
      <c r="A3200" s="1" t="s">
        <v>18</v>
      </c>
      <c r="B3200" s="1" t="s">
        <v>2644</v>
      </c>
      <c r="C3200" s="1" t="s">
        <v>55</v>
      </c>
      <c r="D3200" s="1" t="s">
        <v>2663</v>
      </c>
    </row>
    <row r="3201" spans="1:4">
      <c r="A3201" s="1" t="s">
        <v>18</v>
      </c>
      <c r="B3201" s="1" t="s">
        <v>2644</v>
      </c>
      <c r="C3201" s="1" t="s">
        <v>58</v>
      </c>
      <c r="D3201" s="1" t="s">
        <v>2664</v>
      </c>
    </row>
    <row r="3202" spans="1:4">
      <c r="A3202" s="1" t="s">
        <v>18</v>
      </c>
      <c r="B3202" s="1" t="s">
        <v>2665</v>
      </c>
      <c r="C3202" s="1" t="s">
        <v>20</v>
      </c>
      <c r="D3202" s="1" t="s">
        <v>21</v>
      </c>
    </row>
    <row r="3203" spans="1:4">
      <c r="A3203" s="1" t="s">
        <v>18</v>
      </c>
      <c r="B3203" s="1" t="s">
        <v>2665</v>
      </c>
      <c r="C3203" s="1" t="s">
        <v>22</v>
      </c>
      <c r="D3203" s="1" t="s">
        <v>23</v>
      </c>
    </row>
    <row r="3204" spans="1:4">
      <c r="A3204" s="1" t="s">
        <v>18</v>
      </c>
      <c r="B3204" s="1" t="s">
        <v>2665</v>
      </c>
      <c r="C3204" s="1" t="s">
        <v>24</v>
      </c>
      <c r="D3204" s="1" t="s">
        <v>2666</v>
      </c>
    </row>
    <row r="3205" spans="1:4">
      <c r="A3205" s="1" t="s">
        <v>18</v>
      </c>
      <c r="B3205" s="1" t="s">
        <v>2665</v>
      </c>
      <c r="C3205" s="1" t="s">
        <v>24</v>
      </c>
      <c r="D3205" s="1" t="s">
        <v>2667</v>
      </c>
    </row>
    <row r="3206" spans="1:4">
      <c r="A3206" s="1" t="s">
        <v>18</v>
      </c>
      <c r="B3206" s="1" t="s">
        <v>2665</v>
      </c>
      <c r="C3206" s="1" t="s">
        <v>24</v>
      </c>
      <c r="D3206" s="1" t="s">
        <v>2668</v>
      </c>
    </row>
    <row r="3207" spans="1:4">
      <c r="A3207" s="1" t="s">
        <v>18</v>
      </c>
      <c r="B3207" s="1" t="s">
        <v>2665</v>
      </c>
      <c r="C3207" s="1" t="s">
        <v>24</v>
      </c>
      <c r="D3207" s="1" t="s">
        <v>2669</v>
      </c>
    </row>
    <row r="3208" spans="1:4">
      <c r="A3208" s="1" t="s">
        <v>18</v>
      </c>
      <c r="B3208" s="1" t="s">
        <v>2665</v>
      </c>
      <c r="C3208" s="1" t="s">
        <v>29</v>
      </c>
      <c r="D3208" s="1" t="s">
        <v>2670</v>
      </c>
    </row>
    <row r="3209" spans="1:4">
      <c r="A3209" s="1" t="s">
        <v>18</v>
      </c>
      <c r="B3209" s="1" t="s">
        <v>2665</v>
      </c>
      <c r="C3209" s="1" t="s">
        <v>31</v>
      </c>
      <c r="D3209" s="1" t="s">
        <v>2671</v>
      </c>
    </row>
    <row r="3210" spans="1:4">
      <c r="A3210" s="1" t="s">
        <v>18</v>
      </c>
      <c r="B3210" s="1" t="s">
        <v>2665</v>
      </c>
      <c r="C3210" s="1" t="s">
        <v>33</v>
      </c>
      <c r="D3210" s="1" t="s">
        <v>34</v>
      </c>
    </row>
    <row r="3211" spans="1:4">
      <c r="A3211" s="1" t="s">
        <v>18</v>
      </c>
      <c r="B3211" s="1" t="s">
        <v>2665</v>
      </c>
      <c r="C3211" s="1" t="s">
        <v>35</v>
      </c>
      <c r="D3211" s="1" t="s">
        <v>2672</v>
      </c>
    </row>
    <row r="3212" spans="1:4">
      <c r="A3212" s="1" t="s">
        <v>18</v>
      </c>
      <c r="B3212" s="1" t="s">
        <v>2665</v>
      </c>
      <c r="C3212" s="1" t="s">
        <v>37</v>
      </c>
      <c r="D3212" s="1" t="s">
        <v>2673</v>
      </c>
    </row>
    <row r="3213" spans="1:4">
      <c r="A3213" s="1" t="s">
        <v>18</v>
      </c>
      <c r="B3213" s="1" t="s">
        <v>2665</v>
      </c>
      <c r="C3213" s="1" t="s">
        <v>37</v>
      </c>
      <c r="D3213" s="1" t="s">
        <v>2674</v>
      </c>
    </row>
    <row r="3214" spans="1:4">
      <c r="A3214" s="1" t="s">
        <v>18</v>
      </c>
      <c r="B3214" s="1" t="s">
        <v>2665</v>
      </c>
      <c r="C3214" s="1" t="s">
        <v>37</v>
      </c>
      <c r="D3214" s="1" t="s">
        <v>2675</v>
      </c>
    </row>
    <row r="3215" spans="1:4">
      <c r="A3215" s="1" t="s">
        <v>18</v>
      </c>
      <c r="B3215" s="1" t="s">
        <v>2665</v>
      </c>
      <c r="C3215" s="1" t="s">
        <v>47</v>
      </c>
      <c r="D3215" s="1" t="s">
        <v>2676</v>
      </c>
    </row>
    <row r="3216" spans="1:4">
      <c r="A3216" s="1" t="s">
        <v>18</v>
      </c>
      <c r="B3216" s="1" t="s">
        <v>2665</v>
      </c>
      <c r="C3216" s="1" t="s">
        <v>52</v>
      </c>
      <c r="D3216" s="1" t="s">
        <v>2677</v>
      </c>
    </row>
    <row r="3217" spans="1:4">
      <c r="A3217" s="1" t="s">
        <v>18</v>
      </c>
      <c r="B3217" s="1" t="s">
        <v>2665</v>
      </c>
      <c r="C3217" s="1" t="s">
        <v>54</v>
      </c>
      <c r="D3217" s="1" t="s">
        <v>2677</v>
      </c>
    </row>
    <row r="3218" spans="1:4">
      <c r="A3218" s="1" t="s">
        <v>18</v>
      </c>
      <c r="B3218" s="1" t="s">
        <v>2665</v>
      </c>
      <c r="C3218" s="1" t="s">
        <v>74</v>
      </c>
      <c r="D3218" s="1">
        <v>76853890</v>
      </c>
    </row>
    <row r="3219" spans="1:4">
      <c r="A3219" s="1" t="s">
        <v>18</v>
      </c>
      <c r="B3219" s="1" t="s">
        <v>2665</v>
      </c>
      <c r="C3219" s="1" t="s">
        <v>55</v>
      </c>
      <c r="D3219" s="1" t="s">
        <v>2678</v>
      </c>
    </row>
    <row r="3220" spans="1:4">
      <c r="A3220" s="1" t="s">
        <v>18</v>
      </c>
      <c r="B3220" s="1" t="s">
        <v>2665</v>
      </c>
      <c r="C3220" s="1" t="s">
        <v>55</v>
      </c>
      <c r="D3220" s="1" t="s">
        <v>2679</v>
      </c>
    </row>
    <row r="3221" spans="1:4">
      <c r="A3221" s="1" t="s">
        <v>18</v>
      </c>
      <c r="B3221" s="1" t="s">
        <v>2665</v>
      </c>
      <c r="C3221" s="1" t="s">
        <v>58</v>
      </c>
      <c r="D3221" s="1" t="s">
        <v>2680</v>
      </c>
    </row>
    <row r="3222" spans="1:4">
      <c r="A3222" s="1" t="s">
        <v>18</v>
      </c>
      <c r="B3222" s="1" t="s">
        <v>2681</v>
      </c>
      <c r="C3222" s="1" t="s">
        <v>118</v>
      </c>
      <c r="D3222" s="1" t="s">
        <v>21</v>
      </c>
    </row>
    <row r="3223" spans="1:4">
      <c r="A3223" s="1" t="s">
        <v>18</v>
      </c>
      <c r="B3223" s="1" t="s">
        <v>2681</v>
      </c>
      <c r="C3223" s="1" t="s">
        <v>119</v>
      </c>
      <c r="D3223" s="1" t="s">
        <v>120</v>
      </c>
    </row>
    <row r="3224" spans="1:4">
      <c r="A3224" s="1" t="s">
        <v>18</v>
      </c>
      <c r="B3224" s="1" t="s">
        <v>2681</v>
      </c>
      <c r="C3224" s="1" t="s">
        <v>121</v>
      </c>
      <c r="D3224" s="1" t="s">
        <v>2682</v>
      </c>
    </row>
    <row r="3225" spans="1:4">
      <c r="A3225" s="1" t="s">
        <v>18</v>
      </c>
      <c r="B3225" s="1" t="s">
        <v>2681</v>
      </c>
      <c r="C3225" s="1" t="s">
        <v>121</v>
      </c>
      <c r="D3225" s="1" t="s">
        <v>2683</v>
      </c>
    </row>
    <row r="3226" spans="1:4">
      <c r="A3226" s="1" t="s">
        <v>18</v>
      </c>
      <c r="B3226" s="1" t="s">
        <v>2681</v>
      </c>
      <c r="C3226" s="1" t="s">
        <v>121</v>
      </c>
      <c r="D3226" s="1" t="s">
        <v>2684</v>
      </c>
    </row>
    <row r="3227" spans="1:4">
      <c r="A3227" s="1" t="s">
        <v>18</v>
      </c>
      <c r="B3227" s="1" t="s">
        <v>2681</v>
      </c>
      <c r="C3227" s="1" t="s">
        <v>121</v>
      </c>
      <c r="D3227" s="1" t="s">
        <v>2685</v>
      </c>
    </row>
    <row r="3228" spans="1:4">
      <c r="A3228" s="1" t="s">
        <v>18</v>
      </c>
      <c r="B3228" s="1" t="s">
        <v>2681</v>
      </c>
      <c r="C3228" s="1" t="s">
        <v>121</v>
      </c>
      <c r="D3228" s="1" t="s">
        <v>2686</v>
      </c>
    </row>
    <row r="3229" spans="1:4">
      <c r="A3229" s="1" t="s">
        <v>18</v>
      </c>
      <c r="B3229" s="1" t="s">
        <v>2681</v>
      </c>
      <c r="C3229" s="1" t="s">
        <v>121</v>
      </c>
      <c r="D3229" s="1" t="s">
        <v>2687</v>
      </c>
    </row>
    <row r="3230" spans="1:4">
      <c r="A3230" s="1" t="s">
        <v>18</v>
      </c>
      <c r="B3230" s="1" t="s">
        <v>2681</v>
      </c>
      <c r="C3230" s="1" t="s">
        <v>121</v>
      </c>
      <c r="D3230" s="1" t="s">
        <v>2688</v>
      </c>
    </row>
    <row r="3231" spans="1:4">
      <c r="A3231" s="1" t="s">
        <v>18</v>
      </c>
      <c r="B3231" s="1" t="s">
        <v>2681</v>
      </c>
      <c r="C3231" s="1" t="s">
        <v>121</v>
      </c>
      <c r="D3231" s="1" t="s">
        <v>2689</v>
      </c>
    </row>
    <row r="3232" spans="1:4">
      <c r="A3232" s="1" t="s">
        <v>18</v>
      </c>
      <c r="B3232" s="1" t="s">
        <v>2681</v>
      </c>
      <c r="C3232" s="1" t="s">
        <v>121</v>
      </c>
      <c r="D3232" s="1" t="s">
        <v>2690</v>
      </c>
    </row>
    <row r="3233" spans="1:4">
      <c r="A3233" s="1" t="s">
        <v>18</v>
      </c>
      <c r="B3233" s="1" t="s">
        <v>2681</v>
      </c>
      <c r="C3233" s="1" t="s">
        <v>121</v>
      </c>
      <c r="D3233" s="1" t="s">
        <v>2691</v>
      </c>
    </row>
    <row r="3234" spans="1:4">
      <c r="A3234" s="1" t="s">
        <v>18</v>
      </c>
      <c r="B3234" s="1" t="s">
        <v>2681</v>
      </c>
      <c r="C3234" s="1" t="s">
        <v>128</v>
      </c>
      <c r="D3234" s="1" t="s">
        <v>2692</v>
      </c>
    </row>
    <row r="3235" spans="1:4">
      <c r="A3235" s="1" t="s">
        <v>18</v>
      </c>
      <c r="B3235" s="1" t="s">
        <v>2681</v>
      </c>
      <c r="C3235" s="1" t="s">
        <v>130</v>
      </c>
      <c r="D3235" s="1" t="s">
        <v>2692</v>
      </c>
    </row>
    <row r="3236" spans="1:4">
      <c r="A3236" s="1" t="s">
        <v>18</v>
      </c>
      <c r="B3236" s="1" t="s">
        <v>2681</v>
      </c>
      <c r="C3236" s="1" t="s">
        <v>131</v>
      </c>
      <c r="D3236" s="1" t="s">
        <v>2693</v>
      </c>
    </row>
    <row r="3237" spans="1:4">
      <c r="A3237" s="1" t="s">
        <v>18</v>
      </c>
      <c r="B3237" s="1" t="s">
        <v>2681</v>
      </c>
      <c r="C3237" s="1" t="s">
        <v>133</v>
      </c>
      <c r="D3237" s="1" t="s">
        <v>2694</v>
      </c>
    </row>
    <row r="3238" spans="1:4">
      <c r="A3238" s="1" t="s">
        <v>18</v>
      </c>
      <c r="B3238" s="1" t="s">
        <v>2681</v>
      </c>
      <c r="C3238" s="1" t="s">
        <v>135</v>
      </c>
      <c r="D3238" s="1" t="s">
        <v>2695</v>
      </c>
    </row>
    <row r="3239" spans="1:4">
      <c r="A3239" s="1" t="s">
        <v>18</v>
      </c>
      <c r="B3239" s="1" t="s">
        <v>2681</v>
      </c>
      <c r="C3239" s="1" t="s">
        <v>137</v>
      </c>
      <c r="D3239" s="1" t="s">
        <v>2696</v>
      </c>
    </row>
    <row r="3240" spans="1:4">
      <c r="A3240" s="1" t="s">
        <v>18</v>
      </c>
      <c r="B3240" s="1" t="s">
        <v>2681</v>
      </c>
      <c r="C3240" s="1" t="s">
        <v>137</v>
      </c>
      <c r="D3240" s="1" t="s">
        <v>2697</v>
      </c>
    </row>
    <row r="3241" spans="1:4">
      <c r="A3241" s="1" t="s">
        <v>18</v>
      </c>
      <c r="B3241" s="1" t="s">
        <v>2681</v>
      </c>
      <c r="C3241" s="1" t="s">
        <v>137</v>
      </c>
      <c r="D3241" s="1" t="s">
        <v>2698</v>
      </c>
    </row>
    <row r="3242" spans="1:4">
      <c r="A3242" s="1" t="s">
        <v>18</v>
      </c>
      <c r="B3242" s="1" t="s">
        <v>2681</v>
      </c>
      <c r="C3242" s="1" t="s">
        <v>137</v>
      </c>
      <c r="D3242" s="1" t="s">
        <v>2699</v>
      </c>
    </row>
    <row r="3243" spans="1:4">
      <c r="A3243" s="1" t="s">
        <v>18</v>
      </c>
      <c r="B3243" s="1" t="s">
        <v>2681</v>
      </c>
      <c r="C3243" s="1" t="s">
        <v>137</v>
      </c>
      <c r="D3243" s="1" t="s">
        <v>2700</v>
      </c>
    </row>
    <row r="3244" spans="1:4">
      <c r="A3244" s="1" t="s">
        <v>18</v>
      </c>
      <c r="B3244" s="1" t="s">
        <v>2681</v>
      </c>
      <c r="C3244" s="1" t="s">
        <v>155</v>
      </c>
      <c r="D3244" s="1" t="s">
        <v>2701</v>
      </c>
    </row>
    <row r="3245" spans="1:4">
      <c r="A3245" s="1" t="s">
        <v>18</v>
      </c>
      <c r="B3245" s="1" t="s">
        <v>2702</v>
      </c>
      <c r="C3245" s="1" t="s">
        <v>20</v>
      </c>
      <c r="D3245" s="1" t="s">
        <v>21</v>
      </c>
    </row>
    <row r="3246" spans="1:4">
      <c r="A3246" s="1" t="s">
        <v>18</v>
      </c>
      <c r="B3246" s="1" t="s">
        <v>2702</v>
      </c>
      <c r="C3246" s="1" t="s">
        <v>22</v>
      </c>
      <c r="D3246" s="1" t="s">
        <v>23</v>
      </c>
    </row>
    <row r="3247" spans="1:4">
      <c r="A3247" s="1" t="s">
        <v>18</v>
      </c>
      <c r="B3247" s="1" t="s">
        <v>2702</v>
      </c>
      <c r="C3247" s="1" t="s">
        <v>24</v>
      </c>
      <c r="D3247" s="1" t="s">
        <v>2703</v>
      </c>
    </row>
    <row r="3248" spans="1:4">
      <c r="A3248" s="1" t="s">
        <v>18</v>
      </c>
      <c r="B3248" s="1" t="s">
        <v>2702</v>
      </c>
      <c r="C3248" s="1" t="s">
        <v>24</v>
      </c>
      <c r="D3248" s="1" t="s">
        <v>2704</v>
      </c>
    </row>
    <row r="3249" spans="1:4">
      <c r="A3249" s="1" t="s">
        <v>18</v>
      </c>
      <c r="B3249" s="1" t="s">
        <v>2702</v>
      </c>
      <c r="C3249" s="1" t="s">
        <v>24</v>
      </c>
      <c r="D3249" s="1" t="s">
        <v>2705</v>
      </c>
    </row>
    <row r="3250" spans="1:4">
      <c r="A3250" s="1" t="s">
        <v>18</v>
      </c>
      <c r="B3250" s="1" t="s">
        <v>2702</v>
      </c>
      <c r="C3250" s="1" t="s">
        <v>24</v>
      </c>
      <c r="D3250" s="1" t="s">
        <v>2706</v>
      </c>
    </row>
    <row r="3251" spans="1:4">
      <c r="A3251" s="1" t="s">
        <v>18</v>
      </c>
      <c r="B3251" s="1" t="s">
        <v>2702</v>
      </c>
      <c r="C3251" s="1" t="s">
        <v>24</v>
      </c>
      <c r="D3251" s="1" t="s">
        <v>2707</v>
      </c>
    </row>
    <row r="3252" spans="1:4">
      <c r="A3252" s="1" t="s">
        <v>18</v>
      </c>
      <c r="B3252" s="1" t="s">
        <v>2702</v>
      </c>
      <c r="C3252" s="1" t="s">
        <v>29</v>
      </c>
      <c r="D3252" s="1" t="s">
        <v>2708</v>
      </c>
    </row>
    <row r="3253" spans="1:4">
      <c r="A3253" s="1" t="s">
        <v>18</v>
      </c>
      <c r="B3253" s="1" t="s">
        <v>2702</v>
      </c>
      <c r="C3253" s="1" t="s">
        <v>31</v>
      </c>
      <c r="D3253" s="1" t="s">
        <v>2709</v>
      </c>
    </row>
    <row r="3254" spans="1:4">
      <c r="A3254" s="1" t="s">
        <v>18</v>
      </c>
      <c r="B3254" s="1" t="s">
        <v>2702</v>
      </c>
      <c r="C3254" s="1" t="s">
        <v>33</v>
      </c>
      <c r="D3254" s="1" t="s">
        <v>34</v>
      </c>
    </row>
    <row r="3255" spans="1:4">
      <c r="A3255" s="1" t="s">
        <v>18</v>
      </c>
      <c r="B3255" s="1" t="s">
        <v>2702</v>
      </c>
      <c r="C3255" s="1" t="s">
        <v>35</v>
      </c>
      <c r="D3255" s="1" t="s">
        <v>2710</v>
      </c>
    </row>
    <row r="3256" spans="1:4">
      <c r="A3256" s="1" t="s">
        <v>18</v>
      </c>
      <c r="B3256" s="1" t="s">
        <v>2702</v>
      </c>
      <c r="C3256" s="1" t="s">
        <v>37</v>
      </c>
      <c r="D3256" s="1" t="s">
        <v>2711</v>
      </c>
    </row>
    <row r="3257" spans="1:4">
      <c r="A3257" s="1" t="s">
        <v>18</v>
      </c>
      <c r="B3257" s="1" t="s">
        <v>2702</v>
      </c>
      <c r="C3257" s="1" t="s">
        <v>37</v>
      </c>
      <c r="D3257" s="1" t="s">
        <v>2712</v>
      </c>
    </row>
    <row r="3258" spans="1:4">
      <c r="A3258" s="1" t="s">
        <v>18</v>
      </c>
      <c r="B3258" s="1" t="s">
        <v>2702</v>
      </c>
      <c r="C3258" s="1" t="s">
        <v>37</v>
      </c>
      <c r="D3258" s="1" t="s">
        <v>2713</v>
      </c>
    </row>
    <row r="3259" spans="1:4">
      <c r="A3259" s="1" t="s">
        <v>18</v>
      </c>
      <c r="B3259" s="1" t="s">
        <v>2702</v>
      </c>
      <c r="C3259" s="1" t="s">
        <v>37</v>
      </c>
      <c r="D3259" s="1" t="s">
        <v>2714</v>
      </c>
    </row>
    <row r="3260" spans="1:4">
      <c r="A3260" s="1" t="s">
        <v>18</v>
      </c>
      <c r="B3260" s="1" t="s">
        <v>2702</v>
      </c>
      <c r="C3260" s="1" t="s">
        <v>45</v>
      </c>
      <c r="D3260" s="1" t="s">
        <v>2715</v>
      </c>
    </row>
    <row r="3261" spans="1:4">
      <c r="A3261" s="1" t="s">
        <v>18</v>
      </c>
      <c r="B3261" s="1" t="s">
        <v>2702</v>
      </c>
      <c r="C3261" s="1" t="s">
        <v>45</v>
      </c>
      <c r="D3261" s="1" t="s">
        <v>2716</v>
      </c>
    </row>
    <row r="3262" spans="1:4">
      <c r="A3262" s="1" t="s">
        <v>18</v>
      </c>
      <c r="B3262" s="1" t="s">
        <v>2702</v>
      </c>
      <c r="C3262" s="1" t="s">
        <v>47</v>
      </c>
      <c r="D3262" s="1" t="s">
        <v>2717</v>
      </c>
    </row>
    <row r="3263" spans="1:4">
      <c r="A3263" s="1" t="s">
        <v>18</v>
      </c>
      <c r="B3263" s="1" t="s">
        <v>2702</v>
      </c>
      <c r="C3263" s="1" t="s">
        <v>47</v>
      </c>
      <c r="D3263" s="1" t="s">
        <v>2718</v>
      </c>
    </row>
    <row r="3264" spans="1:4">
      <c r="A3264" s="1" t="s">
        <v>18</v>
      </c>
      <c r="B3264" s="1" t="s">
        <v>2702</v>
      </c>
      <c r="C3264" s="1" t="s">
        <v>52</v>
      </c>
      <c r="D3264" s="1" t="s">
        <v>2719</v>
      </c>
    </row>
    <row r="3265" spans="1:4">
      <c r="A3265" s="1" t="s">
        <v>18</v>
      </c>
      <c r="B3265" s="1" t="s">
        <v>2702</v>
      </c>
      <c r="C3265" s="1" t="s">
        <v>54</v>
      </c>
      <c r="D3265" s="1" t="s">
        <v>2720</v>
      </c>
    </row>
    <row r="3266" spans="1:4">
      <c r="A3266" s="1" t="s">
        <v>18</v>
      </c>
      <c r="B3266" s="1" t="s">
        <v>2702</v>
      </c>
      <c r="C3266" s="1" t="s">
        <v>74</v>
      </c>
      <c r="D3266" s="1">
        <v>90098</v>
      </c>
    </row>
    <row r="3267" spans="1:4">
      <c r="A3267" s="1" t="s">
        <v>18</v>
      </c>
      <c r="B3267" s="1" t="s">
        <v>2702</v>
      </c>
      <c r="C3267" s="1" t="s">
        <v>55</v>
      </c>
      <c r="D3267" s="1" t="s">
        <v>2721</v>
      </c>
    </row>
    <row r="3268" spans="1:4">
      <c r="A3268" s="1" t="s">
        <v>18</v>
      </c>
      <c r="B3268" s="1" t="s">
        <v>2702</v>
      </c>
      <c r="C3268" s="1" t="s">
        <v>58</v>
      </c>
      <c r="D3268" s="1" t="s">
        <v>2722</v>
      </c>
    </row>
    <row r="3269" spans="1:4">
      <c r="A3269" s="1" t="s">
        <v>18</v>
      </c>
      <c r="B3269" s="1" t="s">
        <v>2723</v>
      </c>
      <c r="C3269" s="1" t="s">
        <v>118</v>
      </c>
      <c r="D3269" s="1" t="s">
        <v>21</v>
      </c>
    </row>
    <row r="3270" spans="1:4">
      <c r="A3270" s="1" t="s">
        <v>18</v>
      </c>
      <c r="B3270" s="1" t="s">
        <v>2723</v>
      </c>
      <c r="C3270" s="1" t="s">
        <v>119</v>
      </c>
      <c r="D3270" s="1" t="s">
        <v>120</v>
      </c>
    </row>
    <row r="3271" spans="1:4">
      <c r="A3271" s="1" t="s">
        <v>18</v>
      </c>
      <c r="B3271" s="1" t="s">
        <v>2723</v>
      </c>
      <c r="C3271" s="1" t="s">
        <v>121</v>
      </c>
      <c r="D3271" s="1" t="s">
        <v>2724</v>
      </c>
    </row>
    <row r="3272" spans="1:4">
      <c r="A3272" s="1" t="s">
        <v>18</v>
      </c>
      <c r="B3272" s="1" t="s">
        <v>2723</v>
      </c>
      <c r="C3272" s="1" t="s">
        <v>121</v>
      </c>
      <c r="D3272" s="1" t="s">
        <v>2725</v>
      </c>
    </row>
    <row r="3273" spans="1:4">
      <c r="A3273" s="1" t="s">
        <v>18</v>
      </c>
      <c r="B3273" s="1" t="s">
        <v>2723</v>
      </c>
      <c r="C3273" s="1" t="s">
        <v>121</v>
      </c>
      <c r="D3273" s="1" t="s">
        <v>2726</v>
      </c>
    </row>
    <row r="3274" spans="1:4">
      <c r="A3274" s="1" t="s">
        <v>18</v>
      </c>
      <c r="B3274" s="1" t="s">
        <v>2723</v>
      </c>
      <c r="C3274" s="1" t="s">
        <v>121</v>
      </c>
      <c r="D3274" s="1" t="s">
        <v>2727</v>
      </c>
    </row>
    <row r="3275" spans="1:4">
      <c r="A3275" s="1" t="s">
        <v>18</v>
      </c>
      <c r="B3275" s="1" t="s">
        <v>2723</v>
      </c>
      <c r="C3275" s="1" t="s">
        <v>121</v>
      </c>
      <c r="D3275" s="1" t="s">
        <v>2728</v>
      </c>
    </row>
    <row r="3276" spans="1:4">
      <c r="A3276" s="1" t="s">
        <v>18</v>
      </c>
      <c r="B3276" s="1" t="s">
        <v>2723</v>
      </c>
      <c r="C3276" s="1" t="s">
        <v>121</v>
      </c>
      <c r="D3276" s="1" t="s">
        <v>2729</v>
      </c>
    </row>
    <row r="3277" spans="1:4">
      <c r="A3277" s="1" t="s">
        <v>18</v>
      </c>
      <c r="B3277" s="1" t="s">
        <v>2723</v>
      </c>
      <c r="C3277" s="1" t="s">
        <v>121</v>
      </c>
      <c r="D3277" s="1" t="s">
        <v>2730</v>
      </c>
    </row>
    <row r="3278" spans="1:4">
      <c r="A3278" s="1" t="s">
        <v>18</v>
      </c>
      <c r="B3278" s="1" t="s">
        <v>2723</v>
      </c>
      <c r="C3278" s="1" t="s">
        <v>121</v>
      </c>
      <c r="D3278" s="1" t="s">
        <v>2731</v>
      </c>
    </row>
    <row r="3279" spans="1:4">
      <c r="A3279" s="1" t="s">
        <v>18</v>
      </c>
      <c r="B3279" s="1" t="s">
        <v>2723</v>
      </c>
      <c r="C3279" s="1" t="s">
        <v>121</v>
      </c>
      <c r="D3279" s="1" t="s">
        <v>2732</v>
      </c>
    </row>
    <row r="3280" spans="1:4">
      <c r="A3280" s="1" t="s">
        <v>18</v>
      </c>
      <c r="B3280" s="1" t="s">
        <v>2723</v>
      </c>
      <c r="C3280" s="1" t="s">
        <v>121</v>
      </c>
      <c r="D3280" s="1" t="s">
        <v>2733</v>
      </c>
    </row>
    <row r="3281" spans="1:4">
      <c r="A3281" s="1" t="s">
        <v>18</v>
      </c>
      <c r="B3281" s="1" t="s">
        <v>2723</v>
      </c>
      <c r="C3281" s="1" t="s">
        <v>128</v>
      </c>
      <c r="D3281" s="1" t="s">
        <v>2734</v>
      </c>
    </row>
    <row r="3282" spans="1:4">
      <c r="A3282" s="1" t="s">
        <v>18</v>
      </c>
      <c r="B3282" s="1" t="s">
        <v>2723</v>
      </c>
      <c r="C3282" s="1" t="s">
        <v>130</v>
      </c>
      <c r="D3282" s="1" t="s">
        <v>2734</v>
      </c>
    </row>
    <row r="3283" spans="1:4">
      <c r="A3283" s="1" t="s">
        <v>18</v>
      </c>
      <c r="B3283" s="1" t="s">
        <v>2723</v>
      </c>
      <c r="C3283" s="1" t="s">
        <v>131</v>
      </c>
      <c r="D3283" s="1" t="s">
        <v>2735</v>
      </c>
    </row>
    <row r="3284" spans="1:4">
      <c r="A3284" s="1" t="s">
        <v>18</v>
      </c>
      <c r="B3284" s="1" t="s">
        <v>2723</v>
      </c>
      <c r="C3284" s="1" t="s">
        <v>133</v>
      </c>
      <c r="D3284" s="1" t="s">
        <v>2736</v>
      </c>
    </row>
    <row r="3285" spans="1:4">
      <c r="A3285" s="1" t="s">
        <v>18</v>
      </c>
      <c r="B3285" s="1" t="s">
        <v>2723</v>
      </c>
      <c r="C3285" s="1" t="s">
        <v>135</v>
      </c>
      <c r="D3285" s="1" t="s">
        <v>2737</v>
      </c>
    </row>
    <row r="3286" spans="1:4">
      <c r="A3286" s="1" t="s">
        <v>18</v>
      </c>
      <c r="B3286" s="1" t="s">
        <v>2723</v>
      </c>
      <c r="C3286" s="1" t="s">
        <v>137</v>
      </c>
      <c r="D3286" s="1" t="s">
        <v>1094</v>
      </c>
    </row>
    <row r="3287" spans="1:4">
      <c r="A3287" s="1" t="s">
        <v>18</v>
      </c>
      <c r="B3287" s="1" t="s">
        <v>2723</v>
      </c>
      <c r="C3287" s="1" t="s">
        <v>137</v>
      </c>
      <c r="D3287" s="1" t="s">
        <v>2738</v>
      </c>
    </row>
    <row r="3288" spans="1:4">
      <c r="A3288" s="1" t="s">
        <v>18</v>
      </c>
      <c r="B3288" s="1" t="s">
        <v>2723</v>
      </c>
      <c r="C3288" s="1" t="s">
        <v>137</v>
      </c>
      <c r="D3288" s="1" t="s">
        <v>2739</v>
      </c>
    </row>
    <row r="3289" spans="1:4">
      <c r="A3289" s="1" t="s">
        <v>18</v>
      </c>
      <c r="B3289" s="1" t="s">
        <v>2723</v>
      </c>
      <c r="C3289" s="1" t="s">
        <v>137</v>
      </c>
      <c r="D3289" s="1" t="s">
        <v>2740</v>
      </c>
    </row>
    <row r="3290" spans="1:4">
      <c r="A3290" s="1" t="s">
        <v>18</v>
      </c>
      <c r="B3290" s="1" t="s">
        <v>2723</v>
      </c>
      <c r="C3290" s="1" t="s">
        <v>153</v>
      </c>
      <c r="D3290" s="1" t="s">
        <v>2741</v>
      </c>
    </row>
    <row r="3291" spans="1:4">
      <c r="A3291" s="1" t="s">
        <v>18</v>
      </c>
      <c r="B3291" s="1" t="s">
        <v>2723</v>
      </c>
      <c r="C3291" s="1" t="s">
        <v>155</v>
      </c>
      <c r="D3291" s="1" t="s">
        <v>2742</v>
      </c>
    </row>
    <row r="3292" spans="1:4">
      <c r="A3292" s="1" t="s">
        <v>18</v>
      </c>
      <c r="B3292" s="1" t="s">
        <v>2743</v>
      </c>
      <c r="C3292" s="1" t="s">
        <v>118</v>
      </c>
      <c r="D3292" s="1" t="s">
        <v>21</v>
      </c>
    </row>
    <row r="3293" spans="1:4">
      <c r="A3293" s="1" t="s">
        <v>18</v>
      </c>
      <c r="B3293" s="1" t="s">
        <v>2743</v>
      </c>
      <c r="C3293" s="1" t="s">
        <v>119</v>
      </c>
      <c r="D3293" s="1" t="s">
        <v>120</v>
      </c>
    </row>
    <row r="3294" spans="1:4">
      <c r="A3294" s="1" t="s">
        <v>18</v>
      </c>
      <c r="B3294" s="1" t="s">
        <v>2743</v>
      </c>
      <c r="C3294" s="1" t="s">
        <v>121</v>
      </c>
      <c r="D3294" s="1" t="s">
        <v>2744</v>
      </c>
    </row>
    <row r="3295" spans="1:4">
      <c r="A3295" s="1" t="s">
        <v>18</v>
      </c>
      <c r="B3295" s="1" t="s">
        <v>2743</v>
      </c>
      <c r="C3295" s="1" t="s">
        <v>121</v>
      </c>
      <c r="D3295" s="1" t="s">
        <v>2745</v>
      </c>
    </row>
    <row r="3296" spans="1:4">
      <c r="A3296" s="1" t="s">
        <v>18</v>
      </c>
      <c r="B3296" s="1" t="s">
        <v>2743</v>
      </c>
      <c r="C3296" s="1" t="s">
        <v>121</v>
      </c>
      <c r="D3296" s="1" t="s">
        <v>2746</v>
      </c>
    </row>
    <row r="3297" spans="1:4">
      <c r="A3297" s="1" t="s">
        <v>18</v>
      </c>
      <c r="B3297" s="1" t="s">
        <v>2743</v>
      </c>
      <c r="C3297" s="1" t="s">
        <v>121</v>
      </c>
      <c r="D3297" s="1" t="s">
        <v>2747</v>
      </c>
    </row>
    <row r="3298" spans="1:4">
      <c r="A3298" s="1" t="s">
        <v>18</v>
      </c>
      <c r="B3298" s="1" t="s">
        <v>2743</v>
      </c>
      <c r="C3298" s="1" t="s">
        <v>128</v>
      </c>
      <c r="D3298" s="1" t="s">
        <v>2748</v>
      </c>
    </row>
    <row r="3299" spans="1:4">
      <c r="A3299" s="1" t="s">
        <v>18</v>
      </c>
      <c r="B3299" s="1" t="s">
        <v>2743</v>
      </c>
      <c r="C3299" s="1" t="s">
        <v>130</v>
      </c>
      <c r="D3299" s="1" t="s">
        <v>2748</v>
      </c>
    </row>
    <row r="3300" spans="1:4">
      <c r="A3300" s="1" t="s">
        <v>18</v>
      </c>
      <c r="B3300" s="1" t="s">
        <v>2743</v>
      </c>
      <c r="C3300" s="1" t="s">
        <v>131</v>
      </c>
      <c r="D3300" s="1" t="s">
        <v>2749</v>
      </c>
    </row>
    <row r="3301" spans="1:4">
      <c r="A3301" s="1" t="s">
        <v>18</v>
      </c>
      <c r="B3301" s="1" t="s">
        <v>2743</v>
      </c>
      <c r="C3301" s="1" t="s">
        <v>133</v>
      </c>
      <c r="D3301" s="1" t="s">
        <v>2750</v>
      </c>
    </row>
    <row r="3302" spans="1:4">
      <c r="A3302" s="1" t="s">
        <v>18</v>
      </c>
      <c r="B3302" s="1" t="s">
        <v>2743</v>
      </c>
      <c r="C3302" s="1" t="s">
        <v>133</v>
      </c>
      <c r="D3302" s="1" t="s">
        <v>2750</v>
      </c>
    </row>
    <row r="3303" spans="1:4">
      <c r="A3303" s="1" t="s">
        <v>18</v>
      </c>
      <c r="B3303" s="1" t="s">
        <v>2743</v>
      </c>
      <c r="C3303" s="1" t="s">
        <v>135</v>
      </c>
      <c r="D3303" s="1" t="s">
        <v>2751</v>
      </c>
    </row>
    <row r="3304" spans="1:4">
      <c r="A3304" s="1" t="s">
        <v>18</v>
      </c>
      <c r="B3304" s="1" t="s">
        <v>2743</v>
      </c>
      <c r="C3304" s="1" t="s">
        <v>153</v>
      </c>
      <c r="D3304" s="1" t="s">
        <v>2752</v>
      </c>
    </row>
    <row r="3305" spans="1:4">
      <c r="A3305" s="1" t="s">
        <v>18</v>
      </c>
      <c r="B3305" s="1" t="s">
        <v>2743</v>
      </c>
      <c r="C3305" s="1" t="s">
        <v>155</v>
      </c>
      <c r="D3305" s="1" t="s">
        <v>2753</v>
      </c>
    </row>
    <row r="3306" spans="1:4">
      <c r="A3306" s="1" t="s">
        <v>18</v>
      </c>
      <c r="B3306" s="1" t="s">
        <v>2754</v>
      </c>
      <c r="C3306" s="1" t="s">
        <v>20</v>
      </c>
      <c r="D3306" s="1" t="s">
        <v>21</v>
      </c>
    </row>
    <row r="3307" spans="1:4">
      <c r="A3307" s="1" t="s">
        <v>18</v>
      </c>
      <c r="B3307" s="1" t="s">
        <v>2754</v>
      </c>
      <c r="C3307" s="1" t="s">
        <v>22</v>
      </c>
      <c r="D3307" s="1" t="s">
        <v>23</v>
      </c>
    </row>
    <row r="3308" spans="1:4">
      <c r="A3308" s="1" t="s">
        <v>18</v>
      </c>
      <c r="B3308" s="1" t="s">
        <v>2754</v>
      </c>
      <c r="C3308" s="1" t="s">
        <v>24</v>
      </c>
      <c r="D3308" s="1" t="s">
        <v>2755</v>
      </c>
    </row>
    <row r="3309" spans="1:4">
      <c r="A3309" s="1" t="s">
        <v>18</v>
      </c>
      <c r="B3309" s="1" t="s">
        <v>2754</v>
      </c>
      <c r="C3309" s="1" t="s">
        <v>24</v>
      </c>
      <c r="D3309" s="1" t="s">
        <v>2756</v>
      </c>
    </row>
    <row r="3310" spans="1:4">
      <c r="A3310" s="1" t="s">
        <v>18</v>
      </c>
      <c r="B3310" s="1" t="s">
        <v>2754</v>
      </c>
      <c r="C3310" s="1" t="s">
        <v>29</v>
      </c>
      <c r="D3310" s="1" t="s">
        <v>2757</v>
      </c>
    </row>
    <row r="3311" spans="1:4">
      <c r="A3311" s="1" t="s">
        <v>18</v>
      </c>
      <c r="B3311" s="1" t="s">
        <v>2754</v>
      </c>
      <c r="C3311" s="1" t="s">
        <v>31</v>
      </c>
      <c r="D3311" s="1" t="s">
        <v>2758</v>
      </c>
    </row>
    <row r="3312" spans="1:4">
      <c r="A3312" s="1" t="s">
        <v>18</v>
      </c>
      <c r="B3312" s="1" t="s">
        <v>2754</v>
      </c>
      <c r="C3312" s="1" t="s">
        <v>33</v>
      </c>
      <c r="D3312" s="1" t="s">
        <v>34</v>
      </c>
    </row>
    <row r="3313" spans="1:4">
      <c r="A3313" s="1" t="s">
        <v>18</v>
      </c>
      <c r="B3313" s="1" t="s">
        <v>2754</v>
      </c>
      <c r="C3313" s="1" t="s">
        <v>35</v>
      </c>
      <c r="D3313" s="1" t="s">
        <v>2759</v>
      </c>
    </row>
    <row r="3314" spans="1:4">
      <c r="A3314" s="1" t="s">
        <v>18</v>
      </c>
      <c r="B3314" s="1" t="s">
        <v>2754</v>
      </c>
      <c r="C3314" s="1" t="s">
        <v>37</v>
      </c>
      <c r="D3314" s="1" t="s">
        <v>2760</v>
      </c>
    </row>
    <row r="3315" spans="1:4">
      <c r="A3315" s="1" t="s">
        <v>18</v>
      </c>
      <c r="B3315" s="1" t="s">
        <v>2754</v>
      </c>
      <c r="C3315" s="1" t="s">
        <v>37</v>
      </c>
      <c r="D3315" s="1" t="s">
        <v>2761</v>
      </c>
    </row>
    <row r="3316" spans="1:4">
      <c r="A3316" s="1" t="s">
        <v>18</v>
      </c>
      <c r="B3316" s="1" t="s">
        <v>2754</v>
      </c>
      <c r="C3316" s="1" t="s">
        <v>37</v>
      </c>
      <c r="D3316" s="1" t="s">
        <v>383</v>
      </c>
    </row>
    <row r="3317" spans="1:4">
      <c r="A3317" s="1" t="s">
        <v>18</v>
      </c>
      <c r="B3317" s="1" t="s">
        <v>2754</v>
      </c>
      <c r="C3317" s="1" t="s">
        <v>37</v>
      </c>
      <c r="D3317" s="1" t="s">
        <v>2762</v>
      </c>
    </row>
    <row r="3318" spans="1:4">
      <c r="A3318" s="1" t="s">
        <v>18</v>
      </c>
      <c r="B3318" s="1" t="s">
        <v>2754</v>
      </c>
      <c r="C3318" s="1" t="s">
        <v>37</v>
      </c>
      <c r="D3318" s="1" t="s">
        <v>311</v>
      </c>
    </row>
    <row r="3319" spans="1:4">
      <c r="A3319" s="1" t="s">
        <v>18</v>
      </c>
      <c r="B3319" s="1" t="s">
        <v>2754</v>
      </c>
      <c r="C3319" s="1" t="s">
        <v>37</v>
      </c>
      <c r="D3319" s="1" t="s">
        <v>2763</v>
      </c>
    </row>
    <row r="3320" spans="1:4">
      <c r="A3320" s="1" t="s">
        <v>18</v>
      </c>
      <c r="B3320" s="1" t="s">
        <v>2754</v>
      </c>
      <c r="C3320" s="1" t="s">
        <v>45</v>
      </c>
      <c r="D3320" s="1" t="s">
        <v>2764</v>
      </c>
    </row>
    <row r="3321" spans="1:4">
      <c r="A3321" s="1" t="s">
        <v>18</v>
      </c>
      <c r="B3321" s="1" t="s">
        <v>2754</v>
      </c>
      <c r="C3321" s="1" t="s">
        <v>47</v>
      </c>
      <c r="D3321" s="1" t="s">
        <v>2473</v>
      </c>
    </row>
    <row r="3322" spans="1:4">
      <c r="A3322" s="1" t="s">
        <v>18</v>
      </c>
      <c r="B3322" s="1" t="s">
        <v>2754</v>
      </c>
      <c r="C3322" s="1" t="s">
        <v>47</v>
      </c>
      <c r="D3322" s="1" t="s">
        <v>791</v>
      </c>
    </row>
    <row r="3323" spans="1:4">
      <c r="A3323" s="1" t="s">
        <v>18</v>
      </c>
      <c r="B3323" s="1" t="s">
        <v>2754</v>
      </c>
      <c r="C3323" s="1" t="s">
        <v>52</v>
      </c>
      <c r="D3323" s="1" t="s">
        <v>2765</v>
      </c>
    </row>
    <row r="3324" spans="1:4">
      <c r="A3324" s="1" t="s">
        <v>18</v>
      </c>
      <c r="B3324" s="1" t="s">
        <v>2754</v>
      </c>
      <c r="C3324" s="1" t="s">
        <v>54</v>
      </c>
      <c r="D3324" s="1" t="s">
        <v>2765</v>
      </c>
    </row>
    <row r="3325" spans="1:4">
      <c r="A3325" s="1" t="s">
        <v>18</v>
      </c>
      <c r="B3325" s="1" t="s">
        <v>2754</v>
      </c>
      <c r="C3325" s="1" t="s">
        <v>74</v>
      </c>
      <c r="D3325" s="1">
        <v>201407</v>
      </c>
    </row>
    <row r="3326" spans="1:4">
      <c r="A3326" s="1" t="s">
        <v>18</v>
      </c>
      <c r="B3326" s="1" t="s">
        <v>2754</v>
      </c>
      <c r="C3326" s="1" t="s">
        <v>55</v>
      </c>
      <c r="D3326" s="1" t="s">
        <v>2766</v>
      </c>
    </row>
    <row r="3327" spans="1:4">
      <c r="A3327" s="1" t="s">
        <v>18</v>
      </c>
      <c r="B3327" s="1" t="s">
        <v>2754</v>
      </c>
      <c r="C3327" s="1" t="s">
        <v>55</v>
      </c>
      <c r="D3327" s="1" t="s">
        <v>2767</v>
      </c>
    </row>
    <row r="3328" spans="1:4">
      <c r="A3328" s="1" t="s">
        <v>18</v>
      </c>
      <c r="B3328" s="1" t="s">
        <v>2754</v>
      </c>
      <c r="C3328" s="1" t="s">
        <v>58</v>
      </c>
      <c r="D3328" s="1" t="s">
        <v>2768</v>
      </c>
    </row>
    <row r="3329" spans="1:4">
      <c r="A3329" s="1" t="s">
        <v>18</v>
      </c>
      <c r="B3329" s="1" t="s">
        <v>2769</v>
      </c>
      <c r="C3329" s="1" t="s">
        <v>118</v>
      </c>
      <c r="D3329" s="1" t="s">
        <v>21</v>
      </c>
    </row>
    <row r="3330" spans="1:4">
      <c r="A3330" s="1" t="s">
        <v>18</v>
      </c>
      <c r="B3330" s="1" t="s">
        <v>2769</v>
      </c>
      <c r="C3330" s="1" t="s">
        <v>119</v>
      </c>
      <c r="D3330" s="1" t="s">
        <v>120</v>
      </c>
    </row>
    <row r="3331" spans="1:4">
      <c r="A3331" s="1" t="s">
        <v>18</v>
      </c>
      <c r="B3331" s="1" t="s">
        <v>2769</v>
      </c>
      <c r="C3331" s="1" t="s">
        <v>121</v>
      </c>
      <c r="D3331" s="1" t="s">
        <v>2770</v>
      </c>
    </row>
    <row r="3332" spans="1:4">
      <c r="A3332" s="1" t="s">
        <v>18</v>
      </c>
      <c r="B3332" s="1" t="s">
        <v>2769</v>
      </c>
      <c r="C3332" s="1" t="s">
        <v>121</v>
      </c>
      <c r="D3332" s="1" t="s">
        <v>2771</v>
      </c>
    </row>
    <row r="3333" spans="1:4">
      <c r="A3333" s="1" t="s">
        <v>18</v>
      </c>
      <c r="B3333" s="1" t="s">
        <v>2769</v>
      </c>
      <c r="C3333" s="1" t="s">
        <v>128</v>
      </c>
      <c r="D3333" s="1" t="s">
        <v>2772</v>
      </c>
    </row>
    <row r="3334" spans="1:4">
      <c r="A3334" s="1" t="s">
        <v>18</v>
      </c>
      <c r="B3334" s="1" t="s">
        <v>2769</v>
      </c>
      <c r="C3334" s="1" t="s">
        <v>130</v>
      </c>
      <c r="D3334" s="1" t="s">
        <v>2772</v>
      </c>
    </row>
    <row r="3335" spans="1:4">
      <c r="A3335" s="1" t="s">
        <v>18</v>
      </c>
      <c r="B3335" s="1" t="s">
        <v>2769</v>
      </c>
      <c r="C3335" s="1" t="s">
        <v>131</v>
      </c>
      <c r="D3335" s="1" t="s">
        <v>2773</v>
      </c>
    </row>
    <row r="3336" spans="1:4">
      <c r="A3336" s="1" t="s">
        <v>18</v>
      </c>
      <c r="B3336" s="1" t="s">
        <v>2769</v>
      </c>
      <c r="C3336" s="1" t="s">
        <v>133</v>
      </c>
      <c r="D3336" s="1" t="s">
        <v>2774</v>
      </c>
    </row>
    <row r="3337" spans="1:4">
      <c r="A3337" s="1" t="s">
        <v>18</v>
      </c>
      <c r="B3337" s="1" t="s">
        <v>2769</v>
      </c>
      <c r="C3337" s="1" t="s">
        <v>135</v>
      </c>
      <c r="D3337" s="1" t="s">
        <v>2775</v>
      </c>
    </row>
    <row r="3338" spans="1:4">
      <c r="A3338" s="1" t="s">
        <v>18</v>
      </c>
      <c r="B3338" s="1" t="s">
        <v>2769</v>
      </c>
      <c r="C3338" s="1" t="s">
        <v>137</v>
      </c>
      <c r="D3338" s="1" t="s">
        <v>2776</v>
      </c>
    </row>
    <row r="3339" spans="1:4">
      <c r="A3339" s="1" t="s">
        <v>18</v>
      </c>
      <c r="B3339" s="1" t="s">
        <v>2769</v>
      </c>
      <c r="C3339" s="1" t="s">
        <v>137</v>
      </c>
      <c r="D3339" s="1" t="s">
        <v>1555</v>
      </c>
    </row>
    <row r="3340" spans="1:4">
      <c r="A3340" s="1" t="s">
        <v>18</v>
      </c>
      <c r="B3340" s="1" t="s">
        <v>2769</v>
      </c>
      <c r="C3340" s="1" t="s">
        <v>137</v>
      </c>
      <c r="D3340" s="1" t="s">
        <v>1973</v>
      </c>
    </row>
    <row r="3341" spans="1:4">
      <c r="A3341" s="1" t="s">
        <v>18</v>
      </c>
      <c r="B3341" s="1" t="s">
        <v>2769</v>
      </c>
      <c r="C3341" s="1" t="s">
        <v>137</v>
      </c>
      <c r="D3341" s="1" t="s">
        <v>1972</v>
      </c>
    </row>
    <row r="3342" spans="1:4">
      <c r="A3342" s="1" t="s">
        <v>18</v>
      </c>
      <c r="B3342" s="1" t="s">
        <v>2769</v>
      </c>
      <c r="C3342" s="1" t="s">
        <v>142</v>
      </c>
      <c r="D3342" s="1" t="s">
        <v>2777</v>
      </c>
    </row>
    <row r="3343" spans="1:4">
      <c r="A3343" s="1" t="s">
        <v>18</v>
      </c>
      <c r="B3343" s="1" t="s">
        <v>2769</v>
      </c>
      <c r="C3343" s="1" t="s">
        <v>142</v>
      </c>
      <c r="D3343" s="1" t="s">
        <v>555</v>
      </c>
    </row>
    <row r="3344" spans="1:4">
      <c r="A3344" s="1" t="s">
        <v>18</v>
      </c>
      <c r="B3344" s="1" t="s">
        <v>2769</v>
      </c>
      <c r="C3344" s="1" t="s">
        <v>153</v>
      </c>
      <c r="D3344" s="1" t="s">
        <v>2778</v>
      </c>
    </row>
    <row r="3345" spans="1:4">
      <c r="A3345" s="1" t="s">
        <v>18</v>
      </c>
      <c r="B3345" s="1" t="s">
        <v>2769</v>
      </c>
      <c r="C3345" s="1" t="s">
        <v>155</v>
      </c>
      <c r="D3345" s="1" t="s">
        <v>2779</v>
      </c>
    </row>
    <row r="3346" spans="1:4">
      <c r="A3346" s="1" t="s">
        <v>18</v>
      </c>
      <c r="B3346" s="1" t="s">
        <v>2769</v>
      </c>
      <c r="C3346" s="1" t="s">
        <v>155</v>
      </c>
      <c r="D3346" s="1" t="s">
        <v>2780</v>
      </c>
    </row>
    <row r="3347" spans="1:4">
      <c r="A3347" s="1" t="s">
        <v>18</v>
      </c>
      <c r="B3347" s="1" t="s">
        <v>2769</v>
      </c>
      <c r="C3347" s="1" t="s">
        <v>155</v>
      </c>
      <c r="D3347" s="1" t="s">
        <v>2781</v>
      </c>
    </row>
    <row r="3348" spans="1:4">
      <c r="A3348" s="1" t="s">
        <v>18</v>
      </c>
      <c r="B3348" s="1" t="s">
        <v>2769</v>
      </c>
      <c r="C3348" s="1" t="s">
        <v>155</v>
      </c>
      <c r="D3348" s="1" t="s">
        <v>2782</v>
      </c>
    </row>
    <row r="3349" spans="1:4">
      <c r="A3349" s="1" t="s">
        <v>18</v>
      </c>
      <c r="B3349" s="1" t="s">
        <v>2783</v>
      </c>
      <c r="C3349" s="1" t="s">
        <v>118</v>
      </c>
      <c r="D3349" s="1" t="s">
        <v>21</v>
      </c>
    </row>
    <row r="3350" spans="1:4">
      <c r="A3350" s="1" t="s">
        <v>18</v>
      </c>
      <c r="B3350" s="1" t="s">
        <v>2783</v>
      </c>
      <c r="C3350" s="1" t="s">
        <v>119</v>
      </c>
      <c r="D3350" s="1" t="s">
        <v>120</v>
      </c>
    </row>
    <row r="3351" spans="1:4">
      <c r="A3351" s="1" t="s">
        <v>18</v>
      </c>
      <c r="B3351" s="1" t="s">
        <v>2783</v>
      </c>
      <c r="C3351" s="1" t="s">
        <v>121</v>
      </c>
      <c r="D3351" s="1" t="s">
        <v>2784</v>
      </c>
    </row>
    <row r="3352" spans="1:4">
      <c r="A3352" s="1" t="s">
        <v>18</v>
      </c>
      <c r="B3352" s="1" t="s">
        <v>2783</v>
      </c>
      <c r="C3352" s="1" t="s">
        <v>121</v>
      </c>
      <c r="D3352" s="1" t="s">
        <v>2785</v>
      </c>
    </row>
    <row r="3353" spans="1:4">
      <c r="A3353" s="1" t="s">
        <v>18</v>
      </c>
      <c r="B3353" s="1" t="s">
        <v>2783</v>
      </c>
      <c r="C3353" s="1" t="s">
        <v>121</v>
      </c>
      <c r="D3353" s="1" t="s">
        <v>2786</v>
      </c>
    </row>
    <row r="3354" spans="1:4">
      <c r="A3354" s="1" t="s">
        <v>18</v>
      </c>
      <c r="B3354" s="1" t="s">
        <v>2783</v>
      </c>
      <c r="C3354" s="1" t="s">
        <v>121</v>
      </c>
      <c r="D3354" s="1" t="s">
        <v>673</v>
      </c>
    </row>
    <row r="3355" spans="1:4">
      <c r="A3355" s="1" t="s">
        <v>18</v>
      </c>
      <c r="B3355" s="1" t="s">
        <v>2783</v>
      </c>
      <c r="C3355" s="1" t="s">
        <v>121</v>
      </c>
      <c r="D3355" s="1" t="s">
        <v>2787</v>
      </c>
    </row>
    <row r="3356" spans="1:4">
      <c r="A3356" s="1" t="s">
        <v>18</v>
      </c>
      <c r="B3356" s="1" t="s">
        <v>2783</v>
      </c>
      <c r="C3356" s="1" t="s">
        <v>128</v>
      </c>
      <c r="D3356" s="1" t="s">
        <v>2788</v>
      </c>
    </row>
    <row r="3357" spans="1:4">
      <c r="A3357" s="1" t="s">
        <v>18</v>
      </c>
      <c r="B3357" s="1" t="s">
        <v>2783</v>
      </c>
      <c r="C3357" s="1" t="s">
        <v>130</v>
      </c>
      <c r="D3357" s="1" t="s">
        <v>2788</v>
      </c>
    </row>
    <row r="3358" spans="1:4">
      <c r="A3358" s="1" t="s">
        <v>18</v>
      </c>
      <c r="B3358" s="1" t="s">
        <v>2783</v>
      </c>
      <c r="C3358" s="1" t="s">
        <v>131</v>
      </c>
      <c r="D3358" s="1" t="s">
        <v>2789</v>
      </c>
    </row>
    <row r="3359" spans="1:4">
      <c r="A3359" s="1" t="s">
        <v>18</v>
      </c>
      <c r="B3359" s="1" t="s">
        <v>2783</v>
      </c>
      <c r="C3359" s="1" t="s">
        <v>133</v>
      </c>
      <c r="D3359" s="1" t="s">
        <v>2790</v>
      </c>
    </row>
    <row r="3360" spans="1:4">
      <c r="A3360" s="1" t="s">
        <v>18</v>
      </c>
      <c r="B3360" s="1" t="s">
        <v>2783</v>
      </c>
      <c r="C3360" s="1" t="s">
        <v>135</v>
      </c>
      <c r="D3360" s="1" t="s">
        <v>2791</v>
      </c>
    </row>
    <row r="3361" spans="1:4">
      <c r="A3361" s="1" t="s">
        <v>18</v>
      </c>
      <c r="B3361" s="1" t="s">
        <v>2783</v>
      </c>
      <c r="C3361" s="1" t="s">
        <v>137</v>
      </c>
      <c r="D3361" s="1" t="s">
        <v>2792</v>
      </c>
    </row>
    <row r="3362" spans="1:4">
      <c r="A3362" s="1" t="s">
        <v>18</v>
      </c>
      <c r="B3362" s="1" t="s">
        <v>2783</v>
      </c>
      <c r="C3362" s="1" t="s">
        <v>137</v>
      </c>
      <c r="D3362" s="1" t="s">
        <v>2793</v>
      </c>
    </row>
    <row r="3363" spans="1:4">
      <c r="A3363" s="1" t="s">
        <v>18</v>
      </c>
      <c r="B3363" s="1" t="s">
        <v>2783</v>
      </c>
      <c r="C3363" s="1" t="s">
        <v>137</v>
      </c>
      <c r="D3363" s="1" t="s">
        <v>2794</v>
      </c>
    </row>
    <row r="3364" spans="1:4">
      <c r="A3364" s="1" t="s">
        <v>18</v>
      </c>
      <c r="B3364" s="1" t="s">
        <v>2783</v>
      </c>
      <c r="C3364" s="1" t="s">
        <v>137</v>
      </c>
      <c r="D3364" s="1" t="s">
        <v>2795</v>
      </c>
    </row>
    <row r="3365" spans="1:4">
      <c r="A3365" s="1" t="s">
        <v>18</v>
      </c>
      <c r="B3365" s="1" t="s">
        <v>2783</v>
      </c>
      <c r="C3365" s="1" t="s">
        <v>137</v>
      </c>
      <c r="D3365" s="1" t="s">
        <v>2796</v>
      </c>
    </row>
    <row r="3366" spans="1:4">
      <c r="A3366" s="1" t="s">
        <v>18</v>
      </c>
      <c r="B3366" s="1" t="s">
        <v>2783</v>
      </c>
      <c r="C3366" s="1" t="s">
        <v>137</v>
      </c>
      <c r="D3366" s="1" t="s">
        <v>2797</v>
      </c>
    </row>
    <row r="3367" spans="1:4">
      <c r="A3367" s="1" t="s">
        <v>18</v>
      </c>
      <c r="B3367" s="1" t="s">
        <v>2783</v>
      </c>
      <c r="C3367" s="1" t="s">
        <v>137</v>
      </c>
      <c r="D3367" s="1" t="s">
        <v>2798</v>
      </c>
    </row>
    <row r="3368" spans="1:4">
      <c r="A3368" s="1" t="s">
        <v>18</v>
      </c>
      <c r="B3368" s="1" t="s">
        <v>2783</v>
      </c>
      <c r="C3368" s="1" t="s">
        <v>142</v>
      </c>
      <c r="D3368" s="1" t="s">
        <v>2799</v>
      </c>
    </row>
    <row r="3369" spans="1:4">
      <c r="A3369" s="1" t="s">
        <v>18</v>
      </c>
      <c r="B3369" s="1" t="s">
        <v>2783</v>
      </c>
      <c r="C3369" s="1" t="s">
        <v>142</v>
      </c>
      <c r="D3369" s="1" t="s">
        <v>1212</v>
      </c>
    </row>
    <row r="3370" spans="1:4">
      <c r="A3370" s="1" t="s">
        <v>18</v>
      </c>
      <c r="B3370" s="1" t="s">
        <v>2783</v>
      </c>
      <c r="C3370" s="1" t="s">
        <v>142</v>
      </c>
      <c r="D3370" s="1" t="s">
        <v>2800</v>
      </c>
    </row>
    <row r="3371" spans="1:4">
      <c r="A3371" s="1" t="s">
        <v>18</v>
      </c>
      <c r="B3371" s="1" t="s">
        <v>2783</v>
      </c>
      <c r="C3371" s="1" t="s">
        <v>142</v>
      </c>
      <c r="D3371" s="1" t="s">
        <v>2801</v>
      </c>
    </row>
    <row r="3372" spans="1:4">
      <c r="A3372" s="1" t="s">
        <v>18</v>
      </c>
      <c r="B3372" s="1" t="s">
        <v>2783</v>
      </c>
      <c r="C3372" s="1" t="s">
        <v>142</v>
      </c>
      <c r="D3372" s="1" t="s">
        <v>2802</v>
      </c>
    </row>
    <row r="3373" spans="1:4">
      <c r="A3373" s="1" t="s">
        <v>18</v>
      </c>
      <c r="B3373" s="1" t="s">
        <v>2783</v>
      </c>
      <c r="C3373" s="1" t="s">
        <v>142</v>
      </c>
      <c r="D3373" s="1" t="s">
        <v>2803</v>
      </c>
    </row>
    <row r="3374" spans="1:4">
      <c r="A3374" s="1" t="s">
        <v>18</v>
      </c>
      <c r="B3374" s="1" t="s">
        <v>2783</v>
      </c>
      <c r="C3374" s="1" t="s">
        <v>144</v>
      </c>
      <c r="D3374" s="1" t="s">
        <v>298</v>
      </c>
    </row>
    <row r="3375" spans="1:4">
      <c r="A3375" s="1" t="s">
        <v>18</v>
      </c>
      <c r="B3375" s="1" t="s">
        <v>2783</v>
      </c>
      <c r="C3375" s="1" t="s">
        <v>144</v>
      </c>
      <c r="D3375" s="1" t="s">
        <v>2804</v>
      </c>
    </row>
    <row r="3376" spans="1:4">
      <c r="A3376" s="1" t="s">
        <v>18</v>
      </c>
      <c r="B3376" s="1" t="s">
        <v>2783</v>
      </c>
      <c r="C3376" s="1" t="s">
        <v>144</v>
      </c>
      <c r="D3376" s="1" t="s">
        <v>2805</v>
      </c>
    </row>
    <row r="3377" spans="1:4">
      <c r="A3377" s="1" t="s">
        <v>18</v>
      </c>
      <c r="B3377" s="1" t="s">
        <v>2783</v>
      </c>
      <c r="C3377" s="1" t="s">
        <v>144</v>
      </c>
      <c r="D3377" s="1" t="s">
        <v>2806</v>
      </c>
    </row>
    <row r="3378" spans="1:4">
      <c r="A3378" s="1" t="s">
        <v>18</v>
      </c>
      <c r="B3378" s="1" t="s">
        <v>2783</v>
      </c>
      <c r="C3378" s="1" t="s">
        <v>144</v>
      </c>
      <c r="D3378" s="1" t="s">
        <v>2807</v>
      </c>
    </row>
    <row r="3379" spans="1:4">
      <c r="A3379" s="1" t="s">
        <v>18</v>
      </c>
      <c r="B3379" s="1" t="s">
        <v>2783</v>
      </c>
      <c r="C3379" s="1" t="s">
        <v>144</v>
      </c>
      <c r="D3379" s="1" t="s">
        <v>2808</v>
      </c>
    </row>
    <row r="3380" spans="1:4">
      <c r="A3380" s="1" t="s">
        <v>18</v>
      </c>
      <c r="B3380" s="1" t="s">
        <v>2783</v>
      </c>
      <c r="C3380" s="1" t="s">
        <v>144</v>
      </c>
      <c r="D3380" s="1" t="s">
        <v>2809</v>
      </c>
    </row>
    <row r="3381" spans="1:4">
      <c r="A3381" s="1" t="s">
        <v>18</v>
      </c>
      <c r="B3381" s="1" t="s">
        <v>2783</v>
      </c>
      <c r="C3381" s="1" t="s">
        <v>144</v>
      </c>
      <c r="D3381" s="1" t="s">
        <v>2810</v>
      </c>
    </row>
    <row r="3382" spans="1:4">
      <c r="A3382" s="1" t="s">
        <v>18</v>
      </c>
      <c r="B3382" s="1" t="s">
        <v>2783</v>
      </c>
      <c r="C3382" s="1" t="s">
        <v>144</v>
      </c>
      <c r="D3382" s="1" t="s">
        <v>2811</v>
      </c>
    </row>
    <row r="3383" spans="1:4">
      <c r="A3383" s="1" t="s">
        <v>18</v>
      </c>
      <c r="B3383" s="1" t="s">
        <v>2783</v>
      </c>
      <c r="C3383" s="1" t="s">
        <v>153</v>
      </c>
      <c r="D3383" s="1" t="s">
        <v>2812</v>
      </c>
    </row>
    <row r="3384" spans="1:4">
      <c r="A3384" s="1" t="s">
        <v>18</v>
      </c>
      <c r="B3384" s="1" t="s">
        <v>2783</v>
      </c>
      <c r="C3384" s="1" t="s">
        <v>155</v>
      </c>
      <c r="D3384" s="1" t="s">
        <v>2813</v>
      </c>
    </row>
    <row r="3385" spans="1:4">
      <c r="A3385" s="1" t="s">
        <v>18</v>
      </c>
      <c r="B3385" s="1" t="s">
        <v>2814</v>
      </c>
      <c r="C3385" s="1" t="s">
        <v>20</v>
      </c>
      <c r="D3385" s="1" t="s">
        <v>21</v>
      </c>
    </row>
    <row r="3386" spans="1:4">
      <c r="A3386" s="1" t="s">
        <v>18</v>
      </c>
      <c r="B3386" s="1" t="s">
        <v>2814</v>
      </c>
      <c r="C3386" s="1" t="s">
        <v>22</v>
      </c>
      <c r="D3386" s="1" t="s">
        <v>23</v>
      </c>
    </row>
    <row r="3387" spans="1:4">
      <c r="A3387" s="1" t="s">
        <v>18</v>
      </c>
      <c r="B3387" s="1" t="s">
        <v>2814</v>
      </c>
      <c r="C3387" s="1" t="s">
        <v>24</v>
      </c>
      <c r="D3387" s="1" t="s">
        <v>2815</v>
      </c>
    </row>
    <row r="3388" spans="1:4">
      <c r="A3388" s="1" t="s">
        <v>18</v>
      </c>
      <c r="B3388" s="1" t="s">
        <v>2814</v>
      </c>
      <c r="C3388" s="1" t="s">
        <v>24</v>
      </c>
      <c r="D3388" s="1" t="s">
        <v>2816</v>
      </c>
    </row>
    <row r="3389" spans="1:4">
      <c r="A3389" s="1" t="s">
        <v>18</v>
      </c>
      <c r="B3389" s="1" t="s">
        <v>2814</v>
      </c>
      <c r="C3389" s="1" t="s">
        <v>24</v>
      </c>
      <c r="D3389" s="1" t="s">
        <v>2817</v>
      </c>
    </row>
    <row r="3390" spans="1:4">
      <c r="A3390" s="1" t="s">
        <v>18</v>
      </c>
      <c r="B3390" s="1" t="s">
        <v>2814</v>
      </c>
      <c r="C3390" s="1" t="s">
        <v>24</v>
      </c>
      <c r="D3390" s="1" t="s">
        <v>2818</v>
      </c>
    </row>
    <row r="3391" spans="1:4">
      <c r="A3391" s="1" t="s">
        <v>18</v>
      </c>
      <c r="B3391" s="1" t="s">
        <v>2814</v>
      </c>
      <c r="C3391" s="1" t="s">
        <v>29</v>
      </c>
      <c r="D3391" s="1" t="s">
        <v>2819</v>
      </c>
    </row>
    <row r="3392" spans="1:4">
      <c r="A3392" s="1" t="s">
        <v>18</v>
      </c>
      <c r="B3392" s="1" t="s">
        <v>2814</v>
      </c>
      <c r="C3392" s="1" t="s">
        <v>31</v>
      </c>
      <c r="D3392" s="1" t="s">
        <v>2820</v>
      </c>
    </row>
    <row r="3393" spans="1:4">
      <c r="A3393" s="1" t="s">
        <v>18</v>
      </c>
      <c r="B3393" s="1" t="s">
        <v>2814</v>
      </c>
      <c r="C3393" s="1" t="s">
        <v>33</v>
      </c>
      <c r="D3393" s="1" t="s">
        <v>34</v>
      </c>
    </row>
    <row r="3394" spans="1:4">
      <c r="A3394" s="1" t="s">
        <v>18</v>
      </c>
      <c r="B3394" s="1" t="s">
        <v>2814</v>
      </c>
      <c r="C3394" s="1" t="s">
        <v>35</v>
      </c>
      <c r="D3394" s="1" t="s">
        <v>2821</v>
      </c>
    </row>
    <row r="3395" spans="1:4">
      <c r="A3395" s="1" t="s">
        <v>18</v>
      </c>
      <c r="B3395" s="1" t="s">
        <v>2814</v>
      </c>
      <c r="C3395" s="1" t="s">
        <v>37</v>
      </c>
      <c r="D3395" s="1" t="s">
        <v>2083</v>
      </c>
    </row>
    <row r="3396" spans="1:4">
      <c r="A3396" s="1" t="s">
        <v>18</v>
      </c>
      <c r="B3396" s="1" t="s">
        <v>2814</v>
      </c>
      <c r="C3396" s="1" t="s">
        <v>37</v>
      </c>
      <c r="D3396" s="1" t="s">
        <v>2822</v>
      </c>
    </row>
    <row r="3397" spans="1:4">
      <c r="A3397" s="1" t="s">
        <v>18</v>
      </c>
      <c r="B3397" s="1" t="s">
        <v>2814</v>
      </c>
      <c r="C3397" s="1" t="s">
        <v>37</v>
      </c>
      <c r="D3397" s="1" t="s">
        <v>2214</v>
      </c>
    </row>
    <row r="3398" spans="1:4">
      <c r="A3398" s="1" t="s">
        <v>18</v>
      </c>
      <c r="B3398" s="1" t="s">
        <v>2814</v>
      </c>
      <c r="C3398" s="1" t="s">
        <v>37</v>
      </c>
      <c r="D3398" s="1" t="s">
        <v>208</v>
      </c>
    </row>
    <row r="3399" spans="1:4">
      <c r="A3399" s="1" t="s">
        <v>18</v>
      </c>
      <c r="B3399" s="1" t="s">
        <v>2814</v>
      </c>
      <c r="C3399" s="1" t="s">
        <v>45</v>
      </c>
      <c r="D3399" s="1" t="s">
        <v>2823</v>
      </c>
    </row>
    <row r="3400" spans="1:4">
      <c r="A3400" s="1" t="s">
        <v>18</v>
      </c>
      <c r="B3400" s="1" t="s">
        <v>2814</v>
      </c>
      <c r="C3400" s="1" t="s">
        <v>47</v>
      </c>
      <c r="D3400" s="1" t="s">
        <v>2824</v>
      </c>
    </row>
    <row r="3401" spans="1:4">
      <c r="A3401" s="1" t="s">
        <v>18</v>
      </c>
      <c r="B3401" s="1" t="s">
        <v>2814</v>
      </c>
      <c r="C3401" s="1" t="s">
        <v>47</v>
      </c>
      <c r="D3401" s="1" t="s">
        <v>2825</v>
      </c>
    </row>
    <row r="3402" spans="1:4">
      <c r="A3402" s="1" t="s">
        <v>18</v>
      </c>
      <c r="B3402" s="1" t="s">
        <v>2814</v>
      </c>
      <c r="C3402" s="1" t="s">
        <v>52</v>
      </c>
      <c r="D3402" s="1" t="s">
        <v>2826</v>
      </c>
    </row>
    <row r="3403" spans="1:4">
      <c r="A3403" s="1" t="s">
        <v>18</v>
      </c>
      <c r="B3403" s="1" t="s">
        <v>2814</v>
      </c>
      <c r="C3403" s="1" t="s">
        <v>54</v>
      </c>
      <c r="D3403" s="1" t="s">
        <v>2827</v>
      </c>
    </row>
    <row r="3404" spans="1:4">
      <c r="A3404" s="1" t="s">
        <v>18</v>
      </c>
      <c r="B3404" s="1" t="s">
        <v>2814</v>
      </c>
      <c r="C3404" s="1" t="s">
        <v>55</v>
      </c>
      <c r="D3404" s="1" t="s">
        <v>2828</v>
      </c>
    </row>
    <row r="3405" spans="1:4">
      <c r="A3405" s="1" t="s">
        <v>18</v>
      </c>
      <c r="B3405" s="1" t="s">
        <v>2814</v>
      </c>
      <c r="C3405" s="1" t="s">
        <v>58</v>
      </c>
      <c r="D3405" s="1" t="s">
        <v>2829</v>
      </c>
    </row>
    <row r="3406" spans="1:4">
      <c r="A3406" s="1" t="s">
        <v>18</v>
      </c>
      <c r="B3406" s="1" t="s">
        <v>2830</v>
      </c>
      <c r="C3406" s="1" t="s">
        <v>20</v>
      </c>
      <c r="D3406" s="1" t="s">
        <v>21</v>
      </c>
    </row>
    <row r="3407" spans="1:4">
      <c r="A3407" s="1" t="s">
        <v>18</v>
      </c>
      <c r="B3407" s="1" t="s">
        <v>2830</v>
      </c>
      <c r="C3407" s="1" t="s">
        <v>22</v>
      </c>
      <c r="D3407" s="1" t="s">
        <v>23</v>
      </c>
    </row>
    <row r="3408" spans="1:4">
      <c r="A3408" s="1" t="s">
        <v>18</v>
      </c>
      <c r="B3408" s="1" t="s">
        <v>2830</v>
      </c>
      <c r="C3408" s="1" t="s">
        <v>24</v>
      </c>
      <c r="D3408" s="1" t="s">
        <v>2831</v>
      </c>
    </row>
    <row r="3409" spans="1:4">
      <c r="A3409" s="1" t="s">
        <v>18</v>
      </c>
      <c r="B3409" s="1" t="s">
        <v>2830</v>
      </c>
      <c r="C3409" s="1" t="s">
        <v>24</v>
      </c>
      <c r="D3409" s="1" t="s">
        <v>2832</v>
      </c>
    </row>
    <row r="3410" spans="1:4">
      <c r="A3410" s="1" t="s">
        <v>18</v>
      </c>
      <c r="B3410" s="1" t="s">
        <v>2830</v>
      </c>
      <c r="C3410" s="1" t="s">
        <v>24</v>
      </c>
      <c r="D3410" s="1" t="s">
        <v>2833</v>
      </c>
    </row>
    <row r="3411" spans="1:4">
      <c r="A3411" s="1" t="s">
        <v>18</v>
      </c>
      <c r="B3411" s="1" t="s">
        <v>2830</v>
      </c>
      <c r="C3411" s="1" t="s">
        <v>24</v>
      </c>
      <c r="D3411" s="1" t="s">
        <v>2834</v>
      </c>
    </row>
    <row r="3412" spans="1:4">
      <c r="A3412" s="1" t="s">
        <v>18</v>
      </c>
      <c r="B3412" s="1" t="s">
        <v>2830</v>
      </c>
      <c r="C3412" s="1" t="s">
        <v>24</v>
      </c>
      <c r="D3412" s="1" t="s">
        <v>2835</v>
      </c>
    </row>
    <row r="3413" spans="1:4">
      <c r="A3413" s="1" t="s">
        <v>18</v>
      </c>
      <c r="B3413" s="1" t="s">
        <v>2830</v>
      </c>
      <c r="C3413" s="1" t="s">
        <v>24</v>
      </c>
      <c r="D3413" s="1" t="s">
        <v>2836</v>
      </c>
    </row>
    <row r="3414" spans="1:4">
      <c r="A3414" s="1" t="s">
        <v>18</v>
      </c>
      <c r="B3414" s="1" t="s">
        <v>2830</v>
      </c>
      <c r="C3414" s="1" t="s">
        <v>29</v>
      </c>
      <c r="D3414" s="1" t="s">
        <v>2837</v>
      </c>
    </row>
    <row r="3415" spans="1:4">
      <c r="A3415" s="1" t="s">
        <v>18</v>
      </c>
      <c r="B3415" s="1" t="s">
        <v>2830</v>
      </c>
      <c r="C3415" s="1" t="s">
        <v>31</v>
      </c>
      <c r="D3415" s="1" t="s">
        <v>2838</v>
      </c>
    </row>
    <row r="3416" spans="1:4">
      <c r="A3416" s="1" t="s">
        <v>18</v>
      </c>
      <c r="B3416" s="1" t="s">
        <v>2830</v>
      </c>
      <c r="C3416" s="1" t="s">
        <v>31</v>
      </c>
      <c r="D3416" s="1" t="s">
        <v>2838</v>
      </c>
    </row>
    <row r="3417" spans="1:4">
      <c r="A3417" s="1" t="s">
        <v>18</v>
      </c>
      <c r="B3417" s="1" t="s">
        <v>2830</v>
      </c>
      <c r="C3417" s="1" t="s">
        <v>33</v>
      </c>
      <c r="D3417" s="1" t="s">
        <v>34</v>
      </c>
    </row>
    <row r="3418" spans="1:4">
      <c r="A3418" s="1" t="s">
        <v>18</v>
      </c>
      <c r="B3418" s="1" t="s">
        <v>2830</v>
      </c>
      <c r="C3418" s="1" t="s">
        <v>35</v>
      </c>
      <c r="D3418" s="1" t="s">
        <v>2839</v>
      </c>
    </row>
    <row r="3419" spans="1:4">
      <c r="A3419" s="1" t="s">
        <v>18</v>
      </c>
      <c r="B3419" s="1" t="s">
        <v>2830</v>
      </c>
      <c r="C3419" s="1" t="s">
        <v>37</v>
      </c>
      <c r="D3419" s="1" t="s">
        <v>2840</v>
      </c>
    </row>
    <row r="3420" spans="1:4">
      <c r="A3420" s="1" t="s">
        <v>18</v>
      </c>
      <c r="B3420" s="1" t="s">
        <v>2830</v>
      </c>
      <c r="C3420" s="1" t="s">
        <v>37</v>
      </c>
      <c r="D3420" s="1" t="s">
        <v>1329</v>
      </c>
    </row>
    <row r="3421" spans="1:4">
      <c r="A3421" s="1" t="s">
        <v>18</v>
      </c>
      <c r="B3421" s="1" t="s">
        <v>2830</v>
      </c>
      <c r="C3421" s="1" t="s">
        <v>37</v>
      </c>
      <c r="D3421" s="1" t="s">
        <v>2761</v>
      </c>
    </row>
    <row r="3422" spans="1:4">
      <c r="A3422" s="1" t="s">
        <v>18</v>
      </c>
      <c r="B3422" s="1" t="s">
        <v>2830</v>
      </c>
      <c r="C3422" s="1" t="s">
        <v>37</v>
      </c>
      <c r="D3422" s="1" t="s">
        <v>1672</v>
      </c>
    </row>
    <row r="3423" spans="1:4">
      <c r="A3423" s="1" t="s">
        <v>18</v>
      </c>
      <c r="B3423" s="1" t="s">
        <v>2830</v>
      </c>
      <c r="C3423" s="1" t="s">
        <v>45</v>
      </c>
      <c r="D3423" s="1" t="s">
        <v>2841</v>
      </c>
    </row>
    <row r="3424" spans="1:4">
      <c r="A3424" s="1" t="s">
        <v>18</v>
      </c>
      <c r="B3424" s="1" t="s">
        <v>2830</v>
      </c>
      <c r="C3424" s="1" t="s">
        <v>45</v>
      </c>
      <c r="D3424" s="1" t="s">
        <v>2842</v>
      </c>
    </row>
    <row r="3425" spans="1:4">
      <c r="A3425" s="1" t="s">
        <v>18</v>
      </c>
      <c r="B3425" s="1" t="s">
        <v>2830</v>
      </c>
      <c r="C3425" s="1" t="s">
        <v>45</v>
      </c>
      <c r="D3425" s="1" t="s">
        <v>2843</v>
      </c>
    </row>
    <row r="3426" spans="1:4">
      <c r="A3426" s="1" t="s">
        <v>18</v>
      </c>
      <c r="B3426" s="1" t="s">
        <v>2830</v>
      </c>
      <c r="C3426" s="1" t="s">
        <v>45</v>
      </c>
      <c r="D3426" s="1" t="s">
        <v>2844</v>
      </c>
    </row>
    <row r="3427" spans="1:4">
      <c r="A3427" s="1" t="s">
        <v>18</v>
      </c>
      <c r="B3427" s="1" t="s">
        <v>2830</v>
      </c>
      <c r="C3427" s="1" t="s">
        <v>45</v>
      </c>
      <c r="D3427" s="1" t="s">
        <v>2845</v>
      </c>
    </row>
    <row r="3428" spans="1:4">
      <c r="A3428" s="1" t="s">
        <v>18</v>
      </c>
      <c r="B3428" s="1" t="s">
        <v>2830</v>
      </c>
      <c r="C3428" s="1" t="s">
        <v>45</v>
      </c>
      <c r="D3428" s="1" t="s">
        <v>2846</v>
      </c>
    </row>
    <row r="3429" spans="1:4">
      <c r="A3429" s="1" t="s">
        <v>18</v>
      </c>
      <c r="B3429" s="1" t="s">
        <v>2830</v>
      </c>
      <c r="C3429" s="1" t="s">
        <v>45</v>
      </c>
      <c r="D3429" s="1" t="s">
        <v>2847</v>
      </c>
    </row>
    <row r="3430" spans="1:4">
      <c r="A3430" s="1" t="s">
        <v>18</v>
      </c>
      <c r="B3430" s="1" t="s">
        <v>2830</v>
      </c>
      <c r="C3430" s="1" t="s">
        <v>45</v>
      </c>
      <c r="D3430" s="1" t="s">
        <v>2848</v>
      </c>
    </row>
    <row r="3431" spans="1:4">
      <c r="A3431" s="1" t="s">
        <v>18</v>
      </c>
      <c r="B3431" s="1" t="s">
        <v>2830</v>
      </c>
      <c r="C3431" s="1" t="s">
        <v>45</v>
      </c>
      <c r="D3431" s="1" t="s">
        <v>2849</v>
      </c>
    </row>
    <row r="3432" spans="1:4">
      <c r="A3432" s="1" t="s">
        <v>18</v>
      </c>
      <c r="B3432" s="1" t="s">
        <v>2830</v>
      </c>
      <c r="C3432" s="1" t="s">
        <v>45</v>
      </c>
      <c r="D3432" s="1" t="s">
        <v>2850</v>
      </c>
    </row>
    <row r="3433" spans="1:4">
      <c r="A3433" s="1" t="s">
        <v>18</v>
      </c>
      <c r="B3433" s="1" t="s">
        <v>2830</v>
      </c>
      <c r="C3433" s="1" t="s">
        <v>45</v>
      </c>
      <c r="D3433" s="1" t="s">
        <v>2851</v>
      </c>
    </row>
    <row r="3434" spans="1:4">
      <c r="A3434" s="1" t="s">
        <v>18</v>
      </c>
      <c r="B3434" s="1" t="s">
        <v>2830</v>
      </c>
      <c r="C3434" s="1" t="s">
        <v>45</v>
      </c>
      <c r="D3434" s="1" t="s">
        <v>2852</v>
      </c>
    </row>
    <row r="3435" spans="1:4">
      <c r="A3435" s="1" t="s">
        <v>18</v>
      </c>
      <c r="B3435" s="1" t="s">
        <v>2830</v>
      </c>
      <c r="C3435" s="1" t="s">
        <v>45</v>
      </c>
      <c r="D3435" s="1" t="s">
        <v>2853</v>
      </c>
    </row>
    <row r="3436" spans="1:4">
      <c r="A3436" s="1" t="s">
        <v>18</v>
      </c>
      <c r="B3436" s="1" t="s">
        <v>2830</v>
      </c>
      <c r="C3436" s="1" t="s">
        <v>45</v>
      </c>
      <c r="D3436" s="1" t="s">
        <v>2854</v>
      </c>
    </row>
    <row r="3437" spans="1:4">
      <c r="A3437" s="1" t="s">
        <v>18</v>
      </c>
      <c r="B3437" s="1" t="s">
        <v>2830</v>
      </c>
      <c r="C3437" s="1" t="s">
        <v>45</v>
      </c>
      <c r="D3437" s="1" t="s">
        <v>2855</v>
      </c>
    </row>
    <row r="3438" spans="1:4">
      <c r="A3438" s="1" t="s">
        <v>18</v>
      </c>
      <c r="B3438" s="1" t="s">
        <v>2830</v>
      </c>
      <c r="C3438" s="1" t="s">
        <v>45</v>
      </c>
      <c r="D3438" s="1" t="s">
        <v>2856</v>
      </c>
    </row>
    <row r="3439" spans="1:4">
      <c r="A3439" s="1" t="s">
        <v>18</v>
      </c>
      <c r="B3439" s="1" t="s">
        <v>2830</v>
      </c>
      <c r="C3439" s="1" t="s">
        <v>45</v>
      </c>
      <c r="D3439" s="1" t="s">
        <v>2857</v>
      </c>
    </row>
    <row r="3440" spans="1:4">
      <c r="A3440" s="1" t="s">
        <v>18</v>
      </c>
      <c r="B3440" s="1" t="s">
        <v>2830</v>
      </c>
      <c r="C3440" s="1" t="s">
        <v>45</v>
      </c>
      <c r="D3440" s="1" t="s">
        <v>2858</v>
      </c>
    </row>
    <row r="3441" spans="1:4">
      <c r="A3441" s="1" t="s">
        <v>18</v>
      </c>
      <c r="B3441" s="1" t="s">
        <v>2830</v>
      </c>
      <c r="C3441" s="1" t="s">
        <v>45</v>
      </c>
      <c r="D3441" s="1" t="s">
        <v>2859</v>
      </c>
    </row>
    <row r="3442" spans="1:4">
      <c r="A3442" s="1" t="s">
        <v>18</v>
      </c>
      <c r="B3442" s="1" t="s">
        <v>2830</v>
      </c>
      <c r="C3442" s="1" t="s">
        <v>45</v>
      </c>
      <c r="D3442" s="1" t="s">
        <v>2860</v>
      </c>
    </row>
    <row r="3443" spans="1:4">
      <c r="A3443" s="1" t="s">
        <v>18</v>
      </c>
      <c r="B3443" s="1" t="s">
        <v>2830</v>
      </c>
      <c r="C3443" s="1" t="s">
        <v>45</v>
      </c>
      <c r="D3443" s="1" t="s">
        <v>2861</v>
      </c>
    </row>
    <row r="3444" spans="1:4">
      <c r="A3444" s="1" t="s">
        <v>18</v>
      </c>
      <c r="B3444" s="1" t="s">
        <v>2830</v>
      </c>
      <c r="C3444" s="1" t="s">
        <v>45</v>
      </c>
      <c r="D3444" s="1" t="s">
        <v>2862</v>
      </c>
    </row>
    <row r="3445" spans="1:4">
      <c r="A3445" s="1" t="s">
        <v>18</v>
      </c>
      <c r="B3445" s="1" t="s">
        <v>2830</v>
      </c>
      <c r="C3445" s="1" t="s">
        <v>45</v>
      </c>
      <c r="D3445" s="1" t="s">
        <v>2863</v>
      </c>
    </row>
    <row r="3446" spans="1:4">
      <c r="A3446" s="1" t="s">
        <v>18</v>
      </c>
      <c r="B3446" s="1" t="s">
        <v>2830</v>
      </c>
      <c r="C3446" s="1" t="s">
        <v>45</v>
      </c>
      <c r="D3446" s="1" t="s">
        <v>2864</v>
      </c>
    </row>
    <row r="3447" spans="1:4">
      <c r="A3447" s="1" t="s">
        <v>18</v>
      </c>
      <c r="B3447" s="1" t="s">
        <v>2830</v>
      </c>
      <c r="C3447" s="1" t="s">
        <v>45</v>
      </c>
      <c r="D3447" s="1" t="s">
        <v>2865</v>
      </c>
    </row>
    <row r="3448" spans="1:4">
      <c r="A3448" s="1" t="s">
        <v>18</v>
      </c>
      <c r="B3448" s="1" t="s">
        <v>2830</v>
      </c>
      <c r="C3448" s="1" t="s">
        <v>45</v>
      </c>
      <c r="D3448" s="1" t="s">
        <v>2866</v>
      </c>
    </row>
    <row r="3449" spans="1:4">
      <c r="A3449" s="1" t="s">
        <v>18</v>
      </c>
      <c r="B3449" s="1" t="s">
        <v>2830</v>
      </c>
      <c r="C3449" s="1" t="s">
        <v>45</v>
      </c>
      <c r="D3449" s="1" t="s">
        <v>2867</v>
      </c>
    </row>
    <row r="3450" spans="1:4">
      <c r="A3450" s="1" t="s">
        <v>18</v>
      </c>
      <c r="B3450" s="1" t="s">
        <v>2830</v>
      </c>
      <c r="C3450" s="1" t="s">
        <v>45</v>
      </c>
      <c r="D3450" s="1" t="s">
        <v>2868</v>
      </c>
    </row>
    <row r="3451" spans="1:4">
      <c r="A3451" s="1" t="s">
        <v>18</v>
      </c>
      <c r="B3451" s="1" t="s">
        <v>2830</v>
      </c>
      <c r="C3451" s="1" t="s">
        <v>45</v>
      </c>
      <c r="D3451" s="1" t="s">
        <v>2869</v>
      </c>
    </row>
    <row r="3452" spans="1:4">
      <c r="A3452" s="1" t="s">
        <v>18</v>
      </c>
      <c r="B3452" s="1" t="s">
        <v>2830</v>
      </c>
      <c r="C3452" s="1" t="s">
        <v>45</v>
      </c>
      <c r="D3452" s="1" t="s">
        <v>2870</v>
      </c>
    </row>
    <row r="3453" spans="1:4">
      <c r="A3453" s="1" t="s">
        <v>18</v>
      </c>
      <c r="B3453" s="1" t="s">
        <v>2830</v>
      </c>
      <c r="C3453" s="1" t="s">
        <v>45</v>
      </c>
      <c r="D3453" s="1" t="s">
        <v>2871</v>
      </c>
    </row>
    <row r="3454" spans="1:4">
      <c r="A3454" s="1" t="s">
        <v>18</v>
      </c>
      <c r="B3454" s="1" t="s">
        <v>2830</v>
      </c>
      <c r="C3454" s="1" t="s">
        <v>45</v>
      </c>
      <c r="D3454" s="1" t="s">
        <v>2872</v>
      </c>
    </row>
    <row r="3455" spans="1:4">
      <c r="A3455" s="1" t="s">
        <v>18</v>
      </c>
      <c r="B3455" s="1" t="s">
        <v>2830</v>
      </c>
      <c r="C3455" s="1" t="s">
        <v>47</v>
      </c>
      <c r="D3455" s="1" t="s">
        <v>1729</v>
      </c>
    </row>
    <row r="3456" spans="1:4">
      <c r="A3456" s="1" t="s">
        <v>18</v>
      </c>
      <c r="B3456" s="1" t="s">
        <v>2830</v>
      </c>
      <c r="C3456" s="1" t="s">
        <v>52</v>
      </c>
      <c r="D3456" s="1" t="s">
        <v>2873</v>
      </c>
    </row>
    <row r="3457" spans="1:4">
      <c r="A3457" s="1" t="s">
        <v>18</v>
      </c>
      <c r="B3457" s="1" t="s">
        <v>2830</v>
      </c>
      <c r="C3457" s="1" t="s">
        <v>54</v>
      </c>
      <c r="D3457" s="1" t="s">
        <v>2873</v>
      </c>
    </row>
    <row r="3458" spans="1:4">
      <c r="A3458" s="1" t="s">
        <v>18</v>
      </c>
      <c r="B3458" s="1" t="s">
        <v>2830</v>
      </c>
      <c r="C3458" s="1" t="s">
        <v>55</v>
      </c>
      <c r="D3458" s="1" t="s">
        <v>2874</v>
      </c>
    </row>
    <row r="3459" spans="1:4">
      <c r="A3459" s="1" t="s">
        <v>18</v>
      </c>
      <c r="B3459" s="1" t="s">
        <v>2830</v>
      </c>
      <c r="C3459" s="1" t="s">
        <v>55</v>
      </c>
      <c r="D3459" s="1" t="s">
        <v>2875</v>
      </c>
    </row>
    <row r="3460" spans="1:4">
      <c r="A3460" s="1" t="s">
        <v>18</v>
      </c>
      <c r="B3460" s="1" t="s">
        <v>2830</v>
      </c>
      <c r="C3460" s="1" t="s">
        <v>58</v>
      </c>
      <c r="D3460" s="1" t="s">
        <v>2876</v>
      </c>
    </row>
    <row r="3461" spans="1:4">
      <c r="A3461" s="1" t="s">
        <v>18</v>
      </c>
      <c r="B3461" s="1" t="s">
        <v>2877</v>
      </c>
      <c r="C3461" s="1" t="s">
        <v>20</v>
      </c>
      <c r="D3461" s="1" t="s">
        <v>21</v>
      </c>
    </row>
    <row r="3462" spans="1:4">
      <c r="A3462" s="1" t="s">
        <v>18</v>
      </c>
      <c r="B3462" s="1" t="s">
        <v>2877</v>
      </c>
      <c r="C3462" s="1" t="s">
        <v>22</v>
      </c>
      <c r="D3462" s="1" t="s">
        <v>23</v>
      </c>
    </row>
    <row r="3463" spans="1:4">
      <c r="A3463" s="1" t="s">
        <v>18</v>
      </c>
      <c r="B3463" s="1" t="s">
        <v>2877</v>
      </c>
      <c r="C3463" s="1" t="s">
        <v>24</v>
      </c>
      <c r="D3463" s="1" t="s">
        <v>2878</v>
      </c>
    </row>
    <row r="3464" spans="1:4">
      <c r="A3464" s="1" t="s">
        <v>18</v>
      </c>
      <c r="B3464" s="1" t="s">
        <v>2877</v>
      </c>
      <c r="C3464" s="1" t="s">
        <v>24</v>
      </c>
      <c r="D3464" s="1" t="s">
        <v>2879</v>
      </c>
    </row>
    <row r="3465" spans="1:4">
      <c r="A3465" s="1" t="s">
        <v>18</v>
      </c>
      <c r="B3465" s="1" t="s">
        <v>2877</v>
      </c>
      <c r="C3465" s="1" t="s">
        <v>24</v>
      </c>
      <c r="D3465" s="1" t="s">
        <v>2880</v>
      </c>
    </row>
    <row r="3466" spans="1:4">
      <c r="A3466" s="1" t="s">
        <v>18</v>
      </c>
      <c r="B3466" s="1" t="s">
        <v>2877</v>
      </c>
      <c r="C3466" s="1" t="s">
        <v>24</v>
      </c>
      <c r="D3466" s="1" t="s">
        <v>2881</v>
      </c>
    </row>
    <row r="3467" spans="1:4">
      <c r="A3467" s="1" t="s">
        <v>18</v>
      </c>
      <c r="B3467" s="1" t="s">
        <v>2877</v>
      </c>
      <c r="C3467" s="1" t="s">
        <v>24</v>
      </c>
      <c r="D3467" s="1" t="s">
        <v>2882</v>
      </c>
    </row>
    <row r="3468" spans="1:4">
      <c r="A3468" s="1" t="s">
        <v>18</v>
      </c>
      <c r="B3468" s="1" t="s">
        <v>2877</v>
      </c>
      <c r="C3468" s="1" t="s">
        <v>29</v>
      </c>
      <c r="D3468" s="1" t="s">
        <v>2883</v>
      </c>
    </row>
    <row r="3469" spans="1:4">
      <c r="A3469" s="1" t="s">
        <v>18</v>
      </c>
      <c r="B3469" s="1" t="s">
        <v>2877</v>
      </c>
      <c r="C3469" s="1" t="s">
        <v>31</v>
      </c>
      <c r="D3469" s="1" t="s">
        <v>2884</v>
      </c>
    </row>
    <row r="3470" spans="1:4">
      <c r="A3470" s="1" t="s">
        <v>18</v>
      </c>
      <c r="B3470" s="1" t="s">
        <v>2877</v>
      </c>
      <c r="C3470" s="1" t="s">
        <v>33</v>
      </c>
      <c r="D3470" s="1" t="s">
        <v>34</v>
      </c>
    </row>
    <row r="3471" spans="1:4">
      <c r="A3471" s="1" t="s">
        <v>18</v>
      </c>
      <c r="B3471" s="1" t="s">
        <v>2877</v>
      </c>
      <c r="C3471" s="1" t="s">
        <v>35</v>
      </c>
      <c r="D3471" s="1" t="s">
        <v>2885</v>
      </c>
    </row>
    <row r="3472" spans="1:4">
      <c r="A3472" s="1" t="s">
        <v>18</v>
      </c>
      <c r="B3472" s="1" t="s">
        <v>2877</v>
      </c>
      <c r="C3472" s="1" t="s">
        <v>37</v>
      </c>
      <c r="D3472" s="1" t="s">
        <v>2886</v>
      </c>
    </row>
    <row r="3473" spans="1:4">
      <c r="A3473" s="1" t="s">
        <v>18</v>
      </c>
      <c r="B3473" s="1" t="s">
        <v>2877</v>
      </c>
      <c r="C3473" s="1" t="s">
        <v>37</v>
      </c>
      <c r="D3473" s="1" t="s">
        <v>2887</v>
      </c>
    </row>
    <row r="3474" spans="1:4">
      <c r="A3474" s="1" t="s">
        <v>18</v>
      </c>
      <c r="B3474" s="1" t="s">
        <v>2877</v>
      </c>
      <c r="C3474" s="1" t="s">
        <v>37</v>
      </c>
      <c r="D3474" s="1" t="s">
        <v>2888</v>
      </c>
    </row>
    <row r="3475" spans="1:4">
      <c r="A3475" s="1" t="s">
        <v>18</v>
      </c>
      <c r="B3475" s="1" t="s">
        <v>2877</v>
      </c>
      <c r="C3475" s="1" t="s">
        <v>37</v>
      </c>
      <c r="D3475" s="1" t="s">
        <v>2889</v>
      </c>
    </row>
    <row r="3476" spans="1:4">
      <c r="A3476" s="1" t="s">
        <v>18</v>
      </c>
      <c r="B3476" s="1" t="s">
        <v>2877</v>
      </c>
      <c r="C3476" s="1" t="s">
        <v>45</v>
      </c>
      <c r="D3476" s="1" t="s">
        <v>2890</v>
      </c>
    </row>
    <row r="3477" spans="1:4">
      <c r="A3477" s="1" t="s">
        <v>18</v>
      </c>
      <c r="B3477" s="1" t="s">
        <v>2877</v>
      </c>
      <c r="C3477" s="1" t="s">
        <v>45</v>
      </c>
      <c r="D3477" s="1" t="s">
        <v>2891</v>
      </c>
    </row>
    <row r="3478" spans="1:4">
      <c r="A3478" s="1" t="s">
        <v>18</v>
      </c>
      <c r="B3478" s="1" t="s">
        <v>2877</v>
      </c>
      <c r="C3478" s="1" t="s">
        <v>47</v>
      </c>
      <c r="D3478" s="1" t="s">
        <v>2892</v>
      </c>
    </row>
    <row r="3479" spans="1:4">
      <c r="A3479" s="1" t="s">
        <v>18</v>
      </c>
      <c r="B3479" s="1" t="s">
        <v>2877</v>
      </c>
      <c r="C3479" s="1" t="s">
        <v>47</v>
      </c>
      <c r="D3479" s="1" t="s">
        <v>2893</v>
      </c>
    </row>
    <row r="3480" spans="1:4">
      <c r="A3480" s="1" t="s">
        <v>18</v>
      </c>
      <c r="B3480" s="1" t="s">
        <v>2877</v>
      </c>
      <c r="C3480" s="1" t="s">
        <v>52</v>
      </c>
      <c r="D3480" s="1" t="s">
        <v>2894</v>
      </c>
    </row>
    <row r="3481" spans="1:4">
      <c r="A3481" s="1" t="s">
        <v>18</v>
      </c>
      <c r="B3481" s="1" t="s">
        <v>2877</v>
      </c>
      <c r="C3481" s="1" t="s">
        <v>54</v>
      </c>
      <c r="D3481" s="1" t="s">
        <v>2894</v>
      </c>
    </row>
    <row r="3482" spans="1:4">
      <c r="A3482" s="1" t="s">
        <v>18</v>
      </c>
      <c r="B3482" s="1" t="s">
        <v>2877</v>
      </c>
      <c r="C3482" s="1" t="s">
        <v>55</v>
      </c>
      <c r="D3482" s="1" t="s">
        <v>2895</v>
      </c>
    </row>
    <row r="3483" spans="1:4">
      <c r="A3483" s="1" t="s">
        <v>18</v>
      </c>
      <c r="B3483" s="1" t="s">
        <v>2877</v>
      </c>
      <c r="C3483" s="1" t="s">
        <v>58</v>
      </c>
      <c r="D3483" s="1" t="s">
        <v>2896</v>
      </c>
    </row>
    <row r="3484" spans="1:4">
      <c r="A3484" s="1" t="s">
        <v>18</v>
      </c>
      <c r="B3484" s="1" t="s">
        <v>2897</v>
      </c>
      <c r="C3484" s="1" t="s">
        <v>20</v>
      </c>
      <c r="D3484" s="1" t="s">
        <v>21</v>
      </c>
    </row>
    <row r="3485" spans="1:4">
      <c r="A3485" s="1" t="s">
        <v>18</v>
      </c>
      <c r="B3485" s="1" t="s">
        <v>2897</v>
      </c>
      <c r="C3485" s="1" t="s">
        <v>22</v>
      </c>
      <c r="D3485" s="1" t="s">
        <v>23</v>
      </c>
    </row>
    <row r="3486" spans="1:4">
      <c r="A3486" s="1" t="s">
        <v>18</v>
      </c>
      <c r="B3486" s="1" t="s">
        <v>2897</v>
      </c>
      <c r="C3486" s="1" t="s">
        <v>24</v>
      </c>
      <c r="D3486" s="1" t="s">
        <v>2898</v>
      </c>
    </row>
    <row r="3487" spans="1:4">
      <c r="A3487" s="1" t="s">
        <v>18</v>
      </c>
      <c r="B3487" s="1" t="s">
        <v>2897</v>
      </c>
      <c r="C3487" s="1" t="s">
        <v>24</v>
      </c>
      <c r="D3487" s="1" t="s">
        <v>2899</v>
      </c>
    </row>
    <row r="3488" spans="1:4">
      <c r="A3488" s="1" t="s">
        <v>18</v>
      </c>
      <c r="B3488" s="1" t="s">
        <v>2897</v>
      </c>
      <c r="C3488" s="1" t="s">
        <v>29</v>
      </c>
      <c r="D3488" s="1" t="s">
        <v>2900</v>
      </c>
    </row>
    <row r="3489" spans="1:4">
      <c r="A3489" s="1" t="s">
        <v>18</v>
      </c>
      <c r="B3489" s="1" t="s">
        <v>2897</v>
      </c>
      <c r="C3489" s="1" t="s">
        <v>31</v>
      </c>
      <c r="D3489" s="1" t="s">
        <v>2901</v>
      </c>
    </row>
    <row r="3490" spans="1:4">
      <c r="A3490" s="1" t="s">
        <v>18</v>
      </c>
      <c r="B3490" s="1" t="s">
        <v>2897</v>
      </c>
      <c r="C3490" s="1" t="s">
        <v>33</v>
      </c>
      <c r="D3490" s="1" t="s">
        <v>34</v>
      </c>
    </row>
    <row r="3491" spans="1:4">
      <c r="A3491" s="1" t="s">
        <v>18</v>
      </c>
      <c r="B3491" s="1" t="s">
        <v>2897</v>
      </c>
      <c r="C3491" s="1" t="s">
        <v>35</v>
      </c>
      <c r="D3491" s="1" t="s">
        <v>2902</v>
      </c>
    </row>
    <row r="3492" spans="1:4">
      <c r="A3492" s="1" t="s">
        <v>18</v>
      </c>
      <c r="B3492" s="1" t="s">
        <v>2897</v>
      </c>
      <c r="C3492" s="1" t="s">
        <v>37</v>
      </c>
      <c r="D3492" s="1" t="s">
        <v>2903</v>
      </c>
    </row>
    <row r="3493" spans="1:4">
      <c r="A3493" s="1" t="s">
        <v>18</v>
      </c>
      <c r="B3493" s="1" t="s">
        <v>2897</v>
      </c>
      <c r="C3493" s="1" t="s">
        <v>37</v>
      </c>
      <c r="D3493" s="1" t="s">
        <v>2904</v>
      </c>
    </row>
    <row r="3494" spans="1:4">
      <c r="A3494" s="1" t="s">
        <v>18</v>
      </c>
      <c r="B3494" s="1" t="s">
        <v>2897</v>
      </c>
      <c r="C3494" s="1" t="s">
        <v>37</v>
      </c>
      <c r="D3494" s="1" t="s">
        <v>2905</v>
      </c>
    </row>
    <row r="3495" spans="1:4">
      <c r="A3495" s="1" t="s">
        <v>18</v>
      </c>
      <c r="B3495" s="1" t="s">
        <v>2897</v>
      </c>
      <c r="C3495" s="1" t="s">
        <v>37</v>
      </c>
      <c r="D3495" s="1" t="s">
        <v>2906</v>
      </c>
    </row>
    <row r="3496" spans="1:4">
      <c r="A3496" s="1" t="s">
        <v>18</v>
      </c>
      <c r="B3496" s="1" t="s">
        <v>2897</v>
      </c>
      <c r="C3496" s="1" t="s">
        <v>37</v>
      </c>
      <c r="D3496" s="1" t="s">
        <v>2907</v>
      </c>
    </row>
    <row r="3497" spans="1:4">
      <c r="A3497" s="1" t="s">
        <v>18</v>
      </c>
      <c r="B3497" s="1" t="s">
        <v>2897</v>
      </c>
      <c r="C3497" s="1" t="s">
        <v>45</v>
      </c>
      <c r="D3497" s="1" t="s">
        <v>2908</v>
      </c>
    </row>
    <row r="3498" spans="1:4">
      <c r="A3498" s="1" t="s">
        <v>18</v>
      </c>
      <c r="B3498" s="1" t="s">
        <v>2897</v>
      </c>
      <c r="C3498" s="1" t="s">
        <v>45</v>
      </c>
      <c r="D3498" s="1" t="s">
        <v>2909</v>
      </c>
    </row>
    <row r="3499" spans="1:4">
      <c r="A3499" s="1" t="s">
        <v>18</v>
      </c>
      <c r="B3499" s="1" t="s">
        <v>2897</v>
      </c>
      <c r="C3499" s="1" t="s">
        <v>52</v>
      </c>
      <c r="D3499" s="1" t="s">
        <v>2910</v>
      </c>
    </row>
    <row r="3500" spans="1:4">
      <c r="A3500" s="1" t="s">
        <v>18</v>
      </c>
      <c r="B3500" s="1" t="s">
        <v>2897</v>
      </c>
      <c r="C3500" s="1" t="s">
        <v>54</v>
      </c>
      <c r="D3500" s="1" t="s">
        <v>2910</v>
      </c>
    </row>
    <row r="3501" spans="1:4">
      <c r="A3501" s="1" t="s">
        <v>18</v>
      </c>
      <c r="B3501" s="1" t="s">
        <v>2897</v>
      </c>
      <c r="C3501" s="1" t="s">
        <v>55</v>
      </c>
      <c r="D3501" s="1" t="s">
        <v>2911</v>
      </c>
    </row>
    <row r="3502" spans="1:4">
      <c r="A3502" s="1" t="s">
        <v>18</v>
      </c>
      <c r="B3502" s="1" t="s">
        <v>2897</v>
      </c>
      <c r="C3502" s="1" t="s">
        <v>58</v>
      </c>
      <c r="D3502" s="1" t="s">
        <v>2912</v>
      </c>
    </row>
    <row r="3503" spans="1:4">
      <c r="A3503" s="1" t="s">
        <v>18</v>
      </c>
      <c r="B3503" s="1" t="s">
        <v>2913</v>
      </c>
      <c r="C3503" s="1" t="s">
        <v>20</v>
      </c>
      <c r="D3503" s="1" t="s">
        <v>21</v>
      </c>
    </row>
    <row r="3504" spans="1:4">
      <c r="A3504" s="1" t="s">
        <v>18</v>
      </c>
      <c r="B3504" s="1" t="s">
        <v>2913</v>
      </c>
      <c r="C3504" s="1" t="s">
        <v>22</v>
      </c>
      <c r="D3504" s="1" t="s">
        <v>23</v>
      </c>
    </row>
    <row r="3505" spans="1:4">
      <c r="A3505" s="1" t="s">
        <v>18</v>
      </c>
      <c r="B3505" s="1" t="s">
        <v>2913</v>
      </c>
      <c r="C3505" s="1" t="s">
        <v>24</v>
      </c>
      <c r="D3505" s="1" t="s">
        <v>2914</v>
      </c>
    </row>
    <row r="3506" spans="1:4">
      <c r="A3506" s="1" t="s">
        <v>18</v>
      </c>
      <c r="B3506" s="1" t="s">
        <v>2913</v>
      </c>
      <c r="C3506" s="1" t="s">
        <v>24</v>
      </c>
      <c r="D3506" s="1" t="s">
        <v>2915</v>
      </c>
    </row>
    <row r="3507" spans="1:4">
      <c r="A3507" s="1" t="s">
        <v>18</v>
      </c>
      <c r="B3507" s="1" t="s">
        <v>2913</v>
      </c>
      <c r="C3507" s="1" t="s">
        <v>24</v>
      </c>
      <c r="D3507" s="1" t="s">
        <v>2916</v>
      </c>
    </row>
    <row r="3508" spans="1:4">
      <c r="A3508" s="1" t="s">
        <v>18</v>
      </c>
      <c r="B3508" s="1" t="s">
        <v>2913</v>
      </c>
      <c r="C3508" s="1" t="s">
        <v>24</v>
      </c>
      <c r="D3508" s="1" t="s">
        <v>2917</v>
      </c>
    </row>
    <row r="3509" spans="1:4">
      <c r="A3509" s="1" t="s">
        <v>18</v>
      </c>
      <c r="B3509" s="1" t="s">
        <v>2913</v>
      </c>
      <c r="C3509" s="1" t="s">
        <v>24</v>
      </c>
      <c r="D3509" s="1" t="s">
        <v>2918</v>
      </c>
    </row>
    <row r="3510" spans="1:4">
      <c r="A3510" s="1" t="s">
        <v>18</v>
      </c>
      <c r="B3510" s="1" t="s">
        <v>2913</v>
      </c>
      <c r="C3510" s="1" t="s">
        <v>29</v>
      </c>
      <c r="D3510" s="1" t="s">
        <v>2919</v>
      </c>
    </row>
    <row r="3511" spans="1:4">
      <c r="A3511" s="1" t="s">
        <v>18</v>
      </c>
      <c r="B3511" s="1" t="s">
        <v>2913</v>
      </c>
      <c r="C3511" s="1" t="s">
        <v>31</v>
      </c>
      <c r="D3511" s="1" t="s">
        <v>2920</v>
      </c>
    </row>
    <row r="3512" spans="1:4">
      <c r="A3512" s="1" t="s">
        <v>18</v>
      </c>
      <c r="B3512" s="1" t="s">
        <v>2913</v>
      </c>
      <c r="C3512" s="1" t="s">
        <v>33</v>
      </c>
      <c r="D3512" s="1" t="s">
        <v>34</v>
      </c>
    </row>
    <row r="3513" spans="1:4">
      <c r="A3513" s="1" t="s">
        <v>18</v>
      </c>
      <c r="B3513" s="1" t="s">
        <v>2913</v>
      </c>
      <c r="C3513" s="1" t="s">
        <v>37</v>
      </c>
      <c r="D3513" s="1" t="s">
        <v>2921</v>
      </c>
    </row>
    <row r="3514" spans="1:4">
      <c r="A3514" s="1" t="s">
        <v>18</v>
      </c>
      <c r="B3514" s="1" t="s">
        <v>2913</v>
      </c>
      <c r="C3514" s="1" t="s">
        <v>37</v>
      </c>
      <c r="D3514" s="1" t="s">
        <v>2922</v>
      </c>
    </row>
    <row r="3515" spans="1:4">
      <c r="A3515" s="1" t="s">
        <v>18</v>
      </c>
      <c r="B3515" s="1" t="s">
        <v>2913</v>
      </c>
      <c r="C3515" s="1" t="s">
        <v>37</v>
      </c>
      <c r="D3515" s="1" t="s">
        <v>1396</v>
      </c>
    </row>
    <row r="3516" spans="1:4">
      <c r="A3516" s="1" t="s">
        <v>18</v>
      </c>
      <c r="B3516" s="1" t="s">
        <v>2913</v>
      </c>
      <c r="C3516" s="1" t="s">
        <v>37</v>
      </c>
      <c r="D3516" s="1" t="s">
        <v>2923</v>
      </c>
    </row>
    <row r="3517" spans="1:4">
      <c r="A3517" s="1" t="s">
        <v>18</v>
      </c>
      <c r="B3517" s="1" t="s">
        <v>2913</v>
      </c>
      <c r="C3517" s="1" t="s">
        <v>37</v>
      </c>
      <c r="D3517" s="1" t="s">
        <v>2924</v>
      </c>
    </row>
    <row r="3518" spans="1:4">
      <c r="A3518" s="1" t="s">
        <v>18</v>
      </c>
      <c r="B3518" s="1" t="s">
        <v>2913</v>
      </c>
      <c r="C3518" s="1" t="s">
        <v>37</v>
      </c>
      <c r="D3518" s="1" t="s">
        <v>2925</v>
      </c>
    </row>
    <row r="3519" spans="1:4">
      <c r="A3519" s="1" t="s">
        <v>18</v>
      </c>
      <c r="B3519" s="1" t="s">
        <v>2913</v>
      </c>
      <c r="C3519" s="1" t="s">
        <v>47</v>
      </c>
      <c r="D3519" s="1" t="s">
        <v>70</v>
      </c>
    </row>
    <row r="3520" spans="1:4">
      <c r="A3520" s="1" t="s">
        <v>18</v>
      </c>
      <c r="B3520" s="1" t="s">
        <v>2913</v>
      </c>
      <c r="C3520" s="1" t="s">
        <v>47</v>
      </c>
      <c r="D3520" s="1" t="s">
        <v>2926</v>
      </c>
    </row>
    <row r="3521" spans="1:4">
      <c r="A3521" s="1" t="s">
        <v>18</v>
      </c>
      <c r="B3521" s="1" t="s">
        <v>2913</v>
      </c>
      <c r="C3521" s="1" t="s">
        <v>47</v>
      </c>
      <c r="D3521" s="1" t="s">
        <v>2927</v>
      </c>
    </row>
    <row r="3522" spans="1:4">
      <c r="A3522" s="1" t="s">
        <v>18</v>
      </c>
      <c r="B3522" s="1" t="s">
        <v>2913</v>
      </c>
      <c r="C3522" s="1" t="s">
        <v>47</v>
      </c>
      <c r="D3522" s="1" t="s">
        <v>2928</v>
      </c>
    </row>
    <row r="3523" spans="1:4">
      <c r="A3523" s="1" t="s">
        <v>18</v>
      </c>
      <c r="B3523" s="1" t="s">
        <v>2913</v>
      </c>
      <c r="C3523" s="1" t="s">
        <v>47</v>
      </c>
      <c r="D3523" s="1" t="s">
        <v>2929</v>
      </c>
    </row>
    <row r="3524" spans="1:4">
      <c r="A3524" s="1" t="s">
        <v>18</v>
      </c>
      <c r="B3524" s="1" t="s">
        <v>2913</v>
      </c>
      <c r="C3524" s="1" t="s">
        <v>47</v>
      </c>
      <c r="D3524" s="1" t="s">
        <v>2930</v>
      </c>
    </row>
    <row r="3525" spans="1:4">
      <c r="A3525" s="1" t="s">
        <v>18</v>
      </c>
      <c r="B3525" s="1" t="s">
        <v>2913</v>
      </c>
      <c r="C3525" s="1" t="s">
        <v>47</v>
      </c>
      <c r="D3525" s="1" t="s">
        <v>2931</v>
      </c>
    </row>
    <row r="3526" spans="1:4">
      <c r="A3526" s="1" t="s">
        <v>18</v>
      </c>
      <c r="B3526" s="1" t="s">
        <v>2913</v>
      </c>
      <c r="C3526" s="1" t="s">
        <v>47</v>
      </c>
      <c r="D3526" s="1" t="s">
        <v>251</v>
      </c>
    </row>
    <row r="3527" spans="1:4">
      <c r="A3527" s="1" t="s">
        <v>18</v>
      </c>
      <c r="B3527" s="1" t="s">
        <v>2913</v>
      </c>
      <c r="C3527" s="1" t="s">
        <v>47</v>
      </c>
      <c r="D3527" s="1" t="s">
        <v>2932</v>
      </c>
    </row>
    <row r="3528" spans="1:4">
      <c r="A3528" s="1" t="s">
        <v>18</v>
      </c>
      <c r="B3528" s="1" t="s">
        <v>2913</v>
      </c>
      <c r="C3528" s="1" t="s">
        <v>47</v>
      </c>
      <c r="D3528" s="1" t="s">
        <v>2933</v>
      </c>
    </row>
    <row r="3529" spans="1:4">
      <c r="A3529" s="1" t="s">
        <v>18</v>
      </c>
      <c r="B3529" s="1" t="s">
        <v>2913</v>
      </c>
      <c r="C3529" s="1" t="s">
        <v>52</v>
      </c>
      <c r="D3529" s="1" t="s">
        <v>2934</v>
      </c>
    </row>
    <row r="3530" spans="1:4">
      <c r="A3530" s="1" t="s">
        <v>18</v>
      </c>
      <c r="B3530" s="1" t="s">
        <v>2913</v>
      </c>
      <c r="C3530" s="1" t="s">
        <v>54</v>
      </c>
      <c r="D3530" s="1" t="s">
        <v>2934</v>
      </c>
    </row>
    <row r="3531" spans="1:4">
      <c r="A3531" s="1" t="s">
        <v>18</v>
      </c>
      <c r="B3531" s="1" t="s">
        <v>2913</v>
      </c>
      <c r="C3531" s="1" t="s">
        <v>55</v>
      </c>
      <c r="D3531" s="1" t="s">
        <v>2935</v>
      </c>
    </row>
    <row r="3532" spans="1:4">
      <c r="A3532" s="1" t="s">
        <v>18</v>
      </c>
      <c r="B3532" s="1" t="s">
        <v>2913</v>
      </c>
      <c r="C3532" s="1" t="s">
        <v>58</v>
      </c>
      <c r="D3532" s="1" t="s">
        <v>2936</v>
      </c>
    </row>
    <row r="3533" spans="1:4">
      <c r="A3533" s="1" t="s">
        <v>18</v>
      </c>
      <c r="B3533" s="1" t="s">
        <v>2937</v>
      </c>
      <c r="C3533" s="1" t="s">
        <v>20</v>
      </c>
      <c r="D3533" s="1" t="s">
        <v>21</v>
      </c>
    </row>
    <row r="3534" spans="1:4">
      <c r="A3534" s="1" t="s">
        <v>18</v>
      </c>
      <c r="B3534" s="1" t="s">
        <v>2937</v>
      </c>
      <c r="C3534" s="1" t="s">
        <v>22</v>
      </c>
      <c r="D3534" s="1" t="s">
        <v>23</v>
      </c>
    </row>
    <row r="3535" spans="1:4">
      <c r="A3535" s="1" t="s">
        <v>18</v>
      </c>
      <c r="B3535" s="1" t="s">
        <v>2937</v>
      </c>
      <c r="C3535" s="1" t="s">
        <v>24</v>
      </c>
      <c r="D3535" s="1" t="s">
        <v>2938</v>
      </c>
    </row>
    <row r="3536" spans="1:4">
      <c r="A3536" s="1" t="s">
        <v>18</v>
      </c>
      <c r="B3536" s="1" t="s">
        <v>2937</v>
      </c>
      <c r="C3536" s="1" t="s">
        <v>24</v>
      </c>
      <c r="D3536" s="1" t="s">
        <v>2939</v>
      </c>
    </row>
    <row r="3537" spans="1:4">
      <c r="A3537" s="1" t="s">
        <v>18</v>
      </c>
      <c r="B3537" s="1" t="s">
        <v>2937</v>
      </c>
      <c r="C3537" s="1" t="s">
        <v>24</v>
      </c>
      <c r="D3537" s="1" t="s">
        <v>2940</v>
      </c>
    </row>
    <row r="3538" spans="1:4">
      <c r="A3538" s="1" t="s">
        <v>18</v>
      </c>
      <c r="B3538" s="1" t="s">
        <v>2937</v>
      </c>
      <c r="C3538" s="1" t="s">
        <v>24</v>
      </c>
      <c r="D3538" s="1" t="s">
        <v>2941</v>
      </c>
    </row>
    <row r="3539" spans="1:4">
      <c r="A3539" s="1" t="s">
        <v>18</v>
      </c>
      <c r="B3539" s="1" t="s">
        <v>2937</v>
      </c>
      <c r="C3539" s="1" t="s">
        <v>24</v>
      </c>
      <c r="D3539" s="1" t="s">
        <v>2942</v>
      </c>
    </row>
    <row r="3540" spans="1:4">
      <c r="A3540" s="1" t="s">
        <v>18</v>
      </c>
      <c r="B3540" s="1" t="s">
        <v>2937</v>
      </c>
      <c r="C3540" s="1" t="s">
        <v>24</v>
      </c>
      <c r="D3540" s="1" t="s">
        <v>2943</v>
      </c>
    </row>
    <row r="3541" spans="1:4">
      <c r="A3541" s="1" t="s">
        <v>18</v>
      </c>
      <c r="B3541" s="1" t="s">
        <v>2937</v>
      </c>
      <c r="C3541" s="1" t="s">
        <v>24</v>
      </c>
      <c r="D3541" s="1" t="s">
        <v>2944</v>
      </c>
    </row>
    <row r="3542" spans="1:4">
      <c r="A3542" s="1" t="s">
        <v>18</v>
      </c>
      <c r="B3542" s="1" t="s">
        <v>2937</v>
      </c>
      <c r="C3542" s="1" t="s">
        <v>24</v>
      </c>
      <c r="D3542" s="1" t="s">
        <v>2945</v>
      </c>
    </row>
    <row r="3543" spans="1:4">
      <c r="A3543" s="1" t="s">
        <v>18</v>
      </c>
      <c r="B3543" s="1" t="s">
        <v>2937</v>
      </c>
      <c r="C3543" s="1" t="s">
        <v>29</v>
      </c>
      <c r="D3543" s="1" t="s">
        <v>2946</v>
      </c>
    </row>
    <row r="3544" spans="1:4">
      <c r="A3544" s="1" t="s">
        <v>18</v>
      </c>
      <c r="B3544" s="1" t="s">
        <v>2937</v>
      </c>
      <c r="C3544" s="1" t="s">
        <v>31</v>
      </c>
      <c r="D3544" s="1" t="s">
        <v>2947</v>
      </c>
    </row>
    <row r="3545" spans="1:4">
      <c r="A3545" s="1" t="s">
        <v>18</v>
      </c>
      <c r="B3545" s="1" t="s">
        <v>2937</v>
      </c>
      <c r="C3545" s="1" t="s">
        <v>31</v>
      </c>
      <c r="D3545" s="1" t="s">
        <v>2947</v>
      </c>
    </row>
    <row r="3546" spans="1:4">
      <c r="A3546" s="1" t="s">
        <v>18</v>
      </c>
      <c r="B3546" s="1" t="s">
        <v>2937</v>
      </c>
      <c r="C3546" s="1" t="s">
        <v>33</v>
      </c>
      <c r="D3546" s="1" t="s">
        <v>34</v>
      </c>
    </row>
    <row r="3547" spans="1:4">
      <c r="A3547" s="1" t="s">
        <v>18</v>
      </c>
      <c r="B3547" s="1" t="s">
        <v>2937</v>
      </c>
      <c r="C3547" s="1" t="s">
        <v>37</v>
      </c>
      <c r="D3547" s="1" t="s">
        <v>2948</v>
      </c>
    </row>
    <row r="3548" spans="1:4">
      <c r="A3548" s="1" t="s">
        <v>18</v>
      </c>
      <c r="B3548" s="1" t="s">
        <v>2937</v>
      </c>
      <c r="C3548" s="1" t="s">
        <v>37</v>
      </c>
      <c r="D3548" s="1" t="s">
        <v>2949</v>
      </c>
    </row>
    <row r="3549" spans="1:4">
      <c r="A3549" s="1" t="s">
        <v>18</v>
      </c>
      <c r="B3549" s="1" t="s">
        <v>2937</v>
      </c>
      <c r="C3549" s="1" t="s">
        <v>37</v>
      </c>
      <c r="D3549" s="1" t="s">
        <v>341</v>
      </c>
    </row>
    <row r="3550" spans="1:4">
      <c r="A3550" s="1" t="s">
        <v>18</v>
      </c>
      <c r="B3550" s="1" t="s">
        <v>2937</v>
      </c>
      <c r="C3550" s="1" t="s">
        <v>37</v>
      </c>
      <c r="D3550" s="1" t="s">
        <v>2950</v>
      </c>
    </row>
    <row r="3551" spans="1:4">
      <c r="A3551" s="1" t="s">
        <v>18</v>
      </c>
      <c r="B3551" s="1" t="s">
        <v>2937</v>
      </c>
      <c r="C3551" s="1" t="s">
        <v>45</v>
      </c>
      <c r="D3551" s="1" t="s">
        <v>2951</v>
      </c>
    </row>
    <row r="3552" spans="1:4">
      <c r="A3552" s="1" t="s">
        <v>18</v>
      </c>
      <c r="B3552" s="1" t="s">
        <v>2937</v>
      </c>
      <c r="C3552" s="1" t="s">
        <v>47</v>
      </c>
      <c r="D3552" s="1" t="s">
        <v>1229</v>
      </c>
    </row>
    <row r="3553" spans="1:4">
      <c r="A3553" s="1" t="s">
        <v>18</v>
      </c>
      <c r="B3553" s="1" t="s">
        <v>2937</v>
      </c>
      <c r="C3553" s="1" t="s">
        <v>52</v>
      </c>
      <c r="D3553" s="1" t="s">
        <v>2952</v>
      </c>
    </row>
    <row r="3554" spans="1:4">
      <c r="A3554" s="1" t="s">
        <v>18</v>
      </c>
      <c r="B3554" s="1" t="s">
        <v>2937</v>
      </c>
      <c r="C3554" s="1" t="s">
        <v>54</v>
      </c>
      <c r="D3554" s="1" t="s">
        <v>2952</v>
      </c>
    </row>
    <row r="3555" spans="1:4">
      <c r="A3555" s="1" t="s">
        <v>18</v>
      </c>
      <c r="B3555" s="1" t="s">
        <v>2937</v>
      </c>
      <c r="C3555" s="1" t="s">
        <v>55</v>
      </c>
      <c r="D3555" s="1" t="s">
        <v>2953</v>
      </c>
    </row>
    <row r="3556" spans="1:4">
      <c r="A3556" s="1" t="s">
        <v>18</v>
      </c>
      <c r="B3556" s="1" t="s">
        <v>2937</v>
      </c>
      <c r="C3556" s="1" t="s">
        <v>55</v>
      </c>
      <c r="D3556" s="1" t="s">
        <v>2954</v>
      </c>
    </row>
    <row r="3557" spans="1:4">
      <c r="A3557" s="1" t="s">
        <v>18</v>
      </c>
      <c r="B3557" s="1" t="s">
        <v>2937</v>
      </c>
      <c r="C3557" s="1" t="s">
        <v>55</v>
      </c>
      <c r="D3557" s="1" t="s">
        <v>2955</v>
      </c>
    </row>
    <row r="3558" spans="1:4">
      <c r="A3558" s="1" t="s">
        <v>18</v>
      </c>
      <c r="B3558" s="1" t="s">
        <v>2937</v>
      </c>
      <c r="C3558" s="1" t="s">
        <v>58</v>
      </c>
      <c r="D3558" s="1" t="s">
        <v>2956</v>
      </c>
    </row>
    <row r="3559" spans="1:4">
      <c r="A3559" s="1" t="s">
        <v>18</v>
      </c>
      <c r="B3559" s="1" t="s">
        <v>2957</v>
      </c>
      <c r="C3559" s="1" t="s">
        <v>20</v>
      </c>
      <c r="D3559" s="1" t="s">
        <v>21</v>
      </c>
    </row>
    <row r="3560" spans="1:4">
      <c r="A3560" s="1" t="s">
        <v>18</v>
      </c>
      <c r="B3560" s="1" t="s">
        <v>2957</v>
      </c>
      <c r="C3560" s="1" t="s">
        <v>22</v>
      </c>
      <c r="D3560" s="1" t="s">
        <v>23</v>
      </c>
    </row>
    <row r="3561" spans="1:4">
      <c r="A3561" s="1" t="s">
        <v>18</v>
      </c>
      <c r="B3561" s="1" t="s">
        <v>2957</v>
      </c>
      <c r="C3561" s="1" t="s">
        <v>24</v>
      </c>
      <c r="D3561" s="1" t="s">
        <v>496</v>
      </c>
    </row>
    <row r="3562" spans="1:4">
      <c r="A3562" s="1" t="s">
        <v>18</v>
      </c>
      <c r="B3562" s="1" t="s">
        <v>2957</v>
      </c>
      <c r="C3562" s="1" t="s">
        <v>24</v>
      </c>
      <c r="D3562" s="1" t="s">
        <v>497</v>
      </c>
    </row>
    <row r="3563" spans="1:4">
      <c r="A3563" s="1" t="s">
        <v>18</v>
      </c>
      <c r="B3563" s="1" t="s">
        <v>2957</v>
      </c>
      <c r="C3563" s="1" t="s">
        <v>29</v>
      </c>
      <c r="D3563" s="1" t="s">
        <v>2958</v>
      </c>
    </row>
    <row r="3564" spans="1:4">
      <c r="A3564" s="1" t="s">
        <v>18</v>
      </c>
      <c r="B3564" s="1" t="s">
        <v>2957</v>
      </c>
      <c r="C3564" s="1" t="s">
        <v>31</v>
      </c>
      <c r="D3564" s="1" t="s">
        <v>506</v>
      </c>
    </row>
    <row r="3565" spans="1:4">
      <c r="A3565" s="1" t="s">
        <v>18</v>
      </c>
      <c r="B3565" s="1" t="s">
        <v>2957</v>
      </c>
      <c r="C3565" s="1" t="s">
        <v>33</v>
      </c>
      <c r="D3565" s="1" t="s">
        <v>34</v>
      </c>
    </row>
    <row r="3566" spans="1:4">
      <c r="A3566" s="1" t="s">
        <v>18</v>
      </c>
      <c r="B3566" s="1" t="s">
        <v>2957</v>
      </c>
      <c r="C3566" s="1" t="s">
        <v>37</v>
      </c>
      <c r="D3566" s="1" t="s">
        <v>502</v>
      </c>
    </row>
    <row r="3567" spans="1:4">
      <c r="A3567" s="1" t="s">
        <v>18</v>
      </c>
      <c r="B3567" s="1" t="s">
        <v>2957</v>
      </c>
      <c r="C3567" s="1" t="s">
        <v>37</v>
      </c>
      <c r="D3567" s="1" t="s">
        <v>503</v>
      </c>
    </row>
    <row r="3568" spans="1:4">
      <c r="A3568" s="1" t="s">
        <v>18</v>
      </c>
      <c r="B3568" s="1" t="s">
        <v>2957</v>
      </c>
      <c r="C3568" s="1" t="s">
        <v>37</v>
      </c>
      <c r="D3568" s="1" t="s">
        <v>504</v>
      </c>
    </row>
    <row r="3569" spans="1:4">
      <c r="A3569" s="1" t="s">
        <v>18</v>
      </c>
      <c r="B3569" s="1" t="s">
        <v>2957</v>
      </c>
      <c r="C3569" s="1" t="s">
        <v>52</v>
      </c>
      <c r="D3569" s="1" t="s">
        <v>2959</v>
      </c>
    </row>
    <row r="3570" spans="1:4">
      <c r="A3570" s="1" t="s">
        <v>18</v>
      </c>
      <c r="B3570" s="1" t="s">
        <v>2957</v>
      </c>
      <c r="C3570" s="1" t="s">
        <v>54</v>
      </c>
      <c r="D3570" s="1" t="s">
        <v>2959</v>
      </c>
    </row>
    <row r="3571" spans="1:4">
      <c r="A3571" s="1" t="s">
        <v>18</v>
      </c>
      <c r="B3571" s="1" t="s">
        <v>2957</v>
      </c>
      <c r="C3571" s="1" t="s">
        <v>74</v>
      </c>
      <c r="D3571" s="1">
        <v>55229</v>
      </c>
    </row>
    <row r="3572" spans="1:4">
      <c r="A3572" s="1" t="s">
        <v>18</v>
      </c>
      <c r="B3572" s="1" t="s">
        <v>2957</v>
      </c>
      <c r="C3572" s="1" t="s">
        <v>55</v>
      </c>
      <c r="D3572" s="1" t="s">
        <v>2960</v>
      </c>
    </row>
    <row r="3573" spans="1:4">
      <c r="A3573" s="1" t="s">
        <v>18</v>
      </c>
      <c r="B3573" s="1" t="s">
        <v>2957</v>
      </c>
      <c r="C3573" s="1" t="s">
        <v>55</v>
      </c>
      <c r="D3573" s="1" t="s">
        <v>2961</v>
      </c>
    </row>
    <row r="3574" spans="1:4">
      <c r="A3574" s="1" t="s">
        <v>18</v>
      </c>
      <c r="B3574" s="1" t="s">
        <v>2957</v>
      </c>
      <c r="C3574" s="1" t="s">
        <v>58</v>
      </c>
      <c r="D3574" s="1" t="s">
        <v>500</v>
      </c>
    </row>
    <row r="3575" spans="1:4">
      <c r="A3575" s="1" t="s">
        <v>18</v>
      </c>
      <c r="B3575" s="1" t="s">
        <v>2962</v>
      </c>
      <c r="C3575" s="1" t="s">
        <v>118</v>
      </c>
      <c r="D3575" s="1" t="s">
        <v>21</v>
      </c>
    </row>
    <row r="3576" spans="1:4">
      <c r="A3576" s="1" t="s">
        <v>18</v>
      </c>
      <c r="B3576" s="1" t="s">
        <v>2962</v>
      </c>
      <c r="C3576" s="1" t="s">
        <v>119</v>
      </c>
      <c r="D3576" s="1" t="s">
        <v>120</v>
      </c>
    </row>
    <row r="3577" spans="1:4">
      <c r="A3577" s="1" t="s">
        <v>18</v>
      </c>
      <c r="B3577" s="1" t="s">
        <v>2962</v>
      </c>
      <c r="C3577" s="1" t="s">
        <v>121</v>
      </c>
      <c r="D3577" s="1" t="s">
        <v>2963</v>
      </c>
    </row>
    <row r="3578" spans="1:4">
      <c r="A3578" s="1" t="s">
        <v>18</v>
      </c>
      <c r="B3578" s="1" t="s">
        <v>2962</v>
      </c>
      <c r="C3578" s="1" t="s">
        <v>121</v>
      </c>
      <c r="D3578" s="1" t="s">
        <v>2964</v>
      </c>
    </row>
    <row r="3579" spans="1:4">
      <c r="A3579" s="1" t="s">
        <v>18</v>
      </c>
      <c r="B3579" s="1" t="s">
        <v>2962</v>
      </c>
      <c r="C3579" s="1" t="s">
        <v>121</v>
      </c>
      <c r="D3579" s="1" t="s">
        <v>2965</v>
      </c>
    </row>
    <row r="3580" spans="1:4">
      <c r="A3580" s="1" t="s">
        <v>18</v>
      </c>
      <c r="B3580" s="1" t="s">
        <v>2962</v>
      </c>
      <c r="C3580" s="1" t="s">
        <v>128</v>
      </c>
      <c r="D3580" s="1" t="s">
        <v>2966</v>
      </c>
    </row>
    <row r="3581" spans="1:4">
      <c r="A3581" s="1" t="s">
        <v>18</v>
      </c>
      <c r="B3581" s="1" t="s">
        <v>2962</v>
      </c>
      <c r="C3581" s="1" t="s">
        <v>130</v>
      </c>
      <c r="D3581" s="1" t="s">
        <v>2966</v>
      </c>
    </row>
    <row r="3582" spans="1:4">
      <c r="A3582" s="1" t="s">
        <v>18</v>
      </c>
      <c r="B3582" s="1" t="s">
        <v>2962</v>
      </c>
      <c r="C3582" s="1" t="s">
        <v>131</v>
      </c>
      <c r="D3582" s="1" t="s">
        <v>2967</v>
      </c>
    </row>
    <row r="3583" spans="1:4">
      <c r="A3583" s="1" t="s">
        <v>18</v>
      </c>
      <c r="B3583" s="1" t="s">
        <v>2962</v>
      </c>
      <c r="C3583" s="1" t="s">
        <v>133</v>
      </c>
      <c r="D3583" s="1" t="s">
        <v>2968</v>
      </c>
    </row>
    <row r="3584" spans="1:4">
      <c r="A3584" s="1" t="s">
        <v>18</v>
      </c>
      <c r="B3584" s="1" t="s">
        <v>2962</v>
      </c>
      <c r="C3584" s="1" t="s">
        <v>135</v>
      </c>
      <c r="D3584" s="1" t="s">
        <v>2969</v>
      </c>
    </row>
    <row r="3585" spans="1:4">
      <c r="A3585" s="1" t="s">
        <v>18</v>
      </c>
      <c r="B3585" s="1" t="s">
        <v>2962</v>
      </c>
      <c r="C3585" s="1" t="s">
        <v>137</v>
      </c>
      <c r="D3585" s="1" t="s">
        <v>2970</v>
      </c>
    </row>
    <row r="3586" spans="1:4">
      <c r="A3586" s="1" t="s">
        <v>18</v>
      </c>
      <c r="B3586" s="1" t="s">
        <v>2962</v>
      </c>
      <c r="C3586" s="1" t="s">
        <v>137</v>
      </c>
      <c r="D3586" s="1" t="s">
        <v>2971</v>
      </c>
    </row>
    <row r="3587" spans="1:4">
      <c r="A3587" s="1" t="s">
        <v>18</v>
      </c>
      <c r="B3587" s="1" t="s">
        <v>2962</v>
      </c>
      <c r="C3587" s="1" t="s">
        <v>137</v>
      </c>
      <c r="D3587" s="1" t="s">
        <v>2972</v>
      </c>
    </row>
    <row r="3588" spans="1:4">
      <c r="A3588" s="1" t="s">
        <v>18</v>
      </c>
      <c r="B3588" s="1" t="s">
        <v>2962</v>
      </c>
      <c r="C3588" s="1" t="s">
        <v>137</v>
      </c>
      <c r="D3588" s="1" t="s">
        <v>2973</v>
      </c>
    </row>
    <row r="3589" spans="1:4">
      <c r="A3589" s="1" t="s">
        <v>18</v>
      </c>
      <c r="B3589" s="1" t="s">
        <v>2962</v>
      </c>
      <c r="C3589" s="1" t="s">
        <v>137</v>
      </c>
      <c r="D3589" s="1" t="s">
        <v>2974</v>
      </c>
    </row>
    <row r="3590" spans="1:4">
      <c r="A3590" s="1" t="s">
        <v>18</v>
      </c>
      <c r="B3590" s="1" t="s">
        <v>2962</v>
      </c>
      <c r="C3590" s="1" t="s">
        <v>142</v>
      </c>
      <c r="D3590" s="1" t="s">
        <v>2975</v>
      </c>
    </row>
    <row r="3591" spans="1:4">
      <c r="A3591" s="1" t="s">
        <v>18</v>
      </c>
      <c r="B3591" s="1" t="s">
        <v>2962</v>
      </c>
      <c r="C3591" s="1" t="s">
        <v>142</v>
      </c>
      <c r="D3591" s="1" t="s">
        <v>2976</v>
      </c>
    </row>
    <row r="3592" spans="1:4">
      <c r="A3592" s="1" t="s">
        <v>18</v>
      </c>
      <c r="B3592" s="1" t="s">
        <v>2962</v>
      </c>
      <c r="C3592" s="1" t="s">
        <v>142</v>
      </c>
      <c r="D3592" s="1" t="s">
        <v>2977</v>
      </c>
    </row>
    <row r="3593" spans="1:4">
      <c r="A3593" s="1" t="s">
        <v>18</v>
      </c>
      <c r="B3593" s="1" t="s">
        <v>2962</v>
      </c>
      <c r="C3593" s="1" t="s">
        <v>142</v>
      </c>
      <c r="D3593" s="1" t="s">
        <v>2978</v>
      </c>
    </row>
    <row r="3594" spans="1:4">
      <c r="A3594" s="1" t="s">
        <v>18</v>
      </c>
      <c r="B3594" s="1" t="s">
        <v>2962</v>
      </c>
      <c r="C3594" s="1" t="s">
        <v>142</v>
      </c>
      <c r="D3594" s="1" t="s">
        <v>2979</v>
      </c>
    </row>
    <row r="3595" spans="1:4">
      <c r="A3595" s="1" t="s">
        <v>18</v>
      </c>
      <c r="B3595" s="1" t="s">
        <v>2962</v>
      </c>
      <c r="C3595" s="1" t="s">
        <v>142</v>
      </c>
      <c r="D3595" s="1" t="s">
        <v>2980</v>
      </c>
    </row>
    <row r="3596" spans="1:4">
      <c r="A3596" s="1" t="s">
        <v>18</v>
      </c>
      <c r="B3596" s="1" t="s">
        <v>2962</v>
      </c>
      <c r="C3596" s="1" t="s">
        <v>144</v>
      </c>
      <c r="D3596" s="1" t="s">
        <v>2981</v>
      </c>
    </row>
    <row r="3597" spans="1:4">
      <c r="A3597" s="1" t="s">
        <v>18</v>
      </c>
      <c r="B3597" s="1" t="s">
        <v>2962</v>
      </c>
      <c r="C3597" s="1" t="s">
        <v>144</v>
      </c>
      <c r="D3597" s="1" t="s">
        <v>2982</v>
      </c>
    </row>
    <row r="3598" spans="1:4">
      <c r="A3598" s="1" t="s">
        <v>18</v>
      </c>
      <c r="B3598" s="1" t="s">
        <v>2962</v>
      </c>
      <c r="C3598" s="1" t="s">
        <v>144</v>
      </c>
      <c r="D3598" s="1" t="s">
        <v>2983</v>
      </c>
    </row>
    <row r="3599" spans="1:4">
      <c r="A3599" s="1" t="s">
        <v>18</v>
      </c>
      <c r="B3599" s="1" t="s">
        <v>2962</v>
      </c>
      <c r="C3599" s="1" t="s">
        <v>144</v>
      </c>
      <c r="D3599" s="1" t="s">
        <v>2970</v>
      </c>
    </row>
    <row r="3600" spans="1:4">
      <c r="A3600" s="1" t="s">
        <v>18</v>
      </c>
      <c r="B3600" s="1" t="s">
        <v>2962</v>
      </c>
      <c r="C3600" s="1" t="s">
        <v>144</v>
      </c>
      <c r="D3600" s="1" t="s">
        <v>1270</v>
      </c>
    </row>
    <row r="3601" spans="1:4">
      <c r="A3601" s="1" t="s">
        <v>18</v>
      </c>
      <c r="B3601" s="1" t="s">
        <v>2962</v>
      </c>
      <c r="C3601" s="1" t="s">
        <v>408</v>
      </c>
      <c r="D3601" s="1" t="s">
        <v>2984</v>
      </c>
    </row>
    <row r="3602" spans="1:4">
      <c r="A3602" s="1" t="s">
        <v>18</v>
      </c>
      <c r="B3602" s="1" t="s">
        <v>2962</v>
      </c>
      <c r="C3602" s="1" t="s">
        <v>153</v>
      </c>
      <c r="D3602" s="1" t="s">
        <v>2985</v>
      </c>
    </row>
    <row r="3603" spans="1:4">
      <c r="A3603" s="1" t="s">
        <v>18</v>
      </c>
      <c r="B3603" s="1" t="s">
        <v>2962</v>
      </c>
      <c r="C3603" s="1" t="s">
        <v>155</v>
      </c>
      <c r="D3603" s="1" t="s">
        <v>2986</v>
      </c>
    </row>
    <row r="3604" spans="1:4">
      <c r="A3604" s="1" t="s">
        <v>18</v>
      </c>
      <c r="B3604" s="1" t="s">
        <v>2987</v>
      </c>
      <c r="C3604" s="1" t="s">
        <v>20</v>
      </c>
      <c r="D3604" s="1" t="s">
        <v>21</v>
      </c>
    </row>
    <row r="3605" spans="1:4">
      <c r="A3605" s="1" t="s">
        <v>18</v>
      </c>
      <c r="B3605" s="1" t="s">
        <v>2987</v>
      </c>
      <c r="C3605" s="1" t="s">
        <v>22</v>
      </c>
      <c r="D3605" s="1" t="s">
        <v>23</v>
      </c>
    </row>
    <row r="3606" spans="1:4">
      <c r="A3606" s="1" t="s">
        <v>18</v>
      </c>
      <c r="B3606" s="1" t="s">
        <v>2987</v>
      </c>
      <c r="C3606" s="1" t="s">
        <v>24</v>
      </c>
      <c r="D3606" s="1" t="s">
        <v>25</v>
      </c>
    </row>
    <row r="3607" spans="1:4">
      <c r="A3607" s="1" t="s">
        <v>18</v>
      </c>
      <c r="B3607" s="1" t="s">
        <v>2987</v>
      </c>
      <c r="C3607" s="1" t="s">
        <v>24</v>
      </c>
      <c r="D3607" s="1" t="s">
        <v>26</v>
      </c>
    </row>
    <row r="3608" spans="1:4">
      <c r="A3608" s="1" t="s">
        <v>18</v>
      </c>
      <c r="B3608" s="1" t="s">
        <v>2987</v>
      </c>
      <c r="C3608" s="1" t="s">
        <v>24</v>
      </c>
      <c r="D3608" s="1" t="s">
        <v>27</v>
      </c>
    </row>
    <row r="3609" spans="1:4">
      <c r="A3609" s="1" t="s">
        <v>18</v>
      </c>
      <c r="B3609" s="1" t="s">
        <v>2987</v>
      </c>
      <c r="C3609" s="1" t="s">
        <v>24</v>
      </c>
      <c r="D3609" s="1" t="s">
        <v>28</v>
      </c>
    </row>
    <row r="3610" spans="1:4">
      <c r="A3610" s="1" t="s">
        <v>18</v>
      </c>
      <c r="B3610" s="1" t="s">
        <v>2987</v>
      </c>
      <c r="C3610" s="1" t="s">
        <v>29</v>
      </c>
      <c r="D3610" s="1" t="s">
        <v>30</v>
      </c>
    </row>
    <row r="3611" spans="1:4">
      <c r="A3611" s="1" t="s">
        <v>18</v>
      </c>
      <c r="B3611" s="1" t="s">
        <v>2987</v>
      </c>
      <c r="C3611" s="1" t="s">
        <v>31</v>
      </c>
      <c r="D3611" s="1" t="s">
        <v>32</v>
      </c>
    </row>
    <row r="3612" spans="1:4">
      <c r="A3612" s="1" t="s">
        <v>18</v>
      </c>
      <c r="B3612" s="1" t="s">
        <v>2987</v>
      </c>
      <c r="C3612" s="1" t="s">
        <v>31</v>
      </c>
      <c r="D3612" s="1" t="s">
        <v>32</v>
      </c>
    </row>
    <row r="3613" spans="1:4">
      <c r="A3613" s="1" t="s">
        <v>18</v>
      </c>
      <c r="B3613" s="1" t="s">
        <v>2987</v>
      </c>
      <c r="C3613" s="1" t="s">
        <v>33</v>
      </c>
      <c r="D3613" s="1" t="s">
        <v>34</v>
      </c>
    </row>
    <row r="3614" spans="1:4">
      <c r="A3614" s="1" t="s">
        <v>18</v>
      </c>
      <c r="B3614" s="1" t="s">
        <v>2987</v>
      </c>
      <c r="C3614" s="1" t="s">
        <v>35</v>
      </c>
      <c r="D3614" s="1" t="s">
        <v>36</v>
      </c>
    </row>
    <row r="3615" spans="1:4">
      <c r="A3615" s="1" t="s">
        <v>18</v>
      </c>
      <c r="B3615" s="1" t="s">
        <v>2987</v>
      </c>
      <c r="C3615" s="1" t="s">
        <v>37</v>
      </c>
      <c r="D3615" s="1" t="s">
        <v>38</v>
      </c>
    </row>
    <row r="3616" spans="1:4">
      <c r="A3616" s="1" t="s">
        <v>18</v>
      </c>
      <c r="B3616" s="1" t="s">
        <v>2987</v>
      </c>
      <c r="C3616" s="1" t="s">
        <v>37</v>
      </c>
      <c r="D3616" s="1" t="s">
        <v>39</v>
      </c>
    </row>
    <row r="3617" spans="1:4">
      <c r="A3617" s="1" t="s">
        <v>18</v>
      </c>
      <c r="B3617" s="1" t="s">
        <v>2987</v>
      </c>
      <c r="C3617" s="1" t="s">
        <v>37</v>
      </c>
      <c r="D3617" s="1" t="s">
        <v>40</v>
      </c>
    </row>
    <row r="3618" spans="1:4">
      <c r="A3618" s="1" t="s">
        <v>18</v>
      </c>
      <c r="B3618" s="1" t="s">
        <v>2987</v>
      </c>
      <c r="C3618" s="1" t="s">
        <v>37</v>
      </c>
      <c r="D3618" s="1" t="s">
        <v>41</v>
      </c>
    </row>
    <row r="3619" spans="1:4">
      <c r="A3619" s="1" t="s">
        <v>18</v>
      </c>
      <c r="B3619" s="1" t="s">
        <v>2987</v>
      </c>
      <c r="C3619" s="1" t="s">
        <v>37</v>
      </c>
      <c r="D3619" s="1" t="s">
        <v>42</v>
      </c>
    </row>
    <row r="3620" spans="1:4">
      <c r="A3620" s="1" t="s">
        <v>18</v>
      </c>
      <c r="B3620" s="1" t="s">
        <v>2987</v>
      </c>
      <c r="C3620" s="1" t="s">
        <v>37</v>
      </c>
      <c r="D3620" s="1" t="s">
        <v>43</v>
      </c>
    </row>
    <row r="3621" spans="1:4">
      <c r="A3621" s="1" t="s">
        <v>18</v>
      </c>
      <c r="B3621" s="1" t="s">
        <v>2987</v>
      </c>
      <c r="C3621" s="1" t="s">
        <v>37</v>
      </c>
      <c r="D3621" s="1" t="s">
        <v>44</v>
      </c>
    </row>
    <row r="3622" spans="1:4">
      <c r="A3622" s="1" t="s">
        <v>18</v>
      </c>
      <c r="B3622" s="1" t="s">
        <v>2987</v>
      </c>
      <c r="C3622" s="1" t="s">
        <v>45</v>
      </c>
      <c r="D3622" s="1" t="s">
        <v>46</v>
      </c>
    </row>
    <row r="3623" spans="1:4">
      <c r="A3623" s="1" t="s">
        <v>18</v>
      </c>
      <c r="B3623" s="1" t="s">
        <v>2987</v>
      </c>
      <c r="C3623" s="1" t="s">
        <v>47</v>
      </c>
      <c r="D3623" s="1" t="s">
        <v>48</v>
      </c>
    </row>
    <row r="3624" spans="1:4">
      <c r="A3624" s="1" t="s">
        <v>18</v>
      </c>
      <c r="B3624" s="1" t="s">
        <v>2987</v>
      </c>
      <c r="C3624" s="1" t="s">
        <v>47</v>
      </c>
      <c r="D3624" s="1" t="s">
        <v>49</v>
      </c>
    </row>
    <row r="3625" spans="1:4">
      <c r="A3625" s="1" t="s">
        <v>18</v>
      </c>
      <c r="B3625" s="1" t="s">
        <v>2987</v>
      </c>
      <c r="C3625" s="1" t="s">
        <v>50</v>
      </c>
      <c r="D3625" s="1" t="s">
        <v>51</v>
      </c>
    </row>
    <row r="3626" spans="1:4">
      <c r="A3626" s="1" t="s">
        <v>18</v>
      </c>
      <c r="B3626" s="1" t="s">
        <v>2987</v>
      </c>
      <c r="C3626" s="1" t="s">
        <v>52</v>
      </c>
      <c r="D3626" s="1" t="s">
        <v>53</v>
      </c>
    </row>
    <row r="3627" spans="1:4">
      <c r="A3627" s="1" t="s">
        <v>18</v>
      </c>
      <c r="B3627" s="1" t="s">
        <v>2987</v>
      </c>
      <c r="C3627" s="1" t="s">
        <v>54</v>
      </c>
      <c r="D3627" s="1" t="s">
        <v>53</v>
      </c>
    </row>
    <row r="3628" spans="1:4">
      <c r="A3628" s="1" t="s">
        <v>18</v>
      </c>
      <c r="B3628" s="1" t="s">
        <v>2987</v>
      </c>
      <c r="C3628" s="1" t="s">
        <v>55</v>
      </c>
      <c r="D3628" s="1" t="s">
        <v>56</v>
      </c>
    </row>
    <row r="3629" spans="1:4">
      <c r="A3629" s="1" t="s">
        <v>18</v>
      </c>
      <c r="B3629" s="1" t="s">
        <v>2987</v>
      </c>
      <c r="C3629" s="1" t="s">
        <v>55</v>
      </c>
      <c r="D3629" s="1" t="s">
        <v>57</v>
      </c>
    </row>
    <row r="3630" spans="1:4">
      <c r="A3630" s="1" t="s">
        <v>18</v>
      </c>
      <c r="B3630" s="1" t="s">
        <v>2987</v>
      </c>
      <c r="C3630" s="1" t="s">
        <v>58</v>
      </c>
      <c r="D3630" s="1" t="s">
        <v>59</v>
      </c>
    </row>
    <row r="3631" spans="1:4">
      <c r="A3631" s="1" t="s">
        <v>18</v>
      </c>
      <c r="B3631" s="1" t="s">
        <v>2988</v>
      </c>
      <c r="C3631" s="1" t="s">
        <v>20</v>
      </c>
      <c r="D3631" s="1" t="s">
        <v>21</v>
      </c>
    </row>
    <row r="3632" spans="1:4">
      <c r="A3632" s="1" t="s">
        <v>18</v>
      </c>
      <c r="B3632" s="1" t="s">
        <v>2988</v>
      </c>
      <c r="C3632" s="1" t="s">
        <v>22</v>
      </c>
      <c r="D3632" s="1" t="s">
        <v>23</v>
      </c>
    </row>
    <row r="3633" spans="1:4">
      <c r="A3633" s="1" t="s">
        <v>18</v>
      </c>
      <c r="B3633" s="1" t="s">
        <v>2988</v>
      </c>
      <c r="C3633" s="1" t="s">
        <v>24</v>
      </c>
      <c r="D3633" s="1" t="s">
        <v>2989</v>
      </c>
    </row>
    <row r="3634" spans="1:4">
      <c r="A3634" s="1" t="s">
        <v>18</v>
      </c>
      <c r="B3634" s="1" t="s">
        <v>2988</v>
      </c>
      <c r="C3634" s="1" t="s">
        <v>24</v>
      </c>
      <c r="D3634" s="1" t="s">
        <v>2990</v>
      </c>
    </row>
    <row r="3635" spans="1:4">
      <c r="A3635" s="1" t="s">
        <v>18</v>
      </c>
      <c r="B3635" s="1" t="s">
        <v>2988</v>
      </c>
      <c r="C3635" s="1" t="s">
        <v>24</v>
      </c>
      <c r="D3635" s="1" t="s">
        <v>2991</v>
      </c>
    </row>
    <row r="3636" spans="1:4">
      <c r="A3636" s="1" t="s">
        <v>18</v>
      </c>
      <c r="B3636" s="1" t="s">
        <v>2988</v>
      </c>
      <c r="C3636" s="1" t="s">
        <v>24</v>
      </c>
      <c r="D3636" s="1" t="s">
        <v>2992</v>
      </c>
    </row>
    <row r="3637" spans="1:4">
      <c r="A3637" s="1" t="s">
        <v>18</v>
      </c>
      <c r="B3637" s="1" t="s">
        <v>2988</v>
      </c>
      <c r="C3637" s="1" t="s">
        <v>24</v>
      </c>
      <c r="D3637" s="1" t="s">
        <v>2993</v>
      </c>
    </row>
    <row r="3638" spans="1:4">
      <c r="A3638" s="1" t="s">
        <v>18</v>
      </c>
      <c r="B3638" s="1" t="s">
        <v>2988</v>
      </c>
      <c r="C3638" s="1" t="s">
        <v>24</v>
      </c>
      <c r="D3638" s="1" t="s">
        <v>2994</v>
      </c>
    </row>
    <row r="3639" spans="1:4">
      <c r="A3639" s="1" t="s">
        <v>18</v>
      </c>
      <c r="B3639" s="1" t="s">
        <v>2988</v>
      </c>
      <c r="C3639" s="1" t="s">
        <v>29</v>
      </c>
      <c r="D3639" s="1" t="s">
        <v>2995</v>
      </c>
    </row>
    <row r="3640" spans="1:4">
      <c r="A3640" s="1" t="s">
        <v>18</v>
      </c>
      <c r="B3640" s="1" t="s">
        <v>2988</v>
      </c>
      <c r="C3640" s="1" t="s">
        <v>31</v>
      </c>
      <c r="D3640" s="1" t="s">
        <v>2996</v>
      </c>
    </row>
    <row r="3641" spans="1:4">
      <c r="A3641" s="1" t="s">
        <v>18</v>
      </c>
      <c r="B3641" s="1" t="s">
        <v>2988</v>
      </c>
      <c r="C3641" s="1" t="s">
        <v>31</v>
      </c>
      <c r="D3641" s="1" t="s">
        <v>2996</v>
      </c>
    </row>
    <row r="3642" spans="1:4">
      <c r="A3642" s="1" t="s">
        <v>18</v>
      </c>
      <c r="B3642" s="1" t="s">
        <v>2988</v>
      </c>
      <c r="C3642" s="1" t="s">
        <v>33</v>
      </c>
      <c r="D3642" s="1" t="s">
        <v>34</v>
      </c>
    </row>
    <row r="3643" spans="1:4">
      <c r="A3643" s="1" t="s">
        <v>18</v>
      </c>
      <c r="B3643" s="1" t="s">
        <v>2988</v>
      </c>
      <c r="C3643" s="1" t="s">
        <v>45</v>
      </c>
      <c r="D3643" s="1" t="s">
        <v>1876</v>
      </c>
    </row>
    <row r="3644" spans="1:4">
      <c r="A3644" s="1" t="s">
        <v>18</v>
      </c>
      <c r="B3644" s="1" t="s">
        <v>2988</v>
      </c>
      <c r="C3644" s="1" t="s">
        <v>45</v>
      </c>
      <c r="D3644" s="1" t="s">
        <v>2997</v>
      </c>
    </row>
    <row r="3645" spans="1:4">
      <c r="A3645" s="1" t="s">
        <v>18</v>
      </c>
      <c r="B3645" s="1" t="s">
        <v>2988</v>
      </c>
      <c r="C3645" s="1" t="s">
        <v>47</v>
      </c>
      <c r="D3645" s="1" t="s">
        <v>1288</v>
      </c>
    </row>
    <row r="3646" spans="1:4">
      <c r="A3646" s="1" t="s">
        <v>18</v>
      </c>
      <c r="B3646" s="1" t="s">
        <v>2988</v>
      </c>
      <c r="C3646" s="1" t="s">
        <v>52</v>
      </c>
      <c r="D3646" s="1" t="s">
        <v>2998</v>
      </c>
    </row>
    <row r="3647" spans="1:4">
      <c r="A3647" s="1" t="s">
        <v>18</v>
      </c>
      <c r="B3647" s="1" t="s">
        <v>2988</v>
      </c>
      <c r="C3647" s="1" t="s">
        <v>54</v>
      </c>
      <c r="D3647" s="1" t="s">
        <v>2998</v>
      </c>
    </row>
    <row r="3648" spans="1:4">
      <c r="A3648" s="1" t="s">
        <v>18</v>
      </c>
      <c r="B3648" s="1" t="s">
        <v>2988</v>
      </c>
      <c r="C3648" s="1" t="s">
        <v>55</v>
      </c>
      <c r="D3648" s="1" t="s">
        <v>2999</v>
      </c>
    </row>
    <row r="3649" spans="1:4">
      <c r="A3649" s="1" t="s">
        <v>18</v>
      </c>
      <c r="B3649" s="1" t="s">
        <v>2988</v>
      </c>
      <c r="C3649" s="1" t="s">
        <v>58</v>
      </c>
      <c r="D3649" s="1" t="s">
        <v>3000</v>
      </c>
    </row>
    <row r="3650" spans="1:4">
      <c r="A3650" s="1" t="s">
        <v>18</v>
      </c>
      <c r="B3650" s="1" t="s">
        <v>3001</v>
      </c>
      <c r="C3650" s="1" t="s">
        <v>20</v>
      </c>
      <c r="D3650" s="1" t="s">
        <v>21</v>
      </c>
    </row>
    <row r="3651" spans="1:4">
      <c r="A3651" s="1" t="s">
        <v>18</v>
      </c>
      <c r="B3651" s="1" t="s">
        <v>3001</v>
      </c>
      <c r="C3651" s="1" t="s">
        <v>22</v>
      </c>
      <c r="D3651" s="1" t="s">
        <v>23</v>
      </c>
    </row>
    <row r="3652" spans="1:4">
      <c r="A3652" s="1" t="s">
        <v>18</v>
      </c>
      <c r="B3652" s="1" t="s">
        <v>3001</v>
      </c>
      <c r="C3652" s="1" t="s">
        <v>24</v>
      </c>
      <c r="D3652" s="1" t="s">
        <v>3002</v>
      </c>
    </row>
    <row r="3653" spans="1:4">
      <c r="A3653" s="1" t="s">
        <v>18</v>
      </c>
      <c r="B3653" s="1" t="s">
        <v>3001</v>
      </c>
      <c r="C3653" s="1" t="s">
        <v>24</v>
      </c>
      <c r="D3653" s="1" t="s">
        <v>3003</v>
      </c>
    </row>
    <row r="3654" spans="1:4">
      <c r="A3654" s="1" t="s">
        <v>18</v>
      </c>
      <c r="B3654" s="1" t="s">
        <v>3001</v>
      </c>
      <c r="C3654" s="1" t="s">
        <v>24</v>
      </c>
      <c r="D3654" s="1" t="s">
        <v>3004</v>
      </c>
    </row>
    <row r="3655" spans="1:4">
      <c r="A3655" s="1" t="s">
        <v>18</v>
      </c>
      <c r="B3655" s="1" t="s">
        <v>3001</v>
      </c>
      <c r="C3655" s="1" t="s">
        <v>24</v>
      </c>
      <c r="D3655" s="1" t="s">
        <v>3005</v>
      </c>
    </row>
    <row r="3656" spans="1:4">
      <c r="A3656" s="1" t="s">
        <v>18</v>
      </c>
      <c r="B3656" s="1" t="s">
        <v>3001</v>
      </c>
      <c r="C3656" s="1" t="s">
        <v>29</v>
      </c>
      <c r="D3656" s="1" t="s">
        <v>3006</v>
      </c>
    </row>
    <row r="3657" spans="1:4">
      <c r="A3657" s="1" t="s">
        <v>18</v>
      </c>
      <c r="B3657" s="1" t="s">
        <v>3001</v>
      </c>
      <c r="C3657" s="1" t="s">
        <v>31</v>
      </c>
      <c r="D3657" s="1" t="s">
        <v>3007</v>
      </c>
    </row>
    <row r="3658" spans="1:4">
      <c r="A3658" s="1" t="s">
        <v>18</v>
      </c>
      <c r="B3658" s="1" t="s">
        <v>3001</v>
      </c>
      <c r="C3658" s="1" t="s">
        <v>33</v>
      </c>
      <c r="D3658" s="1" t="s">
        <v>34</v>
      </c>
    </row>
    <row r="3659" spans="1:4">
      <c r="A3659" s="1" t="s">
        <v>18</v>
      </c>
      <c r="B3659" s="1" t="s">
        <v>3001</v>
      </c>
      <c r="C3659" s="1" t="s">
        <v>35</v>
      </c>
      <c r="D3659" s="1" t="s">
        <v>3008</v>
      </c>
    </row>
    <row r="3660" spans="1:4">
      <c r="A3660" s="1" t="s">
        <v>18</v>
      </c>
      <c r="B3660" s="1" t="s">
        <v>3001</v>
      </c>
      <c r="C3660" s="1" t="s">
        <v>52</v>
      </c>
      <c r="D3660" s="1" t="s">
        <v>3009</v>
      </c>
    </row>
    <row r="3661" spans="1:4">
      <c r="A3661" s="1" t="s">
        <v>18</v>
      </c>
      <c r="B3661" s="1" t="s">
        <v>3001</v>
      </c>
      <c r="C3661" s="1" t="s">
        <v>54</v>
      </c>
      <c r="D3661" s="1" t="s">
        <v>3009</v>
      </c>
    </row>
    <row r="3662" spans="1:4">
      <c r="A3662" s="1" t="s">
        <v>18</v>
      </c>
      <c r="B3662" s="1" t="s">
        <v>3001</v>
      </c>
      <c r="C3662" s="1" t="s">
        <v>55</v>
      </c>
      <c r="D3662" s="1" t="s">
        <v>3010</v>
      </c>
    </row>
    <row r="3663" spans="1:4">
      <c r="A3663" s="1" t="s">
        <v>18</v>
      </c>
      <c r="B3663" s="1" t="s">
        <v>3001</v>
      </c>
      <c r="C3663" s="1" t="s">
        <v>55</v>
      </c>
      <c r="D3663" s="1" t="s">
        <v>3011</v>
      </c>
    </row>
    <row r="3664" spans="1:4">
      <c r="A3664" s="1" t="s">
        <v>18</v>
      </c>
      <c r="B3664" s="1" t="s">
        <v>3001</v>
      </c>
      <c r="C3664" s="1" t="s">
        <v>58</v>
      </c>
      <c r="D3664" s="1" t="s">
        <v>3012</v>
      </c>
    </row>
    <row r="3665" spans="1:4">
      <c r="A3665" s="1" t="s">
        <v>18</v>
      </c>
      <c r="B3665" s="1" t="s">
        <v>3013</v>
      </c>
      <c r="C3665" s="1" t="s">
        <v>118</v>
      </c>
      <c r="D3665" s="1" t="s">
        <v>21</v>
      </c>
    </row>
    <row r="3666" spans="1:4">
      <c r="A3666" s="1" t="s">
        <v>18</v>
      </c>
      <c r="B3666" s="1" t="s">
        <v>3013</v>
      </c>
      <c r="C3666" s="1" t="s">
        <v>119</v>
      </c>
      <c r="D3666" s="1" t="s">
        <v>120</v>
      </c>
    </row>
    <row r="3667" spans="1:4">
      <c r="A3667" s="1" t="s">
        <v>18</v>
      </c>
      <c r="B3667" s="1" t="s">
        <v>3013</v>
      </c>
      <c r="C3667" s="1" t="s">
        <v>121</v>
      </c>
      <c r="D3667" s="1" t="s">
        <v>3014</v>
      </c>
    </row>
    <row r="3668" spans="1:4">
      <c r="A3668" s="1" t="s">
        <v>18</v>
      </c>
      <c r="B3668" s="1" t="s">
        <v>3013</v>
      </c>
      <c r="C3668" s="1" t="s">
        <v>121</v>
      </c>
      <c r="D3668" s="1" t="s">
        <v>3015</v>
      </c>
    </row>
    <row r="3669" spans="1:4">
      <c r="A3669" s="1" t="s">
        <v>18</v>
      </c>
      <c r="B3669" s="1" t="s">
        <v>3013</v>
      </c>
      <c r="C3669" s="1" t="s">
        <v>121</v>
      </c>
      <c r="D3669" s="1" t="s">
        <v>3016</v>
      </c>
    </row>
    <row r="3670" spans="1:4">
      <c r="A3670" s="1" t="s">
        <v>18</v>
      </c>
      <c r="B3670" s="1" t="s">
        <v>3013</v>
      </c>
      <c r="C3670" s="1" t="s">
        <v>121</v>
      </c>
      <c r="D3670" s="1" t="s">
        <v>3014</v>
      </c>
    </row>
    <row r="3671" spans="1:4">
      <c r="A3671" s="1" t="s">
        <v>18</v>
      </c>
      <c r="B3671" s="1" t="s">
        <v>3013</v>
      </c>
      <c r="C3671" s="1" t="s">
        <v>121</v>
      </c>
      <c r="D3671" s="1" t="s">
        <v>3015</v>
      </c>
    </row>
    <row r="3672" spans="1:4">
      <c r="A3672" s="1" t="s">
        <v>18</v>
      </c>
      <c r="B3672" s="1" t="s">
        <v>3013</v>
      </c>
      <c r="C3672" s="1" t="s">
        <v>121</v>
      </c>
      <c r="D3672" s="1" t="s">
        <v>3016</v>
      </c>
    </row>
    <row r="3673" spans="1:4">
      <c r="A3673" s="1" t="s">
        <v>18</v>
      </c>
      <c r="B3673" s="1" t="s">
        <v>3013</v>
      </c>
      <c r="C3673" s="1" t="s">
        <v>128</v>
      </c>
      <c r="D3673" s="1" t="s">
        <v>3017</v>
      </c>
    </row>
    <row r="3674" spans="1:4">
      <c r="A3674" s="1" t="s">
        <v>18</v>
      </c>
      <c r="B3674" s="1" t="s">
        <v>3013</v>
      </c>
      <c r="C3674" s="1" t="s">
        <v>130</v>
      </c>
      <c r="D3674" s="1" t="s">
        <v>3017</v>
      </c>
    </row>
    <row r="3675" spans="1:4">
      <c r="A3675" s="1" t="s">
        <v>18</v>
      </c>
      <c r="B3675" s="1" t="s">
        <v>3013</v>
      </c>
      <c r="C3675" s="1" t="s">
        <v>131</v>
      </c>
      <c r="D3675" s="1" t="s">
        <v>3018</v>
      </c>
    </row>
    <row r="3676" spans="1:4">
      <c r="A3676" s="1" t="s">
        <v>18</v>
      </c>
      <c r="B3676" s="1" t="s">
        <v>3013</v>
      </c>
      <c r="C3676" s="1" t="s">
        <v>133</v>
      </c>
      <c r="D3676" s="1" t="s">
        <v>3019</v>
      </c>
    </row>
    <row r="3677" spans="1:4">
      <c r="A3677" s="1" t="s">
        <v>18</v>
      </c>
      <c r="B3677" s="1" t="s">
        <v>3013</v>
      </c>
      <c r="C3677" s="1" t="s">
        <v>135</v>
      </c>
      <c r="D3677" s="1" t="s">
        <v>3020</v>
      </c>
    </row>
    <row r="3678" spans="1:4">
      <c r="A3678" s="1" t="s">
        <v>18</v>
      </c>
      <c r="B3678" s="1" t="s">
        <v>3013</v>
      </c>
      <c r="C3678" s="1" t="s">
        <v>137</v>
      </c>
      <c r="D3678" s="1" t="s">
        <v>3021</v>
      </c>
    </row>
    <row r="3679" spans="1:4">
      <c r="A3679" s="1" t="s">
        <v>18</v>
      </c>
      <c r="B3679" s="1" t="s">
        <v>3013</v>
      </c>
      <c r="C3679" s="1" t="s">
        <v>137</v>
      </c>
      <c r="D3679" s="1" t="s">
        <v>3022</v>
      </c>
    </row>
    <row r="3680" spans="1:4">
      <c r="A3680" s="1" t="s">
        <v>18</v>
      </c>
      <c r="B3680" s="1" t="s">
        <v>3013</v>
      </c>
      <c r="C3680" s="1" t="s">
        <v>137</v>
      </c>
      <c r="D3680" s="1" t="s">
        <v>2974</v>
      </c>
    </row>
    <row r="3681" spans="1:4">
      <c r="A3681" s="1" t="s">
        <v>18</v>
      </c>
      <c r="B3681" s="1" t="s">
        <v>3013</v>
      </c>
      <c r="C3681" s="1" t="s">
        <v>137</v>
      </c>
      <c r="D3681" s="1" t="s">
        <v>3023</v>
      </c>
    </row>
    <row r="3682" spans="1:4">
      <c r="A3682" s="1" t="s">
        <v>18</v>
      </c>
      <c r="B3682" s="1" t="s">
        <v>3013</v>
      </c>
      <c r="C3682" s="1" t="s">
        <v>137</v>
      </c>
      <c r="D3682" s="1" t="s">
        <v>3024</v>
      </c>
    </row>
    <row r="3683" spans="1:4">
      <c r="A3683" s="1" t="s">
        <v>18</v>
      </c>
      <c r="B3683" s="1" t="s">
        <v>3013</v>
      </c>
      <c r="C3683" s="1" t="s">
        <v>137</v>
      </c>
      <c r="D3683" s="1" t="s">
        <v>3025</v>
      </c>
    </row>
    <row r="3684" spans="1:4">
      <c r="A3684" s="1" t="s">
        <v>18</v>
      </c>
      <c r="B3684" s="1" t="s">
        <v>3013</v>
      </c>
      <c r="C3684" s="1" t="s">
        <v>153</v>
      </c>
      <c r="D3684" s="1" t="s">
        <v>3026</v>
      </c>
    </row>
    <row r="3685" spans="1:4">
      <c r="A3685" s="1" t="s">
        <v>18</v>
      </c>
      <c r="B3685" s="1" t="s">
        <v>3013</v>
      </c>
      <c r="C3685" s="1" t="s">
        <v>155</v>
      </c>
      <c r="D3685" s="1" t="s">
        <v>3027</v>
      </c>
    </row>
    <row r="3686" spans="1:4">
      <c r="A3686" s="1" t="s">
        <v>18</v>
      </c>
      <c r="B3686" s="1" t="s">
        <v>3013</v>
      </c>
      <c r="C3686" s="1" t="s">
        <v>155</v>
      </c>
      <c r="D3686" s="1" t="s">
        <v>3028</v>
      </c>
    </row>
    <row r="3687" spans="1:4">
      <c r="A3687" s="1" t="s">
        <v>18</v>
      </c>
      <c r="B3687" s="1" t="s">
        <v>3029</v>
      </c>
      <c r="C3687" s="1" t="s">
        <v>20</v>
      </c>
      <c r="D3687" s="1" t="s">
        <v>21</v>
      </c>
    </row>
    <row r="3688" spans="1:4">
      <c r="A3688" s="1" t="s">
        <v>18</v>
      </c>
      <c r="B3688" s="1" t="s">
        <v>3029</v>
      </c>
      <c r="C3688" s="1" t="s">
        <v>22</v>
      </c>
      <c r="D3688" s="1" t="s">
        <v>23</v>
      </c>
    </row>
    <row r="3689" spans="1:4">
      <c r="A3689" s="1" t="s">
        <v>18</v>
      </c>
      <c r="B3689" s="1" t="s">
        <v>3029</v>
      </c>
      <c r="C3689" s="1" t="s">
        <v>24</v>
      </c>
      <c r="D3689" s="1" t="s">
        <v>3030</v>
      </c>
    </row>
    <row r="3690" spans="1:4">
      <c r="A3690" s="1" t="s">
        <v>18</v>
      </c>
      <c r="B3690" s="1" t="s">
        <v>3029</v>
      </c>
      <c r="C3690" s="1" t="s">
        <v>24</v>
      </c>
      <c r="D3690" s="1" t="s">
        <v>3031</v>
      </c>
    </row>
    <row r="3691" spans="1:4">
      <c r="A3691" s="1" t="s">
        <v>18</v>
      </c>
      <c r="B3691" s="1" t="s">
        <v>3029</v>
      </c>
      <c r="C3691" s="1" t="s">
        <v>24</v>
      </c>
      <c r="D3691" s="1" t="s">
        <v>3032</v>
      </c>
    </row>
    <row r="3692" spans="1:4">
      <c r="A3692" s="1" t="s">
        <v>18</v>
      </c>
      <c r="B3692" s="1" t="s">
        <v>3029</v>
      </c>
      <c r="C3692" s="1" t="s">
        <v>24</v>
      </c>
      <c r="D3692" s="1" t="s">
        <v>3033</v>
      </c>
    </row>
    <row r="3693" spans="1:4">
      <c r="A3693" s="1" t="s">
        <v>18</v>
      </c>
      <c r="B3693" s="1" t="s">
        <v>3029</v>
      </c>
      <c r="C3693" s="1" t="s">
        <v>24</v>
      </c>
      <c r="D3693" s="1" t="s">
        <v>3034</v>
      </c>
    </row>
    <row r="3694" spans="1:4">
      <c r="A3694" s="1" t="s">
        <v>18</v>
      </c>
      <c r="B3694" s="1" t="s">
        <v>3029</v>
      </c>
      <c r="C3694" s="1" t="s">
        <v>24</v>
      </c>
      <c r="D3694" s="1" t="s">
        <v>3035</v>
      </c>
    </row>
    <row r="3695" spans="1:4">
      <c r="A3695" s="1" t="s">
        <v>18</v>
      </c>
      <c r="B3695" s="1" t="s">
        <v>3029</v>
      </c>
      <c r="C3695" s="1" t="s">
        <v>24</v>
      </c>
      <c r="D3695" s="1" t="s">
        <v>3036</v>
      </c>
    </row>
    <row r="3696" spans="1:4">
      <c r="A3696" s="1" t="s">
        <v>18</v>
      </c>
      <c r="B3696" s="1" t="s">
        <v>3029</v>
      </c>
      <c r="C3696" s="1" t="s">
        <v>24</v>
      </c>
      <c r="D3696" s="1" t="s">
        <v>3037</v>
      </c>
    </row>
    <row r="3697" spans="1:4">
      <c r="A3697" s="1" t="s">
        <v>18</v>
      </c>
      <c r="B3697" s="1" t="s">
        <v>3029</v>
      </c>
      <c r="C3697" s="1" t="s">
        <v>29</v>
      </c>
      <c r="D3697" s="1" t="s">
        <v>3038</v>
      </c>
    </row>
    <row r="3698" spans="1:4">
      <c r="A3698" s="1" t="s">
        <v>18</v>
      </c>
      <c r="B3698" s="1" t="s">
        <v>3029</v>
      </c>
      <c r="C3698" s="1" t="s">
        <v>31</v>
      </c>
      <c r="D3698" s="1" t="s">
        <v>3039</v>
      </c>
    </row>
    <row r="3699" spans="1:4">
      <c r="A3699" s="1" t="s">
        <v>18</v>
      </c>
      <c r="B3699" s="1" t="s">
        <v>3029</v>
      </c>
      <c r="C3699" s="1" t="s">
        <v>33</v>
      </c>
      <c r="D3699" s="1" t="s">
        <v>34</v>
      </c>
    </row>
    <row r="3700" spans="1:4">
      <c r="A3700" s="1" t="s">
        <v>18</v>
      </c>
      <c r="B3700" s="1" t="s">
        <v>3029</v>
      </c>
      <c r="C3700" s="1" t="s">
        <v>37</v>
      </c>
      <c r="D3700" s="1" t="s">
        <v>1601</v>
      </c>
    </row>
    <row r="3701" spans="1:4">
      <c r="A3701" s="1" t="s">
        <v>18</v>
      </c>
      <c r="B3701" s="1" t="s">
        <v>3029</v>
      </c>
      <c r="C3701" s="1" t="s">
        <v>37</v>
      </c>
      <c r="D3701" s="1" t="s">
        <v>162</v>
      </c>
    </row>
    <row r="3702" spans="1:4">
      <c r="A3702" s="1" t="s">
        <v>18</v>
      </c>
      <c r="B3702" s="1" t="s">
        <v>3029</v>
      </c>
      <c r="C3702" s="1" t="s">
        <v>37</v>
      </c>
      <c r="D3702" s="1" t="s">
        <v>597</v>
      </c>
    </row>
    <row r="3703" spans="1:4">
      <c r="A3703" s="1" t="s">
        <v>18</v>
      </c>
      <c r="B3703" s="1" t="s">
        <v>3029</v>
      </c>
      <c r="C3703" s="1" t="s">
        <v>45</v>
      </c>
      <c r="D3703" s="1" t="s">
        <v>3040</v>
      </c>
    </row>
    <row r="3704" spans="1:4">
      <c r="A3704" s="1" t="s">
        <v>18</v>
      </c>
      <c r="B3704" s="1" t="s">
        <v>3029</v>
      </c>
      <c r="C3704" s="1" t="s">
        <v>47</v>
      </c>
      <c r="D3704" s="1" t="s">
        <v>3041</v>
      </c>
    </row>
    <row r="3705" spans="1:4">
      <c r="A3705" s="1" t="s">
        <v>18</v>
      </c>
      <c r="B3705" s="1" t="s">
        <v>3029</v>
      </c>
      <c r="C3705" s="1" t="s">
        <v>47</v>
      </c>
      <c r="D3705" s="1" t="s">
        <v>791</v>
      </c>
    </row>
    <row r="3706" spans="1:4">
      <c r="A3706" s="1" t="s">
        <v>18</v>
      </c>
      <c r="B3706" s="1" t="s">
        <v>3029</v>
      </c>
      <c r="C3706" s="1" t="s">
        <v>50</v>
      </c>
      <c r="D3706" s="1" t="s">
        <v>3042</v>
      </c>
    </row>
    <row r="3707" spans="1:4">
      <c r="A3707" s="1" t="s">
        <v>18</v>
      </c>
      <c r="B3707" s="1" t="s">
        <v>3029</v>
      </c>
      <c r="C3707" s="1" t="s">
        <v>52</v>
      </c>
      <c r="D3707" s="1" t="s">
        <v>3043</v>
      </c>
    </row>
    <row r="3708" spans="1:4">
      <c r="A3708" s="1" t="s">
        <v>18</v>
      </c>
      <c r="B3708" s="1" t="s">
        <v>3029</v>
      </c>
      <c r="C3708" s="1" t="s">
        <v>54</v>
      </c>
      <c r="D3708" s="1" t="s">
        <v>3044</v>
      </c>
    </row>
    <row r="3709" spans="1:4">
      <c r="A3709" s="1" t="s">
        <v>18</v>
      </c>
      <c r="B3709" s="1" t="s">
        <v>3029</v>
      </c>
      <c r="C3709" s="1" t="s">
        <v>55</v>
      </c>
      <c r="D3709" s="1" t="s">
        <v>3045</v>
      </c>
    </row>
    <row r="3710" spans="1:4">
      <c r="A3710" s="1" t="s">
        <v>18</v>
      </c>
      <c r="B3710" s="1" t="s">
        <v>3029</v>
      </c>
      <c r="C3710" s="1" t="s">
        <v>58</v>
      </c>
      <c r="D3710" s="1" t="s">
        <v>3046</v>
      </c>
    </row>
    <row r="3711" spans="1:4">
      <c r="A3711" s="1" t="s">
        <v>18</v>
      </c>
      <c r="B3711" s="1" t="s">
        <v>3047</v>
      </c>
      <c r="C3711" s="1" t="s">
        <v>20</v>
      </c>
      <c r="D3711" s="1" t="s">
        <v>21</v>
      </c>
    </row>
    <row r="3712" spans="1:4">
      <c r="A3712" s="1" t="s">
        <v>18</v>
      </c>
      <c r="B3712" s="1" t="s">
        <v>3047</v>
      </c>
      <c r="C3712" s="1" t="s">
        <v>22</v>
      </c>
      <c r="D3712" s="1" t="s">
        <v>23</v>
      </c>
    </row>
    <row r="3713" spans="1:4">
      <c r="A3713" s="1" t="s">
        <v>18</v>
      </c>
      <c r="B3713" s="1" t="s">
        <v>3047</v>
      </c>
      <c r="C3713" s="1" t="s">
        <v>24</v>
      </c>
      <c r="D3713" s="1" t="s">
        <v>3048</v>
      </c>
    </row>
    <row r="3714" spans="1:4">
      <c r="A3714" s="1" t="s">
        <v>18</v>
      </c>
      <c r="B3714" s="1" t="s">
        <v>3047</v>
      </c>
      <c r="C3714" s="1" t="s">
        <v>24</v>
      </c>
      <c r="D3714" s="1" t="s">
        <v>3049</v>
      </c>
    </row>
    <row r="3715" spans="1:4">
      <c r="A3715" s="1" t="s">
        <v>18</v>
      </c>
      <c r="B3715" s="1" t="s">
        <v>3047</v>
      </c>
      <c r="C3715" s="1" t="s">
        <v>24</v>
      </c>
      <c r="D3715" s="1" t="s">
        <v>3050</v>
      </c>
    </row>
    <row r="3716" spans="1:4">
      <c r="A3716" s="1" t="s">
        <v>18</v>
      </c>
      <c r="B3716" s="1" t="s">
        <v>3047</v>
      </c>
      <c r="C3716" s="1" t="s">
        <v>24</v>
      </c>
      <c r="D3716" s="1" t="s">
        <v>949</v>
      </c>
    </row>
    <row r="3717" spans="1:4">
      <c r="A3717" s="1" t="s">
        <v>18</v>
      </c>
      <c r="B3717" s="1" t="s">
        <v>3047</v>
      </c>
      <c r="C3717" s="1" t="s">
        <v>24</v>
      </c>
      <c r="D3717" s="1" t="s">
        <v>3051</v>
      </c>
    </row>
    <row r="3718" spans="1:4">
      <c r="A3718" s="1" t="s">
        <v>18</v>
      </c>
      <c r="B3718" s="1" t="s">
        <v>3047</v>
      </c>
      <c r="C3718" s="1" t="s">
        <v>24</v>
      </c>
      <c r="D3718" s="1" t="s">
        <v>3052</v>
      </c>
    </row>
    <row r="3719" spans="1:4">
      <c r="A3719" s="1" t="s">
        <v>18</v>
      </c>
      <c r="B3719" s="1" t="s">
        <v>3047</v>
      </c>
      <c r="C3719" s="1" t="s">
        <v>29</v>
      </c>
      <c r="D3719" s="1" t="s">
        <v>3053</v>
      </c>
    </row>
    <row r="3720" spans="1:4">
      <c r="A3720" s="1" t="s">
        <v>18</v>
      </c>
      <c r="B3720" s="1" t="s">
        <v>3047</v>
      </c>
      <c r="C3720" s="1" t="s">
        <v>31</v>
      </c>
      <c r="D3720" s="1" t="s">
        <v>3054</v>
      </c>
    </row>
    <row r="3721" spans="1:4">
      <c r="A3721" s="1" t="s">
        <v>18</v>
      </c>
      <c r="B3721" s="1" t="s">
        <v>3047</v>
      </c>
      <c r="C3721" s="1" t="s">
        <v>33</v>
      </c>
      <c r="D3721" s="1" t="s">
        <v>34</v>
      </c>
    </row>
    <row r="3722" spans="1:4">
      <c r="A3722" s="1" t="s">
        <v>18</v>
      </c>
      <c r="B3722" s="1" t="s">
        <v>3047</v>
      </c>
      <c r="C3722" s="1" t="s">
        <v>35</v>
      </c>
      <c r="D3722" s="1" t="s">
        <v>3055</v>
      </c>
    </row>
    <row r="3723" spans="1:4">
      <c r="A3723" s="1" t="s">
        <v>18</v>
      </c>
      <c r="B3723" s="1" t="s">
        <v>3047</v>
      </c>
      <c r="C3723" s="1" t="s">
        <v>37</v>
      </c>
      <c r="D3723" s="1" t="s">
        <v>957</v>
      </c>
    </row>
    <row r="3724" spans="1:4">
      <c r="A3724" s="1" t="s">
        <v>18</v>
      </c>
      <c r="B3724" s="1" t="s">
        <v>3047</v>
      </c>
      <c r="C3724" s="1" t="s">
        <v>45</v>
      </c>
      <c r="D3724" s="1" t="s">
        <v>3056</v>
      </c>
    </row>
    <row r="3725" spans="1:4">
      <c r="A3725" s="1" t="s">
        <v>18</v>
      </c>
      <c r="B3725" s="1" t="s">
        <v>3047</v>
      </c>
      <c r="C3725" s="1" t="s">
        <v>52</v>
      </c>
      <c r="D3725" s="1" t="s">
        <v>3057</v>
      </c>
    </row>
    <row r="3726" spans="1:4">
      <c r="A3726" s="1" t="s">
        <v>18</v>
      </c>
      <c r="B3726" s="1" t="s">
        <v>3047</v>
      </c>
      <c r="C3726" s="1" t="s">
        <v>54</v>
      </c>
      <c r="D3726" s="1" t="s">
        <v>3057</v>
      </c>
    </row>
    <row r="3727" spans="1:4">
      <c r="A3727" s="1" t="s">
        <v>18</v>
      </c>
      <c r="B3727" s="1" t="s">
        <v>3047</v>
      </c>
      <c r="C3727" s="1" t="s">
        <v>74</v>
      </c>
      <c r="D3727" s="1">
        <v>1721</v>
      </c>
    </row>
    <row r="3728" spans="1:4">
      <c r="A3728" s="1" t="s">
        <v>18</v>
      </c>
      <c r="B3728" s="1" t="s">
        <v>3047</v>
      </c>
      <c r="C3728" s="1" t="s">
        <v>55</v>
      </c>
      <c r="D3728" s="1" t="s">
        <v>3058</v>
      </c>
    </row>
    <row r="3729" spans="1:4">
      <c r="A3729" s="1" t="s">
        <v>18</v>
      </c>
      <c r="B3729" s="1" t="s">
        <v>3047</v>
      </c>
      <c r="C3729" s="1" t="s">
        <v>55</v>
      </c>
      <c r="D3729" s="1" t="s">
        <v>3059</v>
      </c>
    </row>
    <row r="3730" spans="1:4">
      <c r="A3730" s="1" t="s">
        <v>18</v>
      </c>
      <c r="B3730" s="1" t="s">
        <v>3047</v>
      </c>
      <c r="C3730" s="1" t="s">
        <v>58</v>
      </c>
      <c r="D3730" s="1" t="s">
        <v>3060</v>
      </c>
    </row>
    <row r="3731" spans="1:4">
      <c r="A3731" s="1" t="s">
        <v>18</v>
      </c>
      <c r="B3731" s="1" t="s">
        <v>3061</v>
      </c>
      <c r="C3731" s="1" t="s">
        <v>20</v>
      </c>
      <c r="D3731" s="1" t="s">
        <v>21</v>
      </c>
    </row>
    <row r="3732" spans="1:4">
      <c r="A3732" s="1" t="s">
        <v>18</v>
      </c>
      <c r="B3732" s="1" t="s">
        <v>3061</v>
      </c>
      <c r="C3732" s="1" t="s">
        <v>22</v>
      </c>
      <c r="D3732" s="1" t="s">
        <v>23</v>
      </c>
    </row>
    <row r="3733" spans="1:4">
      <c r="A3733" s="1" t="s">
        <v>18</v>
      </c>
      <c r="B3733" s="1" t="s">
        <v>3061</v>
      </c>
      <c r="C3733" s="1" t="s">
        <v>24</v>
      </c>
      <c r="D3733" s="1" t="s">
        <v>3062</v>
      </c>
    </row>
    <row r="3734" spans="1:4">
      <c r="A3734" s="1" t="s">
        <v>18</v>
      </c>
      <c r="B3734" s="1" t="s">
        <v>3061</v>
      </c>
      <c r="C3734" s="1" t="s">
        <v>24</v>
      </c>
      <c r="D3734" s="1" t="s">
        <v>3063</v>
      </c>
    </row>
    <row r="3735" spans="1:4">
      <c r="A3735" s="1" t="s">
        <v>18</v>
      </c>
      <c r="B3735" s="1" t="s">
        <v>3061</v>
      </c>
      <c r="C3735" s="1" t="s">
        <v>24</v>
      </c>
      <c r="D3735" s="1" t="s">
        <v>3064</v>
      </c>
    </row>
    <row r="3736" spans="1:4">
      <c r="A3736" s="1" t="s">
        <v>18</v>
      </c>
      <c r="B3736" s="1" t="s">
        <v>3061</v>
      </c>
      <c r="C3736" s="1" t="s">
        <v>24</v>
      </c>
      <c r="D3736" s="1" t="s">
        <v>3065</v>
      </c>
    </row>
    <row r="3737" spans="1:4">
      <c r="A3737" s="1" t="s">
        <v>18</v>
      </c>
      <c r="B3737" s="1" t="s">
        <v>3061</v>
      </c>
      <c r="C3737" s="1" t="s">
        <v>24</v>
      </c>
      <c r="D3737" s="1" t="s">
        <v>3066</v>
      </c>
    </row>
    <row r="3738" spans="1:4">
      <c r="A3738" s="1" t="s">
        <v>18</v>
      </c>
      <c r="B3738" s="1" t="s">
        <v>3061</v>
      </c>
      <c r="C3738" s="1" t="s">
        <v>29</v>
      </c>
      <c r="D3738" s="1" t="s">
        <v>3067</v>
      </c>
    </row>
    <row r="3739" spans="1:4">
      <c r="A3739" s="1" t="s">
        <v>18</v>
      </c>
      <c r="B3739" s="1" t="s">
        <v>3061</v>
      </c>
      <c r="C3739" s="1" t="s">
        <v>31</v>
      </c>
      <c r="D3739" s="1" t="s">
        <v>3068</v>
      </c>
    </row>
    <row r="3740" spans="1:4">
      <c r="A3740" s="1" t="s">
        <v>18</v>
      </c>
      <c r="B3740" s="1" t="s">
        <v>3061</v>
      </c>
      <c r="C3740" s="1" t="s">
        <v>33</v>
      </c>
      <c r="D3740" s="1" t="s">
        <v>34</v>
      </c>
    </row>
    <row r="3741" spans="1:4">
      <c r="A3741" s="1" t="s">
        <v>18</v>
      </c>
      <c r="B3741" s="1" t="s">
        <v>3061</v>
      </c>
      <c r="C3741" s="1" t="s">
        <v>37</v>
      </c>
      <c r="D3741" s="1" t="s">
        <v>3069</v>
      </c>
    </row>
    <row r="3742" spans="1:4">
      <c r="A3742" s="1" t="s">
        <v>18</v>
      </c>
      <c r="B3742" s="1" t="s">
        <v>3061</v>
      </c>
      <c r="C3742" s="1" t="s">
        <v>37</v>
      </c>
      <c r="D3742" s="1" t="s">
        <v>3070</v>
      </c>
    </row>
    <row r="3743" spans="1:4">
      <c r="A3743" s="1" t="s">
        <v>18</v>
      </c>
      <c r="B3743" s="1" t="s">
        <v>3061</v>
      </c>
      <c r="C3743" s="1" t="s">
        <v>37</v>
      </c>
      <c r="D3743" s="1" t="s">
        <v>1852</v>
      </c>
    </row>
    <row r="3744" spans="1:4">
      <c r="A3744" s="1" t="s">
        <v>18</v>
      </c>
      <c r="B3744" s="1" t="s">
        <v>3061</v>
      </c>
      <c r="C3744" s="1" t="s">
        <v>37</v>
      </c>
      <c r="D3744" s="1" t="s">
        <v>3071</v>
      </c>
    </row>
    <row r="3745" spans="1:4">
      <c r="A3745" s="1" t="s">
        <v>18</v>
      </c>
      <c r="B3745" s="1" t="s">
        <v>3061</v>
      </c>
      <c r="C3745" s="1" t="s">
        <v>37</v>
      </c>
      <c r="D3745" s="1" t="s">
        <v>3072</v>
      </c>
    </row>
    <row r="3746" spans="1:4">
      <c r="A3746" s="1" t="s">
        <v>18</v>
      </c>
      <c r="B3746" s="1" t="s">
        <v>3061</v>
      </c>
      <c r="C3746" s="1" t="s">
        <v>37</v>
      </c>
      <c r="D3746" s="1" t="s">
        <v>3073</v>
      </c>
    </row>
    <row r="3747" spans="1:4">
      <c r="A3747" s="1" t="s">
        <v>18</v>
      </c>
      <c r="B3747" s="1" t="s">
        <v>3061</v>
      </c>
      <c r="C3747" s="1" t="s">
        <v>52</v>
      </c>
      <c r="D3747" s="1" t="s">
        <v>3074</v>
      </c>
    </row>
    <row r="3748" spans="1:4">
      <c r="A3748" s="1" t="s">
        <v>18</v>
      </c>
      <c r="B3748" s="1" t="s">
        <v>3061</v>
      </c>
      <c r="C3748" s="1" t="s">
        <v>54</v>
      </c>
      <c r="D3748" s="1" t="s">
        <v>3074</v>
      </c>
    </row>
    <row r="3749" spans="1:4">
      <c r="A3749" s="1" t="s">
        <v>18</v>
      </c>
      <c r="B3749" s="1" t="s">
        <v>3061</v>
      </c>
      <c r="C3749" s="1" t="s">
        <v>55</v>
      </c>
      <c r="D3749" s="1" t="s">
        <v>3075</v>
      </c>
    </row>
    <row r="3750" spans="1:4">
      <c r="A3750" s="1" t="s">
        <v>18</v>
      </c>
      <c r="B3750" s="1" t="s">
        <v>3061</v>
      </c>
      <c r="C3750" s="1" t="s">
        <v>58</v>
      </c>
      <c r="D3750" s="1" t="s">
        <v>3076</v>
      </c>
    </row>
    <row r="3751" spans="1:4">
      <c r="A3751" s="1" t="s">
        <v>18</v>
      </c>
      <c r="B3751" s="1" t="s">
        <v>3077</v>
      </c>
      <c r="C3751" s="1" t="s">
        <v>20</v>
      </c>
      <c r="D3751" s="1" t="s">
        <v>21</v>
      </c>
    </row>
    <row r="3752" spans="1:4">
      <c r="A3752" s="1" t="s">
        <v>18</v>
      </c>
      <c r="B3752" s="1" t="s">
        <v>3077</v>
      </c>
      <c r="C3752" s="1" t="s">
        <v>22</v>
      </c>
      <c r="D3752" s="1" t="s">
        <v>23</v>
      </c>
    </row>
    <row r="3753" spans="1:4">
      <c r="A3753" s="1" t="s">
        <v>18</v>
      </c>
      <c r="B3753" s="1" t="s">
        <v>3077</v>
      </c>
      <c r="C3753" s="1" t="s">
        <v>24</v>
      </c>
      <c r="D3753" s="1" t="s">
        <v>3078</v>
      </c>
    </row>
    <row r="3754" spans="1:4">
      <c r="A3754" s="1" t="s">
        <v>18</v>
      </c>
      <c r="B3754" s="1" t="s">
        <v>3077</v>
      </c>
      <c r="C3754" s="1" t="s">
        <v>24</v>
      </c>
      <c r="D3754" s="1" t="s">
        <v>3079</v>
      </c>
    </row>
    <row r="3755" spans="1:4">
      <c r="A3755" s="1" t="s">
        <v>18</v>
      </c>
      <c r="B3755" s="1" t="s">
        <v>3077</v>
      </c>
      <c r="C3755" s="1" t="s">
        <v>24</v>
      </c>
      <c r="D3755" s="1" t="s">
        <v>3080</v>
      </c>
    </row>
    <row r="3756" spans="1:4">
      <c r="A3756" s="1" t="s">
        <v>18</v>
      </c>
      <c r="B3756" s="1" t="s">
        <v>3077</v>
      </c>
      <c r="C3756" s="1" t="s">
        <v>24</v>
      </c>
      <c r="D3756" s="1" t="s">
        <v>3081</v>
      </c>
    </row>
    <row r="3757" spans="1:4">
      <c r="A3757" s="1" t="s">
        <v>18</v>
      </c>
      <c r="B3757" s="1" t="s">
        <v>3077</v>
      </c>
      <c r="C3757" s="1" t="s">
        <v>24</v>
      </c>
      <c r="D3757" s="1" t="s">
        <v>3082</v>
      </c>
    </row>
    <row r="3758" spans="1:4">
      <c r="A3758" s="1" t="s">
        <v>18</v>
      </c>
      <c r="B3758" s="1" t="s">
        <v>3077</v>
      </c>
      <c r="C3758" s="1" t="s">
        <v>29</v>
      </c>
      <c r="D3758" s="1" t="s">
        <v>3083</v>
      </c>
    </row>
    <row r="3759" spans="1:4">
      <c r="A3759" s="1" t="s">
        <v>18</v>
      </c>
      <c r="B3759" s="1" t="s">
        <v>3077</v>
      </c>
      <c r="C3759" s="1" t="s">
        <v>31</v>
      </c>
      <c r="D3759" s="1" t="s">
        <v>3084</v>
      </c>
    </row>
    <row r="3760" spans="1:4">
      <c r="A3760" s="1" t="s">
        <v>18</v>
      </c>
      <c r="B3760" s="1" t="s">
        <v>3077</v>
      </c>
      <c r="C3760" s="1" t="s">
        <v>33</v>
      </c>
      <c r="D3760" s="1" t="s">
        <v>34</v>
      </c>
    </row>
    <row r="3761" spans="1:4">
      <c r="A3761" s="1" t="s">
        <v>18</v>
      </c>
      <c r="B3761" s="1" t="s">
        <v>3077</v>
      </c>
      <c r="C3761" s="1" t="s">
        <v>35</v>
      </c>
      <c r="D3761" s="1" t="s">
        <v>3085</v>
      </c>
    </row>
    <row r="3762" spans="1:4">
      <c r="A3762" s="1" t="s">
        <v>18</v>
      </c>
      <c r="B3762" s="1" t="s">
        <v>3077</v>
      </c>
      <c r="C3762" s="1" t="s">
        <v>37</v>
      </c>
      <c r="D3762" s="1" t="s">
        <v>596</v>
      </c>
    </row>
    <row r="3763" spans="1:4">
      <c r="A3763" s="1" t="s">
        <v>18</v>
      </c>
      <c r="B3763" s="1" t="s">
        <v>3077</v>
      </c>
      <c r="C3763" s="1" t="s">
        <v>37</v>
      </c>
      <c r="D3763" s="1" t="s">
        <v>1973</v>
      </c>
    </row>
    <row r="3764" spans="1:4">
      <c r="A3764" s="1" t="s">
        <v>18</v>
      </c>
      <c r="B3764" s="1" t="s">
        <v>3077</v>
      </c>
      <c r="C3764" s="1" t="s">
        <v>37</v>
      </c>
      <c r="D3764" s="1" t="s">
        <v>597</v>
      </c>
    </row>
    <row r="3765" spans="1:4">
      <c r="A3765" s="1" t="s">
        <v>18</v>
      </c>
      <c r="B3765" s="1" t="s">
        <v>3077</v>
      </c>
      <c r="C3765" s="1" t="s">
        <v>45</v>
      </c>
      <c r="D3765" s="1" t="s">
        <v>3086</v>
      </c>
    </row>
    <row r="3766" spans="1:4">
      <c r="A3766" s="1" t="s">
        <v>18</v>
      </c>
      <c r="B3766" s="1" t="s">
        <v>3077</v>
      </c>
      <c r="C3766" s="1" t="s">
        <v>45</v>
      </c>
      <c r="D3766" s="1" t="s">
        <v>3087</v>
      </c>
    </row>
    <row r="3767" spans="1:4">
      <c r="A3767" s="1" t="s">
        <v>18</v>
      </c>
      <c r="B3767" s="1" t="s">
        <v>3077</v>
      </c>
      <c r="C3767" s="1" t="s">
        <v>45</v>
      </c>
      <c r="D3767" s="1" t="s">
        <v>3088</v>
      </c>
    </row>
    <row r="3768" spans="1:4">
      <c r="A3768" s="1" t="s">
        <v>18</v>
      </c>
      <c r="B3768" s="1" t="s">
        <v>3077</v>
      </c>
      <c r="C3768" s="1" t="s">
        <v>45</v>
      </c>
      <c r="D3768" s="1" t="s">
        <v>3089</v>
      </c>
    </row>
    <row r="3769" spans="1:4">
      <c r="A3769" s="1" t="s">
        <v>18</v>
      </c>
      <c r="B3769" s="1" t="s">
        <v>3077</v>
      </c>
      <c r="C3769" s="1" t="s">
        <v>47</v>
      </c>
      <c r="D3769" s="1" t="s">
        <v>1014</v>
      </c>
    </row>
    <row r="3770" spans="1:4">
      <c r="A3770" s="1" t="s">
        <v>18</v>
      </c>
      <c r="B3770" s="1" t="s">
        <v>3077</v>
      </c>
      <c r="C3770" s="1" t="s">
        <v>47</v>
      </c>
      <c r="D3770" s="1" t="s">
        <v>3090</v>
      </c>
    </row>
    <row r="3771" spans="1:4">
      <c r="A3771" s="1" t="s">
        <v>18</v>
      </c>
      <c r="B3771" s="1" t="s">
        <v>3077</v>
      </c>
      <c r="C3771" s="1" t="s">
        <v>52</v>
      </c>
      <c r="D3771" s="1" t="s">
        <v>3091</v>
      </c>
    </row>
    <row r="3772" spans="1:4">
      <c r="A3772" s="1" t="s">
        <v>18</v>
      </c>
      <c r="B3772" s="1" t="s">
        <v>3077</v>
      </c>
      <c r="C3772" s="1" t="s">
        <v>54</v>
      </c>
      <c r="D3772" s="1" t="s">
        <v>3092</v>
      </c>
    </row>
    <row r="3773" spans="1:4">
      <c r="A3773" s="1" t="s">
        <v>18</v>
      </c>
      <c r="B3773" s="1" t="s">
        <v>3077</v>
      </c>
      <c r="C3773" s="1" t="s">
        <v>55</v>
      </c>
      <c r="D3773" s="1" t="s">
        <v>3093</v>
      </c>
    </row>
    <row r="3774" spans="1:4">
      <c r="A3774" s="1" t="s">
        <v>18</v>
      </c>
      <c r="B3774" s="1" t="s">
        <v>3077</v>
      </c>
      <c r="C3774" s="1" t="s">
        <v>58</v>
      </c>
      <c r="D3774" s="1" t="s">
        <v>3094</v>
      </c>
    </row>
    <row r="3775" spans="1:4">
      <c r="A3775" s="1" t="s">
        <v>18</v>
      </c>
      <c r="B3775" s="1" t="s">
        <v>3095</v>
      </c>
      <c r="C3775" s="1" t="s">
        <v>118</v>
      </c>
      <c r="D3775" s="1" t="s">
        <v>21</v>
      </c>
    </row>
    <row r="3776" spans="1:4">
      <c r="A3776" s="1" t="s">
        <v>18</v>
      </c>
      <c r="B3776" s="1" t="s">
        <v>3095</v>
      </c>
      <c r="C3776" s="1" t="s">
        <v>119</v>
      </c>
      <c r="D3776" s="1" t="s">
        <v>120</v>
      </c>
    </row>
    <row r="3777" spans="1:4">
      <c r="A3777" s="1" t="s">
        <v>18</v>
      </c>
      <c r="B3777" s="1" t="s">
        <v>3095</v>
      </c>
      <c r="C3777" s="1" t="s">
        <v>121</v>
      </c>
      <c r="D3777" s="1" t="s">
        <v>3096</v>
      </c>
    </row>
    <row r="3778" spans="1:4">
      <c r="A3778" s="1" t="s">
        <v>18</v>
      </c>
      <c r="B3778" s="1" t="s">
        <v>3095</v>
      </c>
      <c r="C3778" s="1" t="s">
        <v>121</v>
      </c>
      <c r="D3778" s="1" t="s">
        <v>3097</v>
      </c>
    </row>
    <row r="3779" spans="1:4">
      <c r="A3779" s="1" t="s">
        <v>18</v>
      </c>
      <c r="B3779" s="1" t="s">
        <v>3095</v>
      </c>
      <c r="C3779" s="1" t="s">
        <v>121</v>
      </c>
      <c r="D3779" s="1" t="s">
        <v>3098</v>
      </c>
    </row>
    <row r="3780" spans="1:4">
      <c r="A3780" s="1" t="s">
        <v>18</v>
      </c>
      <c r="B3780" s="1" t="s">
        <v>3095</v>
      </c>
      <c r="C3780" s="1" t="s">
        <v>121</v>
      </c>
      <c r="D3780" s="1" t="s">
        <v>3099</v>
      </c>
    </row>
    <row r="3781" spans="1:4">
      <c r="A3781" s="1" t="s">
        <v>18</v>
      </c>
      <c r="B3781" s="1" t="s">
        <v>3095</v>
      </c>
      <c r="C3781" s="1" t="s">
        <v>121</v>
      </c>
      <c r="D3781" s="1" t="s">
        <v>3100</v>
      </c>
    </row>
    <row r="3782" spans="1:4">
      <c r="A3782" s="1" t="s">
        <v>18</v>
      </c>
      <c r="B3782" s="1" t="s">
        <v>3095</v>
      </c>
      <c r="C3782" s="1" t="s">
        <v>121</v>
      </c>
      <c r="D3782" s="1" t="s">
        <v>3101</v>
      </c>
    </row>
    <row r="3783" spans="1:4">
      <c r="A3783" s="1" t="s">
        <v>18</v>
      </c>
      <c r="B3783" s="1" t="s">
        <v>3095</v>
      </c>
      <c r="C3783" s="1" t="s">
        <v>121</v>
      </c>
      <c r="D3783" s="1" t="s">
        <v>3102</v>
      </c>
    </row>
    <row r="3784" spans="1:4">
      <c r="A3784" s="1" t="s">
        <v>18</v>
      </c>
      <c r="B3784" s="1" t="s">
        <v>3095</v>
      </c>
      <c r="C3784" s="1" t="s">
        <v>121</v>
      </c>
      <c r="D3784" s="1" t="s">
        <v>3103</v>
      </c>
    </row>
    <row r="3785" spans="1:4">
      <c r="A3785" s="1" t="s">
        <v>18</v>
      </c>
      <c r="B3785" s="1" t="s">
        <v>3095</v>
      </c>
      <c r="C3785" s="1" t="s">
        <v>121</v>
      </c>
      <c r="D3785" s="1" t="s">
        <v>3104</v>
      </c>
    </row>
    <row r="3786" spans="1:4">
      <c r="A3786" s="1" t="s">
        <v>18</v>
      </c>
      <c r="B3786" s="1" t="s">
        <v>3095</v>
      </c>
      <c r="C3786" s="1" t="s">
        <v>121</v>
      </c>
      <c r="D3786" s="1" t="s">
        <v>3105</v>
      </c>
    </row>
    <row r="3787" spans="1:4">
      <c r="A3787" s="1" t="s">
        <v>18</v>
      </c>
      <c r="B3787" s="1" t="s">
        <v>3095</v>
      </c>
      <c r="C3787" s="1" t="s">
        <v>121</v>
      </c>
      <c r="D3787" s="1" t="s">
        <v>3106</v>
      </c>
    </row>
    <row r="3788" spans="1:4">
      <c r="A3788" s="1" t="s">
        <v>18</v>
      </c>
      <c r="B3788" s="1" t="s">
        <v>3095</v>
      </c>
      <c r="C3788" s="1" t="s">
        <v>121</v>
      </c>
      <c r="D3788" s="1" t="s">
        <v>3107</v>
      </c>
    </row>
    <row r="3789" spans="1:4">
      <c r="A3789" s="1" t="s">
        <v>18</v>
      </c>
      <c r="B3789" s="1" t="s">
        <v>3095</v>
      </c>
      <c r="C3789" s="1" t="s">
        <v>121</v>
      </c>
      <c r="D3789" s="1" t="s">
        <v>3108</v>
      </c>
    </row>
    <row r="3790" spans="1:4">
      <c r="A3790" s="1" t="s">
        <v>18</v>
      </c>
      <c r="B3790" s="1" t="s">
        <v>3095</v>
      </c>
      <c r="C3790" s="1" t="s">
        <v>121</v>
      </c>
      <c r="D3790" s="1" t="s">
        <v>3109</v>
      </c>
    </row>
    <row r="3791" spans="1:4">
      <c r="A3791" s="1" t="s">
        <v>18</v>
      </c>
      <c r="B3791" s="1" t="s">
        <v>3095</v>
      </c>
      <c r="C3791" s="1" t="s">
        <v>128</v>
      </c>
      <c r="D3791" s="1" t="s">
        <v>3110</v>
      </c>
    </row>
    <row r="3792" spans="1:4">
      <c r="A3792" s="1" t="s">
        <v>18</v>
      </c>
      <c r="B3792" s="1" t="s">
        <v>3095</v>
      </c>
      <c r="C3792" s="1" t="s">
        <v>130</v>
      </c>
      <c r="D3792" s="1" t="s">
        <v>3110</v>
      </c>
    </row>
    <row r="3793" spans="1:4">
      <c r="A3793" s="1" t="s">
        <v>18</v>
      </c>
      <c r="B3793" s="1" t="s">
        <v>3095</v>
      </c>
      <c r="C3793" s="1" t="s">
        <v>131</v>
      </c>
      <c r="D3793" s="1" t="s">
        <v>3111</v>
      </c>
    </row>
    <row r="3794" spans="1:4">
      <c r="A3794" s="1" t="s">
        <v>18</v>
      </c>
      <c r="B3794" s="1" t="s">
        <v>3095</v>
      </c>
      <c r="C3794" s="1" t="s">
        <v>133</v>
      </c>
      <c r="D3794" s="1" t="s">
        <v>3112</v>
      </c>
    </row>
    <row r="3795" spans="1:4">
      <c r="A3795" s="1" t="s">
        <v>18</v>
      </c>
      <c r="B3795" s="1" t="s">
        <v>3095</v>
      </c>
      <c r="C3795" s="1" t="s">
        <v>133</v>
      </c>
      <c r="D3795" s="1" t="s">
        <v>3112</v>
      </c>
    </row>
    <row r="3796" spans="1:4">
      <c r="A3796" s="1" t="s">
        <v>18</v>
      </c>
      <c r="B3796" s="1" t="s">
        <v>3095</v>
      </c>
      <c r="C3796" s="1" t="s">
        <v>135</v>
      </c>
      <c r="D3796" s="1" t="s">
        <v>3113</v>
      </c>
    </row>
    <row r="3797" spans="1:4">
      <c r="A3797" s="1" t="s">
        <v>18</v>
      </c>
      <c r="B3797" s="1" t="s">
        <v>3095</v>
      </c>
      <c r="C3797" s="1" t="s">
        <v>137</v>
      </c>
      <c r="D3797" s="1" t="s">
        <v>3114</v>
      </c>
    </row>
    <row r="3798" spans="1:4">
      <c r="A3798" s="1" t="s">
        <v>18</v>
      </c>
      <c r="B3798" s="1" t="s">
        <v>3095</v>
      </c>
      <c r="C3798" s="1" t="s">
        <v>137</v>
      </c>
      <c r="D3798" s="1" t="s">
        <v>3115</v>
      </c>
    </row>
    <row r="3799" spans="1:4">
      <c r="A3799" s="1" t="s">
        <v>18</v>
      </c>
      <c r="B3799" s="1" t="s">
        <v>3095</v>
      </c>
      <c r="C3799" s="1" t="s">
        <v>137</v>
      </c>
      <c r="D3799" s="1" t="s">
        <v>3116</v>
      </c>
    </row>
    <row r="3800" spans="1:4">
      <c r="A3800" s="1" t="s">
        <v>18</v>
      </c>
      <c r="B3800" s="1" t="s">
        <v>3095</v>
      </c>
      <c r="C3800" s="1" t="s">
        <v>137</v>
      </c>
      <c r="D3800" s="1" t="s">
        <v>3117</v>
      </c>
    </row>
    <row r="3801" spans="1:4">
      <c r="A3801" s="1" t="s">
        <v>18</v>
      </c>
      <c r="B3801" s="1" t="s">
        <v>3095</v>
      </c>
      <c r="C3801" s="1" t="s">
        <v>137</v>
      </c>
      <c r="D3801" s="1" t="s">
        <v>3118</v>
      </c>
    </row>
    <row r="3802" spans="1:4">
      <c r="A3802" s="1" t="s">
        <v>18</v>
      </c>
      <c r="B3802" s="1" t="s">
        <v>3095</v>
      </c>
      <c r="C3802" s="1" t="s">
        <v>137</v>
      </c>
      <c r="D3802" s="1" t="s">
        <v>3119</v>
      </c>
    </row>
    <row r="3803" spans="1:4">
      <c r="A3803" s="1" t="s">
        <v>18</v>
      </c>
      <c r="B3803" s="1" t="s">
        <v>3095</v>
      </c>
      <c r="C3803" s="1" t="s">
        <v>137</v>
      </c>
      <c r="D3803" s="1" t="s">
        <v>3120</v>
      </c>
    </row>
    <row r="3804" spans="1:4">
      <c r="A3804" s="1" t="s">
        <v>18</v>
      </c>
      <c r="B3804" s="1" t="s">
        <v>3095</v>
      </c>
      <c r="C3804" s="1" t="s">
        <v>142</v>
      </c>
      <c r="D3804" s="1" t="s">
        <v>3121</v>
      </c>
    </row>
    <row r="3805" spans="1:4">
      <c r="A3805" s="1" t="s">
        <v>18</v>
      </c>
      <c r="B3805" s="1" t="s">
        <v>3095</v>
      </c>
      <c r="C3805" s="1" t="s">
        <v>142</v>
      </c>
      <c r="D3805" s="1" t="s">
        <v>3122</v>
      </c>
    </row>
    <row r="3806" spans="1:4">
      <c r="A3806" s="1" t="s">
        <v>18</v>
      </c>
      <c r="B3806" s="1" t="s">
        <v>3095</v>
      </c>
      <c r="C3806" s="1" t="s">
        <v>144</v>
      </c>
      <c r="D3806" s="1" t="s">
        <v>3123</v>
      </c>
    </row>
    <row r="3807" spans="1:4">
      <c r="A3807" s="1" t="s">
        <v>18</v>
      </c>
      <c r="B3807" s="1" t="s">
        <v>3095</v>
      </c>
      <c r="C3807" s="1" t="s">
        <v>144</v>
      </c>
      <c r="D3807" s="1" t="s">
        <v>3124</v>
      </c>
    </row>
    <row r="3808" spans="1:4">
      <c r="A3808" s="1" t="s">
        <v>18</v>
      </c>
      <c r="B3808" s="1" t="s">
        <v>3095</v>
      </c>
      <c r="C3808" s="1" t="s">
        <v>153</v>
      </c>
      <c r="D3808" s="1" t="s">
        <v>3125</v>
      </c>
    </row>
    <row r="3809" spans="1:4">
      <c r="A3809" s="1" t="s">
        <v>18</v>
      </c>
      <c r="B3809" s="1" t="s">
        <v>3095</v>
      </c>
      <c r="C3809" s="1" t="s">
        <v>155</v>
      </c>
      <c r="D3809" s="1" t="s">
        <v>3126</v>
      </c>
    </row>
    <row r="3810" spans="1:4">
      <c r="A3810" s="1" t="s">
        <v>18</v>
      </c>
      <c r="B3810" s="1" t="s">
        <v>3095</v>
      </c>
      <c r="C3810" s="1" t="s">
        <v>155</v>
      </c>
      <c r="D3810" s="1" t="s">
        <v>3127</v>
      </c>
    </row>
    <row r="3811" spans="1:4">
      <c r="A3811" s="1" t="s">
        <v>18</v>
      </c>
      <c r="B3811" s="1" t="s">
        <v>3095</v>
      </c>
      <c r="C3811" s="1" t="s">
        <v>155</v>
      </c>
      <c r="D3811" s="1" t="s">
        <v>3128</v>
      </c>
    </row>
    <row r="3812" spans="1:4">
      <c r="A3812" s="1" t="s">
        <v>18</v>
      </c>
      <c r="B3812" s="1" t="s">
        <v>3095</v>
      </c>
      <c r="C3812" s="1" t="s">
        <v>155</v>
      </c>
      <c r="D3812" s="1" t="s">
        <v>3129</v>
      </c>
    </row>
    <row r="3813" spans="1:4">
      <c r="A3813" s="1" t="s">
        <v>18</v>
      </c>
      <c r="B3813" s="1" t="s">
        <v>3095</v>
      </c>
      <c r="C3813" s="1" t="s">
        <v>155</v>
      </c>
      <c r="D3813" s="1" t="s">
        <v>3130</v>
      </c>
    </row>
    <row r="3814" spans="1:4">
      <c r="A3814" s="1" t="s">
        <v>18</v>
      </c>
      <c r="B3814" s="1" t="s">
        <v>3095</v>
      </c>
      <c r="C3814" s="1" t="s">
        <v>155</v>
      </c>
      <c r="D3814" s="1" t="s">
        <v>3131</v>
      </c>
    </row>
    <row r="3815" spans="1:4">
      <c r="A3815" s="1" t="s">
        <v>18</v>
      </c>
      <c r="B3815" s="1" t="s">
        <v>3095</v>
      </c>
      <c r="C3815" s="1" t="s">
        <v>155</v>
      </c>
      <c r="D3815" s="1" t="s">
        <v>3132</v>
      </c>
    </row>
    <row r="3816" spans="1:4">
      <c r="A3816" s="1" t="s">
        <v>18</v>
      </c>
      <c r="B3816" s="1" t="s">
        <v>3095</v>
      </c>
      <c r="C3816" s="1" t="s">
        <v>155</v>
      </c>
      <c r="D3816" s="1" t="s">
        <v>3133</v>
      </c>
    </row>
    <row r="3817" spans="1:4">
      <c r="A3817" s="1" t="s">
        <v>18</v>
      </c>
      <c r="B3817" s="1" t="s">
        <v>3095</v>
      </c>
      <c r="C3817" s="1" t="s">
        <v>155</v>
      </c>
      <c r="D3817" s="1" t="s">
        <v>3134</v>
      </c>
    </row>
    <row r="3818" spans="1:4">
      <c r="A3818" s="1" t="s">
        <v>18</v>
      </c>
      <c r="B3818" s="1" t="s">
        <v>3095</v>
      </c>
      <c r="C3818" s="1" t="s">
        <v>155</v>
      </c>
      <c r="D3818" s="1" t="s">
        <v>3135</v>
      </c>
    </row>
    <row r="3819" spans="1:4">
      <c r="A3819" s="1" t="s">
        <v>18</v>
      </c>
      <c r="B3819" s="1" t="s">
        <v>3136</v>
      </c>
      <c r="C3819" s="1" t="s">
        <v>20</v>
      </c>
      <c r="D3819" s="1" t="s">
        <v>21</v>
      </c>
    </row>
    <row r="3820" spans="1:4">
      <c r="A3820" s="1" t="s">
        <v>18</v>
      </c>
      <c r="B3820" s="1" t="s">
        <v>3136</v>
      </c>
      <c r="C3820" s="1" t="s">
        <v>22</v>
      </c>
      <c r="D3820" s="1" t="s">
        <v>23</v>
      </c>
    </row>
    <row r="3821" spans="1:4">
      <c r="A3821" s="1" t="s">
        <v>18</v>
      </c>
      <c r="B3821" s="1" t="s">
        <v>3136</v>
      </c>
      <c r="C3821" s="1" t="s">
        <v>24</v>
      </c>
      <c r="D3821" s="1" t="s">
        <v>1389</v>
      </c>
    </row>
    <row r="3822" spans="1:4">
      <c r="A3822" s="1" t="s">
        <v>18</v>
      </c>
      <c r="B3822" s="1" t="s">
        <v>3136</v>
      </c>
      <c r="C3822" s="1" t="s">
        <v>24</v>
      </c>
      <c r="D3822" s="1" t="s">
        <v>3137</v>
      </c>
    </row>
    <row r="3823" spans="1:4">
      <c r="A3823" s="1" t="s">
        <v>18</v>
      </c>
      <c r="B3823" s="1" t="s">
        <v>3136</v>
      </c>
      <c r="C3823" s="1" t="s">
        <v>24</v>
      </c>
      <c r="D3823" s="1" t="s">
        <v>3138</v>
      </c>
    </row>
    <row r="3824" spans="1:4">
      <c r="A3824" s="1" t="s">
        <v>18</v>
      </c>
      <c r="B3824" s="1" t="s">
        <v>3136</v>
      </c>
      <c r="C3824" s="1" t="s">
        <v>29</v>
      </c>
      <c r="D3824" s="1" t="s">
        <v>3139</v>
      </c>
    </row>
    <row r="3825" spans="1:4">
      <c r="A3825" s="1" t="s">
        <v>18</v>
      </c>
      <c r="B3825" s="1" t="s">
        <v>3136</v>
      </c>
      <c r="C3825" s="1" t="s">
        <v>31</v>
      </c>
      <c r="D3825" s="1" t="s">
        <v>3140</v>
      </c>
    </row>
    <row r="3826" spans="1:4">
      <c r="A3826" s="1" t="s">
        <v>18</v>
      </c>
      <c r="B3826" s="1" t="s">
        <v>3136</v>
      </c>
      <c r="C3826" s="1" t="s">
        <v>33</v>
      </c>
      <c r="D3826" s="1" t="s">
        <v>34</v>
      </c>
    </row>
    <row r="3827" spans="1:4">
      <c r="A3827" s="1" t="s">
        <v>18</v>
      </c>
      <c r="B3827" s="1" t="s">
        <v>3136</v>
      </c>
      <c r="C3827" s="1" t="s">
        <v>35</v>
      </c>
      <c r="D3827" s="1" t="s">
        <v>3141</v>
      </c>
    </row>
    <row r="3828" spans="1:4">
      <c r="A3828" s="1" t="s">
        <v>18</v>
      </c>
      <c r="B3828" s="1" t="s">
        <v>3136</v>
      </c>
      <c r="C3828" s="1" t="s">
        <v>37</v>
      </c>
      <c r="D3828" s="1" t="s">
        <v>162</v>
      </c>
    </row>
    <row r="3829" spans="1:4">
      <c r="A3829" s="1" t="s">
        <v>18</v>
      </c>
      <c r="B3829" s="1" t="s">
        <v>3136</v>
      </c>
      <c r="C3829" s="1" t="s">
        <v>37</v>
      </c>
      <c r="D3829" s="1" t="s">
        <v>762</v>
      </c>
    </row>
    <row r="3830" spans="1:4">
      <c r="A3830" s="1" t="s">
        <v>18</v>
      </c>
      <c r="B3830" s="1" t="s">
        <v>3136</v>
      </c>
      <c r="C3830" s="1" t="s">
        <v>37</v>
      </c>
      <c r="D3830" s="1" t="s">
        <v>816</v>
      </c>
    </row>
    <row r="3831" spans="1:4">
      <c r="A3831" s="1" t="s">
        <v>18</v>
      </c>
      <c r="B3831" s="1" t="s">
        <v>3136</v>
      </c>
      <c r="C3831" s="1" t="s">
        <v>37</v>
      </c>
      <c r="D3831" s="1" t="s">
        <v>759</v>
      </c>
    </row>
    <row r="3832" spans="1:4">
      <c r="A3832" s="1" t="s">
        <v>18</v>
      </c>
      <c r="B3832" s="1" t="s">
        <v>3136</v>
      </c>
      <c r="C3832" s="1" t="s">
        <v>45</v>
      </c>
      <c r="D3832" s="1" t="s">
        <v>3142</v>
      </c>
    </row>
    <row r="3833" spans="1:4">
      <c r="A3833" s="1" t="s">
        <v>18</v>
      </c>
      <c r="B3833" s="1" t="s">
        <v>3136</v>
      </c>
      <c r="C3833" s="1" t="s">
        <v>52</v>
      </c>
      <c r="D3833" s="1" t="s">
        <v>3143</v>
      </c>
    </row>
    <row r="3834" spans="1:4">
      <c r="A3834" s="1" t="s">
        <v>18</v>
      </c>
      <c r="B3834" s="1" t="s">
        <v>3136</v>
      </c>
      <c r="C3834" s="1" t="s">
        <v>54</v>
      </c>
      <c r="D3834" s="1" t="s">
        <v>3144</v>
      </c>
    </row>
    <row r="3835" spans="1:4">
      <c r="A3835" s="1" t="s">
        <v>18</v>
      </c>
      <c r="B3835" s="1" t="s">
        <v>3136</v>
      </c>
      <c r="C3835" s="1" t="s">
        <v>55</v>
      </c>
      <c r="D3835" s="1" t="s">
        <v>3145</v>
      </c>
    </row>
    <row r="3836" spans="1:4">
      <c r="A3836" s="1" t="s">
        <v>18</v>
      </c>
      <c r="B3836" s="1" t="s">
        <v>3136</v>
      </c>
      <c r="C3836" s="1" t="s">
        <v>58</v>
      </c>
      <c r="D3836" s="1" t="s">
        <v>3146</v>
      </c>
    </row>
    <row r="3837" spans="1:4">
      <c r="A3837" s="1" t="s">
        <v>18</v>
      </c>
      <c r="B3837" s="1" t="s">
        <v>3147</v>
      </c>
      <c r="C3837" s="1" t="s">
        <v>118</v>
      </c>
      <c r="D3837" s="1" t="s">
        <v>21</v>
      </c>
    </row>
    <row r="3838" spans="1:4">
      <c r="A3838" s="1" t="s">
        <v>18</v>
      </c>
      <c r="B3838" s="1" t="s">
        <v>3147</v>
      </c>
      <c r="C3838" s="1" t="s">
        <v>119</v>
      </c>
      <c r="D3838" s="1" t="s">
        <v>120</v>
      </c>
    </row>
    <row r="3839" spans="1:4">
      <c r="A3839" s="1" t="s">
        <v>18</v>
      </c>
      <c r="B3839" s="1" t="s">
        <v>3147</v>
      </c>
      <c r="C3839" s="1" t="s">
        <v>121</v>
      </c>
      <c r="D3839" s="1" t="s">
        <v>3148</v>
      </c>
    </row>
    <row r="3840" spans="1:4">
      <c r="A3840" s="1" t="s">
        <v>18</v>
      </c>
      <c r="B3840" s="1" t="s">
        <v>3147</v>
      </c>
      <c r="C3840" s="1" t="s">
        <v>121</v>
      </c>
      <c r="D3840" s="1" t="s">
        <v>3149</v>
      </c>
    </row>
    <row r="3841" spans="1:4">
      <c r="A3841" s="1" t="s">
        <v>18</v>
      </c>
      <c r="B3841" s="1" t="s">
        <v>3147</v>
      </c>
      <c r="C3841" s="1" t="s">
        <v>128</v>
      </c>
      <c r="D3841" s="1" t="s">
        <v>3150</v>
      </c>
    </row>
    <row r="3842" spans="1:4">
      <c r="A3842" s="1" t="s">
        <v>18</v>
      </c>
      <c r="B3842" s="1" t="s">
        <v>3147</v>
      </c>
      <c r="C3842" s="1" t="s">
        <v>130</v>
      </c>
      <c r="D3842" s="1" t="s">
        <v>3150</v>
      </c>
    </row>
    <row r="3843" spans="1:4">
      <c r="A3843" s="1" t="s">
        <v>18</v>
      </c>
      <c r="B3843" s="1" t="s">
        <v>3147</v>
      </c>
      <c r="C3843" s="1" t="s">
        <v>131</v>
      </c>
      <c r="D3843" s="1" t="s">
        <v>3151</v>
      </c>
    </row>
    <row r="3844" spans="1:4">
      <c r="A3844" s="1" t="s">
        <v>18</v>
      </c>
      <c r="B3844" s="1" t="s">
        <v>3147</v>
      </c>
      <c r="C3844" s="1" t="s">
        <v>133</v>
      </c>
      <c r="D3844" s="1" t="s">
        <v>3152</v>
      </c>
    </row>
    <row r="3845" spans="1:4">
      <c r="A3845" s="1" t="s">
        <v>18</v>
      </c>
      <c r="B3845" s="1" t="s">
        <v>3147</v>
      </c>
      <c r="C3845" s="1" t="s">
        <v>135</v>
      </c>
      <c r="D3845" s="1" t="s">
        <v>3153</v>
      </c>
    </row>
    <row r="3846" spans="1:4">
      <c r="A3846" s="1" t="s">
        <v>18</v>
      </c>
      <c r="B3846" s="1" t="s">
        <v>3147</v>
      </c>
      <c r="C3846" s="1" t="s">
        <v>153</v>
      </c>
      <c r="D3846" s="1" t="s">
        <v>3154</v>
      </c>
    </row>
    <row r="3847" spans="1:4">
      <c r="A3847" s="1" t="s">
        <v>18</v>
      </c>
      <c r="B3847" s="1" t="s">
        <v>3147</v>
      </c>
      <c r="C3847" s="1" t="s">
        <v>155</v>
      </c>
      <c r="D3847" s="1" t="s">
        <v>3155</v>
      </c>
    </row>
    <row r="3848" spans="1:4">
      <c r="A3848" s="1" t="s">
        <v>18</v>
      </c>
      <c r="B3848" s="1" t="s">
        <v>3156</v>
      </c>
      <c r="C3848" s="1" t="s">
        <v>20</v>
      </c>
      <c r="D3848" s="1" t="s">
        <v>21</v>
      </c>
    </row>
    <row r="3849" spans="1:4">
      <c r="A3849" s="1" t="s">
        <v>18</v>
      </c>
      <c r="B3849" s="1" t="s">
        <v>3156</v>
      </c>
      <c r="C3849" s="1" t="s">
        <v>22</v>
      </c>
      <c r="D3849" s="1" t="s">
        <v>23</v>
      </c>
    </row>
    <row r="3850" spans="1:4">
      <c r="A3850" s="1" t="s">
        <v>18</v>
      </c>
      <c r="B3850" s="1" t="s">
        <v>3156</v>
      </c>
      <c r="C3850" s="1" t="s">
        <v>24</v>
      </c>
      <c r="D3850" s="1" t="s">
        <v>3157</v>
      </c>
    </row>
    <row r="3851" spans="1:4">
      <c r="A3851" s="1" t="s">
        <v>18</v>
      </c>
      <c r="B3851" s="1" t="s">
        <v>3156</v>
      </c>
      <c r="C3851" s="1" t="s">
        <v>24</v>
      </c>
      <c r="D3851" s="1" t="s">
        <v>3158</v>
      </c>
    </row>
    <row r="3852" spans="1:4">
      <c r="A3852" s="1" t="s">
        <v>18</v>
      </c>
      <c r="B3852" s="1" t="s">
        <v>3156</v>
      </c>
      <c r="C3852" s="1" t="s">
        <v>24</v>
      </c>
      <c r="D3852" s="1" t="s">
        <v>3159</v>
      </c>
    </row>
    <row r="3853" spans="1:4">
      <c r="A3853" s="1" t="s">
        <v>18</v>
      </c>
      <c r="B3853" s="1" t="s">
        <v>3156</v>
      </c>
      <c r="C3853" s="1" t="s">
        <v>24</v>
      </c>
      <c r="D3853" s="1" t="s">
        <v>3160</v>
      </c>
    </row>
    <row r="3854" spans="1:4">
      <c r="A3854" s="1" t="s">
        <v>18</v>
      </c>
      <c r="B3854" s="1" t="s">
        <v>3156</v>
      </c>
      <c r="C3854" s="1" t="s">
        <v>24</v>
      </c>
      <c r="D3854" s="1" t="s">
        <v>3161</v>
      </c>
    </row>
    <row r="3855" spans="1:4">
      <c r="A3855" s="1" t="s">
        <v>18</v>
      </c>
      <c r="B3855" s="1" t="s">
        <v>3156</v>
      </c>
      <c r="C3855" s="1" t="s">
        <v>24</v>
      </c>
      <c r="D3855" s="1" t="s">
        <v>3162</v>
      </c>
    </row>
    <row r="3856" spans="1:4">
      <c r="A3856" s="1" t="s">
        <v>18</v>
      </c>
      <c r="B3856" s="1" t="s">
        <v>3156</v>
      </c>
      <c r="C3856" s="1" t="s">
        <v>29</v>
      </c>
      <c r="D3856" s="1" t="s">
        <v>3163</v>
      </c>
    </row>
    <row r="3857" spans="1:4">
      <c r="A3857" s="1" t="s">
        <v>18</v>
      </c>
      <c r="B3857" s="1" t="s">
        <v>3156</v>
      </c>
      <c r="C3857" s="1" t="s">
        <v>31</v>
      </c>
      <c r="D3857" s="1" t="s">
        <v>3164</v>
      </c>
    </row>
    <row r="3858" spans="1:4">
      <c r="A3858" s="1" t="s">
        <v>18</v>
      </c>
      <c r="B3858" s="1" t="s">
        <v>3156</v>
      </c>
      <c r="C3858" s="1" t="s">
        <v>33</v>
      </c>
      <c r="D3858" s="1" t="s">
        <v>34</v>
      </c>
    </row>
    <row r="3859" spans="1:4">
      <c r="A3859" s="1" t="s">
        <v>18</v>
      </c>
      <c r="B3859" s="1" t="s">
        <v>3156</v>
      </c>
      <c r="C3859" s="1" t="s">
        <v>35</v>
      </c>
      <c r="D3859" s="1" t="s">
        <v>3165</v>
      </c>
    </row>
    <row r="3860" spans="1:4">
      <c r="A3860" s="1" t="s">
        <v>18</v>
      </c>
      <c r="B3860" s="1" t="s">
        <v>3156</v>
      </c>
      <c r="C3860" s="1" t="s">
        <v>37</v>
      </c>
      <c r="D3860" s="1" t="s">
        <v>162</v>
      </c>
    </row>
    <row r="3861" spans="1:4">
      <c r="A3861" s="1" t="s">
        <v>18</v>
      </c>
      <c r="B3861" s="1" t="s">
        <v>3156</v>
      </c>
      <c r="C3861" s="1" t="s">
        <v>37</v>
      </c>
      <c r="D3861" s="1" t="s">
        <v>3166</v>
      </c>
    </row>
    <row r="3862" spans="1:4">
      <c r="A3862" s="1" t="s">
        <v>18</v>
      </c>
      <c r="B3862" s="1" t="s">
        <v>3156</v>
      </c>
      <c r="C3862" s="1" t="s">
        <v>37</v>
      </c>
      <c r="D3862" s="1" t="s">
        <v>1870</v>
      </c>
    </row>
    <row r="3863" spans="1:4">
      <c r="A3863" s="1" t="s">
        <v>18</v>
      </c>
      <c r="B3863" s="1" t="s">
        <v>3156</v>
      </c>
      <c r="C3863" s="1" t="s">
        <v>37</v>
      </c>
      <c r="D3863" s="1" t="s">
        <v>3167</v>
      </c>
    </row>
    <row r="3864" spans="1:4">
      <c r="A3864" s="1" t="s">
        <v>18</v>
      </c>
      <c r="B3864" s="1" t="s">
        <v>3156</v>
      </c>
      <c r="C3864" s="1" t="s">
        <v>37</v>
      </c>
      <c r="D3864" s="1" t="s">
        <v>3168</v>
      </c>
    </row>
    <row r="3865" spans="1:4">
      <c r="A3865" s="1" t="s">
        <v>18</v>
      </c>
      <c r="B3865" s="1" t="s">
        <v>3156</v>
      </c>
      <c r="C3865" s="1" t="s">
        <v>37</v>
      </c>
      <c r="D3865" s="1" t="s">
        <v>697</v>
      </c>
    </row>
    <row r="3866" spans="1:4">
      <c r="A3866" s="1" t="s">
        <v>18</v>
      </c>
      <c r="B3866" s="1" t="s">
        <v>3156</v>
      </c>
      <c r="C3866" s="1" t="s">
        <v>37</v>
      </c>
      <c r="D3866" s="1" t="s">
        <v>3169</v>
      </c>
    </row>
    <row r="3867" spans="1:4">
      <c r="A3867" s="1" t="s">
        <v>18</v>
      </c>
      <c r="B3867" s="1" t="s">
        <v>3156</v>
      </c>
      <c r="C3867" s="1" t="s">
        <v>45</v>
      </c>
      <c r="D3867" s="1" t="s">
        <v>3170</v>
      </c>
    </row>
    <row r="3868" spans="1:4">
      <c r="A3868" s="1" t="s">
        <v>18</v>
      </c>
      <c r="B3868" s="1" t="s">
        <v>3156</v>
      </c>
      <c r="C3868" s="1" t="s">
        <v>47</v>
      </c>
      <c r="D3868" s="1" t="s">
        <v>2184</v>
      </c>
    </row>
    <row r="3869" spans="1:4">
      <c r="A3869" s="1" t="s">
        <v>18</v>
      </c>
      <c r="B3869" s="1" t="s">
        <v>3156</v>
      </c>
      <c r="C3869" s="1" t="s">
        <v>47</v>
      </c>
      <c r="D3869" s="1" t="s">
        <v>70</v>
      </c>
    </row>
    <row r="3870" spans="1:4">
      <c r="A3870" s="1" t="s">
        <v>18</v>
      </c>
      <c r="B3870" s="1" t="s">
        <v>3156</v>
      </c>
      <c r="C3870" s="1" t="s">
        <v>52</v>
      </c>
      <c r="D3870" s="1" t="s">
        <v>3171</v>
      </c>
    </row>
    <row r="3871" spans="1:4">
      <c r="A3871" s="1" t="s">
        <v>18</v>
      </c>
      <c r="B3871" s="1" t="s">
        <v>3156</v>
      </c>
      <c r="C3871" s="1" t="s">
        <v>54</v>
      </c>
      <c r="D3871" s="1" t="s">
        <v>3172</v>
      </c>
    </row>
    <row r="3872" spans="1:4">
      <c r="A3872" s="1" t="s">
        <v>18</v>
      </c>
      <c r="B3872" s="1" t="s">
        <v>3156</v>
      </c>
      <c r="C3872" s="1" t="s">
        <v>55</v>
      </c>
      <c r="D3872" s="1" t="s">
        <v>3173</v>
      </c>
    </row>
    <row r="3873" spans="1:4">
      <c r="A3873" s="1" t="s">
        <v>18</v>
      </c>
      <c r="B3873" s="1" t="s">
        <v>3156</v>
      </c>
      <c r="C3873" s="1" t="s">
        <v>58</v>
      </c>
      <c r="D3873" s="1" t="s">
        <v>3174</v>
      </c>
    </row>
    <row r="3874" spans="1:4">
      <c r="A3874" s="1" t="s">
        <v>18</v>
      </c>
      <c r="B3874" s="1" t="s">
        <v>3175</v>
      </c>
      <c r="C3874" s="1" t="s">
        <v>118</v>
      </c>
      <c r="D3874" s="1" t="s">
        <v>21</v>
      </c>
    </row>
    <row r="3875" spans="1:4">
      <c r="A3875" s="1" t="s">
        <v>18</v>
      </c>
      <c r="B3875" s="1" t="s">
        <v>3175</v>
      </c>
      <c r="C3875" s="1" t="s">
        <v>119</v>
      </c>
      <c r="D3875" s="1" t="s">
        <v>120</v>
      </c>
    </row>
    <row r="3876" spans="1:4">
      <c r="A3876" s="1" t="s">
        <v>18</v>
      </c>
      <c r="B3876" s="1" t="s">
        <v>3175</v>
      </c>
      <c r="C3876" s="1" t="s">
        <v>121</v>
      </c>
      <c r="D3876" s="1" t="s">
        <v>2208</v>
      </c>
    </row>
    <row r="3877" spans="1:4">
      <c r="A3877" s="1" t="s">
        <v>18</v>
      </c>
      <c r="B3877" s="1" t="s">
        <v>3175</v>
      </c>
      <c r="C3877" s="1" t="s">
        <v>121</v>
      </c>
      <c r="D3877" s="1" t="s">
        <v>2209</v>
      </c>
    </row>
    <row r="3878" spans="1:4">
      <c r="A3878" s="1" t="s">
        <v>18</v>
      </c>
      <c r="B3878" s="1" t="s">
        <v>3175</v>
      </c>
      <c r="C3878" s="1" t="s">
        <v>121</v>
      </c>
      <c r="D3878" s="1" t="s">
        <v>2210</v>
      </c>
    </row>
    <row r="3879" spans="1:4">
      <c r="A3879" s="1" t="s">
        <v>18</v>
      </c>
      <c r="B3879" s="1" t="s">
        <v>3175</v>
      </c>
      <c r="C3879" s="1" t="s">
        <v>128</v>
      </c>
      <c r="D3879" s="1" t="s">
        <v>3176</v>
      </c>
    </row>
    <row r="3880" spans="1:4">
      <c r="A3880" s="1" t="s">
        <v>18</v>
      </c>
      <c r="B3880" s="1" t="s">
        <v>3175</v>
      </c>
      <c r="C3880" s="1" t="s">
        <v>130</v>
      </c>
      <c r="D3880" s="1" t="s">
        <v>3176</v>
      </c>
    </row>
    <row r="3881" spans="1:4">
      <c r="A3881" s="1" t="s">
        <v>18</v>
      </c>
      <c r="B3881" s="1" t="s">
        <v>3175</v>
      </c>
      <c r="C3881" s="1" t="s">
        <v>131</v>
      </c>
      <c r="D3881" s="1" t="s">
        <v>3177</v>
      </c>
    </row>
    <row r="3882" spans="1:4">
      <c r="A3882" s="1" t="s">
        <v>18</v>
      </c>
      <c r="B3882" s="1" t="s">
        <v>3175</v>
      </c>
      <c r="C3882" s="1" t="s">
        <v>133</v>
      </c>
      <c r="D3882" s="1" t="s">
        <v>2217</v>
      </c>
    </row>
    <row r="3883" spans="1:4">
      <c r="A3883" s="1" t="s">
        <v>18</v>
      </c>
      <c r="B3883" s="1" t="s">
        <v>3175</v>
      </c>
      <c r="C3883" s="1" t="s">
        <v>135</v>
      </c>
      <c r="D3883" s="1" t="s">
        <v>3178</v>
      </c>
    </row>
    <row r="3884" spans="1:4">
      <c r="A3884" s="1" t="s">
        <v>18</v>
      </c>
      <c r="B3884" s="1" t="s">
        <v>3175</v>
      </c>
      <c r="C3884" s="1" t="s">
        <v>137</v>
      </c>
      <c r="D3884" s="1" t="s">
        <v>757</v>
      </c>
    </row>
    <row r="3885" spans="1:4">
      <c r="A3885" s="1" t="s">
        <v>18</v>
      </c>
      <c r="B3885" s="1" t="s">
        <v>3175</v>
      </c>
      <c r="C3885" s="1" t="s">
        <v>137</v>
      </c>
      <c r="D3885" s="1" t="s">
        <v>2214</v>
      </c>
    </row>
    <row r="3886" spans="1:4">
      <c r="A3886" s="1" t="s">
        <v>18</v>
      </c>
      <c r="B3886" s="1" t="s">
        <v>3175</v>
      </c>
      <c r="C3886" s="1" t="s">
        <v>137</v>
      </c>
      <c r="D3886" s="1" t="s">
        <v>2199</v>
      </c>
    </row>
    <row r="3887" spans="1:4">
      <c r="A3887" s="1" t="s">
        <v>18</v>
      </c>
      <c r="B3887" s="1" t="s">
        <v>3175</v>
      </c>
      <c r="C3887" s="1" t="s">
        <v>137</v>
      </c>
      <c r="D3887" s="1" t="s">
        <v>761</v>
      </c>
    </row>
    <row r="3888" spans="1:4">
      <c r="A3888" s="1" t="s">
        <v>18</v>
      </c>
      <c r="B3888" s="1" t="s">
        <v>3175</v>
      </c>
      <c r="C3888" s="1" t="s">
        <v>153</v>
      </c>
      <c r="D3888" s="1" t="s">
        <v>3179</v>
      </c>
    </row>
    <row r="3889" spans="1:4">
      <c r="A3889" s="1" t="s">
        <v>18</v>
      </c>
      <c r="B3889" s="1" t="s">
        <v>3175</v>
      </c>
      <c r="C3889" s="1" t="s">
        <v>155</v>
      </c>
      <c r="D3889" s="1" t="s">
        <v>3180</v>
      </c>
    </row>
    <row r="3890" spans="1:4">
      <c r="A3890" s="1" t="s">
        <v>18</v>
      </c>
      <c r="B3890" s="1" t="s">
        <v>3175</v>
      </c>
      <c r="C3890" s="1" t="s">
        <v>155</v>
      </c>
      <c r="D3890" s="1" t="s">
        <v>3181</v>
      </c>
    </row>
    <row r="3891" spans="1:4">
      <c r="A3891" s="1" t="s">
        <v>18</v>
      </c>
      <c r="B3891" s="1" t="s">
        <v>3175</v>
      </c>
      <c r="C3891" s="1" t="s">
        <v>155</v>
      </c>
      <c r="D3891" s="1" t="s">
        <v>3182</v>
      </c>
    </row>
    <row r="3892" spans="1:4">
      <c r="A3892" s="1" t="s">
        <v>18</v>
      </c>
      <c r="B3892" s="1" t="s">
        <v>3175</v>
      </c>
      <c r="C3892" s="1" t="s">
        <v>155</v>
      </c>
      <c r="D3892" s="1" t="s">
        <v>3183</v>
      </c>
    </row>
    <row r="3893" spans="1:4">
      <c r="A3893" s="1" t="s">
        <v>18</v>
      </c>
      <c r="B3893" s="1" t="s">
        <v>3175</v>
      </c>
      <c r="C3893" s="1" t="s">
        <v>155</v>
      </c>
      <c r="D3893" s="1" t="s">
        <v>3184</v>
      </c>
    </row>
    <row r="3894" spans="1:4">
      <c r="A3894" s="1" t="s">
        <v>18</v>
      </c>
      <c r="B3894" s="1" t="s">
        <v>3175</v>
      </c>
      <c r="C3894" s="1" t="s">
        <v>155</v>
      </c>
      <c r="D3894" s="1" t="s">
        <v>2212</v>
      </c>
    </row>
    <row r="3895" spans="1:4">
      <c r="A3895" s="1" t="s">
        <v>18</v>
      </c>
      <c r="B3895" s="1" t="s">
        <v>3185</v>
      </c>
      <c r="C3895" s="1" t="s">
        <v>20</v>
      </c>
      <c r="D3895" s="1" t="s">
        <v>21</v>
      </c>
    </row>
    <row r="3896" spans="1:4">
      <c r="A3896" s="1" t="s">
        <v>18</v>
      </c>
      <c r="B3896" s="1" t="s">
        <v>3185</v>
      </c>
      <c r="C3896" s="1" t="s">
        <v>22</v>
      </c>
      <c r="D3896" s="1" t="s">
        <v>23</v>
      </c>
    </row>
    <row r="3897" spans="1:4">
      <c r="A3897" s="1" t="s">
        <v>18</v>
      </c>
      <c r="B3897" s="1" t="s">
        <v>3185</v>
      </c>
      <c r="C3897" s="1" t="s">
        <v>24</v>
      </c>
      <c r="D3897" s="1" t="s">
        <v>3186</v>
      </c>
    </row>
    <row r="3898" spans="1:4">
      <c r="A3898" s="1" t="s">
        <v>18</v>
      </c>
      <c r="B3898" s="1" t="s">
        <v>3185</v>
      </c>
      <c r="C3898" s="1" t="s">
        <v>29</v>
      </c>
      <c r="D3898" s="1" t="s">
        <v>3187</v>
      </c>
    </row>
    <row r="3899" spans="1:4">
      <c r="A3899" s="1" t="s">
        <v>18</v>
      </c>
      <c r="B3899" s="1" t="s">
        <v>3185</v>
      </c>
      <c r="C3899" s="1" t="s">
        <v>31</v>
      </c>
      <c r="D3899" s="1" t="s">
        <v>3188</v>
      </c>
    </row>
    <row r="3900" spans="1:4">
      <c r="A3900" s="1" t="s">
        <v>18</v>
      </c>
      <c r="B3900" s="1" t="s">
        <v>3185</v>
      </c>
      <c r="C3900" s="1" t="s">
        <v>31</v>
      </c>
      <c r="D3900" s="1" t="s">
        <v>3188</v>
      </c>
    </row>
    <row r="3901" spans="1:4">
      <c r="A3901" s="1" t="s">
        <v>18</v>
      </c>
      <c r="B3901" s="1" t="s">
        <v>3185</v>
      </c>
      <c r="C3901" s="1" t="s">
        <v>33</v>
      </c>
      <c r="D3901" s="1" t="s">
        <v>34</v>
      </c>
    </row>
    <row r="3902" spans="1:4">
      <c r="A3902" s="1" t="s">
        <v>18</v>
      </c>
      <c r="B3902" s="1" t="s">
        <v>3185</v>
      </c>
      <c r="C3902" s="1" t="s">
        <v>37</v>
      </c>
      <c r="D3902" s="1" t="s">
        <v>3189</v>
      </c>
    </row>
    <row r="3903" spans="1:4">
      <c r="A3903" s="1" t="s">
        <v>18</v>
      </c>
      <c r="B3903" s="1" t="s">
        <v>3185</v>
      </c>
      <c r="C3903" s="1" t="s">
        <v>37</v>
      </c>
      <c r="D3903" s="1" t="s">
        <v>3190</v>
      </c>
    </row>
    <row r="3904" spans="1:4">
      <c r="A3904" s="1" t="s">
        <v>18</v>
      </c>
      <c r="B3904" s="1" t="s">
        <v>3185</v>
      </c>
      <c r="C3904" s="1" t="s">
        <v>37</v>
      </c>
      <c r="D3904" s="1" t="s">
        <v>3191</v>
      </c>
    </row>
    <row r="3905" spans="1:4">
      <c r="A3905" s="1" t="s">
        <v>18</v>
      </c>
      <c r="B3905" s="1" t="s">
        <v>3185</v>
      </c>
      <c r="C3905" s="1" t="s">
        <v>37</v>
      </c>
      <c r="D3905" s="1" t="s">
        <v>3192</v>
      </c>
    </row>
    <row r="3906" spans="1:4">
      <c r="A3906" s="1" t="s">
        <v>18</v>
      </c>
      <c r="B3906" s="1" t="s">
        <v>3185</v>
      </c>
      <c r="C3906" s="1" t="s">
        <v>37</v>
      </c>
      <c r="D3906" s="1" t="s">
        <v>3193</v>
      </c>
    </row>
    <row r="3907" spans="1:4">
      <c r="A3907" s="1" t="s">
        <v>18</v>
      </c>
      <c r="B3907" s="1" t="s">
        <v>3185</v>
      </c>
      <c r="C3907" s="1" t="s">
        <v>45</v>
      </c>
      <c r="D3907" s="1" t="s">
        <v>3187</v>
      </c>
    </row>
    <row r="3908" spans="1:4">
      <c r="A3908" s="1" t="s">
        <v>18</v>
      </c>
      <c r="B3908" s="1" t="s">
        <v>3185</v>
      </c>
      <c r="C3908" s="1" t="s">
        <v>45</v>
      </c>
      <c r="D3908" s="1" t="s">
        <v>3194</v>
      </c>
    </row>
    <row r="3909" spans="1:4">
      <c r="A3909" s="1" t="s">
        <v>18</v>
      </c>
      <c r="B3909" s="1" t="s">
        <v>3185</v>
      </c>
      <c r="C3909" s="1" t="s">
        <v>45</v>
      </c>
      <c r="D3909" s="1" t="s">
        <v>3195</v>
      </c>
    </row>
    <row r="3910" spans="1:4">
      <c r="A3910" s="1" t="s">
        <v>18</v>
      </c>
      <c r="B3910" s="1" t="s">
        <v>3185</v>
      </c>
      <c r="C3910" s="1" t="s">
        <v>45</v>
      </c>
      <c r="D3910" s="1" t="s">
        <v>3196</v>
      </c>
    </row>
    <row r="3911" spans="1:4">
      <c r="A3911" s="1" t="s">
        <v>18</v>
      </c>
      <c r="B3911" s="1" t="s">
        <v>3185</v>
      </c>
      <c r="C3911" s="1" t="s">
        <v>45</v>
      </c>
      <c r="D3911" s="1" t="s">
        <v>3197</v>
      </c>
    </row>
    <row r="3912" spans="1:4">
      <c r="A3912" s="1" t="s">
        <v>18</v>
      </c>
      <c r="B3912" s="1" t="s">
        <v>3185</v>
      </c>
      <c r="C3912" s="1" t="s">
        <v>45</v>
      </c>
      <c r="D3912" s="1" t="s">
        <v>3198</v>
      </c>
    </row>
    <row r="3913" spans="1:4">
      <c r="A3913" s="1" t="s">
        <v>18</v>
      </c>
      <c r="B3913" s="1" t="s">
        <v>3185</v>
      </c>
      <c r="C3913" s="1" t="s">
        <v>45</v>
      </c>
      <c r="D3913" s="1" t="s">
        <v>3199</v>
      </c>
    </row>
    <row r="3914" spans="1:4">
      <c r="A3914" s="1" t="s">
        <v>18</v>
      </c>
      <c r="B3914" s="1" t="s">
        <v>3185</v>
      </c>
      <c r="C3914" s="1" t="s">
        <v>45</v>
      </c>
      <c r="D3914" s="1" t="s">
        <v>3200</v>
      </c>
    </row>
    <row r="3915" spans="1:4">
      <c r="A3915" s="1" t="s">
        <v>18</v>
      </c>
      <c r="B3915" s="1" t="s">
        <v>3185</v>
      </c>
      <c r="C3915" s="1" t="s">
        <v>45</v>
      </c>
      <c r="D3915" s="1" t="s">
        <v>3201</v>
      </c>
    </row>
    <row r="3916" spans="1:4">
      <c r="A3916" s="1" t="s">
        <v>18</v>
      </c>
      <c r="B3916" s="1" t="s">
        <v>3185</v>
      </c>
      <c r="C3916" s="1" t="s">
        <v>45</v>
      </c>
      <c r="D3916" s="1" t="s">
        <v>3202</v>
      </c>
    </row>
    <row r="3917" spans="1:4">
      <c r="A3917" s="1" t="s">
        <v>18</v>
      </c>
      <c r="B3917" s="1" t="s">
        <v>3185</v>
      </c>
      <c r="C3917" s="1" t="s">
        <v>45</v>
      </c>
      <c r="D3917" s="1" t="s">
        <v>3203</v>
      </c>
    </row>
    <row r="3918" spans="1:4">
      <c r="A3918" s="1" t="s">
        <v>18</v>
      </c>
      <c r="B3918" s="1" t="s">
        <v>3185</v>
      </c>
      <c r="C3918" s="1" t="s">
        <v>45</v>
      </c>
      <c r="D3918" s="1" t="s">
        <v>3204</v>
      </c>
    </row>
    <row r="3919" spans="1:4">
      <c r="A3919" s="1" t="s">
        <v>18</v>
      </c>
      <c r="B3919" s="1" t="s">
        <v>3185</v>
      </c>
      <c r="C3919" s="1" t="s">
        <v>45</v>
      </c>
      <c r="D3919" s="1" t="s">
        <v>3205</v>
      </c>
    </row>
    <row r="3920" spans="1:4">
      <c r="A3920" s="1" t="s">
        <v>18</v>
      </c>
      <c r="B3920" s="1" t="s">
        <v>3185</v>
      </c>
      <c r="C3920" s="1" t="s">
        <v>45</v>
      </c>
      <c r="D3920" s="1" t="s">
        <v>3206</v>
      </c>
    </row>
    <row r="3921" spans="1:4">
      <c r="A3921" s="1" t="s">
        <v>18</v>
      </c>
      <c r="B3921" s="1" t="s">
        <v>3185</v>
      </c>
      <c r="C3921" s="1" t="s">
        <v>45</v>
      </c>
      <c r="D3921" s="1" t="s">
        <v>3207</v>
      </c>
    </row>
    <row r="3922" spans="1:4">
      <c r="A3922" s="1" t="s">
        <v>18</v>
      </c>
      <c r="B3922" s="1" t="s">
        <v>3185</v>
      </c>
      <c r="C3922" s="1" t="s">
        <v>45</v>
      </c>
      <c r="D3922" s="1" t="s">
        <v>3208</v>
      </c>
    </row>
    <row r="3923" spans="1:4">
      <c r="A3923" s="1" t="s">
        <v>18</v>
      </c>
      <c r="B3923" s="1" t="s">
        <v>3185</v>
      </c>
      <c r="C3923" s="1" t="s">
        <v>45</v>
      </c>
      <c r="D3923" s="1" t="s">
        <v>3209</v>
      </c>
    </row>
    <row r="3924" spans="1:4">
      <c r="A3924" s="1" t="s">
        <v>18</v>
      </c>
      <c r="B3924" s="1" t="s">
        <v>3185</v>
      </c>
      <c r="C3924" s="1" t="s">
        <v>45</v>
      </c>
      <c r="D3924" s="1" t="s">
        <v>3210</v>
      </c>
    </row>
    <row r="3925" spans="1:4">
      <c r="A3925" s="1" t="s">
        <v>18</v>
      </c>
      <c r="B3925" s="1" t="s">
        <v>3185</v>
      </c>
      <c r="C3925" s="1" t="s">
        <v>45</v>
      </c>
      <c r="D3925" s="1" t="s">
        <v>3211</v>
      </c>
    </row>
    <row r="3926" spans="1:4">
      <c r="A3926" s="1" t="s">
        <v>18</v>
      </c>
      <c r="B3926" s="1" t="s">
        <v>3185</v>
      </c>
      <c r="C3926" s="1" t="s">
        <v>45</v>
      </c>
      <c r="D3926" s="1" t="s">
        <v>3212</v>
      </c>
    </row>
    <row r="3927" spans="1:4">
      <c r="A3927" s="1" t="s">
        <v>18</v>
      </c>
      <c r="B3927" s="1" t="s">
        <v>3185</v>
      </c>
      <c r="C3927" s="1" t="s">
        <v>45</v>
      </c>
      <c r="D3927" s="1" t="s">
        <v>3213</v>
      </c>
    </row>
    <row r="3928" spans="1:4">
      <c r="A3928" s="1" t="s">
        <v>18</v>
      </c>
      <c r="B3928" s="1" t="s">
        <v>3185</v>
      </c>
      <c r="C3928" s="1" t="s">
        <v>45</v>
      </c>
      <c r="D3928" s="1" t="s">
        <v>3214</v>
      </c>
    </row>
    <row r="3929" spans="1:4">
      <c r="A3929" s="1" t="s">
        <v>18</v>
      </c>
      <c r="B3929" s="1" t="s">
        <v>3185</v>
      </c>
      <c r="C3929" s="1" t="s">
        <v>45</v>
      </c>
      <c r="D3929" s="1" t="s">
        <v>3215</v>
      </c>
    </row>
    <row r="3930" spans="1:4">
      <c r="A3930" s="1" t="s">
        <v>18</v>
      </c>
      <c r="B3930" s="1" t="s">
        <v>3185</v>
      </c>
      <c r="C3930" s="1" t="s">
        <v>45</v>
      </c>
      <c r="D3930" s="1" t="s">
        <v>3216</v>
      </c>
    </row>
    <row r="3931" spans="1:4">
      <c r="A3931" s="1" t="s">
        <v>18</v>
      </c>
      <c r="B3931" s="1" t="s">
        <v>3185</v>
      </c>
      <c r="C3931" s="1" t="s">
        <v>52</v>
      </c>
      <c r="D3931" s="1" t="s">
        <v>3217</v>
      </c>
    </row>
    <row r="3932" spans="1:4">
      <c r="A3932" s="1" t="s">
        <v>18</v>
      </c>
      <c r="B3932" s="1" t="s">
        <v>3185</v>
      </c>
      <c r="C3932" s="1" t="s">
        <v>54</v>
      </c>
      <c r="D3932" s="1" t="s">
        <v>3217</v>
      </c>
    </row>
    <row r="3933" spans="1:4">
      <c r="A3933" s="1" t="s">
        <v>18</v>
      </c>
      <c r="B3933" s="1" t="s">
        <v>3185</v>
      </c>
      <c r="C3933" s="1" t="s">
        <v>55</v>
      </c>
      <c r="D3933" s="1" t="s">
        <v>3218</v>
      </c>
    </row>
    <row r="3934" spans="1:4">
      <c r="A3934" s="1" t="s">
        <v>18</v>
      </c>
      <c r="B3934" s="1" t="s">
        <v>3185</v>
      </c>
      <c r="C3934" s="1" t="s">
        <v>58</v>
      </c>
      <c r="D3934" s="1" t="s">
        <v>3219</v>
      </c>
    </row>
    <row r="3935" spans="1:4">
      <c r="A3935" s="1" t="s">
        <v>18</v>
      </c>
      <c r="B3935" s="1" t="s">
        <v>3220</v>
      </c>
      <c r="C3935" s="1" t="s">
        <v>118</v>
      </c>
      <c r="D3935" s="1" t="s">
        <v>21</v>
      </c>
    </row>
    <row r="3936" spans="1:4">
      <c r="A3936" s="1" t="s">
        <v>18</v>
      </c>
      <c r="B3936" s="1" t="s">
        <v>3220</v>
      </c>
      <c r="C3936" s="1" t="s">
        <v>119</v>
      </c>
      <c r="D3936" s="1" t="s">
        <v>120</v>
      </c>
    </row>
    <row r="3937" spans="1:4">
      <c r="A3937" s="1" t="s">
        <v>18</v>
      </c>
      <c r="B3937" s="1" t="s">
        <v>3220</v>
      </c>
      <c r="C3937" s="1" t="s">
        <v>121</v>
      </c>
      <c r="D3937" s="1" t="s">
        <v>3221</v>
      </c>
    </row>
    <row r="3938" spans="1:4">
      <c r="A3938" s="1" t="s">
        <v>18</v>
      </c>
      <c r="B3938" s="1" t="s">
        <v>3220</v>
      </c>
      <c r="C3938" s="1" t="s">
        <v>121</v>
      </c>
      <c r="D3938" s="1" t="s">
        <v>3222</v>
      </c>
    </row>
    <row r="3939" spans="1:4">
      <c r="A3939" s="1" t="s">
        <v>18</v>
      </c>
      <c r="B3939" s="1" t="s">
        <v>3220</v>
      </c>
      <c r="C3939" s="1" t="s">
        <v>121</v>
      </c>
      <c r="D3939" s="1" t="s">
        <v>3223</v>
      </c>
    </row>
    <row r="3940" spans="1:4">
      <c r="A3940" s="1" t="s">
        <v>18</v>
      </c>
      <c r="B3940" s="1" t="s">
        <v>3220</v>
      </c>
      <c r="C3940" s="1" t="s">
        <v>121</v>
      </c>
      <c r="D3940" s="1" t="s">
        <v>3224</v>
      </c>
    </row>
    <row r="3941" spans="1:4">
      <c r="A3941" s="1" t="s">
        <v>18</v>
      </c>
      <c r="B3941" s="1" t="s">
        <v>3220</v>
      </c>
      <c r="C3941" s="1" t="s">
        <v>128</v>
      </c>
      <c r="D3941" s="1" t="s">
        <v>3225</v>
      </c>
    </row>
    <row r="3942" spans="1:4">
      <c r="A3942" s="1" t="s">
        <v>18</v>
      </c>
      <c r="B3942" s="1" t="s">
        <v>3220</v>
      </c>
      <c r="C3942" s="1" t="s">
        <v>130</v>
      </c>
      <c r="D3942" s="1" t="s">
        <v>3225</v>
      </c>
    </row>
    <row r="3943" spans="1:4">
      <c r="A3943" s="1" t="s">
        <v>18</v>
      </c>
      <c r="B3943" s="1" t="s">
        <v>3220</v>
      </c>
      <c r="C3943" s="1" t="s">
        <v>131</v>
      </c>
      <c r="D3943" s="1" t="s">
        <v>3226</v>
      </c>
    </row>
    <row r="3944" spans="1:4">
      <c r="A3944" s="1" t="s">
        <v>18</v>
      </c>
      <c r="B3944" s="1" t="s">
        <v>3220</v>
      </c>
      <c r="C3944" s="1" t="s">
        <v>133</v>
      </c>
      <c r="D3944" s="1" t="s">
        <v>3227</v>
      </c>
    </row>
    <row r="3945" spans="1:4">
      <c r="A3945" s="1" t="s">
        <v>18</v>
      </c>
      <c r="B3945" s="1" t="s">
        <v>3220</v>
      </c>
      <c r="C3945" s="1" t="s">
        <v>135</v>
      </c>
      <c r="D3945" s="1" t="s">
        <v>3228</v>
      </c>
    </row>
    <row r="3946" spans="1:4">
      <c r="A3946" s="1" t="s">
        <v>18</v>
      </c>
      <c r="B3946" s="1" t="s">
        <v>3220</v>
      </c>
      <c r="C3946" s="1" t="s">
        <v>137</v>
      </c>
      <c r="D3946" s="1" t="s">
        <v>3229</v>
      </c>
    </row>
    <row r="3947" spans="1:4">
      <c r="A3947" s="1" t="s">
        <v>18</v>
      </c>
      <c r="B3947" s="1" t="s">
        <v>3220</v>
      </c>
      <c r="C3947" s="1" t="s">
        <v>137</v>
      </c>
      <c r="D3947" s="1" t="s">
        <v>3230</v>
      </c>
    </row>
    <row r="3948" spans="1:4">
      <c r="A3948" s="1" t="s">
        <v>18</v>
      </c>
      <c r="B3948" s="1" t="s">
        <v>3220</v>
      </c>
      <c r="C3948" s="1" t="s">
        <v>137</v>
      </c>
      <c r="D3948" s="1" t="s">
        <v>3231</v>
      </c>
    </row>
    <row r="3949" spans="1:4">
      <c r="A3949" s="1" t="s">
        <v>18</v>
      </c>
      <c r="B3949" s="1" t="s">
        <v>3220</v>
      </c>
      <c r="C3949" s="1" t="s">
        <v>153</v>
      </c>
      <c r="D3949" s="1" t="s">
        <v>3232</v>
      </c>
    </row>
    <row r="3950" spans="1:4">
      <c r="A3950" s="1" t="s">
        <v>18</v>
      </c>
      <c r="B3950" s="1" t="s">
        <v>3220</v>
      </c>
      <c r="C3950" s="1" t="s">
        <v>155</v>
      </c>
      <c r="D3950" s="1" t="s">
        <v>3233</v>
      </c>
    </row>
    <row r="3951" spans="1:4">
      <c r="A3951" s="1" t="s">
        <v>18</v>
      </c>
      <c r="B3951" s="1" t="s">
        <v>3220</v>
      </c>
      <c r="C3951" s="1" t="s">
        <v>155</v>
      </c>
      <c r="D3951" s="1" t="s">
        <v>3234</v>
      </c>
    </row>
    <row r="3952" spans="1:4">
      <c r="A3952" s="1" t="s">
        <v>18</v>
      </c>
      <c r="B3952" s="1" t="s">
        <v>3235</v>
      </c>
      <c r="C3952" s="1" t="s">
        <v>20</v>
      </c>
      <c r="D3952" s="1" t="s">
        <v>21</v>
      </c>
    </row>
    <row r="3953" spans="1:4">
      <c r="A3953" s="1" t="s">
        <v>18</v>
      </c>
      <c r="B3953" s="1" t="s">
        <v>3235</v>
      </c>
      <c r="C3953" s="1" t="s">
        <v>22</v>
      </c>
      <c r="D3953" s="1" t="s">
        <v>23</v>
      </c>
    </row>
    <row r="3954" spans="1:4">
      <c r="A3954" s="1" t="s">
        <v>18</v>
      </c>
      <c r="B3954" s="1" t="s">
        <v>3235</v>
      </c>
      <c r="C3954" s="1" t="s">
        <v>24</v>
      </c>
      <c r="D3954" s="1" t="s">
        <v>3236</v>
      </c>
    </row>
    <row r="3955" spans="1:4">
      <c r="A3955" s="1" t="s">
        <v>18</v>
      </c>
      <c r="B3955" s="1" t="s">
        <v>3235</v>
      </c>
      <c r="C3955" s="1" t="s">
        <v>24</v>
      </c>
      <c r="D3955" s="1" t="s">
        <v>3237</v>
      </c>
    </row>
    <row r="3956" spans="1:4">
      <c r="A3956" s="1" t="s">
        <v>18</v>
      </c>
      <c r="B3956" s="1" t="s">
        <v>3235</v>
      </c>
      <c r="C3956" s="1" t="s">
        <v>24</v>
      </c>
      <c r="D3956" s="1" t="s">
        <v>3238</v>
      </c>
    </row>
    <row r="3957" spans="1:4">
      <c r="A3957" s="1" t="s">
        <v>18</v>
      </c>
      <c r="B3957" s="1" t="s">
        <v>3235</v>
      </c>
      <c r="C3957" s="1" t="s">
        <v>24</v>
      </c>
      <c r="D3957" s="1" t="s">
        <v>3239</v>
      </c>
    </row>
    <row r="3958" spans="1:4">
      <c r="A3958" s="1" t="s">
        <v>18</v>
      </c>
      <c r="B3958" s="1" t="s">
        <v>3235</v>
      </c>
      <c r="C3958" s="1" t="s">
        <v>24</v>
      </c>
      <c r="D3958" s="1" t="s">
        <v>3240</v>
      </c>
    </row>
    <row r="3959" spans="1:4">
      <c r="A3959" s="1" t="s">
        <v>18</v>
      </c>
      <c r="B3959" s="1" t="s">
        <v>3235</v>
      </c>
      <c r="C3959" s="1" t="s">
        <v>24</v>
      </c>
      <c r="D3959" s="1" t="s">
        <v>3241</v>
      </c>
    </row>
    <row r="3960" spans="1:4">
      <c r="A3960" s="1" t="s">
        <v>18</v>
      </c>
      <c r="B3960" s="1" t="s">
        <v>3235</v>
      </c>
      <c r="C3960" s="1" t="s">
        <v>24</v>
      </c>
      <c r="D3960" s="1" t="s">
        <v>3242</v>
      </c>
    </row>
    <row r="3961" spans="1:4">
      <c r="A3961" s="1" t="s">
        <v>18</v>
      </c>
      <c r="B3961" s="1" t="s">
        <v>3235</v>
      </c>
      <c r="C3961" s="1" t="s">
        <v>29</v>
      </c>
      <c r="D3961" s="1" t="s">
        <v>3243</v>
      </c>
    </row>
    <row r="3962" spans="1:4">
      <c r="A3962" s="1" t="s">
        <v>18</v>
      </c>
      <c r="B3962" s="1" t="s">
        <v>3235</v>
      </c>
      <c r="C3962" s="1" t="s">
        <v>31</v>
      </c>
      <c r="D3962" s="1" t="s">
        <v>3244</v>
      </c>
    </row>
    <row r="3963" spans="1:4">
      <c r="A3963" s="1" t="s">
        <v>18</v>
      </c>
      <c r="B3963" s="1" t="s">
        <v>3235</v>
      </c>
      <c r="C3963" s="1" t="s">
        <v>31</v>
      </c>
      <c r="D3963" s="1" t="s">
        <v>3244</v>
      </c>
    </row>
    <row r="3964" spans="1:4">
      <c r="A3964" s="1" t="s">
        <v>18</v>
      </c>
      <c r="B3964" s="1" t="s">
        <v>3235</v>
      </c>
      <c r="C3964" s="1" t="s">
        <v>33</v>
      </c>
      <c r="D3964" s="1" t="s">
        <v>34</v>
      </c>
    </row>
    <row r="3965" spans="1:4">
      <c r="A3965" s="1" t="s">
        <v>18</v>
      </c>
      <c r="B3965" s="1" t="s">
        <v>3235</v>
      </c>
      <c r="C3965" s="1" t="s">
        <v>35</v>
      </c>
      <c r="D3965" s="1" t="s">
        <v>3245</v>
      </c>
    </row>
    <row r="3966" spans="1:4">
      <c r="A3966" s="1" t="s">
        <v>18</v>
      </c>
      <c r="B3966" s="1" t="s">
        <v>3235</v>
      </c>
      <c r="C3966" s="1" t="s">
        <v>37</v>
      </c>
      <c r="D3966" s="1" t="s">
        <v>3246</v>
      </c>
    </row>
    <row r="3967" spans="1:4">
      <c r="A3967" s="1" t="s">
        <v>18</v>
      </c>
      <c r="B3967" s="1" t="s">
        <v>3235</v>
      </c>
      <c r="C3967" s="1" t="s">
        <v>37</v>
      </c>
      <c r="D3967" s="1" t="s">
        <v>3247</v>
      </c>
    </row>
    <row r="3968" spans="1:4">
      <c r="A3968" s="1" t="s">
        <v>18</v>
      </c>
      <c r="B3968" s="1" t="s">
        <v>3235</v>
      </c>
      <c r="C3968" s="1" t="s">
        <v>37</v>
      </c>
      <c r="D3968" s="1" t="s">
        <v>3248</v>
      </c>
    </row>
    <row r="3969" spans="1:4">
      <c r="A3969" s="1" t="s">
        <v>18</v>
      </c>
      <c r="B3969" s="1" t="s">
        <v>3235</v>
      </c>
      <c r="C3969" s="1" t="s">
        <v>37</v>
      </c>
      <c r="D3969" s="1" t="s">
        <v>3249</v>
      </c>
    </row>
    <row r="3970" spans="1:4">
      <c r="A3970" s="1" t="s">
        <v>18</v>
      </c>
      <c r="B3970" s="1" t="s">
        <v>3235</v>
      </c>
      <c r="C3970" s="1" t="s">
        <v>37</v>
      </c>
      <c r="D3970" s="1" t="s">
        <v>3250</v>
      </c>
    </row>
    <row r="3971" spans="1:4">
      <c r="A3971" s="1" t="s">
        <v>18</v>
      </c>
      <c r="B3971" s="1" t="s">
        <v>3235</v>
      </c>
      <c r="C3971" s="1" t="s">
        <v>37</v>
      </c>
      <c r="D3971" s="1" t="s">
        <v>3251</v>
      </c>
    </row>
    <row r="3972" spans="1:4">
      <c r="A3972" s="1" t="s">
        <v>18</v>
      </c>
      <c r="B3972" s="1" t="s">
        <v>3235</v>
      </c>
      <c r="C3972" s="1" t="s">
        <v>37</v>
      </c>
      <c r="D3972" s="1" t="s">
        <v>3252</v>
      </c>
    </row>
    <row r="3973" spans="1:4">
      <c r="A3973" s="1" t="s">
        <v>18</v>
      </c>
      <c r="B3973" s="1" t="s">
        <v>3235</v>
      </c>
      <c r="C3973" s="1" t="s">
        <v>37</v>
      </c>
      <c r="D3973" s="1" t="s">
        <v>3253</v>
      </c>
    </row>
    <row r="3974" spans="1:4">
      <c r="A3974" s="1" t="s">
        <v>18</v>
      </c>
      <c r="B3974" s="1" t="s">
        <v>3235</v>
      </c>
      <c r="C3974" s="1" t="s">
        <v>45</v>
      </c>
      <c r="D3974" s="1" t="s">
        <v>3254</v>
      </c>
    </row>
    <row r="3975" spans="1:4">
      <c r="A3975" s="1" t="s">
        <v>18</v>
      </c>
      <c r="B3975" s="1" t="s">
        <v>3235</v>
      </c>
      <c r="C3975" s="1" t="s">
        <v>45</v>
      </c>
      <c r="D3975" s="1" t="s">
        <v>3255</v>
      </c>
    </row>
    <row r="3976" spans="1:4">
      <c r="A3976" s="1" t="s">
        <v>18</v>
      </c>
      <c r="B3976" s="1" t="s">
        <v>3235</v>
      </c>
      <c r="C3976" s="1" t="s">
        <v>47</v>
      </c>
      <c r="D3976" s="1" t="s">
        <v>3256</v>
      </c>
    </row>
    <row r="3977" spans="1:4">
      <c r="A3977" s="1" t="s">
        <v>18</v>
      </c>
      <c r="B3977" s="1" t="s">
        <v>3235</v>
      </c>
      <c r="C3977" s="1" t="s">
        <v>47</v>
      </c>
      <c r="D3977" s="1" t="s">
        <v>3257</v>
      </c>
    </row>
    <row r="3978" spans="1:4">
      <c r="A3978" s="1" t="s">
        <v>18</v>
      </c>
      <c r="B3978" s="1" t="s">
        <v>3235</v>
      </c>
      <c r="C3978" s="1" t="s">
        <v>47</v>
      </c>
      <c r="D3978" s="1" t="s">
        <v>3258</v>
      </c>
    </row>
    <row r="3979" spans="1:4">
      <c r="A3979" s="1" t="s">
        <v>18</v>
      </c>
      <c r="B3979" s="1" t="s">
        <v>3235</v>
      </c>
      <c r="C3979" s="1" t="s">
        <v>47</v>
      </c>
      <c r="D3979" s="1" t="s">
        <v>3259</v>
      </c>
    </row>
    <row r="3980" spans="1:4">
      <c r="A3980" s="1" t="s">
        <v>18</v>
      </c>
      <c r="B3980" s="1" t="s">
        <v>3235</v>
      </c>
      <c r="C3980" s="1" t="s">
        <v>47</v>
      </c>
      <c r="D3980" s="1" t="s">
        <v>3260</v>
      </c>
    </row>
    <row r="3981" spans="1:4">
      <c r="A3981" s="1" t="s">
        <v>18</v>
      </c>
      <c r="B3981" s="1" t="s">
        <v>3235</v>
      </c>
      <c r="C3981" s="1" t="s">
        <v>47</v>
      </c>
      <c r="D3981" s="1" t="s">
        <v>3261</v>
      </c>
    </row>
    <row r="3982" spans="1:4">
      <c r="A3982" s="1" t="s">
        <v>18</v>
      </c>
      <c r="B3982" s="1" t="s">
        <v>3235</v>
      </c>
      <c r="C3982" s="1" t="s">
        <v>47</v>
      </c>
      <c r="D3982" s="1" t="s">
        <v>3262</v>
      </c>
    </row>
    <row r="3983" spans="1:4">
      <c r="A3983" s="1" t="s">
        <v>18</v>
      </c>
      <c r="B3983" s="1" t="s">
        <v>3235</v>
      </c>
      <c r="C3983" s="1" t="s">
        <v>47</v>
      </c>
      <c r="D3983" s="1" t="s">
        <v>3263</v>
      </c>
    </row>
    <row r="3984" spans="1:4">
      <c r="A3984" s="1" t="s">
        <v>18</v>
      </c>
      <c r="B3984" s="1" t="s">
        <v>3235</v>
      </c>
      <c r="C3984" s="1" t="s">
        <v>47</v>
      </c>
      <c r="D3984" s="1" t="s">
        <v>3264</v>
      </c>
    </row>
    <row r="3985" spans="1:4">
      <c r="A3985" s="1" t="s">
        <v>18</v>
      </c>
      <c r="B3985" s="1" t="s">
        <v>3235</v>
      </c>
      <c r="C3985" s="1" t="s">
        <v>47</v>
      </c>
      <c r="D3985" s="1" t="s">
        <v>3265</v>
      </c>
    </row>
    <row r="3986" spans="1:4">
      <c r="A3986" s="1" t="s">
        <v>18</v>
      </c>
      <c r="B3986" s="1" t="s">
        <v>3235</v>
      </c>
      <c r="C3986" s="1" t="s">
        <v>47</v>
      </c>
      <c r="D3986" s="1" t="s">
        <v>3266</v>
      </c>
    </row>
    <row r="3987" spans="1:4">
      <c r="A3987" s="1" t="s">
        <v>18</v>
      </c>
      <c r="B3987" s="1" t="s">
        <v>3235</v>
      </c>
      <c r="C3987" s="1" t="s">
        <v>47</v>
      </c>
      <c r="D3987" s="1" t="s">
        <v>3267</v>
      </c>
    </row>
    <row r="3988" spans="1:4">
      <c r="A3988" s="1" t="s">
        <v>18</v>
      </c>
      <c r="B3988" s="1" t="s">
        <v>3235</v>
      </c>
      <c r="C3988" s="1" t="s">
        <v>47</v>
      </c>
      <c r="D3988" s="1" t="s">
        <v>3268</v>
      </c>
    </row>
    <row r="3989" spans="1:4">
      <c r="A3989" s="1" t="s">
        <v>18</v>
      </c>
      <c r="B3989" s="1" t="s">
        <v>3235</v>
      </c>
      <c r="C3989" s="1" t="s">
        <v>47</v>
      </c>
      <c r="D3989" s="1" t="s">
        <v>3269</v>
      </c>
    </row>
    <row r="3990" spans="1:4">
      <c r="A3990" s="1" t="s">
        <v>18</v>
      </c>
      <c r="B3990" s="1" t="s">
        <v>3235</v>
      </c>
      <c r="C3990" s="1" t="s">
        <v>47</v>
      </c>
      <c r="D3990" s="1" t="s">
        <v>3270</v>
      </c>
    </row>
    <row r="3991" spans="1:4">
      <c r="A3991" s="1" t="s">
        <v>18</v>
      </c>
      <c r="B3991" s="1" t="s">
        <v>3235</v>
      </c>
      <c r="C3991" s="1" t="s">
        <v>52</v>
      </c>
      <c r="D3991" s="1" t="s">
        <v>3271</v>
      </c>
    </row>
    <row r="3992" spans="1:4">
      <c r="A3992" s="1" t="s">
        <v>18</v>
      </c>
      <c r="B3992" s="1" t="s">
        <v>3235</v>
      </c>
      <c r="C3992" s="1" t="s">
        <v>54</v>
      </c>
      <c r="D3992" s="1" t="s">
        <v>3271</v>
      </c>
    </row>
    <row r="3993" spans="1:4">
      <c r="A3993" s="1" t="s">
        <v>18</v>
      </c>
      <c r="B3993" s="1" t="s">
        <v>3235</v>
      </c>
      <c r="C3993" s="1" t="s">
        <v>55</v>
      </c>
      <c r="D3993" s="1" t="s">
        <v>3272</v>
      </c>
    </row>
    <row r="3994" spans="1:4">
      <c r="A3994" s="1" t="s">
        <v>18</v>
      </c>
      <c r="B3994" s="1" t="s">
        <v>3235</v>
      </c>
      <c r="C3994" s="1" t="s">
        <v>58</v>
      </c>
      <c r="D3994" s="1" t="s">
        <v>3273</v>
      </c>
    </row>
    <row r="3995" spans="1:4">
      <c r="A3995" s="1" t="s">
        <v>18</v>
      </c>
      <c r="B3995" s="1" t="s">
        <v>3274</v>
      </c>
      <c r="C3995" s="1" t="s">
        <v>118</v>
      </c>
      <c r="D3995" s="1" t="s">
        <v>21</v>
      </c>
    </row>
    <row r="3996" spans="1:4">
      <c r="A3996" s="1" t="s">
        <v>18</v>
      </c>
      <c r="B3996" s="1" t="s">
        <v>3274</v>
      </c>
      <c r="C3996" s="1" t="s">
        <v>119</v>
      </c>
      <c r="D3996" s="1" t="s">
        <v>120</v>
      </c>
    </row>
    <row r="3997" spans="1:4">
      <c r="A3997" s="1" t="s">
        <v>18</v>
      </c>
      <c r="B3997" s="1" t="s">
        <v>3274</v>
      </c>
      <c r="C3997" s="1" t="s">
        <v>121</v>
      </c>
      <c r="D3997" s="1" t="s">
        <v>3275</v>
      </c>
    </row>
    <row r="3998" spans="1:4">
      <c r="A3998" s="1" t="s">
        <v>18</v>
      </c>
      <c r="B3998" s="1" t="s">
        <v>3274</v>
      </c>
      <c r="C3998" s="1" t="s">
        <v>121</v>
      </c>
      <c r="D3998" s="1" t="s">
        <v>3276</v>
      </c>
    </row>
    <row r="3999" spans="1:4">
      <c r="A3999" s="1" t="s">
        <v>18</v>
      </c>
      <c r="B3999" s="1" t="s">
        <v>3274</v>
      </c>
      <c r="C3999" s="1" t="s">
        <v>121</v>
      </c>
      <c r="D3999" s="1" t="s">
        <v>3277</v>
      </c>
    </row>
    <row r="4000" spans="1:4">
      <c r="A4000" s="1" t="s">
        <v>18</v>
      </c>
      <c r="B4000" s="1" t="s">
        <v>3274</v>
      </c>
      <c r="C4000" s="1" t="s">
        <v>121</v>
      </c>
      <c r="D4000" s="1" t="s">
        <v>3278</v>
      </c>
    </row>
    <row r="4001" spans="1:4">
      <c r="A4001" s="1" t="s">
        <v>18</v>
      </c>
      <c r="B4001" s="1" t="s">
        <v>3274</v>
      </c>
      <c r="C4001" s="1" t="s">
        <v>121</v>
      </c>
      <c r="D4001" s="1" t="s">
        <v>3279</v>
      </c>
    </row>
    <row r="4002" spans="1:4">
      <c r="A4002" s="1" t="s">
        <v>18</v>
      </c>
      <c r="B4002" s="1" t="s">
        <v>3274</v>
      </c>
      <c r="C4002" s="1" t="s">
        <v>121</v>
      </c>
      <c r="D4002" s="1" t="s">
        <v>3280</v>
      </c>
    </row>
    <row r="4003" spans="1:4">
      <c r="A4003" s="1" t="s">
        <v>18</v>
      </c>
      <c r="B4003" s="1" t="s">
        <v>3274</v>
      </c>
      <c r="C4003" s="1" t="s">
        <v>121</v>
      </c>
      <c r="D4003" s="1" t="s">
        <v>3281</v>
      </c>
    </row>
    <row r="4004" spans="1:4">
      <c r="A4004" s="1" t="s">
        <v>18</v>
      </c>
      <c r="B4004" s="1" t="s">
        <v>3274</v>
      </c>
      <c r="C4004" s="1" t="s">
        <v>128</v>
      </c>
      <c r="D4004" s="1" t="s">
        <v>3282</v>
      </c>
    </row>
    <row r="4005" spans="1:4">
      <c r="A4005" s="1" t="s">
        <v>18</v>
      </c>
      <c r="B4005" s="1" t="s">
        <v>3274</v>
      </c>
      <c r="C4005" s="1" t="s">
        <v>130</v>
      </c>
      <c r="D4005" s="1" t="s">
        <v>3282</v>
      </c>
    </row>
    <row r="4006" spans="1:4">
      <c r="A4006" s="1" t="s">
        <v>18</v>
      </c>
      <c r="B4006" s="1" t="s">
        <v>3274</v>
      </c>
      <c r="C4006" s="1" t="s">
        <v>131</v>
      </c>
      <c r="D4006" s="1" t="s">
        <v>3283</v>
      </c>
    </row>
    <row r="4007" spans="1:4">
      <c r="A4007" s="1" t="s">
        <v>18</v>
      </c>
      <c r="B4007" s="1" t="s">
        <v>3274</v>
      </c>
      <c r="C4007" s="1" t="s">
        <v>133</v>
      </c>
      <c r="D4007" s="1" t="s">
        <v>3284</v>
      </c>
    </row>
    <row r="4008" spans="1:4">
      <c r="A4008" s="1" t="s">
        <v>18</v>
      </c>
      <c r="B4008" s="1" t="s">
        <v>3274</v>
      </c>
      <c r="C4008" s="1" t="s">
        <v>135</v>
      </c>
      <c r="D4008" s="1" t="s">
        <v>3285</v>
      </c>
    </row>
    <row r="4009" spans="1:4">
      <c r="A4009" s="1" t="s">
        <v>18</v>
      </c>
      <c r="B4009" s="1" t="s">
        <v>3274</v>
      </c>
      <c r="C4009" s="1" t="s">
        <v>142</v>
      </c>
      <c r="D4009" s="1" t="s">
        <v>3286</v>
      </c>
    </row>
    <row r="4010" spans="1:4">
      <c r="A4010" s="1" t="s">
        <v>18</v>
      </c>
      <c r="B4010" s="1" t="s">
        <v>3274</v>
      </c>
      <c r="C4010" s="1" t="s">
        <v>144</v>
      </c>
      <c r="D4010" s="1" t="s">
        <v>1878</v>
      </c>
    </row>
    <row r="4011" spans="1:4">
      <c r="A4011" s="1" t="s">
        <v>18</v>
      </c>
      <c r="B4011" s="1" t="s">
        <v>3274</v>
      </c>
      <c r="C4011" s="1" t="s">
        <v>144</v>
      </c>
      <c r="D4011" s="1" t="s">
        <v>1879</v>
      </c>
    </row>
    <row r="4012" spans="1:4">
      <c r="A4012" s="1" t="s">
        <v>18</v>
      </c>
      <c r="B4012" s="1" t="s">
        <v>3274</v>
      </c>
      <c r="C4012" s="1" t="s">
        <v>144</v>
      </c>
      <c r="D4012" s="1" t="s">
        <v>2318</v>
      </c>
    </row>
    <row r="4013" spans="1:4">
      <c r="A4013" s="1" t="s">
        <v>18</v>
      </c>
      <c r="B4013" s="1" t="s">
        <v>3274</v>
      </c>
      <c r="C4013" s="1" t="s">
        <v>153</v>
      </c>
      <c r="D4013" s="1" t="s">
        <v>3287</v>
      </c>
    </row>
    <row r="4014" spans="1:4">
      <c r="A4014" s="1" t="s">
        <v>18</v>
      </c>
      <c r="B4014" s="1" t="s">
        <v>3274</v>
      </c>
      <c r="C4014" s="1" t="s">
        <v>155</v>
      </c>
      <c r="D4014" s="1" t="s">
        <v>3288</v>
      </c>
    </row>
    <row r="4015" spans="1:4">
      <c r="A4015" s="1" t="s">
        <v>18</v>
      </c>
      <c r="B4015" s="1" t="s">
        <v>3274</v>
      </c>
      <c r="C4015" s="1" t="s">
        <v>155</v>
      </c>
      <c r="D4015" s="1" t="s">
        <v>3289</v>
      </c>
    </row>
    <row r="4016" spans="1:4">
      <c r="A4016" s="1" t="s">
        <v>18</v>
      </c>
      <c r="B4016" s="1" t="s">
        <v>3274</v>
      </c>
      <c r="C4016" s="1" t="s">
        <v>155</v>
      </c>
      <c r="D4016" s="1" t="s">
        <v>3290</v>
      </c>
    </row>
    <row r="4017" spans="1:4">
      <c r="A4017" s="1" t="s">
        <v>18</v>
      </c>
      <c r="B4017" s="1" t="s">
        <v>3274</v>
      </c>
      <c r="C4017" s="1" t="s">
        <v>155</v>
      </c>
      <c r="D4017" s="1" t="s">
        <v>3291</v>
      </c>
    </row>
    <row r="4018" spans="1:4">
      <c r="A4018" s="1" t="s">
        <v>18</v>
      </c>
      <c r="B4018" s="1" t="s">
        <v>3292</v>
      </c>
      <c r="C4018" s="1" t="s">
        <v>20</v>
      </c>
      <c r="D4018" s="1" t="s">
        <v>21</v>
      </c>
    </row>
    <row r="4019" spans="1:4">
      <c r="A4019" s="1" t="s">
        <v>18</v>
      </c>
      <c r="B4019" s="1" t="s">
        <v>3292</v>
      </c>
      <c r="C4019" s="1" t="s">
        <v>22</v>
      </c>
      <c r="D4019" s="1" t="s">
        <v>23</v>
      </c>
    </row>
    <row r="4020" spans="1:4">
      <c r="A4020" s="1" t="s">
        <v>18</v>
      </c>
      <c r="B4020" s="1" t="s">
        <v>3292</v>
      </c>
      <c r="C4020" s="1" t="s">
        <v>24</v>
      </c>
      <c r="D4020" s="1" t="s">
        <v>3293</v>
      </c>
    </row>
    <row r="4021" spans="1:4">
      <c r="A4021" s="1" t="s">
        <v>18</v>
      </c>
      <c r="B4021" s="1" t="s">
        <v>3292</v>
      </c>
      <c r="C4021" s="1" t="s">
        <v>24</v>
      </c>
      <c r="D4021" s="1" t="s">
        <v>3294</v>
      </c>
    </row>
    <row r="4022" spans="1:4">
      <c r="A4022" s="1" t="s">
        <v>18</v>
      </c>
      <c r="B4022" s="1" t="s">
        <v>3292</v>
      </c>
      <c r="C4022" s="1" t="s">
        <v>24</v>
      </c>
      <c r="D4022" s="1" t="s">
        <v>2880</v>
      </c>
    </row>
    <row r="4023" spans="1:4">
      <c r="A4023" s="1" t="s">
        <v>18</v>
      </c>
      <c r="B4023" s="1" t="s">
        <v>3292</v>
      </c>
      <c r="C4023" s="1" t="s">
        <v>24</v>
      </c>
      <c r="D4023" s="1" t="s">
        <v>3295</v>
      </c>
    </row>
    <row r="4024" spans="1:4">
      <c r="A4024" s="1" t="s">
        <v>18</v>
      </c>
      <c r="B4024" s="1" t="s">
        <v>3292</v>
      </c>
      <c r="C4024" s="1" t="s">
        <v>24</v>
      </c>
      <c r="D4024" s="1" t="s">
        <v>3296</v>
      </c>
    </row>
    <row r="4025" spans="1:4">
      <c r="A4025" s="1" t="s">
        <v>18</v>
      </c>
      <c r="B4025" s="1" t="s">
        <v>3292</v>
      </c>
      <c r="C4025" s="1" t="s">
        <v>24</v>
      </c>
      <c r="D4025" s="1" t="s">
        <v>3297</v>
      </c>
    </row>
    <row r="4026" spans="1:4">
      <c r="A4026" s="1" t="s">
        <v>18</v>
      </c>
      <c r="B4026" s="1" t="s">
        <v>3292</v>
      </c>
      <c r="C4026" s="1" t="s">
        <v>29</v>
      </c>
      <c r="D4026" s="1" t="s">
        <v>3298</v>
      </c>
    </row>
    <row r="4027" spans="1:4">
      <c r="A4027" s="1" t="s">
        <v>18</v>
      </c>
      <c r="B4027" s="1" t="s">
        <v>3292</v>
      </c>
      <c r="C4027" s="1" t="s">
        <v>31</v>
      </c>
      <c r="D4027" s="1" t="s">
        <v>3299</v>
      </c>
    </row>
    <row r="4028" spans="1:4">
      <c r="A4028" s="1" t="s">
        <v>18</v>
      </c>
      <c r="B4028" s="1" t="s">
        <v>3292</v>
      </c>
      <c r="C4028" s="1" t="s">
        <v>33</v>
      </c>
      <c r="D4028" s="1" t="s">
        <v>34</v>
      </c>
    </row>
    <row r="4029" spans="1:4">
      <c r="A4029" s="1" t="s">
        <v>18</v>
      </c>
      <c r="B4029" s="1" t="s">
        <v>3292</v>
      </c>
      <c r="C4029" s="1" t="s">
        <v>35</v>
      </c>
      <c r="D4029" s="1" t="s">
        <v>3300</v>
      </c>
    </row>
    <row r="4030" spans="1:4">
      <c r="A4030" s="1" t="s">
        <v>18</v>
      </c>
      <c r="B4030" s="1" t="s">
        <v>3292</v>
      </c>
      <c r="C4030" s="1" t="s">
        <v>37</v>
      </c>
      <c r="D4030" s="1" t="s">
        <v>3301</v>
      </c>
    </row>
    <row r="4031" spans="1:4">
      <c r="A4031" s="1" t="s">
        <v>18</v>
      </c>
      <c r="B4031" s="1" t="s">
        <v>3292</v>
      </c>
      <c r="C4031" s="1" t="s">
        <v>37</v>
      </c>
      <c r="D4031" s="1" t="s">
        <v>3302</v>
      </c>
    </row>
    <row r="4032" spans="1:4">
      <c r="A4032" s="1" t="s">
        <v>18</v>
      </c>
      <c r="B4032" s="1" t="s">
        <v>3292</v>
      </c>
      <c r="C4032" s="1" t="s">
        <v>37</v>
      </c>
      <c r="D4032" s="1" t="s">
        <v>3303</v>
      </c>
    </row>
    <row r="4033" spans="1:4">
      <c r="A4033" s="1" t="s">
        <v>18</v>
      </c>
      <c r="B4033" s="1" t="s">
        <v>3292</v>
      </c>
      <c r="C4033" s="1" t="s">
        <v>37</v>
      </c>
      <c r="D4033" s="1" t="s">
        <v>3304</v>
      </c>
    </row>
    <row r="4034" spans="1:4">
      <c r="A4034" s="1" t="s">
        <v>18</v>
      </c>
      <c r="B4034" s="1" t="s">
        <v>3292</v>
      </c>
      <c r="C4034" s="1" t="s">
        <v>37</v>
      </c>
      <c r="D4034" s="1" t="s">
        <v>2506</v>
      </c>
    </row>
    <row r="4035" spans="1:4">
      <c r="A4035" s="1" t="s">
        <v>18</v>
      </c>
      <c r="B4035" s="1" t="s">
        <v>3292</v>
      </c>
      <c r="C4035" s="1" t="s">
        <v>45</v>
      </c>
      <c r="D4035" s="1" t="s">
        <v>2890</v>
      </c>
    </row>
    <row r="4036" spans="1:4">
      <c r="A4036" s="1" t="s">
        <v>18</v>
      </c>
      <c r="B4036" s="1" t="s">
        <v>3292</v>
      </c>
      <c r="C4036" s="1" t="s">
        <v>45</v>
      </c>
      <c r="D4036" s="1" t="s">
        <v>2891</v>
      </c>
    </row>
    <row r="4037" spans="1:4">
      <c r="A4037" s="1" t="s">
        <v>18</v>
      </c>
      <c r="B4037" s="1" t="s">
        <v>3292</v>
      </c>
      <c r="C4037" s="1" t="s">
        <v>45</v>
      </c>
      <c r="D4037" s="1" t="s">
        <v>3304</v>
      </c>
    </row>
    <row r="4038" spans="1:4">
      <c r="A4038" s="1" t="s">
        <v>18</v>
      </c>
      <c r="B4038" s="1" t="s">
        <v>3292</v>
      </c>
      <c r="C4038" s="1" t="s">
        <v>47</v>
      </c>
      <c r="D4038" s="1" t="s">
        <v>3305</v>
      </c>
    </row>
    <row r="4039" spans="1:4">
      <c r="A4039" s="1" t="s">
        <v>18</v>
      </c>
      <c r="B4039" s="1" t="s">
        <v>3292</v>
      </c>
      <c r="C4039" s="1" t="s">
        <v>52</v>
      </c>
      <c r="D4039" s="1" t="s">
        <v>3306</v>
      </c>
    </row>
    <row r="4040" spans="1:4">
      <c r="A4040" s="1" t="s">
        <v>18</v>
      </c>
      <c r="B4040" s="1" t="s">
        <v>3292</v>
      </c>
      <c r="C4040" s="1" t="s">
        <v>54</v>
      </c>
      <c r="D4040" s="1" t="s">
        <v>3307</v>
      </c>
    </row>
    <row r="4041" spans="1:4">
      <c r="A4041" s="1" t="s">
        <v>18</v>
      </c>
      <c r="B4041" s="1" t="s">
        <v>3292</v>
      </c>
      <c r="C4041" s="1" t="s">
        <v>55</v>
      </c>
      <c r="D4041" s="1" t="s">
        <v>3308</v>
      </c>
    </row>
    <row r="4042" spans="1:4">
      <c r="A4042" s="1" t="s">
        <v>18</v>
      </c>
      <c r="B4042" s="1" t="s">
        <v>3292</v>
      </c>
      <c r="C4042" s="1" t="s">
        <v>58</v>
      </c>
      <c r="D4042" s="1" t="s">
        <v>3309</v>
      </c>
    </row>
    <row r="4043" spans="1:4">
      <c r="A4043" s="1" t="s">
        <v>18</v>
      </c>
      <c r="B4043" s="1" t="s">
        <v>3310</v>
      </c>
      <c r="C4043" s="1" t="s">
        <v>20</v>
      </c>
      <c r="D4043" s="1" t="s">
        <v>21</v>
      </c>
    </row>
    <row r="4044" spans="1:4">
      <c r="A4044" s="1" t="s">
        <v>18</v>
      </c>
      <c r="B4044" s="1" t="s">
        <v>3310</v>
      </c>
      <c r="C4044" s="1" t="s">
        <v>22</v>
      </c>
      <c r="D4044" s="1" t="s">
        <v>23</v>
      </c>
    </row>
    <row r="4045" spans="1:4">
      <c r="A4045" s="1" t="s">
        <v>18</v>
      </c>
      <c r="B4045" s="1" t="s">
        <v>3310</v>
      </c>
      <c r="C4045" s="1" t="s">
        <v>24</v>
      </c>
      <c r="D4045" s="1" t="s">
        <v>3311</v>
      </c>
    </row>
    <row r="4046" spans="1:4">
      <c r="A4046" s="1" t="s">
        <v>18</v>
      </c>
      <c r="B4046" s="1" t="s">
        <v>3310</v>
      </c>
      <c r="C4046" s="1" t="s">
        <v>24</v>
      </c>
      <c r="D4046" s="1" t="s">
        <v>3312</v>
      </c>
    </row>
    <row r="4047" spans="1:4">
      <c r="A4047" s="1" t="s">
        <v>18</v>
      </c>
      <c r="B4047" s="1" t="s">
        <v>3310</v>
      </c>
      <c r="C4047" s="1" t="s">
        <v>24</v>
      </c>
      <c r="D4047" s="1" t="s">
        <v>3313</v>
      </c>
    </row>
    <row r="4048" spans="1:4">
      <c r="A4048" s="1" t="s">
        <v>18</v>
      </c>
      <c r="B4048" s="1" t="s">
        <v>3310</v>
      </c>
      <c r="C4048" s="1" t="s">
        <v>24</v>
      </c>
      <c r="D4048" s="1" t="s">
        <v>3314</v>
      </c>
    </row>
    <row r="4049" spans="1:4">
      <c r="A4049" s="1" t="s">
        <v>18</v>
      </c>
      <c r="B4049" s="1" t="s">
        <v>3310</v>
      </c>
      <c r="C4049" s="1" t="s">
        <v>24</v>
      </c>
      <c r="D4049" s="1" t="s">
        <v>3315</v>
      </c>
    </row>
    <row r="4050" spans="1:4">
      <c r="A4050" s="1" t="s">
        <v>18</v>
      </c>
      <c r="B4050" s="1" t="s">
        <v>3310</v>
      </c>
      <c r="C4050" s="1" t="s">
        <v>29</v>
      </c>
      <c r="D4050" s="1" t="s">
        <v>3316</v>
      </c>
    </row>
    <row r="4051" spans="1:4">
      <c r="A4051" s="1" t="s">
        <v>18</v>
      </c>
      <c r="B4051" s="1" t="s">
        <v>3310</v>
      </c>
      <c r="C4051" s="1" t="s">
        <v>31</v>
      </c>
      <c r="D4051" s="1" t="s">
        <v>3317</v>
      </c>
    </row>
    <row r="4052" spans="1:4">
      <c r="A4052" s="1" t="s">
        <v>18</v>
      </c>
      <c r="B4052" s="1" t="s">
        <v>3310</v>
      </c>
      <c r="C4052" s="1" t="s">
        <v>33</v>
      </c>
      <c r="D4052" s="1" t="s">
        <v>34</v>
      </c>
    </row>
    <row r="4053" spans="1:4">
      <c r="A4053" s="1" t="s">
        <v>18</v>
      </c>
      <c r="B4053" s="1" t="s">
        <v>3310</v>
      </c>
      <c r="C4053" s="1" t="s">
        <v>52</v>
      </c>
      <c r="D4053" s="1" t="s">
        <v>3318</v>
      </c>
    </row>
    <row r="4054" spans="1:4">
      <c r="A4054" s="1" t="s">
        <v>18</v>
      </c>
      <c r="B4054" s="1" t="s">
        <v>3310</v>
      </c>
      <c r="C4054" s="1" t="s">
        <v>54</v>
      </c>
      <c r="D4054" s="1" t="s">
        <v>3319</v>
      </c>
    </row>
    <row r="4055" spans="1:4">
      <c r="A4055" s="1" t="s">
        <v>18</v>
      </c>
      <c r="B4055" s="1" t="s">
        <v>3310</v>
      </c>
      <c r="C4055" s="1" t="s">
        <v>55</v>
      </c>
      <c r="D4055" s="1" t="s">
        <v>3320</v>
      </c>
    </row>
    <row r="4056" spans="1:4">
      <c r="A4056" s="1" t="s">
        <v>18</v>
      </c>
      <c r="B4056" s="1" t="s">
        <v>3310</v>
      </c>
      <c r="C4056" s="1" t="s">
        <v>58</v>
      </c>
      <c r="D4056" s="1" t="s">
        <v>3321</v>
      </c>
    </row>
    <row r="4057" spans="1:4">
      <c r="A4057" s="1" t="s">
        <v>18</v>
      </c>
      <c r="B4057" s="1" t="s">
        <v>3322</v>
      </c>
      <c r="C4057" s="1" t="s">
        <v>20</v>
      </c>
      <c r="D4057" s="1" t="s">
        <v>21</v>
      </c>
    </row>
    <row r="4058" spans="1:4">
      <c r="A4058" s="1" t="s">
        <v>18</v>
      </c>
      <c r="B4058" s="1" t="s">
        <v>3322</v>
      </c>
      <c r="C4058" s="1" t="s">
        <v>22</v>
      </c>
      <c r="D4058" s="1" t="s">
        <v>23</v>
      </c>
    </row>
    <row r="4059" spans="1:4">
      <c r="A4059" s="1" t="s">
        <v>18</v>
      </c>
      <c r="B4059" s="1" t="s">
        <v>3322</v>
      </c>
      <c r="C4059" s="1" t="s">
        <v>24</v>
      </c>
      <c r="D4059" s="1" t="s">
        <v>1663</v>
      </c>
    </row>
    <row r="4060" spans="1:4">
      <c r="A4060" s="1" t="s">
        <v>18</v>
      </c>
      <c r="B4060" s="1" t="s">
        <v>3322</v>
      </c>
      <c r="C4060" s="1" t="s">
        <v>24</v>
      </c>
      <c r="D4060" s="1" t="s">
        <v>1664</v>
      </c>
    </row>
    <row r="4061" spans="1:4">
      <c r="A4061" s="1" t="s">
        <v>18</v>
      </c>
      <c r="B4061" s="1" t="s">
        <v>3322</v>
      </c>
      <c r="C4061" s="1" t="s">
        <v>29</v>
      </c>
      <c r="D4061" s="1" t="s">
        <v>3323</v>
      </c>
    </row>
    <row r="4062" spans="1:4">
      <c r="A4062" s="1" t="s">
        <v>18</v>
      </c>
      <c r="B4062" s="1" t="s">
        <v>3322</v>
      </c>
      <c r="C4062" s="1" t="s">
        <v>31</v>
      </c>
      <c r="D4062" s="1" t="s">
        <v>3324</v>
      </c>
    </row>
    <row r="4063" spans="1:4">
      <c r="A4063" s="1" t="s">
        <v>18</v>
      </c>
      <c r="B4063" s="1" t="s">
        <v>3322</v>
      </c>
      <c r="C4063" s="1" t="s">
        <v>33</v>
      </c>
      <c r="D4063" s="1" t="s">
        <v>34</v>
      </c>
    </row>
    <row r="4064" spans="1:4">
      <c r="A4064" s="1" t="s">
        <v>18</v>
      </c>
      <c r="B4064" s="1" t="s">
        <v>3322</v>
      </c>
      <c r="C4064" s="1" t="s">
        <v>37</v>
      </c>
      <c r="D4064" s="1" t="s">
        <v>1667</v>
      </c>
    </row>
    <row r="4065" spans="1:4">
      <c r="A4065" s="1" t="s">
        <v>18</v>
      </c>
      <c r="B4065" s="1" t="s">
        <v>3322</v>
      </c>
      <c r="C4065" s="1" t="s">
        <v>37</v>
      </c>
      <c r="D4065" s="1" t="s">
        <v>1668</v>
      </c>
    </row>
    <row r="4066" spans="1:4">
      <c r="A4066" s="1" t="s">
        <v>18</v>
      </c>
      <c r="B4066" s="1" t="s">
        <v>3322</v>
      </c>
      <c r="C4066" s="1" t="s">
        <v>37</v>
      </c>
      <c r="D4066" s="1" t="s">
        <v>1669</v>
      </c>
    </row>
    <row r="4067" spans="1:4">
      <c r="A4067" s="1" t="s">
        <v>18</v>
      </c>
      <c r="B4067" s="1" t="s">
        <v>3322</v>
      </c>
      <c r="C4067" s="1" t="s">
        <v>37</v>
      </c>
      <c r="D4067" s="1" t="s">
        <v>1670</v>
      </c>
    </row>
    <row r="4068" spans="1:4">
      <c r="A4068" s="1" t="s">
        <v>18</v>
      </c>
      <c r="B4068" s="1" t="s">
        <v>3322</v>
      </c>
      <c r="C4068" s="1" t="s">
        <v>37</v>
      </c>
      <c r="D4068" s="1" t="s">
        <v>1671</v>
      </c>
    </row>
    <row r="4069" spans="1:4">
      <c r="A4069" s="1" t="s">
        <v>18</v>
      </c>
      <c r="B4069" s="1" t="s">
        <v>3322</v>
      </c>
      <c r="C4069" s="1" t="s">
        <v>37</v>
      </c>
      <c r="D4069" s="1" t="s">
        <v>1672</v>
      </c>
    </row>
    <row r="4070" spans="1:4">
      <c r="A4070" s="1" t="s">
        <v>18</v>
      </c>
      <c r="B4070" s="1" t="s">
        <v>3322</v>
      </c>
      <c r="C4070" s="1" t="s">
        <v>37</v>
      </c>
      <c r="D4070" s="1" t="s">
        <v>1673</v>
      </c>
    </row>
    <row r="4071" spans="1:4">
      <c r="A4071" s="1" t="s">
        <v>18</v>
      </c>
      <c r="B4071" s="1" t="s">
        <v>3322</v>
      </c>
      <c r="C4071" s="1" t="s">
        <v>37</v>
      </c>
      <c r="D4071" s="1" t="s">
        <v>1674</v>
      </c>
    </row>
    <row r="4072" spans="1:4">
      <c r="A4072" s="1" t="s">
        <v>18</v>
      </c>
      <c r="B4072" s="1" t="s">
        <v>3322</v>
      </c>
      <c r="C4072" s="1" t="s">
        <v>45</v>
      </c>
      <c r="D4072" s="1" t="s">
        <v>1675</v>
      </c>
    </row>
    <row r="4073" spans="1:4">
      <c r="A4073" s="1" t="s">
        <v>18</v>
      </c>
      <c r="B4073" s="1" t="s">
        <v>3322</v>
      </c>
      <c r="C4073" s="1" t="s">
        <v>45</v>
      </c>
      <c r="D4073" s="1" t="s">
        <v>1676</v>
      </c>
    </row>
    <row r="4074" spans="1:4">
      <c r="A4074" s="1" t="s">
        <v>18</v>
      </c>
      <c r="B4074" s="1" t="s">
        <v>3322</v>
      </c>
      <c r="C4074" s="1" t="s">
        <v>45</v>
      </c>
      <c r="D4074" s="1" t="s">
        <v>1677</v>
      </c>
    </row>
    <row r="4075" spans="1:4">
      <c r="A4075" s="1" t="s">
        <v>18</v>
      </c>
      <c r="B4075" s="1" t="s">
        <v>3322</v>
      </c>
      <c r="C4075" s="1" t="s">
        <v>45</v>
      </c>
      <c r="D4075" s="1" t="s">
        <v>1678</v>
      </c>
    </row>
    <row r="4076" spans="1:4">
      <c r="A4076" s="1" t="s">
        <v>18</v>
      </c>
      <c r="B4076" s="1" t="s">
        <v>3322</v>
      </c>
      <c r="C4076" s="1" t="s">
        <v>45</v>
      </c>
      <c r="D4076" s="1" t="s">
        <v>1679</v>
      </c>
    </row>
    <row r="4077" spans="1:4">
      <c r="A4077" s="1" t="s">
        <v>18</v>
      </c>
      <c r="B4077" s="1" t="s">
        <v>3322</v>
      </c>
      <c r="C4077" s="1" t="s">
        <v>45</v>
      </c>
      <c r="D4077" s="1" t="s">
        <v>1680</v>
      </c>
    </row>
    <row r="4078" spans="1:4">
      <c r="A4078" s="1" t="s">
        <v>18</v>
      </c>
      <c r="B4078" s="1" t="s">
        <v>3322</v>
      </c>
      <c r="C4078" s="1" t="s">
        <v>45</v>
      </c>
      <c r="D4078" s="1" t="s">
        <v>1681</v>
      </c>
    </row>
    <row r="4079" spans="1:4">
      <c r="A4079" s="1" t="s">
        <v>18</v>
      </c>
      <c r="B4079" s="1" t="s">
        <v>3322</v>
      </c>
      <c r="C4079" s="1" t="s">
        <v>45</v>
      </c>
      <c r="D4079" s="1" t="s">
        <v>1682</v>
      </c>
    </row>
    <row r="4080" spans="1:4">
      <c r="A4080" s="1" t="s">
        <v>18</v>
      </c>
      <c r="B4080" s="1" t="s">
        <v>3322</v>
      </c>
      <c r="C4080" s="1" t="s">
        <v>45</v>
      </c>
      <c r="D4080" s="1" t="s">
        <v>1683</v>
      </c>
    </row>
    <row r="4081" spans="1:4">
      <c r="A4081" s="1" t="s">
        <v>18</v>
      </c>
      <c r="B4081" s="1" t="s">
        <v>3322</v>
      </c>
      <c r="C4081" s="1" t="s">
        <v>45</v>
      </c>
      <c r="D4081" s="1" t="s">
        <v>1684</v>
      </c>
    </row>
    <row r="4082" spans="1:4">
      <c r="A4082" s="1" t="s">
        <v>18</v>
      </c>
      <c r="B4082" s="1" t="s">
        <v>3322</v>
      </c>
      <c r="C4082" s="1" t="s">
        <v>45</v>
      </c>
      <c r="D4082" s="1" t="s">
        <v>1685</v>
      </c>
    </row>
    <row r="4083" spans="1:4">
      <c r="A4083" s="1" t="s">
        <v>18</v>
      </c>
      <c r="B4083" s="1" t="s">
        <v>3322</v>
      </c>
      <c r="C4083" s="1" t="s">
        <v>45</v>
      </c>
      <c r="D4083" s="1" t="s">
        <v>1686</v>
      </c>
    </row>
    <row r="4084" spans="1:4">
      <c r="A4084" s="1" t="s">
        <v>18</v>
      </c>
      <c r="B4084" s="1" t="s">
        <v>3322</v>
      </c>
      <c r="C4084" s="1" t="s">
        <v>45</v>
      </c>
      <c r="D4084" s="1" t="s">
        <v>1687</v>
      </c>
    </row>
    <row r="4085" spans="1:4">
      <c r="A4085" s="1" t="s">
        <v>18</v>
      </c>
      <c r="B4085" s="1" t="s">
        <v>3322</v>
      </c>
      <c r="C4085" s="1" t="s">
        <v>45</v>
      </c>
      <c r="D4085" s="1" t="s">
        <v>1688</v>
      </c>
    </row>
    <row r="4086" spans="1:4">
      <c r="A4086" s="1" t="s">
        <v>18</v>
      </c>
      <c r="B4086" s="1" t="s">
        <v>3322</v>
      </c>
      <c r="C4086" s="1" t="s">
        <v>45</v>
      </c>
      <c r="D4086" s="1" t="s">
        <v>1689</v>
      </c>
    </row>
    <row r="4087" spans="1:4">
      <c r="A4087" s="1" t="s">
        <v>18</v>
      </c>
      <c r="B4087" s="1" t="s">
        <v>3322</v>
      </c>
      <c r="C4087" s="1" t="s">
        <v>45</v>
      </c>
      <c r="D4087" s="1" t="s">
        <v>1690</v>
      </c>
    </row>
    <row r="4088" spans="1:4">
      <c r="A4088" s="1" t="s">
        <v>18</v>
      </c>
      <c r="B4088" s="1" t="s">
        <v>3322</v>
      </c>
      <c r="C4088" s="1" t="s">
        <v>45</v>
      </c>
      <c r="D4088" s="1" t="s">
        <v>1691</v>
      </c>
    </row>
    <row r="4089" spans="1:4">
      <c r="A4089" s="1" t="s">
        <v>18</v>
      </c>
      <c r="B4089" s="1" t="s">
        <v>3322</v>
      </c>
      <c r="C4089" s="1" t="s">
        <v>45</v>
      </c>
      <c r="D4089" s="1" t="s">
        <v>1692</v>
      </c>
    </row>
    <row r="4090" spans="1:4">
      <c r="A4090" s="1" t="s">
        <v>18</v>
      </c>
      <c r="B4090" s="1" t="s">
        <v>3322</v>
      </c>
      <c r="C4090" s="1" t="s">
        <v>45</v>
      </c>
      <c r="D4090" s="1" t="s">
        <v>1693</v>
      </c>
    </row>
    <row r="4091" spans="1:4">
      <c r="A4091" s="1" t="s">
        <v>18</v>
      </c>
      <c r="B4091" s="1" t="s">
        <v>3322</v>
      </c>
      <c r="C4091" s="1" t="s">
        <v>45</v>
      </c>
      <c r="D4091" s="1" t="s">
        <v>1694</v>
      </c>
    </row>
    <row r="4092" spans="1:4">
      <c r="A4092" s="1" t="s">
        <v>18</v>
      </c>
      <c r="B4092" s="1" t="s">
        <v>3322</v>
      </c>
      <c r="C4092" s="1" t="s">
        <v>45</v>
      </c>
      <c r="D4092" s="1" t="s">
        <v>1695</v>
      </c>
    </row>
    <row r="4093" spans="1:4">
      <c r="A4093" s="1" t="s">
        <v>18</v>
      </c>
      <c r="B4093" s="1" t="s">
        <v>3322</v>
      </c>
      <c r="C4093" s="1" t="s">
        <v>45</v>
      </c>
      <c r="D4093" s="1" t="s">
        <v>1696</v>
      </c>
    </row>
    <row r="4094" spans="1:4">
      <c r="A4094" s="1" t="s">
        <v>18</v>
      </c>
      <c r="B4094" s="1" t="s">
        <v>3322</v>
      </c>
      <c r="C4094" s="1" t="s">
        <v>45</v>
      </c>
      <c r="D4094" s="1" t="s">
        <v>1697</v>
      </c>
    </row>
    <row r="4095" spans="1:4">
      <c r="A4095" s="1" t="s">
        <v>18</v>
      </c>
      <c r="B4095" s="1" t="s">
        <v>3322</v>
      </c>
      <c r="C4095" s="1" t="s">
        <v>45</v>
      </c>
      <c r="D4095" s="1" t="s">
        <v>1698</v>
      </c>
    </row>
    <row r="4096" spans="1:4">
      <c r="A4096" s="1" t="s">
        <v>18</v>
      </c>
      <c r="B4096" s="1" t="s">
        <v>3322</v>
      </c>
      <c r="C4096" s="1" t="s">
        <v>47</v>
      </c>
      <c r="D4096" s="1" t="s">
        <v>1674</v>
      </c>
    </row>
    <row r="4097" spans="1:4">
      <c r="A4097" s="1" t="s">
        <v>18</v>
      </c>
      <c r="B4097" s="1" t="s">
        <v>3322</v>
      </c>
      <c r="C4097" s="1" t="s">
        <v>47</v>
      </c>
      <c r="D4097" s="1" t="s">
        <v>1699</v>
      </c>
    </row>
    <row r="4098" spans="1:4">
      <c r="A4098" s="1" t="s">
        <v>18</v>
      </c>
      <c r="B4098" s="1" t="s">
        <v>3322</v>
      </c>
      <c r="C4098" s="1" t="s">
        <v>47</v>
      </c>
      <c r="D4098" s="1" t="s">
        <v>1700</v>
      </c>
    </row>
    <row r="4099" spans="1:4">
      <c r="A4099" s="1" t="s">
        <v>18</v>
      </c>
      <c r="B4099" s="1" t="s">
        <v>3322</v>
      </c>
      <c r="C4099" s="1" t="s">
        <v>47</v>
      </c>
      <c r="D4099" s="1" t="s">
        <v>1701</v>
      </c>
    </row>
    <row r="4100" spans="1:4">
      <c r="A4100" s="1" t="s">
        <v>18</v>
      </c>
      <c r="B4100" s="1" t="s">
        <v>3322</v>
      </c>
      <c r="C4100" s="1" t="s">
        <v>52</v>
      </c>
      <c r="D4100" s="1" t="s">
        <v>3325</v>
      </c>
    </row>
    <row r="4101" spans="1:4">
      <c r="A4101" s="1" t="s">
        <v>18</v>
      </c>
      <c r="B4101" s="1" t="s">
        <v>3322</v>
      </c>
      <c r="C4101" s="1" t="s">
        <v>54</v>
      </c>
      <c r="D4101" s="1" t="s">
        <v>3325</v>
      </c>
    </row>
    <row r="4102" spans="1:4">
      <c r="A4102" s="1" t="s">
        <v>18</v>
      </c>
      <c r="B4102" s="1" t="s">
        <v>3322</v>
      </c>
      <c r="C4102" s="1" t="s">
        <v>55</v>
      </c>
      <c r="D4102" s="1" t="s">
        <v>3326</v>
      </c>
    </row>
    <row r="4103" spans="1:4">
      <c r="A4103" s="1" t="s">
        <v>18</v>
      </c>
      <c r="B4103" s="1" t="s">
        <v>3322</v>
      </c>
      <c r="C4103" s="1" t="s">
        <v>58</v>
      </c>
      <c r="D4103" s="1" t="s">
        <v>1704</v>
      </c>
    </row>
    <row r="4104" spans="1:4">
      <c r="A4104" s="1" t="s">
        <v>18</v>
      </c>
      <c r="B4104" s="1" t="s">
        <v>3327</v>
      </c>
      <c r="C4104" s="1" t="s">
        <v>20</v>
      </c>
      <c r="D4104" s="1" t="s">
        <v>21</v>
      </c>
    </row>
    <row r="4105" spans="1:4">
      <c r="A4105" s="1" t="s">
        <v>18</v>
      </c>
      <c r="B4105" s="1" t="s">
        <v>3327</v>
      </c>
      <c r="C4105" s="1" t="s">
        <v>22</v>
      </c>
      <c r="D4105" s="1" t="s">
        <v>23</v>
      </c>
    </row>
    <row r="4106" spans="1:4">
      <c r="A4106" s="1" t="s">
        <v>18</v>
      </c>
      <c r="B4106" s="1" t="s">
        <v>3327</v>
      </c>
      <c r="C4106" s="1" t="s">
        <v>24</v>
      </c>
      <c r="D4106" s="1" t="s">
        <v>3328</v>
      </c>
    </row>
    <row r="4107" spans="1:4">
      <c r="A4107" s="1" t="s">
        <v>18</v>
      </c>
      <c r="B4107" s="1" t="s">
        <v>3327</v>
      </c>
      <c r="C4107" s="1" t="s">
        <v>29</v>
      </c>
      <c r="D4107" s="1" t="s">
        <v>3329</v>
      </c>
    </row>
    <row r="4108" spans="1:4">
      <c r="A4108" s="1" t="s">
        <v>18</v>
      </c>
      <c r="B4108" s="1" t="s">
        <v>3327</v>
      </c>
      <c r="C4108" s="1" t="s">
        <v>31</v>
      </c>
      <c r="D4108" s="1" t="s">
        <v>3330</v>
      </c>
    </row>
    <row r="4109" spans="1:4">
      <c r="A4109" s="1" t="s">
        <v>18</v>
      </c>
      <c r="B4109" s="1" t="s">
        <v>3327</v>
      </c>
      <c r="C4109" s="1" t="s">
        <v>33</v>
      </c>
      <c r="D4109" s="1" t="s">
        <v>34</v>
      </c>
    </row>
    <row r="4110" spans="1:4">
      <c r="A4110" s="1" t="s">
        <v>18</v>
      </c>
      <c r="B4110" s="1" t="s">
        <v>3327</v>
      </c>
      <c r="C4110" s="1" t="s">
        <v>35</v>
      </c>
      <c r="D4110" s="1" t="s">
        <v>3331</v>
      </c>
    </row>
    <row r="4111" spans="1:4">
      <c r="A4111" s="1" t="s">
        <v>18</v>
      </c>
      <c r="B4111" s="1" t="s">
        <v>3327</v>
      </c>
      <c r="C4111" s="1" t="s">
        <v>37</v>
      </c>
      <c r="D4111" s="1" t="s">
        <v>162</v>
      </c>
    </row>
    <row r="4112" spans="1:4">
      <c r="A4112" s="1" t="s">
        <v>18</v>
      </c>
      <c r="B4112" s="1" t="s">
        <v>3327</v>
      </c>
      <c r="C4112" s="1" t="s">
        <v>37</v>
      </c>
      <c r="D4112" s="1" t="s">
        <v>225</v>
      </c>
    </row>
    <row r="4113" spans="1:4">
      <c r="A4113" s="1" t="s">
        <v>18</v>
      </c>
      <c r="B4113" s="1" t="s">
        <v>3327</v>
      </c>
      <c r="C4113" s="1" t="s">
        <v>37</v>
      </c>
      <c r="D4113" s="1" t="s">
        <v>223</v>
      </c>
    </row>
    <row r="4114" spans="1:4">
      <c r="A4114" s="1" t="s">
        <v>18</v>
      </c>
      <c r="B4114" s="1" t="s">
        <v>3327</v>
      </c>
      <c r="C4114" s="1" t="s">
        <v>37</v>
      </c>
      <c r="D4114" s="1" t="s">
        <v>3332</v>
      </c>
    </row>
    <row r="4115" spans="1:4">
      <c r="A4115" s="1" t="s">
        <v>18</v>
      </c>
      <c r="B4115" s="1" t="s">
        <v>3327</v>
      </c>
      <c r="C4115" s="1" t="s">
        <v>37</v>
      </c>
      <c r="D4115" s="1" t="s">
        <v>3333</v>
      </c>
    </row>
    <row r="4116" spans="1:4">
      <c r="A4116" s="1" t="s">
        <v>18</v>
      </c>
      <c r="B4116" s="1" t="s">
        <v>3327</v>
      </c>
      <c r="C4116" s="1" t="s">
        <v>37</v>
      </c>
      <c r="D4116" s="1" t="s">
        <v>762</v>
      </c>
    </row>
    <row r="4117" spans="1:4">
      <c r="A4117" s="1" t="s">
        <v>18</v>
      </c>
      <c r="B4117" s="1" t="s">
        <v>3327</v>
      </c>
      <c r="C4117" s="1" t="s">
        <v>45</v>
      </c>
      <c r="D4117" s="1" t="s">
        <v>3334</v>
      </c>
    </row>
    <row r="4118" spans="1:4">
      <c r="A4118" s="1" t="s">
        <v>18</v>
      </c>
      <c r="B4118" s="1" t="s">
        <v>3327</v>
      </c>
      <c r="C4118" s="1" t="s">
        <v>47</v>
      </c>
      <c r="D4118" s="1" t="s">
        <v>3335</v>
      </c>
    </row>
    <row r="4119" spans="1:4">
      <c r="A4119" s="1" t="s">
        <v>18</v>
      </c>
      <c r="B4119" s="1" t="s">
        <v>3327</v>
      </c>
      <c r="C4119" s="1" t="s">
        <v>50</v>
      </c>
      <c r="D4119" s="1" t="s">
        <v>3336</v>
      </c>
    </row>
    <row r="4120" spans="1:4">
      <c r="A4120" s="1" t="s">
        <v>18</v>
      </c>
      <c r="B4120" s="1" t="s">
        <v>3327</v>
      </c>
      <c r="C4120" s="1" t="s">
        <v>52</v>
      </c>
      <c r="D4120" s="1" t="s">
        <v>3337</v>
      </c>
    </row>
    <row r="4121" spans="1:4">
      <c r="A4121" s="1" t="s">
        <v>18</v>
      </c>
      <c r="B4121" s="1" t="s">
        <v>3327</v>
      </c>
      <c r="C4121" s="1" t="s">
        <v>54</v>
      </c>
      <c r="D4121" s="1" t="s">
        <v>3338</v>
      </c>
    </row>
    <row r="4122" spans="1:4">
      <c r="A4122" s="1" t="s">
        <v>18</v>
      </c>
      <c r="B4122" s="1" t="s">
        <v>3327</v>
      </c>
      <c r="C4122" s="1" t="s">
        <v>55</v>
      </c>
      <c r="D4122" s="1" t="s">
        <v>3339</v>
      </c>
    </row>
    <row r="4123" spans="1:4">
      <c r="A4123" s="1" t="s">
        <v>18</v>
      </c>
      <c r="B4123" s="1" t="s">
        <v>3327</v>
      </c>
      <c r="C4123" s="1" t="s">
        <v>58</v>
      </c>
      <c r="D4123" s="1" t="s">
        <v>3340</v>
      </c>
    </row>
    <row r="4124" spans="1:4">
      <c r="A4124" s="1" t="s">
        <v>18</v>
      </c>
      <c r="B4124" s="1" t="s">
        <v>3341</v>
      </c>
      <c r="C4124" s="1" t="s">
        <v>20</v>
      </c>
      <c r="D4124" s="1" t="s">
        <v>21</v>
      </c>
    </row>
    <row r="4125" spans="1:4">
      <c r="A4125" s="1" t="s">
        <v>18</v>
      </c>
      <c r="B4125" s="1" t="s">
        <v>3341</v>
      </c>
      <c r="C4125" s="1" t="s">
        <v>22</v>
      </c>
      <c r="D4125" s="1" t="s">
        <v>23</v>
      </c>
    </row>
    <row r="4126" spans="1:4">
      <c r="A4126" s="1" t="s">
        <v>18</v>
      </c>
      <c r="B4126" s="1" t="s">
        <v>3341</v>
      </c>
      <c r="C4126" s="1" t="s">
        <v>24</v>
      </c>
      <c r="D4126" s="1" t="s">
        <v>3342</v>
      </c>
    </row>
    <row r="4127" spans="1:4">
      <c r="A4127" s="1" t="s">
        <v>18</v>
      </c>
      <c r="B4127" s="1" t="s">
        <v>3341</v>
      </c>
      <c r="C4127" s="1" t="s">
        <v>24</v>
      </c>
      <c r="D4127" s="1" t="s">
        <v>3343</v>
      </c>
    </row>
    <row r="4128" spans="1:4">
      <c r="A4128" s="1" t="s">
        <v>18</v>
      </c>
      <c r="B4128" s="1" t="s">
        <v>3341</v>
      </c>
      <c r="C4128" s="1" t="s">
        <v>29</v>
      </c>
      <c r="D4128" s="1" t="s">
        <v>3344</v>
      </c>
    </row>
    <row r="4129" spans="1:4">
      <c r="A4129" s="1" t="s">
        <v>18</v>
      </c>
      <c r="B4129" s="1" t="s">
        <v>3341</v>
      </c>
      <c r="C4129" s="1" t="s">
        <v>31</v>
      </c>
      <c r="D4129" s="1" t="s">
        <v>3345</v>
      </c>
    </row>
    <row r="4130" spans="1:4">
      <c r="A4130" s="1" t="s">
        <v>18</v>
      </c>
      <c r="B4130" s="1" t="s">
        <v>3341</v>
      </c>
      <c r="C4130" s="1" t="s">
        <v>33</v>
      </c>
      <c r="D4130" s="1" t="s">
        <v>34</v>
      </c>
    </row>
    <row r="4131" spans="1:4">
      <c r="A4131" s="1" t="s">
        <v>18</v>
      </c>
      <c r="B4131" s="1" t="s">
        <v>3341</v>
      </c>
      <c r="C4131" s="1" t="s">
        <v>35</v>
      </c>
      <c r="D4131" s="1" t="s">
        <v>3346</v>
      </c>
    </row>
    <row r="4132" spans="1:4">
      <c r="A4132" s="1" t="s">
        <v>18</v>
      </c>
      <c r="B4132" s="1" t="s">
        <v>3341</v>
      </c>
      <c r="C4132" s="1" t="s">
        <v>37</v>
      </c>
      <c r="D4132" s="1" t="s">
        <v>3347</v>
      </c>
    </row>
    <row r="4133" spans="1:4">
      <c r="A4133" s="1" t="s">
        <v>18</v>
      </c>
      <c r="B4133" s="1" t="s">
        <v>3341</v>
      </c>
      <c r="C4133" s="1" t="s">
        <v>37</v>
      </c>
      <c r="D4133" s="1" t="s">
        <v>1268</v>
      </c>
    </row>
    <row r="4134" spans="1:4">
      <c r="A4134" s="1" t="s">
        <v>18</v>
      </c>
      <c r="B4134" s="1" t="s">
        <v>3341</v>
      </c>
      <c r="C4134" s="1" t="s">
        <v>37</v>
      </c>
      <c r="D4134" s="1" t="s">
        <v>113</v>
      </c>
    </row>
    <row r="4135" spans="1:4">
      <c r="A4135" s="1" t="s">
        <v>18</v>
      </c>
      <c r="B4135" s="1" t="s">
        <v>3341</v>
      </c>
      <c r="C4135" s="1" t="s">
        <v>37</v>
      </c>
      <c r="D4135" s="1" t="s">
        <v>3348</v>
      </c>
    </row>
    <row r="4136" spans="1:4">
      <c r="A4136" s="1" t="s">
        <v>18</v>
      </c>
      <c r="B4136" s="1" t="s">
        <v>3341</v>
      </c>
      <c r="C4136" s="1" t="s">
        <v>37</v>
      </c>
      <c r="D4136" s="1" t="s">
        <v>3349</v>
      </c>
    </row>
    <row r="4137" spans="1:4">
      <c r="A4137" s="1" t="s">
        <v>18</v>
      </c>
      <c r="B4137" s="1" t="s">
        <v>3341</v>
      </c>
      <c r="C4137" s="1" t="s">
        <v>37</v>
      </c>
      <c r="D4137" s="1" t="s">
        <v>341</v>
      </c>
    </row>
    <row r="4138" spans="1:4">
      <c r="A4138" s="1" t="s">
        <v>18</v>
      </c>
      <c r="B4138" s="1" t="s">
        <v>3341</v>
      </c>
      <c r="C4138" s="1" t="s">
        <v>45</v>
      </c>
      <c r="D4138" s="1" t="s">
        <v>3347</v>
      </c>
    </row>
    <row r="4139" spans="1:4">
      <c r="A4139" s="1" t="s">
        <v>18</v>
      </c>
      <c r="B4139" s="1" t="s">
        <v>3341</v>
      </c>
      <c r="C4139" s="1" t="s">
        <v>45</v>
      </c>
      <c r="D4139" s="1" t="s">
        <v>1268</v>
      </c>
    </row>
    <row r="4140" spans="1:4">
      <c r="A4140" s="1" t="s">
        <v>18</v>
      </c>
      <c r="B4140" s="1" t="s">
        <v>3341</v>
      </c>
      <c r="C4140" s="1" t="s">
        <v>45</v>
      </c>
      <c r="D4140" s="1" t="s">
        <v>3350</v>
      </c>
    </row>
    <row r="4141" spans="1:4">
      <c r="A4141" s="1" t="s">
        <v>18</v>
      </c>
      <c r="B4141" s="1" t="s">
        <v>3341</v>
      </c>
      <c r="C4141" s="1" t="s">
        <v>45</v>
      </c>
      <c r="D4141" s="1" t="s">
        <v>3351</v>
      </c>
    </row>
    <row r="4142" spans="1:4">
      <c r="A4142" s="1" t="s">
        <v>18</v>
      </c>
      <c r="B4142" s="1" t="s">
        <v>3341</v>
      </c>
      <c r="C4142" s="1" t="s">
        <v>45</v>
      </c>
      <c r="D4142" s="1" t="s">
        <v>3352</v>
      </c>
    </row>
    <row r="4143" spans="1:4">
      <c r="A4143" s="1" t="s">
        <v>18</v>
      </c>
      <c r="B4143" s="1" t="s">
        <v>3341</v>
      </c>
      <c r="C4143" s="1" t="s">
        <v>45</v>
      </c>
      <c r="D4143" s="1" t="s">
        <v>3353</v>
      </c>
    </row>
    <row r="4144" spans="1:4">
      <c r="A4144" s="1" t="s">
        <v>18</v>
      </c>
      <c r="B4144" s="1" t="s">
        <v>3341</v>
      </c>
      <c r="C4144" s="1" t="s">
        <v>45</v>
      </c>
      <c r="D4144" s="1" t="s">
        <v>3354</v>
      </c>
    </row>
    <row r="4145" spans="1:4">
      <c r="A4145" s="1" t="s">
        <v>18</v>
      </c>
      <c r="B4145" s="1" t="s">
        <v>3341</v>
      </c>
      <c r="C4145" s="1" t="s">
        <v>45</v>
      </c>
      <c r="D4145" s="1" t="s">
        <v>3355</v>
      </c>
    </row>
    <row r="4146" spans="1:4">
      <c r="A4146" s="1" t="s">
        <v>18</v>
      </c>
      <c r="B4146" s="1" t="s">
        <v>3341</v>
      </c>
      <c r="C4146" s="1" t="s">
        <v>45</v>
      </c>
      <c r="D4146" s="1" t="s">
        <v>3356</v>
      </c>
    </row>
    <row r="4147" spans="1:4">
      <c r="A4147" s="1" t="s">
        <v>18</v>
      </c>
      <c r="B4147" s="1" t="s">
        <v>3341</v>
      </c>
      <c r="C4147" s="1" t="s">
        <v>45</v>
      </c>
      <c r="D4147" s="1" t="s">
        <v>3357</v>
      </c>
    </row>
    <row r="4148" spans="1:4">
      <c r="A4148" s="1" t="s">
        <v>18</v>
      </c>
      <c r="B4148" s="1" t="s">
        <v>3341</v>
      </c>
      <c r="C4148" s="1" t="s">
        <v>52</v>
      </c>
      <c r="D4148" s="1" t="s">
        <v>3358</v>
      </c>
    </row>
    <row r="4149" spans="1:4">
      <c r="A4149" s="1" t="s">
        <v>18</v>
      </c>
      <c r="B4149" s="1" t="s">
        <v>3341</v>
      </c>
      <c r="C4149" s="1" t="s">
        <v>54</v>
      </c>
      <c r="D4149" s="1" t="s">
        <v>3358</v>
      </c>
    </row>
    <row r="4150" spans="1:4">
      <c r="A4150" s="1" t="s">
        <v>18</v>
      </c>
      <c r="B4150" s="1" t="s">
        <v>3341</v>
      </c>
      <c r="C4150" s="1" t="s">
        <v>55</v>
      </c>
      <c r="D4150" s="1" t="s">
        <v>3359</v>
      </c>
    </row>
    <row r="4151" spans="1:4">
      <c r="A4151" s="1" t="s">
        <v>18</v>
      </c>
      <c r="B4151" s="1" t="s">
        <v>3341</v>
      </c>
      <c r="C4151" s="1" t="s">
        <v>55</v>
      </c>
      <c r="D4151" s="1" t="s">
        <v>3360</v>
      </c>
    </row>
    <row r="4152" spans="1:4">
      <c r="A4152" s="1" t="s">
        <v>18</v>
      </c>
      <c r="B4152" s="1" t="s">
        <v>3341</v>
      </c>
      <c r="C4152" s="1" t="s">
        <v>58</v>
      </c>
      <c r="D4152" s="1" t="s">
        <v>3361</v>
      </c>
    </row>
    <row r="4153" spans="1:4">
      <c r="A4153" s="1" t="s">
        <v>18</v>
      </c>
      <c r="B4153" s="1" t="s">
        <v>3362</v>
      </c>
      <c r="C4153" s="1" t="s">
        <v>20</v>
      </c>
      <c r="D4153" s="1" t="s">
        <v>21</v>
      </c>
    </row>
    <row r="4154" spans="1:4">
      <c r="A4154" s="1" t="s">
        <v>18</v>
      </c>
      <c r="B4154" s="1" t="s">
        <v>3362</v>
      </c>
      <c r="C4154" s="1" t="s">
        <v>22</v>
      </c>
      <c r="D4154" s="1" t="s">
        <v>23</v>
      </c>
    </row>
    <row r="4155" spans="1:4">
      <c r="A4155" s="1" t="s">
        <v>18</v>
      </c>
      <c r="B4155" s="1" t="s">
        <v>3362</v>
      </c>
      <c r="C4155" s="1" t="s">
        <v>24</v>
      </c>
      <c r="D4155" s="1" t="s">
        <v>3363</v>
      </c>
    </row>
    <row r="4156" spans="1:4">
      <c r="A4156" s="1" t="s">
        <v>18</v>
      </c>
      <c r="B4156" s="1" t="s">
        <v>3362</v>
      </c>
      <c r="C4156" s="1" t="s">
        <v>24</v>
      </c>
      <c r="D4156" s="1" t="s">
        <v>3364</v>
      </c>
    </row>
    <row r="4157" spans="1:4">
      <c r="A4157" s="1" t="s">
        <v>18</v>
      </c>
      <c r="B4157" s="1" t="s">
        <v>3362</v>
      </c>
      <c r="C4157" s="1" t="s">
        <v>24</v>
      </c>
      <c r="D4157" s="1" t="s">
        <v>3365</v>
      </c>
    </row>
    <row r="4158" spans="1:4">
      <c r="A4158" s="1" t="s">
        <v>18</v>
      </c>
      <c r="B4158" s="1" t="s">
        <v>3362</v>
      </c>
      <c r="C4158" s="1" t="s">
        <v>29</v>
      </c>
      <c r="D4158" s="1" t="s">
        <v>3366</v>
      </c>
    </row>
    <row r="4159" spans="1:4">
      <c r="A4159" s="1" t="s">
        <v>18</v>
      </c>
      <c r="B4159" s="1" t="s">
        <v>3362</v>
      </c>
      <c r="C4159" s="1" t="s">
        <v>31</v>
      </c>
      <c r="D4159" s="1" t="s">
        <v>3367</v>
      </c>
    </row>
    <row r="4160" spans="1:4">
      <c r="A4160" s="1" t="s">
        <v>18</v>
      </c>
      <c r="B4160" s="1" t="s">
        <v>3362</v>
      </c>
      <c r="C4160" s="1" t="s">
        <v>31</v>
      </c>
      <c r="D4160" s="1" t="s">
        <v>3367</v>
      </c>
    </row>
    <row r="4161" spans="1:4">
      <c r="A4161" s="1" t="s">
        <v>18</v>
      </c>
      <c r="B4161" s="1" t="s">
        <v>3362</v>
      </c>
      <c r="C4161" s="1" t="s">
        <v>33</v>
      </c>
      <c r="D4161" s="1" t="s">
        <v>34</v>
      </c>
    </row>
    <row r="4162" spans="1:4">
      <c r="A4162" s="1" t="s">
        <v>18</v>
      </c>
      <c r="B4162" s="1" t="s">
        <v>3362</v>
      </c>
      <c r="C4162" s="1" t="s">
        <v>35</v>
      </c>
      <c r="D4162" s="1" t="s">
        <v>3368</v>
      </c>
    </row>
    <row r="4163" spans="1:4">
      <c r="A4163" s="1" t="s">
        <v>18</v>
      </c>
      <c r="B4163" s="1" t="s">
        <v>3362</v>
      </c>
      <c r="C4163" s="1" t="s">
        <v>52</v>
      </c>
      <c r="D4163" s="1" t="s">
        <v>3369</v>
      </c>
    </row>
    <row r="4164" spans="1:4">
      <c r="A4164" s="1" t="s">
        <v>18</v>
      </c>
      <c r="B4164" s="1" t="s">
        <v>3362</v>
      </c>
      <c r="C4164" s="1" t="s">
        <v>54</v>
      </c>
      <c r="D4164" s="1" t="s">
        <v>3369</v>
      </c>
    </row>
    <row r="4165" spans="1:4">
      <c r="A4165" s="1" t="s">
        <v>18</v>
      </c>
      <c r="B4165" s="1" t="s">
        <v>3362</v>
      </c>
      <c r="C4165" s="1" t="s">
        <v>55</v>
      </c>
      <c r="D4165" s="1" t="s">
        <v>3370</v>
      </c>
    </row>
    <row r="4166" spans="1:4">
      <c r="A4166" s="1" t="s">
        <v>18</v>
      </c>
      <c r="B4166" s="1" t="s">
        <v>3362</v>
      </c>
      <c r="C4166" s="1" t="s">
        <v>55</v>
      </c>
      <c r="D4166" s="1" t="s">
        <v>3371</v>
      </c>
    </row>
    <row r="4167" spans="1:4">
      <c r="A4167" s="1" t="s">
        <v>18</v>
      </c>
      <c r="B4167" s="1" t="s">
        <v>3362</v>
      </c>
      <c r="C4167" s="1" t="s">
        <v>58</v>
      </c>
      <c r="D4167" s="1" t="s">
        <v>3372</v>
      </c>
    </row>
    <row r="4168" spans="1:4">
      <c r="A4168" s="1" t="s">
        <v>18</v>
      </c>
      <c r="B4168" s="1" t="s">
        <v>3373</v>
      </c>
      <c r="C4168" s="1" t="s">
        <v>20</v>
      </c>
      <c r="D4168" s="1" t="s">
        <v>21</v>
      </c>
    </row>
    <row r="4169" spans="1:4">
      <c r="A4169" s="1" t="s">
        <v>18</v>
      </c>
      <c r="B4169" s="1" t="s">
        <v>3373</v>
      </c>
      <c r="C4169" s="1" t="s">
        <v>22</v>
      </c>
      <c r="D4169" s="1" t="s">
        <v>23</v>
      </c>
    </row>
    <row r="4170" spans="1:4">
      <c r="A4170" s="1" t="s">
        <v>18</v>
      </c>
      <c r="B4170" s="1" t="s">
        <v>3373</v>
      </c>
      <c r="C4170" s="1" t="s">
        <v>24</v>
      </c>
      <c r="D4170" s="1" t="s">
        <v>3374</v>
      </c>
    </row>
    <row r="4171" spans="1:4">
      <c r="A4171" s="1" t="s">
        <v>18</v>
      </c>
      <c r="B4171" s="1" t="s">
        <v>3373</v>
      </c>
      <c r="C4171" s="1" t="s">
        <v>24</v>
      </c>
      <c r="D4171" s="1" t="s">
        <v>3375</v>
      </c>
    </row>
    <row r="4172" spans="1:4">
      <c r="A4172" s="1" t="s">
        <v>18</v>
      </c>
      <c r="B4172" s="1" t="s">
        <v>3373</v>
      </c>
      <c r="C4172" s="1" t="s">
        <v>24</v>
      </c>
      <c r="D4172" s="1" t="s">
        <v>3376</v>
      </c>
    </row>
    <row r="4173" spans="1:4">
      <c r="A4173" s="1" t="s">
        <v>18</v>
      </c>
      <c r="B4173" s="1" t="s">
        <v>3373</v>
      </c>
      <c r="C4173" s="1" t="s">
        <v>24</v>
      </c>
      <c r="D4173" s="1" t="s">
        <v>3377</v>
      </c>
    </row>
    <row r="4174" spans="1:4">
      <c r="A4174" s="1" t="s">
        <v>18</v>
      </c>
      <c r="B4174" s="1" t="s">
        <v>3373</v>
      </c>
      <c r="C4174" s="1" t="s">
        <v>24</v>
      </c>
      <c r="D4174" s="1" t="s">
        <v>3378</v>
      </c>
    </row>
    <row r="4175" spans="1:4">
      <c r="A4175" s="1" t="s">
        <v>18</v>
      </c>
      <c r="B4175" s="1" t="s">
        <v>3373</v>
      </c>
      <c r="C4175" s="1" t="s">
        <v>24</v>
      </c>
      <c r="D4175" s="1" t="s">
        <v>3379</v>
      </c>
    </row>
    <row r="4176" spans="1:4">
      <c r="A4176" s="1" t="s">
        <v>18</v>
      </c>
      <c r="B4176" s="1" t="s">
        <v>3373</v>
      </c>
      <c r="C4176" s="1" t="s">
        <v>24</v>
      </c>
      <c r="D4176" s="1" t="s">
        <v>3380</v>
      </c>
    </row>
    <row r="4177" spans="1:4">
      <c r="A4177" s="1" t="s">
        <v>18</v>
      </c>
      <c r="B4177" s="1" t="s">
        <v>3373</v>
      </c>
      <c r="C4177" s="1" t="s">
        <v>24</v>
      </c>
      <c r="D4177" s="1" t="s">
        <v>3381</v>
      </c>
    </row>
    <row r="4178" spans="1:4">
      <c r="A4178" s="1" t="s">
        <v>18</v>
      </c>
      <c r="B4178" s="1" t="s">
        <v>3373</v>
      </c>
      <c r="C4178" s="1" t="s">
        <v>24</v>
      </c>
      <c r="D4178" s="1" t="s">
        <v>3382</v>
      </c>
    </row>
    <row r="4179" spans="1:4">
      <c r="A4179" s="1" t="s">
        <v>18</v>
      </c>
      <c r="B4179" s="1" t="s">
        <v>3373</v>
      </c>
      <c r="C4179" s="1" t="s">
        <v>24</v>
      </c>
      <c r="D4179" s="1" t="s">
        <v>3383</v>
      </c>
    </row>
    <row r="4180" spans="1:4">
      <c r="A4180" s="1" t="s">
        <v>18</v>
      </c>
      <c r="B4180" s="1" t="s">
        <v>3373</v>
      </c>
      <c r="C4180" s="1" t="s">
        <v>24</v>
      </c>
      <c r="D4180" s="1" t="s">
        <v>3384</v>
      </c>
    </row>
    <row r="4181" spans="1:4">
      <c r="A4181" s="1" t="s">
        <v>18</v>
      </c>
      <c r="B4181" s="1" t="s">
        <v>3373</v>
      </c>
      <c r="C4181" s="1" t="s">
        <v>24</v>
      </c>
      <c r="D4181" s="1" t="s">
        <v>3385</v>
      </c>
    </row>
    <row r="4182" spans="1:4">
      <c r="A4182" s="1" t="s">
        <v>18</v>
      </c>
      <c r="B4182" s="1" t="s">
        <v>3373</v>
      </c>
      <c r="C4182" s="1" t="s">
        <v>24</v>
      </c>
      <c r="D4182" s="1" t="s">
        <v>3386</v>
      </c>
    </row>
    <row r="4183" spans="1:4">
      <c r="A4183" s="1" t="s">
        <v>18</v>
      </c>
      <c r="B4183" s="1" t="s">
        <v>3373</v>
      </c>
      <c r="C4183" s="1" t="s">
        <v>24</v>
      </c>
      <c r="D4183" s="1" t="s">
        <v>3387</v>
      </c>
    </row>
    <row r="4184" spans="1:4">
      <c r="A4184" s="1" t="s">
        <v>18</v>
      </c>
      <c r="B4184" s="1" t="s">
        <v>3373</v>
      </c>
      <c r="C4184" s="1" t="s">
        <v>29</v>
      </c>
      <c r="D4184" s="1" t="s">
        <v>3388</v>
      </c>
    </row>
    <row r="4185" spans="1:4">
      <c r="A4185" s="1" t="s">
        <v>18</v>
      </c>
      <c r="B4185" s="1" t="s">
        <v>3373</v>
      </c>
      <c r="C4185" s="1" t="s">
        <v>31</v>
      </c>
      <c r="D4185" s="1" t="s">
        <v>3389</v>
      </c>
    </row>
    <row r="4186" spans="1:4">
      <c r="A4186" s="1" t="s">
        <v>18</v>
      </c>
      <c r="B4186" s="1" t="s">
        <v>3373</v>
      </c>
      <c r="C4186" s="1" t="s">
        <v>31</v>
      </c>
      <c r="D4186" s="1" t="s">
        <v>3389</v>
      </c>
    </row>
    <row r="4187" spans="1:4">
      <c r="A4187" s="1" t="s">
        <v>18</v>
      </c>
      <c r="B4187" s="1" t="s">
        <v>3373</v>
      </c>
      <c r="C4187" s="1" t="s">
        <v>33</v>
      </c>
      <c r="D4187" s="1" t="s">
        <v>34</v>
      </c>
    </row>
    <row r="4188" spans="1:4">
      <c r="A4188" s="1" t="s">
        <v>18</v>
      </c>
      <c r="B4188" s="1" t="s">
        <v>3373</v>
      </c>
      <c r="C4188" s="1" t="s">
        <v>35</v>
      </c>
      <c r="D4188" s="1" t="s">
        <v>3390</v>
      </c>
    </row>
    <row r="4189" spans="1:4">
      <c r="A4189" s="1" t="s">
        <v>18</v>
      </c>
      <c r="B4189" s="1" t="s">
        <v>3373</v>
      </c>
      <c r="C4189" s="1" t="s">
        <v>37</v>
      </c>
      <c r="D4189" s="1" t="s">
        <v>3391</v>
      </c>
    </row>
    <row r="4190" spans="1:4">
      <c r="A4190" s="1" t="s">
        <v>18</v>
      </c>
      <c r="B4190" s="1" t="s">
        <v>3373</v>
      </c>
      <c r="C4190" s="1" t="s">
        <v>37</v>
      </c>
      <c r="D4190" s="1" t="s">
        <v>3392</v>
      </c>
    </row>
    <row r="4191" spans="1:4">
      <c r="A4191" s="1" t="s">
        <v>18</v>
      </c>
      <c r="B4191" s="1" t="s">
        <v>3373</v>
      </c>
      <c r="C4191" s="1" t="s">
        <v>37</v>
      </c>
      <c r="D4191" s="1" t="s">
        <v>3393</v>
      </c>
    </row>
    <row r="4192" spans="1:4">
      <c r="A4192" s="1" t="s">
        <v>18</v>
      </c>
      <c r="B4192" s="1" t="s">
        <v>3373</v>
      </c>
      <c r="C4192" s="1" t="s">
        <v>37</v>
      </c>
      <c r="D4192" s="1" t="s">
        <v>3394</v>
      </c>
    </row>
    <row r="4193" spans="1:4">
      <c r="A4193" s="1" t="s">
        <v>18</v>
      </c>
      <c r="B4193" s="1" t="s">
        <v>3373</v>
      </c>
      <c r="C4193" s="1" t="s">
        <v>37</v>
      </c>
      <c r="D4193" s="1" t="s">
        <v>3395</v>
      </c>
    </row>
    <row r="4194" spans="1:4">
      <c r="A4194" s="1" t="s">
        <v>18</v>
      </c>
      <c r="B4194" s="1" t="s">
        <v>3373</v>
      </c>
      <c r="C4194" s="1" t="s">
        <v>47</v>
      </c>
      <c r="D4194" s="1" t="s">
        <v>368</v>
      </c>
    </row>
    <row r="4195" spans="1:4">
      <c r="A4195" s="1" t="s">
        <v>18</v>
      </c>
      <c r="B4195" s="1" t="s">
        <v>3373</v>
      </c>
      <c r="C4195" s="1" t="s">
        <v>50</v>
      </c>
      <c r="D4195" s="1" t="s">
        <v>3396</v>
      </c>
    </row>
    <row r="4196" spans="1:4">
      <c r="A4196" s="1" t="s">
        <v>18</v>
      </c>
      <c r="B4196" s="1" t="s">
        <v>3373</v>
      </c>
      <c r="C4196" s="1" t="s">
        <v>50</v>
      </c>
      <c r="D4196" s="1" t="s">
        <v>1910</v>
      </c>
    </row>
    <row r="4197" spans="1:4">
      <c r="A4197" s="1" t="s">
        <v>18</v>
      </c>
      <c r="B4197" s="1" t="s">
        <v>3373</v>
      </c>
      <c r="C4197" s="1" t="s">
        <v>52</v>
      </c>
      <c r="D4197" s="1" t="s">
        <v>3397</v>
      </c>
    </row>
    <row r="4198" spans="1:4">
      <c r="A4198" s="1" t="s">
        <v>18</v>
      </c>
      <c r="B4198" s="1" t="s">
        <v>3373</v>
      </c>
      <c r="C4198" s="1" t="s">
        <v>54</v>
      </c>
      <c r="D4198" s="1" t="s">
        <v>3397</v>
      </c>
    </row>
    <row r="4199" spans="1:4">
      <c r="A4199" s="1" t="s">
        <v>18</v>
      </c>
      <c r="B4199" s="1" t="s">
        <v>3373</v>
      </c>
      <c r="C4199" s="1" t="s">
        <v>55</v>
      </c>
      <c r="D4199" s="1" t="s">
        <v>3398</v>
      </c>
    </row>
    <row r="4200" spans="1:4">
      <c r="A4200" s="1" t="s">
        <v>18</v>
      </c>
      <c r="B4200" s="1" t="s">
        <v>3373</v>
      </c>
      <c r="C4200" s="1" t="s">
        <v>58</v>
      </c>
      <c r="D4200" s="1" t="s">
        <v>3399</v>
      </c>
    </row>
    <row r="4201" spans="1:4">
      <c r="A4201" s="1" t="s">
        <v>18</v>
      </c>
      <c r="B4201" s="1" t="s">
        <v>3400</v>
      </c>
      <c r="C4201" s="1" t="s">
        <v>118</v>
      </c>
      <c r="D4201" s="1" t="s">
        <v>21</v>
      </c>
    </row>
    <row r="4202" spans="1:4">
      <c r="A4202" s="1" t="s">
        <v>18</v>
      </c>
      <c r="B4202" s="1" t="s">
        <v>3400</v>
      </c>
      <c r="C4202" s="1" t="s">
        <v>119</v>
      </c>
      <c r="D4202" s="1" t="s">
        <v>120</v>
      </c>
    </row>
    <row r="4203" spans="1:4">
      <c r="A4203" s="1" t="s">
        <v>18</v>
      </c>
      <c r="B4203" s="1" t="s">
        <v>3400</v>
      </c>
      <c r="C4203" s="1" t="s">
        <v>121</v>
      </c>
      <c r="D4203" s="1" t="s">
        <v>3401</v>
      </c>
    </row>
    <row r="4204" spans="1:4">
      <c r="A4204" s="1" t="s">
        <v>18</v>
      </c>
      <c r="B4204" s="1" t="s">
        <v>3400</v>
      </c>
      <c r="C4204" s="1" t="s">
        <v>121</v>
      </c>
      <c r="D4204" s="1" t="s">
        <v>3402</v>
      </c>
    </row>
    <row r="4205" spans="1:4">
      <c r="A4205" s="1" t="s">
        <v>18</v>
      </c>
      <c r="B4205" s="1" t="s">
        <v>3400</v>
      </c>
      <c r="C4205" s="1" t="s">
        <v>121</v>
      </c>
      <c r="D4205" s="1" t="s">
        <v>3403</v>
      </c>
    </row>
    <row r="4206" spans="1:4">
      <c r="A4206" s="1" t="s">
        <v>18</v>
      </c>
      <c r="B4206" s="1" t="s">
        <v>3400</v>
      </c>
      <c r="C4206" s="1" t="s">
        <v>121</v>
      </c>
      <c r="D4206" s="1" t="s">
        <v>3404</v>
      </c>
    </row>
    <row r="4207" spans="1:4">
      <c r="A4207" s="1" t="s">
        <v>18</v>
      </c>
      <c r="B4207" s="1" t="s">
        <v>3400</v>
      </c>
      <c r="C4207" s="1" t="s">
        <v>121</v>
      </c>
      <c r="D4207" s="1" t="s">
        <v>3405</v>
      </c>
    </row>
    <row r="4208" spans="1:4">
      <c r="A4208" s="1" t="s">
        <v>18</v>
      </c>
      <c r="B4208" s="1" t="s">
        <v>3400</v>
      </c>
      <c r="C4208" s="1" t="s">
        <v>121</v>
      </c>
      <c r="D4208" s="1" t="s">
        <v>3406</v>
      </c>
    </row>
    <row r="4209" spans="1:4">
      <c r="A4209" s="1" t="s">
        <v>18</v>
      </c>
      <c r="B4209" s="1" t="s">
        <v>3400</v>
      </c>
      <c r="C4209" s="1" t="s">
        <v>128</v>
      </c>
      <c r="D4209" s="1" t="s">
        <v>3407</v>
      </c>
    </row>
    <row r="4210" spans="1:4">
      <c r="A4210" s="1" t="s">
        <v>18</v>
      </c>
      <c r="B4210" s="1" t="s">
        <v>3400</v>
      </c>
      <c r="C4210" s="1" t="s">
        <v>130</v>
      </c>
      <c r="D4210" s="1" t="s">
        <v>3407</v>
      </c>
    </row>
    <row r="4211" spans="1:4">
      <c r="A4211" s="1" t="s">
        <v>18</v>
      </c>
      <c r="B4211" s="1" t="s">
        <v>3400</v>
      </c>
      <c r="C4211" s="1" t="s">
        <v>131</v>
      </c>
      <c r="D4211" s="1" t="s">
        <v>3408</v>
      </c>
    </row>
    <row r="4212" spans="1:4">
      <c r="A4212" s="1" t="s">
        <v>18</v>
      </c>
      <c r="B4212" s="1" t="s">
        <v>3400</v>
      </c>
      <c r="C4212" s="1" t="s">
        <v>133</v>
      </c>
      <c r="D4212" s="1" t="s">
        <v>3409</v>
      </c>
    </row>
    <row r="4213" spans="1:4">
      <c r="A4213" s="1" t="s">
        <v>18</v>
      </c>
      <c r="B4213" s="1" t="s">
        <v>3400</v>
      </c>
      <c r="C4213" s="1" t="s">
        <v>135</v>
      </c>
      <c r="D4213" s="1" t="s">
        <v>3410</v>
      </c>
    </row>
    <row r="4214" spans="1:4">
      <c r="A4214" s="1" t="s">
        <v>18</v>
      </c>
      <c r="B4214" s="1" t="s">
        <v>3400</v>
      </c>
      <c r="C4214" s="1" t="s">
        <v>137</v>
      </c>
      <c r="D4214" s="1" t="s">
        <v>830</v>
      </c>
    </row>
    <row r="4215" spans="1:4">
      <c r="A4215" s="1" t="s">
        <v>18</v>
      </c>
      <c r="B4215" s="1" t="s">
        <v>3400</v>
      </c>
      <c r="C4215" s="1" t="s">
        <v>137</v>
      </c>
      <c r="D4215" s="1" t="s">
        <v>208</v>
      </c>
    </row>
    <row r="4216" spans="1:4">
      <c r="A4216" s="1" t="s">
        <v>18</v>
      </c>
      <c r="B4216" s="1" t="s">
        <v>3400</v>
      </c>
      <c r="C4216" s="1" t="s">
        <v>137</v>
      </c>
      <c r="D4216" s="1" t="s">
        <v>1555</v>
      </c>
    </row>
    <row r="4217" spans="1:4">
      <c r="A4217" s="1" t="s">
        <v>18</v>
      </c>
      <c r="B4217" s="1" t="s">
        <v>3400</v>
      </c>
      <c r="C4217" s="1" t="s">
        <v>137</v>
      </c>
      <c r="D4217" s="1" t="s">
        <v>1554</v>
      </c>
    </row>
    <row r="4218" spans="1:4">
      <c r="A4218" s="1" t="s">
        <v>18</v>
      </c>
      <c r="B4218" s="1" t="s">
        <v>3400</v>
      </c>
      <c r="C4218" s="1" t="s">
        <v>142</v>
      </c>
      <c r="D4218" s="1" t="s">
        <v>3411</v>
      </c>
    </row>
    <row r="4219" spans="1:4">
      <c r="A4219" s="1" t="s">
        <v>18</v>
      </c>
      <c r="B4219" s="1" t="s">
        <v>3400</v>
      </c>
      <c r="C4219" s="1" t="s">
        <v>144</v>
      </c>
      <c r="D4219" s="1" t="s">
        <v>3412</v>
      </c>
    </row>
    <row r="4220" spans="1:4">
      <c r="A4220" s="1" t="s">
        <v>18</v>
      </c>
      <c r="B4220" s="1" t="s">
        <v>3400</v>
      </c>
      <c r="C4220" s="1" t="s">
        <v>144</v>
      </c>
      <c r="D4220" s="1" t="s">
        <v>3413</v>
      </c>
    </row>
    <row r="4221" spans="1:4">
      <c r="A4221" s="1" t="s">
        <v>18</v>
      </c>
      <c r="B4221" s="1" t="s">
        <v>3400</v>
      </c>
      <c r="C4221" s="1" t="s">
        <v>144</v>
      </c>
      <c r="D4221" s="1" t="s">
        <v>276</v>
      </c>
    </row>
    <row r="4222" spans="1:4">
      <c r="A4222" s="1" t="s">
        <v>18</v>
      </c>
      <c r="B4222" s="1" t="s">
        <v>3400</v>
      </c>
      <c r="C4222" s="1" t="s">
        <v>153</v>
      </c>
      <c r="D4222" s="1" t="s">
        <v>3414</v>
      </c>
    </row>
    <row r="4223" spans="1:4">
      <c r="A4223" s="1" t="s">
        <v>18</v>
      </c>
      <c r="B4223" s="1" t="s">
        <v>3400</v>
      </c>
      <c r="C4223" s="1" t="s">
        <v>155</v>
      </c>
      <c r="D4223" s="1" t="s">
        <v>3415</v>
      </c>
    </row>
    <row r="4224" spans="1:4">
      <c r="A4224" s="1" t="s">
        <v>18</v>
      </c>
      <c r="B4224" s="1" t="s">
        <v>3400</v>
      </c>
      <c r="C4224" s="1" t="s">
        <v>155</v>
      </c>
      <c r="D4224" s="1" t="s">
        <v>3416</v>
      </c>
    </row>
    <row r="4225" spans="1:4">
      <c r="A4225" s="1" t="s">
        <v>18</v>
      </c>
      <c r="B4225" s="1" t="s">
        <v>3417</v>
      </c>
      <c r="C4225" s="1" t="s">
        <v>118</v>
      </c>
      <c r="D4225" s="1" t="s">
        <v>21</v>
      </c>
    </row>
    <row r="4226" spans="1:4">
      <c r="A4226" s="1" t="s">
        <v>18</v>
      </c>
      <c r="B4226" s="1" t="s">
        <v>3417</v>
      </c>
      <c r="C4226" s="1" t="s">
        <v>119</v>
      </c>
      <c r="D4226" s="1" t="s">
        <v>120</v>
      </c>
    </row>
    <row r="4227" spans="1:4">
      <c r="A4227" s="1" t="s">
        <v>18</v>
      </c>
      <c r="B4227" s="1" t="s">
        <v>3417</v>
      </c>
      <c r="C4227" s="1" t="s">
        <v>121</v>
      </c>
      <c r="D4227" s="1" t="s">
        <v>3418</v>
      </c>
    </row>
    <row r="4228" spans="1:4">
      <c r="A4228" s="1" t="s">
        <v>18</v>
      </c>
      <c r="B4228" s="1" t="s">
        <v>3417</v>
      </c>
      <c r="C4228" s="1" t="s">
        <v>121</v>
      </c>
      <c r="D4228" s="1" t="s">
        <v>3419</v>
      </c>
    </row>
    <row r="4229" spans="1:4">
      <c r="A4229" s="1" t="s">
        <v>18</v>
      </c>
      <c r="B4229" s="1" t="s">
        <v>3417</v>
      </c>
      <c r="C4229" s="1" t="s">
        <v>121</v>
      </c>
      <c r="D4229" s="1" t="s">
        <v>3420</v>
      </c>
    </row>
    <row r="4230" spans="1:4">
      <c r="A4230" s="1" t="s">
        <v>18</v>
      </c>
      <c r="B4230" s="1" t="s">
        <v>3417</v>
      </c>
      <c r="C4230" s="1" t="s">
        <v>121</v>
      </c>
      <c r="D4230" s="1" t="s">
        <v>3421</v>
      </c>
    </row>
    <row r="4231" spans="1:4">
      <c r="A4231" s="1" t="s">
        <v>18</v>
      </c>
      <c r="B4231" s="1" t="s">
        <v>3417</v>
      </c>
      <c r="C4231" s="1" t="s">
        <v>121</v>
      </c>
      <c r="D4231" s="1" t="s">
        <v>3422</v>
      </c>
    </row>
    <row r="4232" spans="1:4">
      <c r="A4232" s="1" t="s">
        <v>18</v>
      </c>
      <c r="B4232" s="1" t="s">
        <v>3417</v>
      </c>
      <c r="C4232" s="1" t="s">
        <v>121</v>
      </c>
      <c r="D4232" s="1" t="s">
        <v>3423</v>
      </c>
    </row>
    <row r="4233" spans="1:4">
      <c r="A4233" s="1" t="s">
        <v>18</v>
      </c>
      <c r="B4233" s="1" t="s">
        <v>3417</v>
      </c>
      <c r="C4233" s="1" t="s">
        <v>128</v>
      </c>
      <c r="D4233" s="1" t="s">
        <v>3424</v>
      </c>
    </row>
    <row r="4234" spans="1:4">
      <c r="A4234" s="1" t="s">
        <v>18</v>
      </c>
      <c r="B4234" s="1" t="s">
        <v>3417</v>
      </c>
      <c r="C4234" s="1" t="s">
        <v>130</v>
      </c>
      <c r="D4234" s="1" t="s">
        <v>3424</v>
      </c>
    </row>
    <row r="4235" spans="1:4">
      <c r="A4235" s="1" t="s">
        <v>18</v>
      </c>
      <c r="B4235" s="1" t="s">
        <v>3417</v>
      </c>
      <c r="C4235" s="1" t="s">
        <v>131</v>
      </c>
      <c r="D4235" s="1" t="s">
        <v>3425</v>
      </c>
    </row>
    <row r="4236" spans="1:4">
      <c r="A4236" s="1" t="s">
        <v>18</v>
      </c>
      <c r="B4236" s="1" t="s">
        <v>3417</v>
      </c>
      <c r="C4236" s="1" t="s">
        <v>133</v>
      </c>
      <c r="D4236" s="1" t="s">
        <v>3426</v>
      </c>
    </row>
    <row r="4237" spans="1:4">
      <c r="A4237" s="1" t="s">
        <v>18</v>
      </c>
      <c r="B4237" s="1" t="s">
        <v>3417</v>
      </c>
      <c r="C4237" s="1" t="s">
        <v>135</v>
      </c>
      <c r="D4237" s="1" t="s">
        <v>3427</v>
      </c>
    </row>
    <row r="4238" spans="1:4">
      <c r="A4238" s="1" t="s">
        <v>18</v>
      </c>
      <c r="B4238" s="1" t="s">
        <v>3417</v>
      </c>
      <c r="C4238" s="1" t="s">
        <v>153</v>
      </c>
      <c r="D4238" s="1" t="s">
        <v>3428</v>
      </c>
    </row>
    <row r="4239" spans="1:4">
      <c r="A4239" s="1" t="s">
        <v>18</v>
      </c>
      <c r="B4239" s="1" t="s">
        <v>3417</v>
      </c>
      <c r="C4239" s="1" t="s">
        <v>155</v>
      </c>
      <c r="D4239" s="1" t="s">
        <v>3429</v>
      </c>
    </row>
    <row r="4240" spans="1:4">
      <c r="A4240" s="1" t="s">
        <v>18</v>
      </c>
      <c r="B4240" s="1" t="s">
        <v>3430</v>
      </c>
      <c r="C4240" s="1" t="s">
        <v>118</v>
      </c>
      <c r="D4240" s="1" t="s">
        <v>21</v>
      </c>
    </row>
    <row r="4241" spans="1:4">
      <c r="A4241" s="1" t="s">
        <v>18</v>
      </c>
      <c r="B4241" s="1" t="s">
        <v>3430</v>
      </c>
      <c r="C4241" s="1" t="s">
        <v>119</v>
      </c>
      <c r="D4241" s="1" t="s">
        <v>120</v>
      </c>
    </row>
    <row r="4242" spans="1:4">
      <c r="A4242" s="1" t="s">
        <v>18</v>
      </c>
      <c r="B4242" s="1" t="s">
        <v>3430</v>
      </c>
      <c r="C4242" s="1" t="s">
        <v>121</v>
      </c>
      <c r="D4242" s="1" t="s">
        <v>3431</v>
      </c>
    </row>
    <row r="4243" spans="1:4">
      <c r="A4243" s="1" t="s">
        <v>18</v>
      </c>
      <c r="B4243" s="1" t="s">
        <v>3430</v>
      </c>
      <c r="C4243" s="1" t="s">
        <v>121</v>
      </c>
      <c r="D4243" s="1" t="s">
        <v>3432</v>
      </c>
    </row>
    <row r="4244" spans="1:4">
      <c r="A4244" s="1" t="s">
        <v>18</v>
      </c>
      <c r="B4244" s="1" t="s">
        <v>3430</v>
      </c>
      <c r="C4244" s="1" t="s">
        <v>121</v>
      </c>
      <c r="D4244" s="1" t="s">
        <v>3433</v>
      </c>
    </row>
    <row r="4245" spans="1:4">
      <c r="A4245" s="1" t="s">
        <v>18</v>
      </c>
      <c r="B4245" s="1" t="s">
        <v>3430</v>
      </c>
      <c r="C4245" s="1" t="s">
        <v>121</v>
      </c>
      <c r="D4245" s="1" t="s">
        <v>3434</v>
      </c>
    </row>
    <row r="4246" spans="1:4">
      <c r="A4246" s="1" t="s">
        <v>18</v>
      </c>
      <c r="B4246" s="1" t="s">
        <v>3430</v>
      </c>
      <c r="C4246" s="1" t="s">
        <v>121</v>
      </c>
      <c r="D4246" s="1" t="s">
        <v>3435</v>
      </c>
    </row>
    <row r="4247" spans="1:4">
      <c r="A4247" s="1" t="s">
        <v>18</v>
      </c>
      <c r="B4247" s="1" t="s">
        <v>3430</v>
      </c>
      <c r="C4247" s="1" t="s">
        <v>121</v>
      </c>
      <c r="D4247" s="1" t="s">
        <v>3436</v>
      </c>
    </row>
    <row r="4248" spans="1:4">
      <c r="A4248" s="1" t="s">
        <v>18</v>
      </c>
      <c r="B4248" s="1" t="s">
        <v>3430</v>
      </c>
      <c r="C4248" s="1" t="s">
        <v>128</v>
      </c>
      <c r="D4248" s="1" t="s">
        <v>3437</v>
      </c>
    </row>
    <row r="4249" spans="1:4">
      <c r="A4249" s="1" t="s">
        <v>18</v>
      </c>
      <c r="B4249" s="1" t="s">
        <v>3430</v>
      </c>
      <c r="C4249" s="1" t="s">
        <v>130</v>
      </c>
      <c r="D4249" s="1" t="s">
        <v>3437</v>
      </c>
    </row>
    <row r="4250" spans="1:4">
      <c r="A4250" s="1" t="s">
        <v>18</v>
      </c>
      <c r="B4250" s="1" t="s">
        <v>3430</v>
      </c>
      <c r="C4250" s="1" t="s">
        <v>131</v>
      </c>
      <c r="D4250" s="1" t="s">
        <v>3438</v>
      </c>
    </row>
    <row r="4251" spans="1:4">
      <c r="A4251" s="1" t="s">
        <v>18</v>
      </c>
      <c r="B4251" s="1" t="s">
        <v>3430</v>
      </c>
      <c r="C4251" s="1" t="s">
        <v>133</v>
      </c>
      <c r="D4251" s="1" t="s">
        <v>3439</v>
      </c>
    </row>
    <row r="4252" spans="1:4">
      <c r="A4252" s="1" t="s">
        <v>18</v>
      </c>
      <c r="B4252" s="1" t="s">
        <v>3430</v>
      </c>
      <c r="C4252" s="1" t="s">
        <v>135</v>
      </c>
      <c r="D4252" s="1" t="s">
        <v>3440</v>
      </c>
    </row>
    <row r="4253" spans="1:4">
      <c r="A4253" s="1" t="s">
        <v>18</v>
      </c>
      <c r="B4253" s="1" t="s">
        <v>3430</v>
      </c>
      <c r="C4253" s="1" t="s">
        <v>137</v>
      </c>
      <c r="D4253" s="1" t="s">
        <v>3441</v>
      </c>
    </row>
    <row r="4254" spans="1:4">
      <c r="A4254" s="1" t="s">
        <v>18</v>
      </c>
      <c r="B4254" s="1" t="s">
        <v>3430</v>
      </c>
      <c r="C4254" s="1" t="s">
        <v>137</v>
      </c>
      <c r="D4254" s="1" t="s">
        <v>3442</v>
      </c>
    </row>
    <row r="4255" spans="1:4">
      <c r="A4255" s="1" t="s">
        <v>18</v>
      </c>
      <c r="B4255" s="1" t="s">
        <v>3430</v>
      </c>
      <c r="C4255" s="1" t="s">
        <v>137</v>
      </c>
      <c r="D4255" s="1" t="s">
        <v>3443</v>
      </c>
    </row>
    <row r="4256" spans="1:4">
      <c r="A4256" s="1" t="s">
        <v>18</v>
      </c>
      <c r="B4256" s="1" t="s">
        <v>3430</v>
      </c>
      <c r="C4256" s="1" t="s">
        <v>137</v>
      </c>
      <c r="D4256" s="1" t="s">
        <v>3444</v>
      </c>
    </row>
    <row r="4257" spans="1:4">
      <c r="A4257" s="1" t="s">
        <v>18</v>
      </c>
      <c r="B4257" s="1" t="s">
        <v>3430</v>
      </c>
      <c r="C4257" s="1" t="s">
        <v>137</v>
      </c>
      <c r="D4257" s="1" t="s">
        <v>3445</v>
      </c>
    </row>
    <row r="4258" spans="1:4">
      <c r="A4258" s="1" t="s">
        <v>18</v>
      </c>
      <c r="B4258" s="1" t="s">
        <v>3430</v>
      </c>
      <c r="C4258" s="1" t="s">
        <v>142</v>
      </c>
      <c r="D4258" s="1" t="s">
        <v>3446</v>
      </c>
    </row>
    <row r="4259" spans="1:4">
      <c r="A4259" s="1" t="s">
        <v>18</v>
      </c>
      <c r="B4259" s="1" t="s">
        <v>3430</v>
      </c>
      <c r="C4259" s="1" t="s">
        <v>142</v>
      </c>
      <c r="D4259" s="1" t="s">
        <v>3447</v>
      </c>
    </row>
    <row r="4260" spans="1:4">
      <c r="A4260" s="1" t="s">
        <v>18</v>
      </c>
      <c r="B4260" s="1" t="s">
        <v>3430</v>
      </c>
      <c r="C4260" s="1" t="s">
        <v>142</v>
      </c>
      <c r="D4260" s="1" t="s">
        <v>3448</v>
      </c>
    </row>
    <row r="4261" spans="1:4">
      <c r="A4261" s="1" t="s">
        <v>18</v>
      </c>
      <c r="B4261" s="1" t="s">
        <v>3430</v>
      </c>
      <c r="C4261" s="1" t="s">
        <v>142</v>
      </c>
      <c r="D4261" s="1" t="s">
        <v>3449</v>
      </c>
    </row>
    <row r="4262" spans="1:4">
      <c r="A4262" s="1" t="s">
        <v>18</v>
      </c>
      <c r="B4262" s="1" t="s">
        <v>3430</v>
      </c>
      <c r="C4262" s="1" t="s">
        <v>142</v>
      </c>
      <c r="D4262" s="1" t="s">
        <v>3450</v>
      </c>
    </row>
    <row r="4263" spans="1:4">
      <c r="A4263" s="1" t="s">
        <v>18</v>
      </c>
      <c r="B4263" s="1" t="s">
        <v>3430</v>
      </c>
      <c r="C4263" s="1" t="s">
        <v>142</v>
      </c>
      <c r="D4263" s="1" t="s">
        <v>3451</v>
      </c>
    </row>
    <row r="4264" spans="1:4">
      <c r="A4264" s="1" t="s">
        <v>18</v>
      </c>
      <c r="B4264" s="1" t="s">
        <v>3430</v>
      </c>
      <c r="C4264" s="1" t="s">
        <v>144</v>
      </c>
      <c r="D4264" s="1" t="s">
        <v>3452</v>
      </c>
    </row>
    <row r="4265" spans="1:4">
      <c r="A4265" s="1" t="s">
        <v>18</v>
      </c>
      <c r="B4265" s="1" t="s">
        <v>3430</v>
      </c>
      <c r="C4265" s="1" t="s">
        <v>153</v>
      </c>
      <c r="D4265" s="1" t="s">
        <v>3453</v>
      </c>
    </row>
    <row r="4266" spans="1:4">
      <c r="A4266" s="1" t="s">
        <v>18</v>
      </c>
      <c r="B4266" s="1" t="s">
        <v>3430</v>
      </c>
      <c r="C4266" s="1" t="s">
        <v>155</v>
      </c>
      <c r="D4266" s="1" t="s">
        <v>3454</v>
      </c>
    </row>
    <row r="4267" spans="1:4">
      <c r="A4267" s="1" t="s">
        <v>18</v>
      </c>
      <c r="B4267" s="1" t="s">
        <v>3455</v>
      </c>
      <c r="C4267" s="1" t="s">
        <v>20</v>
      </c>
      <c r="D4267" s="1" t="s">
        <v>21</v>
      </c>
    </row>
    <row r="4268" spans="1:4">
      <c r="A4268" s="1" t="s">
        <v>18</v>
      </c>
      <c r="B4268" s="1" t="s">
        <v>3455</v>
      </c>
      <c r="C4268" s="1" t="s">
        <v>22</v>
      </c>
      <c r="D4268" s="1" t="s">
        <v>23</v>
      </c>
    </row>
    <row r="4269" spans="1:4">
      <c r="A4269" s="1" t="s">
        <v>18</v>
      </c>
      <c r="B4269" s="1" t="s">
        <v>3455</v>
      </c>
      <c r="C4269" s="1" t="s">
        <v>24</v>
      </c>
      <c r="D4269" s="1" t="s">
        <v>3456</v>
      </c>
    </row>
    <row r="4270" spans="1:4">
      <c r="A4270" s="1" t="s">
        <v>18</v>
      </c>
      <c r="B4270" s="1" t="s">
        <v>3455</v>
      </c>
      <c r="C4270" s="1" t="s">
        <v>24</v>
      </c>
      <c r="D4270" s="1" t="s">
        <v>3457</v>
      </c>
    </row>
    <row r="4271" spans="1:4">
      <c r="A4271" s="1" t="s">
        <v>18</v>
      </c>
      <c r="B4271" s="1" t="s">
        <v>3455</v>
      </c>
      <c r="C4271" s="1" t="s">
        <v>24</v>
      </c>
      <c r="D4271" s="1" t="s">
        <v>3458</v>
      </c>
    </row>
    <row r="4272" spans="1:4">
      <c r="A4272" s="1" t="s">
        <v>18</v>
      </c>
      <c r="B4272" s="1" t="s">
        <v>3455</v>
      </c>
      <c r="C4272" s="1" t="s">
        <v>24</v>
      </c>
      <c r="D4272" s="1" t="s">
        <v>3459</v>
      </c>
    </row>
    <row r="4273" spans="1:4">
      <c r="A4273" s="1" t="s">
        <v>18</v>
      </c>
      <c r="B4273" s="1" t="s">
        <v>3455</v>
      </c>
      <c r="C4273" s="1" t="s">
        <v>24</v>
      </c>
      <c r="D4273" s="1" t="s">
        <v>3460</v>
      </c>
    </row>
    <row r="4274" spans="1:4">
      <c r="A4274" s="1" t="s">
        <v>18</v>
      </c>
      <c r="B4274" s="1" t="s">
        <v>3455</v>
      </c>
      <c r="C4274" s="1" t="s">
        <v>24</v>
      </c>
      <c r="D4274" s="1" t="s">
        <v>3461</v>
      </c>
    </row>
    <row r="4275" spans="1:4">
      <c r="A4275" s="1" t="s">
        <v>18</v>
      </c>
      <c r="B4275" s="1" t="s">
        <v>3455</v>
      </c>
      <c r="C4275" s="1" t="s">
        <v>24</v>
      </c>
      <c r="D4275" s="1" t="s">
        <v>3462</v>
      </c>
    </row>
    <row r="4276" spans="1:4">
      <c r="A4276" s="1" t="s">
        <v>18</v>
      </c>
      <c r="B4276" s="1" t="s">
        <v>3455</v>
      </c>
      <c r="C4276" s="1" t="s">
        <v>24</v>
      </c>
      <c r="D4276" s="1" t="s">
        <v>3463</v>
      </c>
    </row>
    <row r="4277" spans="1:4">
      <c r="A4277" s="1" t="s">
        <v>18</v>
      </c>
      <c r="B4277" s="1" t="s">
        <v>3455</v>
      </c>
      <c r="C4277" s="1" t="s">
        <v>24</v>
      </c>
      <c r="D4277" s="1" t="s">
        <v>3464</v>
      </c>
    </row>
    <row r="4278" spans="1:4">
      <c r="A4278" s="1" t="s">
        <v>18</v>
      </c>
      <c r="B4278" s="1" t="s">
        <v>3455</v>
      </c>
      <c r="C4278" s="1" t="s">
        <v>24</v>
      </c>
      <c r="D4278" s="1" t="s">
        <v>3465</v>
      </c>
    </row>
    <row r="4279" spans="1:4">
      <c r="A4279" s="1" t="s">
        <v>18</v>
      </c>
      <c r="B4279" s="1" t="s">
        <v>3455</v>
      </c>
      <c r="C4279" s="1" t="s">
        <v>24</v>
      </c>
      <c r="D4279" s="1" t="s">
        <v>3466</v>
      </c>
    </row>
    <row r="4280" spans="1:4">
      <c r="A4280" s="1" t="s">
        <v>18</v>
      </c>
      <c r="B4280" s="1" t="s">
        <v>3455</v>
      </c>
      <c r="C4280" s="1" t="s">
        <v>24</v>
      </c>
      <c r="D4280" s="1" t="s">
        <v>3467</v>
      </c>
    </row>
    <row r="4281" spans="1:4">
      <c r="A4281" s="1" t="s">
        <v>18</v>
      </c>
      <c r="B4281" s="1" t="s">
        <v>3455</v>
      </c>
      <c r="C4281" s="1" t="s">
        <v>24</v>
      </c>
      <c r="D4281" s="1" t="s">
        <v>3468</v>
      </c>
    </row>
    <row r="4282" spans="1:4">
      <c r="A4282" s="1" t="s">
        <v>18</v>
      </c>
      <c r="B4282" s="1" t="s">
        <v>3455</v>
      </c>
      <c r="C4282" s="1" t="s">
        <v>24</v>
      </c>
      <c r="D4282" s="1" t="s">
        <v>3469</v>
      </c>
    </row>
    <row r="4283" spans="1:4">
      <c r="A4283" s="1" t="s">
        <v>18</v>
      </c>
      <c r="B4283" s="1" t="s">
        <v>3455</v>
      </c>
      <c r="C4283" s="1" t="s">
        <v>24</v>
      </c>
      <c r="D4283" s="1" t="s">
        <v>3470</v>
      </c>
    </row>
    <row r="4284" spans="1:4">
      <c r="A4284" s="1" t="s">
        <v>18</v>
      </c>
      <c r="B4284" s="1" t="s">
        <v>3455</v>
      </c>
      <c r="C4284" s="1" t="s">
        <v>24</v>
      </c>
      <c r="D4284" s="1" t="s">
        <v>3471</v>
      </c>
    </row>
    <row r="4285" spans="1:4">
      <c r="A4285" s="1" t="s">
        <v>18</v>
      </c>
      <c r="B4285" s="1" t="s">
        <v>3455</v>
      </c>
      <c r="C4285" s="1" t="s">
        <v>24</v>
      </c>
      <c r="D4285" s="1" t="s">
        <v>3472</v>
      </c>
    </row>
    <row r="4286" spans="1:4">
      <c r="A4286" s="1" t="s">
        <v>18</v>
      </c>
      <c r="B4286" s="1" t="s">
        <v>3455</v>
      </c>
      <c r="C4286" s="1" t="s">
        <v>24</v>
      </c>
      <c r="D4286" s="1" t="s">
        <v>3473</v>
      </c>
    </row>
    <row r="4287" spans="1:4">
      <c r="A4287" s="1" t="s">
        <v>18</v>
      </c>
      <c r="B4287" s="1" t="s">
        <v>3455</v>
      </c>
      <c r="C4287" s="1" t="s">
        <v>29</v>
      </c>
      <c r="D4287" s="1" t="s">
        <v>3474</v>
      </c>
    </row>
    <row r="4288" spans="1:4">
      <c r="A4288" s="1" t="s">
        <v>18</v>
      </c>
      <c r="B4288" s="1" t="s">
        <v>3455</v>
      </c>
      <c r="C4288" s="1" t="s">
        <v>31</v>
      </c>
      <c r="D4288" s="1" t="s">
        <v>3475</v>
      </c>
    </row>
    <row r="4289" spans="1:4">
      <c r="A4289" s="1" t="s">
        <v>18</v>
      </c>
      <c r="B4289" s="1" t="s">
        <v>3455</v>
      </c>
      <c r="C4289" s="1" t="s">
        <v>33</v>
      </c>
      <c r="D4289" s="1" t="s">
        <v>34</v>
      </c>
    </row>
    <row r="4290" spans="1:4">
      <c r="A4290" s="1" t="s">
        <v>18</v>
      </c>
      <c r="B4290" s="1" t="s">
        <v>3455</v>
      </c>
      <c r="C4290" s="1" t="s">
        <v>35</v>
      </c>
      <c r="D4290" s="1" t="s">
        <v>3476</v>
      </c>
    </row>
    <row r="4291" spans="1:4">
      <c r="A4291" s="1" t="s">
        <v>18</v>
      </c>
      <c r="B4291" s="1" t="s">
        <v>3455</v>
      </c>
      <c r="C4291" s="1" t="s">
        <v>37</v>
      </c>
      <c r="D4291" s="1" t="s">
        <v>3477</v>
      </c>
    </row>
    <row r="4292" spans="1:4">
      <c r="A4292" s="1" t="s">
        <v>18</v>
      </c>
      <c r="B4292" s="1" t="s">
        <v>3455</v>
      </c>
      <c r="C4292" s="1" t="s">
        <v>37</v>
      </c>
      <c r="D4292" s="1" t="s">
        <v>3478</v>
      </c>
    </row>
    <row r="4293" spans="1:4">
      <c r="A4293" s="1" t="s">
        <v>18</v>
      </c>
      <c r="B4293" s="1" t="s">
        <v>3455</v>
      </c>
      <c r="C4293" s="1" t="s">
        <v>45</v>
      </c>
      <c r="D4293" s="1" t="s">
        <v>3479</v>
      </c>
    </row>
    <row r="4294" spans="1:4">
      <c r="A4294" s="1" t="s">
        <v>18</v>
      </c>
      <c r="B4294" s="1" t="s">
        <v>3455</v>
      </c>
      <c r="C4294" s="1" t="s">
        <v>45</v>
      </c>
      <c r="D4294" s="1" t="s">
        <v>3480</v>
      </c>
    </row>
    <row r="4295" spans="1:4">
      <c r="A4295" s="1" t="s">
        <v>18</v>
      </c>
      <c r="B4295" s="1" t="s">
        <v>3455</v>
      </c>
      <c r="C4295" s="1" t="s">
        <v>45</v>
      </c>
      <c r="D4295" s="1" t="s">
        <v>3481</v>
      </c>
    </row>
    <row r="4296" spans="1:4">
      <c r="A4296" s="1" t="s">
        <v>18</v>
      </c>
      <c r="B4296" s="1" t="s">
        <v>3455</v>
      </c>
      <c r="C4296" s="1" t="s">
        <v>45</v>
      </c>
      <c r="D4296" s="1" t="s">
        <v>3482</v>
      </c>
    </row>
    <row r="4297" spans="1:4">
      <c r="A4297" s="1" t="s">
        <v>18</v>
      </c>
      <c r="B4297" s="1" t="s">
        <v>3455</v>
      </c>
      <c r="C4297" s="1" t="s">
        <v>45</v>
      </c>
      <c r="D4297" s="1" t="s">
        <v>3483</v>
      </c>
    </row>
    <row r="4298" spans="1:4">
      <c r="A4298" s="1" t="s">
        <v>18</v>
      </c>
      <c r="B4298" s="1" t="s">
        <v>3455</v>
      </c>
      <c r="C4298" s="1" t="s">
        <v>45</v>
      </c>
      <c r="D4298" s="1" t="s">
        <v>3484</v>
      </c>
    </row>
    <row r="4299" spans="1:4">
      <c r="A4299" s="1" t="s">
        <v>18</v>
      </c>
      <c r="B4299" s="1" t="s">
        <v>3455</v>
      </c>
      <c r="C4299" s="1" t="s">
        <v>45</v>
      </c>
      <c r="D4299" s="1" t="s">
        <v>3485</v>
      </c>
    </row>
    <row r="4300" spans="1:4">
      <c r="A4300" s="1" t="s">
        <v>18</v>
      </c>
      <c r="B4300" s="1" t="s">
        <v>3455</v>
      </c>
      <c r="C4300" s="1" t="s">
        <v>45</v>
      </c>
      <c r="D4300" s="1" t="s">
        <v>3486</v>
      </c>
    </row>
    <row r="4301" spans="1:4">
      <c r="A4301" s="1" t="s">
        <v>18</v>
      </c>
      <c r="B4301" s="1" t="s">
        <v>3455</v>
      </c>
      <c r="C4301" s="1" t="s">
        <v>45</v>
      </c>
      <c r="D4301" s="1" t="s">
        <v>3487</v>
      </c>
    </row>
    <row r="4302" spans="1:4">
      <c r="A4302" s="1" t="s">
        <v>18</v>
      </c>
      <c r="B4302" s="1" t="s">
        <v>3455</v>
      </c>
      <c r="C4302" s="1" t="s">
        <v>45</v>
      </c>
      <c r="D4302" s="1" t="s">
        <v>3488</v>
      </c>
    </row>
    <row r="4303" spans="1:4">
      <c r="A4303" s="1" t="s">
        <v>18</v>
      </c>
      <c r="B4303" s="1" t="s">
        <v>3455</v>
      </c>
      <c r="C4303" s="1" t="s">
        <v>45</v>
      </c>
      <c r="D4303" s="1" t="s">
        <v>3489</v>
      </c>
    </row>
    <row r="4304" spans="1:4">
      <c r="A4304" s="1" t="s">
        <v>18</v>
      </c>
      <c r="B4304" s="1" t="s">
        <v>3455</v>
      </c>
      <c r="C4304" s="1" t="s">
        <v>47</v>
      </c>
      <c r="D4304" s="1" t="s">
        <v>188</v>
      </c>
    </row>
    <row r="4305" spans="1:4">
      <c r="A4305" s="1" t="s">
        <v>18</v>
      </c>
      <c r="B4305" s="1" t="s">
        <v>3455</v>
      </c>
      <c r="C4305" s="1" t="s">
        <v>50</v>
      </c>
      <c r="D4305" s="1" t="s">
        <v>51</v>
      </c>
    </row>
    <row r="4306" spans="1:4">
      <c r="A4306" s="1" t="s">
        <v>18</v>
      </c>
      <c r="B4306" s="1" t="s">
        <v>3455</v>
      </c>
      <c r="C4306" s="1" t="s">
        <v>52</v>
      </c>
      <c r="D4306" s="1" t="s">
        <v>3490</v>
      </c>
    </row>
    <row r="4307" spans="1:4">
      <c r="A4307" s="1" t="s">
        <v>18</v>
      </c>
      <c r="B4307" s="1" t="s">
        <v>3455</v>
      </c>
      <c r="C4307" s="1" t="s">
        <v>54</v>
      </c>
      <c r="D4307" s="1" t="s">
        <v>3490</v>
      </c>
    </row>
    <row r="4308" spans="1:4">
      <c r="A4308" s="1" t="s">
        <v>18</v>
      </c>
      <c r="B4308" s="1" t="s">
        <v>3455</v>
      </c>
      <c r="C4308" s="1" t="s">
        <v>55</v>
      </c>
      <c r="D4308" s="1" t="s">
        <v>3491</v>
      </c>
    </row>
    <row r="4309" spans="1:4">
      <c r="A4309" s="1" t="s">
        <v>18</v>
      </c>
      <c r="B4309" s="1" t="s">
        <v>3455</v>
      </c>
      <c r="C4309" s="1" t="s">
        <v>55</v>
      </c>
      <c r="D4309" s="1" t="s">
        <v>3492</v>
      </c>
    </row>
    <row r="4310" spans="1:4">
      <c r="A4310" s="1" t="s">
        <v>18</v>
      </c>
      <c r="B4310" s="1" t="s">
        <v>3455</v>
      </c>
      <c r="C4310" s="1" t="s">
        <v>58</v>
      </c>
      <c r="D4310" s="1" t="s">
        <v>3493</v>
      </c>
    </row>
    <row r="4311" spans="1:4">
      <c r="A4311" s="1" t="s">
        <v>18</v>
      </c>
      <c r="B4311" s="1" t="s">
        <v>3494</v>
      </c>
      <c r="C4311" s="1" t="s">
        <v>20</v>
      </c>
      <c r="D4311" s="1" t="s">
        <v>21</v>
      </c>
    </row>
    <row r="4312" spans="1:4">
      <c r="A4312" s="1" t="s">
        <v>18</v>
      </c>
      <c r="B4312" s="1" t="s">
        <v>3494</v>
      </c>
      <c r="C4312" s="1" t="s">
        <v>22</v>
      </c>
      <c r="D4312" s="1" t="s">
        <v>23</v>
      </c>
    </row>
    <row r="4313" spans="1:4">
      <c r="A4313" s="1" t="s">
        <v>18</v>
      </c>
      <c r="B4313" s="1" t="s">
        <v>3494</v>
      </c>
      <c r="C4313" s="1" t="s">
        <v>24</v>
      </c>
      <c r="D4313" s="1" t="s">
        <v>3495</v>
      </c>
    </row>
    <row r="4314" spans="1:4">
      <c r="A4314" s="1" t="s">
        <v>18</v>
      </c>
      <c r="B4314" s="1" t="s">
        <v>3494</v>
      </c>
      <c r="C4314" s="1" t="s">
        <v>24</v>
      </c>
      <c r="D4314" s="1" t="s">
        <v>3496</v>
      </c>
    </row>
    <row r="4315" spans="1:4">
      <c r="A4315" s="1" t="s">
        <v>18</v>
      </c>
      <c r="B4315" s="1" t="s">
        <v>3494</v>
      </c>
      <c r="C4315" s="1" t="s">
        <v>24</v>
      </c>
      <c r="D4315" s="1" t="s">
        <v>3497</v>
      </c>
    </row>
    <row r="4316" spans="1:4">
      <c r="A4316" s="1" t="s">
        <v>18</v>
      </c>
      <c r="B4316" s="1" t="s">
        <v>3494</v>
      </c>
      <c r="C4316" s="1" t="s">
        <v>24</v>
      </c>
      <c r="D4316" s="1" t="s">
        <v>3498</v>
      </c>
    </row>
    <row r="4317" spans="1:4">
      <c r="A4317" s="1" t="s">
        <v>18</v>
      </c>
      <c r="B4317" s="1" t="s">
        <v>3494</v>
      </c>
      <c r="C4317" s="1" t="s">
        <v>29</v>
      </c>
      <c r="D4317" s="1" t="s">
        <v>3499</v>
      </c>
    </row>
    <row r="4318" spans="1:4">
      <c r="A4318" s="1" t="s">
        <v>18</v>
      </c>
      <c r="B4318" s="1" t="s">
        <v>3494</v>
      </c>
      <c r="C4318" s="1" t="s">
        <v>31</v>
      </c>
      <c r="D4318" s="1" t="s">
        <v>3500</v>
      </c>
    </row>
    <row r="4319" spans="1:4">
      <c r="A4319" s="1" t="s">
        <v>18</v>
      </c>
      <c r="B4319" s="1" t="s">
        <v>3494</v>
      </c>
      <c r="C4319" s="1" t="s">
        <v>33</v>
      </c>
      <c r="D4319" s="1" t="s">
        <v>34</v>
      </c>
    </row>
    <row r="4320" spans="1:4">
      <c r="A4320" s="1" t="s">
        <v>18</v>
      </c>
      <c r="B4320" s="1" t="s">
        <v>3494</v>
      </c>
      <c r="C4320" s="1" t="s">
        <v>35</v>
      </c>
      <c r="D4320" s="1" t="s">
        <v>3501</v>
      </c>
    </row>
    <row r="4321" spans="1:4">
      <c r="A4321" s="1" t="s">
        <v>18</v>
      </c>
      <c r="B4321" s="1" t="s">
        <v>3494</v>
      </c>
      <c r="C4321" s="1" t="s">
        <v>37</v>
      </c>
      <c r="D4321" s="1" t="s">
        <v>3502</v>
      </c>
    </row>
    <row r="4322" spans="1:4">
      <c r="A4322" s="1" t="s">
        <v>18</v>
      </c>
      <c r="B4322" s="1" t="s">
        <v>3494</v>
      </c>
      <c r="C4322" s="1" t="s">
        <v>37</v>
      </c>
      <c r="D4322" s="1" t="s">
        <v>3503</v>
      </c>
    </row>
    <row r="4323" spans="1:4">
      <c r="A4323" s="1" t="s">
        <v>18</v>
      </c>
      <c r="B4323" s="1" t="s">
        <v>3494</v>
      </c>
      <c r="C4323" s="1" t="s">
        <v>37</v>
      </c>
      <c r="D4323" s="1" t="s">
        <v>3504</v>
      </c>
    </row>
    <row r="4324" spans="1:4">
      <c r="A4324" s="1" t="s">
        <v>18</v>
      </c>
      <c r="B4324" s="1" t="s">
        <v>3494</v>
      </c>
      <c r="C4324" s="1" t="s">
        <v>37</v>
      </c>
      <c r="D4324" s="1" t="s">
        <v>3505</v>
      </c>
    </row>
    <row r="4325" spans="1:4">
      <c r="A4325" s="1" t="s">
        <v>18</v>
      </c>
      <c r="B4325" s="1" t="s">
        <v>3494</v>
      </c>
      <c r="C4325" s="1" t="s">
        <v>45</v>
      </c>
      <c r="D4325" s="1" t="s">
        <v>3506</v>
      </c>
    </row>
    <row r="4326" spans="1:4">
      <c r="A4326" s="1" t="s">
        <v>18</v>
      </c>
      <c r="B4326" s="1" t="s">
        <v>3494</v>
      </c>
      <c r="C4326" s="1" t="s">
        <v>45</v>
      </c>
      <c r="D4326" s="1" t="s">
        <v>2055</v>
      </c>
    </row>
    <row r="4327" spans="1:4">
      <c r="A4327" s="1" t="s">
        <v>18</v>
      </c>
      <c r="B4327" s="1" t="s">
        <v>3494</v>
      </c>
      <c r="C4327" s="1" t="s">
        <v>45</v>
      </c>
      <c r="D4327" s="1" t="s">
        <v>555</v>
      </c>
    </row>
    <row r="4328" spans="1:4">
      <c r="A4328" s="1" t="s">
        <v>18</v>
      </c>
      <c r="B4328" s="1" t="s">
        <v>3494</v>
      </c>
      <c r="C4328" s="1" t="s">
        <v>45</v>
      </c>
      <c r="D4328" s="1" t="s">
        <v>3507</v>
      </c>
    </row>
    <row r="4329" spans="1:4">
      <c r="A4329" s="1" t="s">
        <v>18</v>
      </c>
      <c r="B4329" s="1" t="s">
        <v>3494</v>
      </c>
      <c r="C4329" s="1" t="s">
        <v>50</v>
      </c>
      <c r="D4329" s="1" t="s">
        <v>557</v>
      </c>
    </row>
    <row r="4330" spans="1:4">
      <c r="A4330" s="1" t="s">
        <v>18</v>
      </c>
      <c r="B4330" s="1" t="s">
        <v>3494</v>
      </c>
      <c r="C4330" s="1" t="s">
        <v>50</v>
      </c>
      <c r="D4330" s="1" t="s">
        <v>556</v>
      </c>
    </row>
    <row r="4331" spans="1:4">
      <c r="A4331" s="1" t="s">
        <v>18</v>
      </c>
      <c r="B4331" s="1" t="s">
        <v>3494</v>
      </c>
      <c r="C4331" s="1" t="s">
        <v>52</v>
      </c>
      <c r="D4331" s="1" t="s">
        <v>3508</v>
      </c>
    </row>
    <row r="4332" spans="1:4">
      <c r="A4332" s="1" t="s">
        <v>18</v>
      </c>
      <c r="B4332" s="1" t="s">
        <v>3494</v>
      </c>
      <c r="C4332" s="1" t="s">
        <v>54</v>
      </c>
      <c r="D4332" s="1" t="s">
        <v>3509</v>
      </c>
    </row>
    <row r="4333" spans="1:4">
      <c r="A4333" s="1" t="s">
        <v>18</v>
      </c>
      <c r="B4333" s="1" t="s">
        <v>3494</v>
      </c>
      <c r="C4333" s="1" t="s">
        <v>74</v>
      </c>
      <c r="D4333" s="1">
        <v>450590</v>
      </c>
    </row>
    <row r="4334" spans="1:4">
      <c r="A4334" s="1" t="s">
        <v>18</v>
      </c>
      <c r="B4334" s="1" t="s">
        <v>3494</v>
      </c>
      <c r="C4334" s="1" t="s">
        <v>55</v>
      </c>
      <c r="D4334" s="1" t="s">
        <v>3510</v>
      </c>
    </row>
    <row r="4335" spans="1:4">
      <c r="A4335" s="1" t="s">
        <v>18</v>
      </c>
      <c r="B4335" s="1" t="s">
        <v>3494</v>
      </c>
      <c r="C4335" s="1" t="s">
        <v>58</v>
      </c>
      <c r="D4335" s="1" t="s">
        <v>3511</v>
      </c>
    </row>
    <row r="4336" spans="1:4">
      <c r="A4336" s="1" t="s">
        <v>18</v>
      </c>
      <c r="B4336" s="1" t="s">
        <v>3512</v>
      </c>
      <c r="C4336" s="1" t="s">
        <v>20</v>
      </c>
      <c r="D4336" s="1" t="s">
        <v>21</v>
      </c>
    </row>
    <row r="4337" spans="1:4">
      <c r="A4337" s="1" t="s">
        <v>18</v>
      </c>
      <c r="B4337" s="1" t="s">
        <v>3512</v>
      </c>
      <c r="C4337" s="1" t="s">
        <v>22</v>
      </c>
      <c r="D4337" s="1" t="s">
        <v>23</v>
      </c>
    </row>
    <row r="4338" spans="1:4">
      <c r="A4338" s="1" t="s">
        <v>18</v>
      </c>
      <c r="B4338" s="1" t="s">
        <v>3512</v>
      </c>
      <c r="C4338" s="1" t="s">
        <v>24</v>
      </c>
      <c r="D4338" s="1" t="s">
        <v>3513</v>
      </c>
    </row>
    <row r="4339" spans="1:4">
      <c r="A4339" s="1" t="s">
        <v>18</v>
      </c>
      <c r="B4339" s="1" t="s">
        <v>3512</v>
      </c>
      <c r="C4339" s="1" t="s">
        <v>24</v>
      </c>
      <c r="D4339" s="1" t="s">
        <v>3514</v>
      </c>
    </row>
    <row r="4340" spans="1:4">
      <c r="A4340" s="1" t="s">
        <v>18</v>
      </c>
      <c r="B4340" s="1" t="s">
        <v>3512</v>
      </c>
      <c r="C4340" s="1" t="s">
        <v>29</v>
      </c>
      <c r="D4340" s="1" t="s">
        <v>3515</v>
      </c>
    </row>
    <row r="4341" spans="1:4">
      <c r="A4341" s="1" t="s">
        <v>18</v>
      </c>
      <c r="B4341" s="1" t="s">
        <v>3512</v>
      </c>
      <c r="C4341" s="1" t="s">
        <v>31</v>
      </c>
      <c r="D4341" s="1" t="s">
        <v>3516</v>
      </c>
    </row>
    <row r="4342" spans="1:4">
      <c r="A4342" s="1" t="s">
        <v>18</v>
      </c>
      <c r="B4342" s="1" t="s">
        <v>3512</v>
      </c>
      <c r="C4342" s="1" t="s">
        <v>33</v>
      </c>
      <c r="D4342" s="1" t="s">
        <v>34</v>
      </c>
    </row>
    <row r="4343" spans="1:4">
      <c r="A4343" s="1" t="s">
        <v>18</v>
      </c>
      <c r="B4343" s="1" t="s">
        <v>3512</v>
      </c>
      <c r="C4343" s="1" t="s">
        <v>35</v>
      </c>
      <c r="D4343" s="1" t="s">
        <v>3517</v>
      </c>
    </row>
    <row r="4344" spans="1:4">
      <c r="A4344" s="1" t="s">
        <v>18</v>
      </c>
      <c r="B4344" s="1" t="s">
        <v>3512</v>
      </c>
      <c r="C4344" s="1" t="s">
        <v>37</v>
      </c>
      <c r="D4344" s="1" t="s">
        <v>3518</v>
      </c>
    </row>
    <row r="4345" spans="1:4">
      <c r="A4345" s="1" t="s">
        <v>18</v>
      </c>
      <c r="B4345" s="1" t="s">
        <v>3512</v>
      </c>
      <c r="C4345" s="1" t="s">
        <v>37</v>
      </c>
      <c r="D4345" s="1" t="s">
        <v>3519</v>
      </c>
    </row>
    <row r="4346" spans="1:4">
      <c r="A4346" s="1" t="s">
        <v>18</v>
      </c>
      <c r="B4346" s="1" t="s">
        <v>3512</v>
      </c>
      <c r="C4346" s="1" t="s">
        <v>37</v>
      </c>
      <c r="D4346" s="1" t="s">
        <v>3520</v>
      </c>
    </row>
    <row r="4347" spans="1:4">
      <c r="A4347" s="1" t="s">
        <v>18</v>
      </c>
      <c r="B4347" s="1" t="s">
        <v>3512</v>
      </c>
      <c r="C4347" s="1" t="s">
        <v>37</v>
      </c>
      <c r="D4347" s="1" t="s">
        <v>3521</v>
      </c>
    </row>
    <row r="4348" spans="1:4">
      <c r="A4348" s="1" t="s">
        <v>18</v>
      </c>
      <c r="B4348" s="1" t="s">
        <v>3512</v>
      </c>
      <c r="C4348" s="1" t="s">
        <v>37</v>
      </c>
      <c r="D4348" s="1" t="s">
        <v>3522</v>
      </c>
    </row>
    <row r="4349" spans="1:4">
      <c r="A4349" s="1" t="s">
        <v>18</v>
      </c>
      <c r="B4349" s="1" t="s">
        <v>3512</v>
      </c>
      <c r="C4349" s="1" t="s">
        <v>45</v>
      </c>
      <c r="D4349" s="1" t="s">
        <v>3523</v>
      </c>
    </row>
    <row r="4350" spans="1:4">
      <c r="A4350" s="1" t="s">
        <v>18</v>
      </c>
      <c r="B4350" s="1" t="s">
        <v>3512</v>
      </c>
      <c r="C4350" s="1" t="s">
        <v>45</v>
      </c>
      <c r="D4350" s="1" t="s">
        <v>3524</v>
      </c>
    </row>
    <row r="4351" spans="1:4">
      <c r="A4351" s="1" t="s">
        <v>18</v>
      </c>
      <c r="B4351" s="1" t="s">
        <v>3512</v>
      </c>
      <c r="C4351" s="1" t="s">
        <v>47</v>
      </c>
      <c r="D4351" s="1" t="s">
        <v>935</v>
      </c>
    </row>
    <row r="4352" spans="1:4">
      <c r="A4352" s="1" t="s">
        <v>18</v>
      </c>
      <c r="B4352" s="1" t="s">
        <v>3512</v>
      </c>
      <c r="C4352" s="1" t="s">
        <v>52</v>
      </c>
      <c r="D4352" s="1" t="s">
        <v>3525</v>
      </c>
    </row>
    <row r="4353" spans="1:4">
      <c r="A4353" s="1" t="s">
        <v>18</v>
      </c>
      <c r="B4353" s="1" t="s">
        <v>3512</v>
      </c>
      <c r="C4353" s="1" t="s">
        <v>54</v>
      </c>
      <c r="D4353" s="1" t="s">
        <v>3526</v>
      </c>
    </row>
    <row r="4354" spans="1:4">
      <c r="A4354" s="1" t="s">
        <v>18</v>
      </c>
      <c r="B4354" s="1" t="s">
        <v>3512</v>
      </c>
      <c r="C4354" s="1" t="s">
        <v>55</v>
      </c>
      <c r="D4354" s="1" t="s">
        <v>3527</v>
      </c>
    </row>
    <row r="4355" spans="1:4">
      <c r="A4355" s="1" t="s">
        <v>18</v>
      </c>
      <c r="B4355" s="1" t="s">
        <v>3512</v>
      </c>
      <c r="C4355" s="1" t="s">
        <v>58</v>
      </c>
      <c r="D4355" s="1" t="s">
        <v>3528</v>
      </c>
    </row>
    <row r="4356" spans="1:4">
      <c r="A4356" s="1" t="s">
        <v>18</v>
      </c>
      <c r="B4356" s="1" t="s">
        <v>3529</v>
      </c>
      <c r="C4356" s="1" t="s">
        <v>20</v>
      </c>
      <c r="D4356" s="1" t="s">
        <v>21</v>
      </c>
    </row>
    <row r="4357" spans="1:4">
      <c r="A4357" s="1" t="s">
        <v>18</v>
      </c>
      <c r="B4357" s="1" t="s">
        <v>3529</v>
      </c>
      <c r="C4357" s="1" t="s">
        <v>22</v>
      </c>
      <c r="D4357" s="1" t="s">
        <v>23</v>
      </c>
    </row>
    <row r="4358" spans="1:4">
      <c r="A4358" s="1" t="s">
        <v>18</v>
      </c>
      <c r="B4358" s="1" t="s">
        <v>3529</v>
      </c>
      <c r="C4358" s="1" t="s">
        <v>24</v>
      </c>
      <c r="D4358" s="1" t="s">
        <v>3530</v>
      </c>
    </row>
    <row r="4359" spans="1:4">
      <c r="A4359" s="1" t="s">
        <v>18</v>
      </c>
      <c r="B4359" s="1" t="s">
        <v>3529</v>
      </c>
      <c r="C4359" s="1" t="s">
        <v>24</v>
      </c>
      <c r="D4359" s="1" t="s">
        <v>3531</v>
      </c>
    </row>
    <row r="4360" spans="1:4">
      <c r="A4360" s="1" t="s">
        <v>18</v>
      </c>
      <c r="B4360" s="1" t="s">
        <v>3529</v>
      </c>
      <c r="C4360" s="1" t="s">
        <v>24</v>
      </c>
      <c r="D4360" s="1" t="s">
        <v>3532</v>
      </c>
    </row>
    <row r="4361" spans="1:4">
      <c r="A4361" s="1" t="s">
        <v>18</v>
      </c>
      <c r="B4361" s="1" t="s">
        <v>3529</v>
      </c>
      <c r="C4361" s="1" t="s">
        <v>24</v>
      </c>
      <c r="D4361" s="1" t="s">
        <v>3533</v>
      </c>
    </row>
    <row r="4362" spans="1:4">
      <c r="A4362" s="1" t="s">
        <v>18</v>
      </c>
      <c r="B4362" s="1" t="s">
        <v>3529</v>
      </c>
      <c r="C4362" s="1" t="s">
        <v>24</v>
      </c>
      <c r="D4362" s="1" t="s">
        <v>3534</v>
      </c>
    </row>
    <row r="4363" spans="1:4">
      <c r="A4363" s="1" t="s">
        <v>18</v>
      </c>
      <c r="B4363" s="1" t="s">
        <v>3529</v>
      </c>
      <c r="C4363" s="1" t="s">
        <v>29</v>
      </c>
      <c r="D4363" s="1" t="s">
        <v>3535</v>
      </c>
    </row>
    <row r="4364" spans="1:4">
      <c r="A4364" s="1" t="s">
        <v>18</v>
      </c>
      <c r="B4364" s="1" t="s">
        <v>3529</v>
      </c>
      <c r="C4364" s="1" t="s">
        <v>31</v>
      </c>
      <c r="D4364" s="1" t="s">
        <v>3536</v>
      </c>
    </row>
    <row r="4365" spans="1:4">
      <c r="A4365" s="1" t="s">
        <v>18</v>
      </c>
      <c r="B4365" s="1" t="s">
        <v>3529</v>
      </c>
      <c r="C4365" s="1" t="s">
        <v>33</v>
      </c>
      <c r="D4365" s="1" t="s">
        <v>34</v>
      </c>
    </row>
    <row r="4366" spans="1:4">
      <c r="A4366" s="1" t="s">
        <v>18</v>
      </c>
      <c r="B4366" s="1" t="s">
        <v>3529</v>
      </c>
      <c r="C4366" s="1" t="s">
        <v>35</v>
      </c>
      <c r="D4366" s="1" t="s">
        <v>3537</v>
      </c>
    </row>
    <row r="4367" spans="1:4">
      <c r="A4367" s="1" t="s">
        <v>18</v>
      </c>
      <c r="B4367" s="1" t="s">
        <v>3529</v>
      </c>
      <c r="C4367" s="1" t="s">
        <v>37</v>
      </c>
      <c r="D4367" s="1" t="s">
        <v>3538</v>
      </c>
    </row>
    <row r="4368" spans="1:4">
      <c r="A4368" s="1" t="s">
        <v>18</v>
      </c>
      <c r="B4368" s="1" t="s">
        <v>3529</v>
      </c>
      <c r="C4368" s="1" t="s">
        <v>37</v>
      </c>
      <c r="D4368" s="1" t="s">
        <v>1556</v>
      </c>
    </row>
    <row r="4369" spans="1:4">
      <c r="A4369" s="1" t="s">
        <v>18</v>
      </c>
      <c r="B4369" s="1" t="s">
        <v>3529</v>
      </c>
      <c r="C4369" s="1" t="s">
        <v>37</v>
      </c>
      <c r="D4369" s="1" t="s">
        <v>818</v>
      </c>
    </row>
    <row r="4370" spans="1:4">
      <c r="A4370" s="1" t="s">
        <v>18</v>
      </c>
      <c r="B4370" s="1" t="s">
        <v>3529</v>
      </c>
      <c r="C4370" s="1" t="s">
        <v>37</v>
      </c>
      <c r="D4370" s="1" t="s">
        <v>762</v>
      </c>
    </row>
    <row r="4371" spans="1:4">
      <c r="A4371" s="1" t="s">
        <v>18</v>
      </c>
      <c r="B4371" s="1" t="s">
        <v>3529</v>
      </c>
      <c r="C4371" s="1" t="s">
        <v>52</v>
      </c>
      <c r="D4371" s="1" t="s">
        <v>3539</v>
      </c>
    </row>
    <row r="4372" spans="1:4">
      <c r="A4372" s="1" t="s">
        <v>18</v>
      </c>
      <c r="B4372" s="1" t="s">
        <v>3529</v>
      </c>
      <c r="C4372" s="1" t="s">
        <v>54</v>
      </c>
      <c r="D4372" s="1" t="s">
        <v>3540</v>
      </c>
    </row>
    <row r="4373" spans="1:4">
      <c r="A4373" s="1" t="s">
        <v>18</v>
      </c>
      <c r="B4373" s="1" t="s">
        <v>3529</v>
      </c>
      <c r="C4373" s="1" t="s">
        <v>55</v>
      </c>
      <c r="D4373" s="1" t="s">
        <v>3541</v>
      </c>
    </row>
    <row r="4374" spans="1:4">
      <c r="A4374" s="1" t="s">
        <v>18</v>
      </c>
      <c r="B4374" s="1" t="s">
        <v>3529</v>
      </c>
      <c r="C4374" s="1" t="s">
        <v>58</v>
      </c>
      <c r="D4374" s="1" t="s">
        <v>3542</v>
      </c>
    </row>
    <row r="4375" spans="1:4">
      <c r="A4375" s="1" t="s">
        <v>18</v>
      </c>
      <c r="B4375" s="1" t="s">
        <v>3543</v>
      </c>
      <c r="C4375" s="1" t="s">
        <v>20</v>
      </c>
      <c r="D4375" s="1" t="s">
        <v>21</v>
      </c>
    </row>
    <row r="4376" spans="1:4">
      <c r="A4376" s="1" t="s">
        <v>18</v>
      </c>
      <c r="B4376" s="1" t="s">
        <v>3543</v>
      </c>
      <c r="C4376" s="1" t="s">
        <v>22</v>
      </c>
      <c r="D4376" s="1" t="s">
        <v>23</v>
      </c>
    </row>
    <row r="4377" spans="1:4">
      <c r="A4377" s="1" t="s">
        <v>18</v>
      </c>
      <c r="B4377" s="1" t="s">
        <v>3543</v>
      </c>
      <c r="C4377" s="1" t="s">
        <v>24</v>
      </c>
      <c r="D4377" s="1" t="s">
        <v>3544</v>
      </c>
    </row>
    <row r="4378" spans="1:4">
      <c r="A4378" s="1" t="s">
        <v>18</v>
      </c>
      <c r="B4378" s="1" t="s">
        <v>3543</v>
      </c>
      <c r="C4378" s="1" t="s">
        <v>24</v>
      </c>
      <c r="D4378" s="1" t="s">
        <v>3545</v>
      </c>
    </row>
    <row r="4379" spans="1:4">
      <c r="A4379" s="1" t="s">
        <v>18</v>
      </c>
      <c r="B4379" s="1" t="s">
        <v>3543</v>
      </c>
      <c r="C4379" s="1" t="s">
        <v>24</v>
      </c>
      <c r="D4379" s="1" t="s">
        <v>3546</v>
      </c>
    </row>
    <row r="4380" spans="1:4">
      <c r="A4380" s="1" t="s">
        <v>18</v>
      </c>
      <c r="B4380" s="1" t="s">
        <v>3543</v>
      </c>
      <c r="C4380" s="1" t="s">
        <v>24</v>
      </c>
      <c r="D4380" s="1" t="s">
        <v>3547</v>
      </c>
    </row>
    <row r="4381" spans="1:4">
      <c r="A4381" s="1" t="s">
        <v>18</v>
      </c>
      <c r="B4381" s="1" t="s">
        <v>3543</v>
      </c>
      <c r="C4381" s="1" t="s">
        <v>24</v>
      </c>
      <c r="D4381" s="1" t="s">
        <v>3548</v>
      </c>
    </row>
    <row r="4382" spans="1:4">
      <c r="A4382" s="1" t="s">
        <v>18</v>
      </c>
      <c r="B4382" s="1" t="s">
        <v>3543</v>
      </c>
      <c r="C4382" s="1" t="s">
        <v>24</v>
      </c>
      <c r="D4382" s="1" t="s">
        <v>3549</v>
      </c>
    </row>
    <row r="4383" spans="1:4">
      <c r="A4383" s="1" t="s">
        <v>18</v>
      </c>
      <c r="B4383" s="1" t="s">
        <v>3543</v>
      </c>
      <c r="C4383" s="1" t="s">
        <v>24</v>
      </c>
      <c r="D4383" s="1" t="s">
        <v>3550</v>
      </c>
    </row>
    <row r="4384" spans="1:4">
      <c r="A4384" s="1" t="s">
        <v>18</v>
      </c>
      <c r="B4384" s="1" t="s">
        <v>3543</v>
      </c>
      <c r="C4384" s="1" t="s">
        <v>24</v>
      </c>
      <c r="D4384" s="1" t="s">
        <v>3551</v>
      </c>
    </row>
    <row r="4385" spans="1:4">
      <c r="A4385" s="1" t="s">
        <v>18</v>
      </c>
      <c r="B4385" s="1" t="s">
        <v>3543</v>
      </c>
      <c r="C4385" s="1" t="s">
        <v>24</v>
      </c>
      <c r="D4385" s="1" t="s">
        <v>3552</v>
      </c>
    </row>
    <row r="4386" spans="1:4">
      <c r="A4386" s="1" t="s">
        <v>18</v>
      </c>
      <c r="B4386" s="1" t="s">
        <v>3543</v>
      </c>
      <c r="C4386" s="1" t="s">
        <v>29</v>
      </c>
      <c r="D4386" s="1" t="s">
        <v>3553</v>
      </c>
    </row>
    <row r="4387" spans="1:4">
      <c r="A4387" s="1" t="s">
        <v>18</v>
      </c>
      <c r="B4387" s="1" t="s">
        <v>3543</v>
      </c>
      <c r="C4387" s="1" t="s">
        <v>31</v>
      </c>
      <c r="D4387" s="1" t="s">
        <v>3554</v>
      </c>
    </row>
    <row r="4388" spans="1:4">
      <c r="A4388" s="1" t="s">
        <v>18</v>
      </c>
      <c r="B4388" s="1" t="s">
        <v>3543</v>
      </c>
      <c r="C4388" s="1" t="s">
        <v>33</v>
      </c>
      <c r="D4388" s="1" t="s">
        <v>34</v>
      </c>
    </row>
    <row r="4389" spans="1:4">
      <c r="A4389" s="1" t="s">
        <v>18</v>
      </c>
      <c r="B4389" s="1" t="s">
        <v>3543</v>
      </c>
      <c r="C4389" s="1" t="s">
        <v>35</v>
      </c>
      <c r="D4389" s="1" t="s">
        <v>3555</v>
      </c>
    </row>
    <row r="4390" spans="1:4">
      <c r="A4390" s="1" t="s">
        <v>18</v>
      </c>
      <c r="B4390" s="1" t="s">
        <v>3543</v>
      </c>
      <c r="C4390" s="1" t="s">
        <v>37</v>
      </c>
      <c r="D4390" s="1" t="s">
        <v>85</v>
      </c>
    </row>
    <row r="4391" spans="1:4">
      <c r="A4391" s="1" t="s">
        <v>18</v>
      </c>
      <c r="B4391" s="1" t="s">
        <v>3543</v>
      </c>
      <c r="C4391" s="1" t="s">
        <v>37</v>
      </c>
      <c r="D4391" s="1" t="s">
        <v>3556</v>
      </c>
    </row>
    <row r="4392" spans="1:4">
      <c r="A4392" s="1" t="s">
        <v>18</v>
      </c>
      <c r="B4392" s="1" t="s">
        <v>3543</v>
      </c>
      <c r="C4392" s="1" t="s">
        <v>37</v>
      </c>
      <c r="D4392" s="1" t="s">
        <v>3557</v>
      </c>
    </row>
    <row r="4393" spans="1:4">
      <c r="A4393" s="1" t="s">
        <v>18</v>
      </c>
      <c r="B4393" s="1" t="s">
        <v>3543</v>
      </c>
      <c r="C4393" s="1" t="s">
        <v>37</v>
      </c>
      <c r="D4393" s="1" t="s">
        <v>3558</v>
      </c>
    </row>
    <row r="4394" spans="1:4">
      <c r="A4394" s="1" t="s">
        <v>18</v>
      </c>
      <c r="B4394" s="1" t="s">
        <v>3543</v>
      </c>
      <c r="C4394" s="1" t="s">
        <v>37</v>
      </c>
      <c r="D4394" s="1" t="s">
        <v>3559</v>
      </c>
    </row>
    <row r="4395" spans="1:4">
      <c r="A4395" s="1" t="s">
        <v>18</v>
      </c>
      <c r="B4395" s="1" t="s">
        <v>3543</v>
      </c>
      <c r="C4395" s="1" t="s">
        <v>45</v>
      </c>
      <c r="D4395" s="1" t="s">
        <v>3560</v>
      </c>
    </row>
    <row r="4396" spans="1:4">
      <c r="A4396" s="1" t="s">
        <v>18</v>
      </c>
      <c r="B4396" s="1" t="s">
        <v>3543</v>
      </c>
      <c r="C4396" s="1" t="s">
        <v>52</v>
      </c>
      <c r="D4396" s="1" t="s">
        <v>3561</v>
      </c>
    </row>
    <row r="4397" spans="1:4">
      <c r="A4397" s="1" t="s">
        <v>18</v>
      </c>
      <c r="B4397" s="1" t="s">
        <v>3543</v>
      </c>
      <c r="C4397" s="1" t="s">
        <v>54</v>
      </c>
      <c r="D4397" s="1" t="s">
        <v>3561</v>
      </c>
    </row>
    <row r="4398" spans="1:4">
      <c r="A4398" s="1" t="s">
        <v>18</v>
      </c>
      <c r="B4398" s="1" t="s">
        <v>3543</v>
      </c>
      <c r="C4398" s="1" t="s">
        <v>74</v>
      </c>
      <c r="D4398" s="1">
        <v>14349</v>
      </c>
    </row>
    <row r="4399" spans="1:4">
      <c r="A4399" s="1" t="s">
        <v>18</v>
      </c>
      <c r="B4399" s="1" t="s">
        <v>3543</v>
      </c>
      <c r="C4399" s="1" t="s">
        <v>55</v>
      </c>
      <c r="D4399" s="1" t="s">
        <v>3562</v>
      </c>
    </row>
    <row r="4400" spans="1:4">
      <c r="A4400" s="1" t="s">
        <v>18</v>
      </c>
      <c r="B4400" s="1" t="s">
        <v>3543</v>
      </c>
      <c r="C4400" s="1" t="s">
        <v>55</v>
      </c>
      <c r="D4400" s="1" t="s">
        <v>3563</v>
      </c>
    </row>
    <row r="4401" spans="1:4">
      <c r="A4401" s="1" t="s">
        <v>18</v>
      </c>
      <c r="B4401" s="1" t="s">
        <v>3543</v>
      </c>
      <c r="C4401" s="1" t="s">
        <v>58</v>
      </c>
      <c r="D4401" s="1" t="s">
        <v>3564</v>
      </c>
    </row>
    <row r="4402" spans="1:4">
      <c r="A4402" s="1" t="s">
        <v>18</v>
      </c>
      <c r="B4402" s="1" t="s">
        <v>3565</v>
      </c>
      <c r="C4402" s="1" t="s">
        <v>20</v>
      </c>
      <c r="D4402" s="1" t="s">
        <v>21</v>
      </c>
    </row>
    <row r="4403" spans="1:4">
      <c r="A4403" s="1" t="s">
        <v>18</v>
      </c>
      <c r="B4403" s="1" t="s">
        <v>3565</v>
      </c>
      <c r="C4403" s="1" t="s">
        <v>22</v>
      </c>
      <c r="D4403" s="1" t="s">
        <v>23</v>
      </c>
    </row>
    <row r="4404" spans="1:4">
      <c r="A4404" s="1" t="s">
        <v>18</v>
      </c>
      <c r="B4404" s="1" t="s">
        <v>3565</v>
      </c>
      <c r="C4404" s="1" t="s">
        <v>24</v>
      </c>
      <c r="D4404" s="1" t="s">
        <v>3566</v>
      </c>
    </row>
    <row r="4405" spans="1:4">
      <c r="A4405" s="1" t="s">
        <v>18</v>
      </c>
      <c r="B4405" s="1" t="s">
        <v>3565</v>
      </c>
      <c r="C4405" s="1" t="s">
        <v>24</v>
      </c>
      <c r="D4405" s="1" t="s">
        <v>3567</v>
      </c>
    </row>
    <row r="4406" spans="1:4">
      <c r="A4406" s="1" t="s">
        <v>18</v>
      </c>
      <c r="B4406" s="1" t="s">
        <v>3565</v>
      </c>
      <c r="C4406" s="1" t="s">
        <v>24</v>
      </c>
      <c r="D4406" s="1" t="s">
        <v>3568</v>
      </c>
    </row>
    <row r="4407" spans="1:4">
      <c r="A4407" s="1" t="s">
        <v>18</v>
      </c>
      <c r="B4407" s="1" t="s">
        <v>3565</v>
      </c>
      <c r="C4407" s="1" t="s">
        <v>24</v>
      </c>
      <c r="D4407" s="1" t="s">
        <v>3569</v>
      </c>
    </row>
    <row r="4408" spans="1:4">
      <c r="A4408" s="1" t="s">
        <v>18</v>
      </c>
      <c r="B4408" s="1" t="s">
        <v>3565</v>
      </c>
      <c r="C4408" s="1" t="s">
        <v>24</v>
      </c>
      <c r="D4408" s="1" t="s">
        <v>3570</v>
      </c>
    </row>
    <row r="4409" spans="1:4">
      <c r="A4409" s="1" t="s">
        <v>18</v>
      </c>
      <c r="B4409" s="1" t="s">
        <v>3565</v>
      </c>
      <c r="C4409" s="1" t="s">
        <v>24</v>
      </c>
      <c r="D4409" s="1" t="s">
        <v>3571</v>
      </c>
    </row>
    <row r="4410" spans="1:4">
      <c r="A4410" s="1" t="s">
        <v>18</v>
      </c>
      <c r="B4410" s="1" t="s">
        <v>3565</v>
      </c>
      <c r="C4410" s="1" t="s">
        <v>29</v>
      </c>
      <c r="D4410" s="1" t="s">
        <v>3572</v>
      </c>
    </row>
    <row r="4411" spans="1:4">
      <c r="A4411" s="1" t="s">
        <v>18</v>
      </c>
      <c r="B4411" s="1" t="s">
        <v>3565</v>
      </c>
      <c r="C4411" s="1" t="s">
        <v>31</v>
      </c>
      <c r="D4411" s="1" t="s">
        <v>3573</v>
      </c>
    </row>
    <row r="4412" spans="1:4">
      <c r="A4412" s="1" t="s">
        <v>18</v>
      </c>
      <c r="B4412" s="1" t="s">
        <v>3565</v>
      </c>
      <c r="C4412" s="1" t="s">
        <v>33</v>
      </c>
      <c r="D4412" s="1" t="s">
        <v>34</v>
      </c>
    </row>
    <row r="4413" spans="1:4">
      <c r="A4413" s="1" t="s">
        <v>18</v>
      </c>
      <c r="B4413" s="1" t="s">
        <v>3565</v>
      </c>
      <c r="C4413" s="1" t="s">
        <v>37</v>
      </c>
      <c r="D4413" s="1" t="s">
        <v>3574</v>
      </c>
    </row>
    <row r="4414" spans="1:4">
      <c r="A4414" s="1" t="s">
        <v>18</v>
      </c>
      <c r="B4414" s="1" t="s">
        <v>3565</v>
      </c>
      <c r="C4414" s="1" t="s">
        <v>52</v>
      </c>
      <c r="D4414" s="1" t="s">
        <v>3575</v>
      </c>
    </row>
    <row r="4415" spans="1:4">
      <c r="A4415" s="1" t="s">
        <v>18</v>
      </c>
      <c r="B4415" s="1" t="s">
        <v>3565</v>
      </c>
      <c r="C4415" s="1" t="s">
        <v>54</v>
      </c>
      <c r="D4415" s="1" t="s">
        <v>3575</v>
      </c>
    </row>
    <row r="4416" spans="1:4">
      <c r="A4416" s="1" t="s">
        <v>18</v>
      </c>
      <c r="B4416" s="1" t="s">
        <v>3565</v>
      </c>
      <c r="C4416" s="1" t="s">
        <v>55</v>
      </c>
      <c r="D4416" s="1" t="s">
        <v>3576</v>
      </c>
    </row>
    <row r="4417" spans="1:4">
      <c r="A4417" s="1" t="s">
        <v>18</v>
      </c>
      <c r="B4417" s="1" t="s">
        <v>3565</v>
      </c>
      <c r="C4417" s="1" t="s">
        <v>55</v>
      </c>
      <c r="D4417" s="1" t="s">
        <v>3577</v>
      </c>
    </row>
    <row r="4418" spans="1:4">
      <c r="A4418" s="1" t="s">
        <v>18</v>
      </c>
      <c r="B4418" s="1" t="s">
        <v>3565</v>
      </c>
      <c r="C4418" s="1" t="s">
        <v>55</v>
      </c>
      <c r="D4418" s="1" t="s">
        <v>3578</v>
      </c>
    </row>
    <row r="4419" spans="1:4">
      <c r="A4419" s="1" t="s">
        <v>18</v>
      </c>
      <c r="B4419" s="1" t="s">
        <v>3565</v>
      </c>
      <c r="C4419" s="1" t="s">
        <v>58</v>
      </c>
      <c r="D4419" s="1" t="s">
        <v>3579</v>
      </c>
    </row>
    <row r="4420" spans="1:4">
      <c r="A4420" s="1" t="s">
        <v>18</v>
      </c>
      <c r="B4420" s="1" t="s">
        <v>3580</v>
      </c>
      <c r="C4420" s="1" t="s">
        <v>20</v>
      </c>
      <c r="D4420" s="1" t="s">
        <v>21</v>
      </c>
    </row>
    <row r="4421" spans="1:4">
      <c r="A4421" s="1" t="s">
        <v>18</v>
      </c>
      <c r="B4421" s="1" t="s">
        <v>3580</v>
      </c>
      <c r="C4421" s="1" t="s">
        <v>22</v>
      </c>
      <c r="D4421" s="1" t="s">
        <v>23</v>
      </c>
    </row>
    <row r="4422" spans="1:4">
      <c r="A4422" s="1" t="s">
        <v>18</v>
      </c>
      <c r="B4422" s="1" t="s">
        <v>3580</v>
      </c>
      <c r="C4422" s="1" t="s">
        <v>24</v>
      </c>
      <c r="D4422" s="1" t="s">
        <v>3581</v>
      </c>
    </row>
    <row r="4423" spans="1:4">
      <c r="A4423" s="1" t="s">
        <v>18</v>
      </c>
      <c r="B4423" s="1" t="s">
        <v>3580</v>
      </c>
      <c r="C4423" s="1" t="s">
        <v>24</v>
      </c>
      <c r="D4423" s="1" t="s">
        <v>3582</v>
      </c>
    </row>
    <row r="4424" spans="1:4">
      <c r="A4424" s="1" t="s">
        <v>18</v>
      </c>
      <c r="B4424" s="1" t="s">
        <v>3580</v>
      </c>
      <c r="C4424" s="1" t="s">
        <v>24</v>
      </c>
      <c r="D4424" s="1" t="s">
        <v>3583</v>
      </c>
    </row>
    <row r="4425" spans="1:4">
      <c r="A4425" s="1" t="s">
        <v>18</v>
      </c>
      <c r="B4425" s="1" t="s">
        <v>3580</v>
      </c>
      <c r="C4425" s="1" t="s">
        <v>24</v>
      </c>
      <c r="D4425" s="1" t="s">
        <v>3584</v>
      </c>
    </row>
    <row r="4426" spans="1:4">
      <c r="A4426" s="1" t="s">
        <v>18</v>
      </c>
      <c r="B4426" s="1" t="s">
        <v>3580</v>
      </c>
      <c r="C4426" s="1" t="s">
        <v>24</v>
      </c>
      <c r="D4426" s="1" t="s">
        <v>3585</v>
      </c>
    </row>
    <row r="4427" spans="1:4">
      <c r="A4427" s="1" t="s">
        <v>18</v>
      </c>
      <c r="B4427" s="1" t="s">
        <v>3580</v>
      </c>
      <c r="C4427" s="1" t="s">
        <v>29</v>
      </c>
      <c r="D4427" s="1" t="s">
        <v>3586</v>
      </c>
    </row>
    <row r="4428" spans="1:4">
      <c r="A4428" s="1" t="s">
        <v>18</v>
      </c>
      <c r="B4428" s="1" t="s">
        <v>3580</v>
      </c>
      <c r="C4428" s="1" t="s">
        <v>31</v>
      </c>
      <c r="D4428" s="1" t="s">
        <v>3587</v>
      </c>
    </row>
    <row r="4429" spans="1:4">
      <c r="A4429" s="1" t="s">
        <v>18</v>
      </c>
      <c r="B4429" s="1" t="s">
        <v>3580</v>
      </c>
      <c r="C4429" s="1" t="s">
        <v>33</v>
      </c>
      <c r="D4429" s="1" t="s">
        <v>34</v>
      </c>
    </row>
    <row r="4430" spans="1:4">
      <c r="A4430" s="1" t="s">
        <v>18</v>
      </c>
      <c r="B4430" s="1" t="s">
        <v>3580</v>
      </c>
      <c r="C4430" s="1" t="s">
        <v>35</v>
      </c>
      <c r="D4430" s="1" t="s">
        <v>3588</v>
      </c>
    </row>
    <row r="4431" spans="1:4">
      <c r="A4431" s="1" t="s">
        <v>18</v>
      </c>
      <c r="B4431" s="1" t="s">
        <v>3580</v>
      </c>
      <c r="C4431" s="1" t="s">
        <v>37</v>
      </c>
      <c r="D4431" s="1" t="s">
        <v>3589</v>
      </c>
    </row>
    <row r="4432" spans="1:4">
      <c r="A4432" s="1" t="s">
        <v>18</v>
      </c>
      <c r="B4432" s="1" t="s">
        <v>3580</v>
      </c>
      <c r="C4432" s="1" t="s">
        <v>37</v>
      </c>
      <c r="D4432" s="1" t="s">
        <v>863</v>
      </c>
    </row>
    <row r="4433" spans="1:4">
      <c r="A4433" s="1" t="s">
        <v>18</v>
      </c>
      <c r="B4433" s="1" t="s">
        <v>3580</v>
      </c>
      <c r="C4433" s="1" t="s">
        <v>37</v>
      </c>
      <c r="D4433" s="1" t="s">
        <v>3590</v>
      </c>
    </row>
    <row r="4434" spans="1:4">
      <c r="A4434" s="1" t="s">
        <v>18</v>
      </c>
      <c r="B4434" s="1" t="s">
        <v>3580</v>
      </c>
      <c r="C4434" s="1" t="s">
        <v>37</v>
      </c>
      <c r="D4434" s="1" t="s">
        <v>2010</v>
      </c>
    </row>
    <row r="4435" spans="1:4">
      <c r="A4435" s="1" t="s">
        <v>18</v>
      </c>
      <c r="B4435" s="1" t="s">
        <v>3580</v>
      </c>
      <c r="C4435" s="1" t="s">
        <v>37</v>
      </c>
      <c r="D4435" s="1" t="s">
        <v>907</v>
      </c>
    </row>
    <row r="4436" spans="1:4">
      <c r="A4436" s="1" t="s">
        <v>18</v>
      </c>
      <c r="B4436" s="1" t="s">
        <v>3580</v>
      </c>
      <c r="C4436" s="1" t="s">
        <v>37</v>
      </c>
      <c r="D4436" s="1" t="s">
        <v>3591</v>
      </c>
    </row>
    <row r="4437" spans="1:4">
      <c r="A4437" s="1" t="s">
        <v>18</v>
      </c>
      <c r="B4437" s="1" t="s">
        <v>3580</v>
      </c>
      <c r="C4437" s="1" t="s">
        <v>37</v>
      </c>
      <c r="D4437" s="1" t="s">
        <v>3592</v>
      </c>
    </row>
    <row r="4438" spans="1:4">
      <c r="A4438" s="1" t="s">
        <v>18</v>
      </c>
      <c r="B4438" s="1" t="s">
        <v>3580</v>
      </c>
      <c r="C4438" s="1" t="s">
        <v>37</v>
      </c>
      <c r="D4438" s="1" t="s">
        <v>3593</v>
      </c>
    </row>
    <row r="4439" spans="1:4">
      <c r="A4439" s="1" t="s">
        <v>18</v>
      </c>
      <c r="B4439" s="1" t="s">
        <v>3580</v>
      </c>
      <c r="C4439" s="1" t="s">
        <v>45</v>
      </c>
      <c r="D4439" s="1" t="s">
        <v>3594</v>
      </c>
    </row>
    <row r="4440" spans="1:4">
      <c r="A4440" s="1" t="s">
        <v>18</v>
      </c>
      <c r="B4440" s="1" t="s">
        <v>3580</v>
      </c>
      <c r="C4440" s="1" t="s">
        <v>45</v>
      </c>
      <c r="D4440" s="1" t="s">
        <v>3595</v>
      </c>
    </row>
    <row r="4441" spans="1:4">
      <c r="A4441" s="1" t="s">
        <v>18</v>
      </c>
      <c r="B4441" s="1" t="s">
        <v>3580</v>
      </c>
      <c r="C4441" s="1" t="s">
        <v>47</v>
      </c>
      <c r="D4441" s="1" t="s">
        <v>3596</v>
      </c>
    </row>
    <row r="4442" spans="1:4">
      <c r="A4442" s="1" t="s">
        <v>18</v>
      </c>
      <c r="B4442" s="1" t="s">
        <v>3580</v>
      </c>
      <c r="C4442" s="1" t="s">
        <v>50</v>
      </c>
      <c r="D4442" s="1" t="s">
        <v>556</v>
      </c>
    </row>
    <row r="4443" spans="1:4">
      <c r="A4443" s="1" t="s">
        <v>18</v>
      </c>
      <c r="B4443" s="1" t="s">
        <v>3580</v>
      </c>
      <c r="C4443" s="1" t="s">
        <v>52</v>
      </c>
      <c r="D4443" s="1" t="s">
        <v>3597</v>
      </c>
    </row>
    <row r="4444" spans="1:4">
      <c r="A4444" s="1" t="s">
        <v>18</v>
      </c>
      <c r="B4444" s="1" t="s">
        <v>3580</v>
      </c>
      <c r="C4444" s="1" t="s">
        <v>54</v>
      </c>
      <c r="D4444" s="1" t="s">
        <v>3597</v>
      </c>
    </row>
    <row r="4445" spans="1:4">
      <c r="A4445" s="1" t="s">
        <v>18</v>
      </c>
      <c r="B4445" s="1" t="s">
        <v>3580</v>
      </c>
      <c r="C4445" s="1" t="s">
        <v>74</v>
      </c>
      <c r="D4445" s="1">
        <v>13476</v>
      </c>
    </row>
    <row r="4446" spans="1:4">
      <c r="A4446" s="1" t="s">
        <v>18</v>
      </c>
      <c r="B4446" s="1" t="s">
        <v>3580</v>
      </c>
      <c r="C4446" s="1" t="s">
        <v>55</v>
      </c>
      <c r="D4446" s="1" t="s">
        <v>3598</v>
      </c>
    </row>
    <row r="4447" spans="1:4">
      <c r="A4447" s="1" t="s">
        <v>18</v>
      </c>
      <c r="B4447" s="1" t="s">
        <v>3580</v>
      </c>
      <c r="C4447" s="1" t="s">
        <v>58</v>
      </c>
      <c r="D4447" s="1" t="s">
        <v>3599</v>
      </c>
    </row>
    <row r="4448" spans="1:4">
      <c r="A4448" s="1" t="s">
        <v>18</v>
      </c>
      <c r="B4448" s="1" t="s">
        <v>3600</v>
      </c>
      <c r="C4448" s="1" t="s">
        <v>20</v>
      </c>
      <c r="D4448" s="1" t="s">
        <v>21</v>
      </c>
    </row>
    <row r="4449" spans="1:4">
      <c r="A4449" s="1" t="s">
        <v>18</v>
      </c>
      <c r="B4449" s="1" t="s">
        <v>3600</v>
      </c>
      <c r="C4449" s="1" t="s">
        <v>22</v>
      </c>
      <c r="D4449" s="1" t="s">
        <v>23</v>
      </c>
    </row>
    <row r="4450" spans="1:4">
      <c r="A4450" s="1" t="s">
        <v>18</v>
      </c>
      <c r="B4450" s="1" t="s">
        <v>3600</v>
      </c>
      <c r="C4450" s="1" t="s">
        <v>24</v>
      </c>
      <c r="D4450" s="1" t="s">
        <v>3601</v>
      </c>
    </row>
    <row r="4451" spans="1:4">
      <c r="A4451" s="1" t="s">
        <v>18</v>
      </c>
      <c r="B4451" s="1" t="s">
        <v>3600</v>
      </c>
      <c r="C4451" s="1" t="s">
        <v>24</v>
      </c>
      <c r="D4451" s="1" t="s">
        <v>3602</v>
      </c>
    </row>
    <row r="4452" spans="1:4">
      <c r="A4452" s="1" t="s">
        <v>18</v>
      </c>
      <c r="B4452" s="1" t="s">
        <v>3600</v>
      </c>
      <c r="C4452" s="1" t="s">
        <v>24</v>
      </c>
      <c r="D4452" s="1" t="s">
        <v>3603</v>
      </c>
    </row>
    <row r="4453" spans="1:4">
      <c r="A4453" s="1" t="s">
        <v>18</v>
      </c>
      <c r="B4453" s="1" t="s">
        <v>3600</v>
      </c>
      <c r="C4453" s="1" t="s">
        <v>24</v>
      </c>
      <c r="D4453" s="1" t="s">
        <v>3604</v>
      </c>
    </row>
    <row r="4454" spans="1:4">
      <c r="A4454" s="1" t="s">
        <v>18</v>
      </c>
      <c r="B4454" s="1" t="s">
        <v>3600</v>
      </c>
      <c r="C4454" s="1" t="s">
        <v>29</v>
      </c>
      <c r="D4454" s="1" t="s">
        <v>3605</v>
      </c>
    </row>
    <row r="4455" spans="1:4">
      <c r="A4455" s="1" t="s">
        <v>18</v>
      </c>
      <c r="B4455" s="1" t="s">
        <v>3600</v>
      </c>
      <c r="C4455" s="1" t="s">
        <v>31</v>
      </c>
      <c r="D4455" s="1" t="s">
        <v>3606</v>
      </c>
    </row>
    <row r="4456" spans="1:4">
      <c r="A4456" s="1" t="s">
        <v>18</v>
      </c>
      <c r="B4456" s="1" t="s">
        <v>3600</v>
      </c>
      <c r="C4456" s="1" t="s">
        <v>33</v>
      </c>
      <c r="D4456" s="1" t="s">
        <v>34</v>
      </c>
    </row>
    <row r="4457" spans="1:4">
      <c r="A4457" s="1" t="s">
        <v>18</v>
      </c>
      <c r="B4457" s="1" t="s">
        <v>3600</v>
      </c>
      <c r="C4457" s="1" t="s">
        <v>35</v>
      </c>
      <c r="D4457" s="1" t="s">
        <v>3607</v>
      </c>
    </row>
    <row r="4458" spans="1:4">
      <c r="A4458" s="1" t="s">
        <v>18</v>
      </c>
      <c r="B4458" s="1" t="s">
        <v>3600</v>
      </c>
      <c r="C4458" s="1" t="s">
        <v>37</v>
      </c>
      <c r="D4458" s="1" t="s">
        <v>3608</v>
      </c>
    </row>
    <row r="4459" spans="1:4">
      <c r="A4459" s="1" t="s">
        <v>18</v>
      </c>
      <c r="B4459" s="1" t="s">
        <v>3600</v>
      </c>
      <c r="C4459" s="1" t="s">
        <v>37</v>
      </c>
      <c r="D4459" s="1" t="s">
        <v>3609</v>
      </c>
    </row>
    <row r="4460" spans="1:4">
      <c r="A4460" s="1" t="s">
        <v>18</v>
      </c>
      <c r="B4460" s="1" t="s">
        <v>3600</v>
      </c>
      <c r="C4460" s="1" t="s">
        <v>37</v>
      </c>
      <c r="D4460" s="1" t="s">
        <v>3610</v>
      </c>
    </row>
    <row r="4461" spans="1:4">
      <c r="A4461" s="1" t="s">
        <v>18</v>
      </c>
      <c r="B4461" s="1" t="s">
        <v>3600</v>
      </c>
      <c r="C4461" s="1" t="s">
        <v>37</v>
      </c>
      <c r="D4461" s="1" t="s">
        <v>3611</v>
      </c>
    </row>
    <row r="4462" spans="1:4">
      <c r="A4462" s="1" t="s">
        <v>18</v>
      </c>
      <c r="B4462" s="1" t="s">
        <v>3600</v>
      </c>
      <c r="C4462" s="1" t="s">
        <v>37</v>
      </c>
      <c r="D4462" s="1" t="s">
        <v>3612</v>
      </c>
    </row>
    <row r="4463" spans="1:4">
      <c r="A4463" s="1" t="s">
        <v>18</v>
      </c>
      <c r="B4463" s="1" t="s">
        <v>3600</v>
      </c>
      <c r="C4463" s="1" t="s">
        <v>37</v>
      </c>
      <c r="D4463" s="1" t="s">
        <v>3613</v>
      </c>
    </row>
    <row r="4464" spans="1:4">
      <c r="A4464" s="1" t="s">
        <v>18</v>
      </c>
      <c r="B4464" s="1" t="s">
        <v>3600</v>
      </c>
      <c r="C4464" s="1" t="s">
        <v>37</v>
      </c>
      <c r="D4464" s="1" t="s">
        <v>3614</v>
      </c>
    </row>
    <row r="4465" spans="1:4">
      <c r="A4465" s="1" t="s">
        <v>18</v>
      </c>
      <c r="B4465" s="1" t="s">
        <v>3600</v>
      </c>
      <c r="C4465" s="1" t="s">
        <v>45</v>
      </c>
      <c r="D4465" s="1" t="s">
        <v>3615</v>
      </c>
    </row>
    <row r="4466" spans="1:4">
      <c r="A4466" s="1" t="s">
        <v>18</v>
      </c>
      <c r="B4466" s="1" t="s">
        <v>3600</v>
      </c>
      <c r="C4466" s="1" t="s">
        <v>47</v>
      </c>
      <c r="D4466" s="1" t="s">
        <v>3616</v>
      </c>
    </row>
    <row r="4467" spans="1:4">
      <c r="A4467" s="1" t="s">
        <v>18</v>
      </c>
      <c r="B4467" s="1" t="s">
        <v>3600</v>
      </c>
      <c r="C4467" s="1" t="s">
        <v>50</v>
      </c>
      <c r="D4467" s="1" t="s">
        <v>51</v>
      </c>
    </row>
    <row r="4468" spans="1:4">
      <c r="A4468" s="1" t="s">
        <v>18</v>
      </c>
      <c r="B4468" s="1" t="s">
        <v>3600</v>
      </c>
      <c r="C4468" s="1" t="s">
        <v>52</v>
      </c>
      <c r="D4468" s="1" t="s">
        <v>3617</v>
      </c>
    </row>
    <row r="4469" spans="1:4">
      <c r="A4469" s="1" t="s">
        <v>18</v>
      </c>
      <c r="B4469" s="1" t="s">
        <v>3600</v>
      </c>
      <c r="C4469" s="1" t="s">
        <v>54</v>
      </c>
      <c r="D4469" s="1" t="s">
        <v>3617</v>
      </c>
    </row>
    <row r="4470" spans="1:4">
      <c r="A4470" s="1" t="s">
        <v>18</v>
      </c>
      <c r="B4470" s="1" t="s">
        <v>3600</v>
      </c>
      <c r="C4470" s="1" t="s">
        <v>74</v>
      </c>
      <c r="D4470" s="1">
        <v>52966040</v>
      </c>
    </row>
    <row r="4471" spans="1:4">
      <c r="A4471" s="1" t="s">
        <v>18</v>
      </c>
      <c r="B4471" s="1" t="s">
        <v>3600</v>
      </c>
      <c r="C4471" s="1" t="s">
        <v>55</v>
      </c>
      <c r="D4471" s="1" t="s">
        <v>3618</v>
      </c>
    </row>
    <row r="4472" spans="1:4">
      <c r="A4472" s="1" t="s">
        <v>18</v>
      </c>
      <c r="B4472" s="1" t="s">
        <v>3600</v>
      </c>
      <c r="C4472" s="1" t="s">
        <v>58</v>
      </c>
      <c r="D4472" s="1" t="s">
        <v>3619</v>
      </c>
    </row>
    <row r="4473" spans="1:4">
      <c r="A4473" s="1" t="s">
        <v>18</v>
      </c>
      <c r="B4473" s="1" t="s">
        <v>3620</v>
      </c>
      <c r="C4473" s="1" t="s">
        <v>20</v>
      </c>
      <c r="D4473" s="1" t="s">
        <v>21</v>
      </c>
    </row>
    <row r="4474" spans="1:4">
      <c r="A4474" s="1" t="s">
        <v>18</v>
      </c>
      <c r="B4474" s="1" t="s">
        <v>3620</v>
      </c>
      <c r="C4474" s="1" t="s">
        <v>22</v>
      </c>
      <c r="D4474" s="1" t="s">
        <v>23</v>
      </c>
    </row>
    <row r="4475" spans="1:4">
      <c r="A4475" s="1" t="s">
        <v>18</v>
      </c>
      <c r="B4475" s="1" t="s">
        <v>3620</v>
      </c>
      <c r="C4475" s="1" t="s">
        <v>24</v>
      </c>
      <c r="D4475" s="1" t="s">
        <v>3621</v>
      </c>
    </row>
    <row r="4476" spans="1:4">
      <c r="A4476" s="1" t="s">
        <v>18</v>
      </c>
      <c r="B4476" s="1" t="s">
        <v>3620</v>
      </c>
      <c r="C4476" s="1" t="s">
        <v>24</v>
      </c>
      <c r="D4476" s="1" t="s">
        <v>3622</v>
      </c>
    </row>
    <row r="4477" spans="1:4">
      <c r="A4477" s="1" t="s">
        <v>18</v>
      </c>
      <c r="B4477" s="1" t="s">
        <v>3620</v>
      </c>
      <c r="C4477" s="1" t="s">
        <v>24</v>
      </c>
      <c r="D4477" s="1" t="s">
        <v>3623</v>
      </c>
    </row>
    <row r="4478" spans="1:4">
      <c r="A4478" s="1" t="s">
        <v>18</v>
      </c>
      <c r="B4478" s="1" t="s">
        <v>3620</v>
      </c>
      <c r="C4478" s="1" t="s">
        <v>24</v>
      </c>
      <c r="D4478" s="1" t="s">
        <v>3624</v>
      </c>
    </row>
    <row r="4479" spans="1:4">
      <c r="A4479" s="1" t="s">
        <v>18</v>
      </c>
      <c r="B4479" s="1" t="s">
        <v>3620</v>
      </c>
      <c r="C4479" s="1" t="s">
        <v>24</v>
      </c>
      <c r="D4479" s="1" t="s">
        <v>3625</v>
      </c>
    </row>
    <row r="4480" spans="1:4">
      <c r="A4480" s="1" t="s">
        <v>18</v>
      </c>
      <c r="B4480" s="1" t="s">
        <v>3620</v>
      </c>
      <c r="C4480" s="1" t="s">
        <v>29</v>
      </c>
      <c r="D4480" s="1" t="s">
        <v>3626</v>
      </c>
    </row>
    <row r="4481" spans="1:4">
      <c r="A4481" s="1" t="s">
        <v>18</v>
      </c>
      <c r="B4481" s="1" t="s">
        <v>3620</v>
      </c>
      <c r="C4481" s="1" t="s">
        <v>31</v>
      </c>
      <c r="D4481" s="1" t="s">
        <v>3627</v>
      </c>
    </row>
    <row r="4482" spans="1:4">
      <c r="A4482" s="1" t="s">
        <v>18</v>
      </c>
      <c r="B4482" s="1" t="s">
        <v>3620</v>
      </c>
      <c r="C4482" s="1" t="s">
        <v>33</v>
      </c>
      <c r="D4482" s="1" t="s">
        <v>34</v>
      </c>
    </row>
    <row r="4483" spans="1:4">
      <c r="A4483" s="1" t="s">
        <v>18</v>
      </c>
      <c r="B4483" s="1" t="s">
        <v>3620</v>
      </c>
      <c r="C4483" s="1" t="s">
        <v>52</v>
      </c>
      <c r="D4483" s="1" t="s">
        <v>3628</v>
      </c>
    </row>
    <row r="4484" spans="1:4">
      <c r="A4484" s="1" t="s">
        <v>18</v>
      </c>
      <c r="B4484" s="1" t="s">
        <v>3620</v>
      </c>
      <c r="C4484" s="1" t="s">
        <v>54</v>
      </c>
      <c r="D4484" s="1" t="s">
        <v>3628</v>
      </c>
    </row>
    <row r="4485" spans="1:4">
      <c r="A4485" s="1" t="s">
        <v>18</v>
      </c>
      <c r="B4485" s="1" t="s">
        <v>3620</v>
      </c>
      <c r="C4485" s="1" t="s">
        <v>55</v>
      </c>
      <c r="D4485" s="1" t="s">
        <v>3629</v>
      </c>
    </row>
    <row r="4486" spans="1:4">
      <c r="A4486" s="1" t="s">
        <v>18</v>
      </c>
      <c r="B4486" s="1" t="s">
        <v>3620</v>
      </c>
      <c r="C4486" s="1" t="s">
        <v>55</v>
      </c>
      <c r="D4486" s="1" t="s">
        <v>3630</v>
      </c>
    </row>
    <row r="4487" spans="1:4">
      <c r="A4487" s="1" t="s">
        <v>18</v>
      </c>
      <c r="B4487" s="1" t="s">
        <v>3620</v>
      </c>
      <c r="C4487" s="1" t="s">
        <v>58</v>
      </c>
      <c r="D4487" s="1" t="s">
        <v>3631</v>
      </c>
    </row>
    <row r="4488" spans="1:4">
      <c r="A4488" s="1" t="s">
        <v>18</v>
      </c>
      <c r="B4488" s="1" t="s">
        <v>3632</v>
      </c>
      <c r="C4488" s="1" t="s">
        <v>118</v>
      </c>
      <c r="D4488" s="1" t="s">
        <v>21</v>
      </c>
    </row>
    <row r="4489" spans="1:4">
      <c r="A4489" s="1" t="s">
        <v>18</v>
      </c>
      <c r="B4489" s="1" t="s">
        <v>3632</v>
      </c>
      <c r="C4489" s="1" t="s">
        <v>119</v>
      </c>
      <c r="D4489" s="1" t="s">
        <v>120</v>
      </c>
    </row>
    <row r="4490" spans="1:4">
      <c r="A4490" s="1" t="s">
        <v>18</v>
      </c>
      <c r="B4490" s="1" t="s">
        <v>3632</v>
      </c>
      <c r="C4490" s="1" t="s">
        <v>121</v>
      </c>
      <c r="D4490" s="1" t="s">
        <v>3633</v>
      </c>
    </row>
    <row r="4491" spans="1:4">
      <c r="A4491" s="1" t="s">
        <v>18</v>
      </c>
      <c r="B4491" s="1" t="s">
        <v>3632</v>
      </c>
      <c r="C4491" s="1" t="s">
        <v>121</v>
      </c>
      <c r="D4491" s="1" t="s">
        <v>3634</v>
      </c>
    </row>
    <row r="4492" spans="1:4">
      <c r="A4492" s="1" t="s">
        <v>18</v>
      </c>
      <c r="B4492" s="1" t="s">
        <v>3632</v>
      </c>
      <c r="C4492" s="1" t="s">
        <v>121</v>
      </c>
      <c r="D4492" s="1" t="s">
        <v>3635</v>
      </c>
    </row>
    <row r="4493" spans="1:4">
      <c r="A4493" s="1" t="s">
        <v>18</v>
      </c>
      <c r="B4493" s="1" t="s">
        <v>3632</v>
      </c>
      <c r="C4493" s="1" t="s">
        <v>121</v>
      </c>
      <c r="D4493" s="1" t="s">
        <v>3636</v>
      </c>
    </row>
    <row r="4494" spans="1:4">
      <c r="A4494" s="1" t="s">
        <v>18</v>
      </c>
      <c r="B4494" s="1" t="s">
        <v>3632</v>
      </c>
      <c r="C4494" s="1" t="s">
        <v>121</v>
      </c>
      <c r="D4494" s="1" t="s">
        <v>3637</v>
      </c>
    </row>
    <row r="4495" spans="1:4">
      <c r="A4495" s="1" t="s">
        <v>18</v>
      </c>
      <c r="B4495" s="1" t="s">
        <v>3632</v>
      </c>
      <c r="C4495" s="1" t="s">
        <v>121</v>
      </c>
      <c r="D4495" s="1" t="s">
        <v>3638</v>
      </c>
    </row>
    <row r="4496" spans="1:4">
      <c r="A4496" s="1" t="s">
        <v>18</v>
      </c>
      <c r="B4496" s="1" t="s">
        <v>3632</v>
      </c>
      <c r="C4496" s="1" t="s">
        <v>121</v>
      </c>
      <c r="D4496" s="1" t="s">
        <v>3639</v>
      </c>
    </row>
    <row r="4497" spans="1:4">
      <c r="A4497" s="1" t="s">
        <v>18</v>
      </c>
      <c r="B4497" s="1" t="s">
        <v>3632</v>
      </c>
      <c r="C4497" s="1" t="s">
        <v>121</v>
      </c>
      <c r="D4497" s="1" t="s">
        <v>3640</v>
      </c>
    </row>
    <row r="4498" spans="1:4">
      <c r="A4498" s="1" t="s">
        <v>18</v>
      </c>
      <c r="B4498" s="1" t="s">
        <v>3632</v>
      </c>
      <c r="C4498" s="1" t="s">
        <v>128</v>
      </c>
      <c r="D4498" s="1" t="s">
        <v>3641</v>
      </c>
    </row>
    <row r="4499" spans="1:4">
      <c r="A4499" s="1" t="s">
        <v>18</v>
      </c>
      <c r="B4499" s="1" t="s">
        <v>3632</v>
      </c>
      <c r="C4499" s="1" t="s">
        <v>130</v>
      </c>
      <c r="D4499" s="1" t="s">
        <v>3641</v>
      </c>
    </row>
    <row r="4500" spans="1:4">
      <c r="A4500" s="1" t="s">
        <v>18</v>
      </c>
      <c r="B4500" s="1" t="s">
        <v>3632</v>
      </c>
      <c r="C4500" s="1" t="s">
        <v>131</v>
      </c>
      <c r="D4500" s="1" t="s">
        <v>3642</v>
      </c>
    </row>
    <row r="4501" spans="1:4">
      <c r="A4501" s="1" t="s">
        <v>18</v>
      </c>
      <c r="B4501" s="1" t="s">
        <v>3632</v>
      </c>
      <c r="C4501" s="1" t="s">
        <v>133</v>
      </c>
      <c r="D4501" s="1" t="s">
        <v>3643</v>
      </c>
    </row>
    <row r="4502" spans="1:4">
      <c r="A4502" s="1" t="s">
        <v>18</v>
      </c>
      <c r="B4502" s="1" t="s">
        <v>3632</v>
      </c>
      <c r="C4502" s="1" t="s">
        <v>135</v>
      </c>
      <c r="D4502" s="1" t="s">
        <v>3644</v>
      </c>
    </row>
    <row r="4503" spans="1:4">
      <c r="A4503" s="1" t="s">
        <v>18</v>
      </c>
      <c r="B4503" s="1" t="s">
        <v>3632</v>
      </c>
      <c r="C4503" s="1" t="s">
        <v>137</v>
      </c>
      <c r="D4503" s="1" t="s">
        <v>3645</v>
      </c>
    </row>
    <row r="4504" spans="1:4">
      <c r="A4504" s="1" t="s">
        <v>18</v>
      </c>
      <c r="B4504" s="1" t="s">
        <v>3632</v>
      </c>
      <c r="C4504" s="1" t="s">
        <v>137</v>
      </c>
      <c r="D4504" s="1" t="s">
        <v>43</v>
      </c>
    </row>
    <row r="4505" spans="1:4">
      <c r="A4505" s="1" t="s">
        <v>18</v>
      </c>
      <c r="B4505" s="1" t="s">
        <v>3632</v>
      </c>
      <c r="C4505" s="1" t="s">
        <v>137</v>
      </c>
      <c r="D4505" s="1" t="s">
        <v>3646</v>
      </c>
    </row>
    <row r="4506" spans="1:4">
      <c r="A4506" s="1" t="s">
        <v>18</v>
      </c>
      <c r="B4506" s="1" t="s">
        <v>3632</v>
      </c>
      <c r="C4506" s="1" t="s">
        <v>137</v>
      </c>
      <c r="D4506" s="1" t="s">
        <v>3647</v>
      </c>
    </row>
    <row r="4507" spans="1:4">
      <c r="A4507" s="1" t="s">
        <v>18</v>
      </c>
      <c r="B4507" s="1" t="s">
        <v>3632</v>
      </c>
      <c r="C4507" s="1" t="s">
        <v>137</v>
      </c>
      <c r="D4507" s="1" t="s">
        <v>613</v>
      </c>
    </row>
    <row r="4508" spans="1:4">
      <c r="A4508" s="1" t="s">
        <v>18</v>
      </c>
      <c r="B4508" s="1" t="s">
        <v>3632</v>
      </c>
      <c r="C4508" s="1" t="s">
        <v>137</v>
      </c>
      <c r="D4508" s="1" t="s">
        <v>3648</v>
      </c>
    </row>
    <row r="4509" spans="1:4">
      <c r="A4509" s="1" t="s">
        <v>18</v>
      </c>
      <c r="B4509" s="1" t="s">
        <v>3632</v>
      </c>
      <c r="C4509" s="1" t="s">
        <v>142</v>
      </c>
      <c r="D4509" s="1" t="s">
        <v>3649</v>
      </c>
    </row>
    <row r="4510" spans="1:4">
      <c r="A4510" s="1" t="s">
        <v>18</v>
      </c>
      <c r="B4510" s="1" t="s">
        <v>3632</v>
      </c>
      <c r="C4510" s="1" t="s">
        <v>144</v>
      </c>
      <c r="D4510" s="1" t="s">
        <v>49</v>
      </c>
    </row>
    <row r="4511" spans="1:4">
      <c r="A4511" s="1" t="s">
        <v>18</v>
      </c>
      <c r="B4511" s="1" t="s">
        <v>3632</v>
      </c>
      <c r="C4511" s="1" t="s">
        <v>155</v>
      </c>
      <c r="D4511" s="1" t="s">
        <v>3650</v>
      </c>
    </row>
    <row r="4512" spans="1:4">
      <c r="A4512" s="1" t="s">
        <v>18</v>
      </c>
      <c r="B4512" s="1" t="s">
        <v>3632</v>
      </c>
      <c r="C4512" s="1" t="s">
        <v>155</v>
      </c>
      <c r="D4512" s="1" t="s">
        <v>3651</v>
      </c>
    </row>
    <row r="4513" spans="1:4">
      <c r="A4513" s="1" t="s">
        <v>18</v>
      </c>
      <c r="B4513" s="1" t="s">
        <v>3652</v>
      </c>
      <c r="C4513" s="1" t="s">
        <v>118</v>
      </c>
      <c r="D4513" s="1" t="s">
        <v>21</v>
      </c>
    </row>
    <row r="4514" spans="1:4">
      <c r="A4514" s="1" t="s">
        <v>18</v>
      </c>
      <c r="B4514" s="1" t="s">
        <v>3652</v>
      </c>
      <c r="C4514" s="1" t="s">
        <v>119</v>
      </c>
      <c r="D4514" s="1" t="s">
        <v>120</v>
      </c>
    </row>
    <row r="4515" spans="1:4">
      <c r="A4515" s="1" t="s">
        <v>18</v>
      </c>
      <c r="B4515" s="1" t="s">
        <v>3652</v>
      </c>
      <c r="C4515" s="1" t="s">
        <v>121</v>
      </c>
      <c r="D4515" s="1" t="s">
        <v>3653</v>
      </c>
    </row>
    <row r="4516" spans="1:4">
      <c r="A4516" s="1" t="s">
        <v>18</v>
      </c>
      <c r="B4516" s="1" t="s">
        <v>3652</v>
      </c>
      <c r="C4516" s="1" t="s">
        <v>121</v>
      </c>
      <c r="D4516" s="1" t="s">
        <v>3654</v>
      </c>
    </row>
    <row r="4517" spans="1:4">
      <c r="A4517" s="1" t="s">
        <v>18</v>
      </c>
      <c r="B4517" s="1" t="s">
        <v>3652</v>
      </c>
      <c r="C4517" s="1" t="s">
        <v>121</v>
      </c>
      <c r="D4517" s="1" t="s">
        <v>3655</v>
      </c>
    </row>
    <row r="4518" spans="1:4">
      <c r="A4518" s="1" t="s">
        <v>18</v>
      </c>
      <c r="B4518" s="1" t="s">
        <v>3652</v>
      </c>
      <c r="C4518" s="1" t="s">
        <v>128</v>
      </c>
      <c r="D4518" s="1" t="s">
        <v>3656</v>
      </c>
    </row>
    <row r="4519" spans="1:4">
      <c r="A4519" s="1" t="s">
        <v>18</v>
      </c>
      <c r="B4519" s="1" t="s">
        <v>3652</v>
      </c>
      <c r="C4519" s="1" t="s">
        <v>130</v>
      </c>
      <c r="D4519" s="1" t="s">
        <v>3656</v>
      </c>
    </row>
    <row r="4520" spans="1:4">
      <c r="A4520" s="1" t="s">
        <v>18</v>
      </c>
      <c r="B4520" s="1" t="s">
        <v>3652</v>
      </c>
      <c r="C4520" s="1" t="s">
        <v>131</v>
      </c>
      <c r="D4520" s="1" t="s">
        <v>3657</v>
      </c>
    </row>
    <row r="4521" spans="1:4">
      <c r="A4521" s="1" t="s">
        <v>18</v>
      </c>
      <c r="B4521" s="1" t="s">
        <v>3652</v>
      </c>
      <c r="C4521" s="1" t="s">
        <v>133</v>
      </c>
      <c r="D4521" s="1" t="s">
        <v>3658</v>
      </c>
    </row>
    <row r="4522" spans="1:4">
      <c r="A4522" s="1" t="s">
        <v>18</v>
      </c>
      <c r="B4522" s="1" t="s">
        <v>3652</v>
      </c>
      <c r="C4522" s="1" t="s">
        <v>135</v>
      </c>
      <c r="D4522" s="1" t="s">
        <v>3659</v>
      </c>
    </row>
    <row r="4523" spans="1:4">
      <c r="A4523" s="1" t="s">
        <v>18</v>
      </c>
      <c r="B4523" s="1" t="s">
        <v>3652</v>
      </c>
      <c r="C4523" s="1" t="s">
        <v>137</v>
      </c>
      <c r="D4523" s="1" t="s">
        <v>3660</v>
      </c>
    </row>
    <row r="4524" spans="1:4">
      <c r="A4524" s="1" t="s">
        <v>18</v>
      </c>
      <c r="B4524" s="1" t="s">
        <v>3652</v>
      </c>
      <c r="C4524" s="1" t="s">
        <v>137</v>
      </c>
      <c r="D4524" s="1" t="s">
        <v>3661</v>
      </c>
    </row>
    <row r="4525" spans="1:4">
      <c r="A4525" s="1" t="s">
        <v>18</v>
      </c>
      <c r="B4525" s="1" t="s">
        <v>3652</v>
      </c>
      <c r="C4525" s="1" t="s">
        <v>137</v>
      </c>
      <c r="D4525" s="1" t="s">
        <v>3662</v>
      </c>
    </row>
    <row r="4526" spans="1:4">
      <c r="A4526" s="1" t="s">
        <v>18</v>
      </c>
      <c r="B4526" s="1" t="s">
        <v>3652</v>
      </c>
      <c r="C4526" s="1" t="s">
        <v>137</v>
      </c>
      <c r="D4526" s="1" t="s">
        <v>3663</v>
      </c>
    </row>
    <row r="4527" spans="1:4">
      <c r="A4527" s="1" t="s">
        <v>18</v>
      </c>
      <c r="B4527" s="1" t="s">
        <v>3652</v>
      </c>
      <c r="C4527" s="1" t="s">
        <v>137</v>
      </c>
      <c r="D4527" s="1" t="s">
        <v>3664</v>
      </c>
    </row>
    <row r="4528" spans="1:4">
      <c r="A4528" s="1" t="s">
        <v>18</v>
      </c>
      <c r="B4528" s="1" t="s">
        <v>3652</v>
      </c>
      <c r="C4528" s="1" t="s">
        <v>142</v>
      </c>
      <c r="D4528" s="1" t="s">
        <v>3665</v>
      </c>
    </row>
    <row r="4529" spans="1:4">
      <c r="A4529" s="1" t="s">
        <v>18</v>
      </c>
      <c r="B4529" s="1" t="s">
        <v>3652</v>
      </c>
      <c r="C4529" s="1" t="s">
        <v>142</v>
      </c>
      <c r="D4529" s="1" t="s">
        <v>3666</v>
      </c>
    </row>
    <row r="4530" spans="1:4">
      <c r="A4530" s="1" t="s">
        <v>18</v>
      </c>
      <c r="B4530" s="1" t="s">
        <v>3652</v>
      </c>
      <c r="C4530" s="1" t="s">
        <v>142</v>
      </c>
      <c r="D4530" s="1" t="s">
        <v>3667</v>
      </c>
    </row>
    <row r="4531" spans="1:4">
      <c r="A4531" s="1" t="s">
        <v>18</v>
      </c>
      <c r="B4531" s="1" t="s">
        <v>3652</v>
      </c>
      <c r="C4531" s="1" t="s">
        <v>142</v>
      </c>
      <c r="D4531" s="1" t="s">
        <v>3668</v>
      </c>
    </row>
    <row r="4532" spans="1:4">
      <c r="A4532" s="1" t="s">
        <v>18</v>
      </c>
      <c r="B4532" s="1" t="s">
        <v>3652</v>
      </c>
      <c r="C4532" s="1" t="s">
        <v>142</v>
      </c>
      <c r="D4532" s="1" t="s">
        <v>3669</v>
      </c>
    </row>
    <row r="4533" spans="1:4">
      <c r="A4533" s="1" t="s">
        <v>18</v>
      </c>
      <c r="B4533" s="1" t="s">
        <v>3652</v>
      </c>
      <c r="C4533" s="1" t="s">
        <v>142</v>
      </c>
      <c r="D4533" s="1" t="s">
        <v>3670</v>
      </c>
    </row>
    <row r="4534" spans="1:4">
      <c r="A4534" s="1" t="s">
        <v>18</v>
      </c>
      <c r="B4534" s="1" t="s">
        <v>3652</v>
      </c>
      <c r="C4534" s="1" t="s">
        <v>142</v>
      </c>
      <c r="D4534" s="1" t="s">
        <v>3671</v>
      </c>
    </row>
    <row r="4535" spans="1:4">
      <c r="A4535" s="1" t="s">
        <v>18</v>
      </c>
      <c r="B4535" s="1" t="s">
        <v>3652</v>
      </c>
      <c r="C4535" s="1" t="s">
        <v>142</v>
      </c>
      <c r="D4535" s="1" t="s">
        <v>3672</v>
      </c>
    </row>
    <row r="4536" spans="1:4">
      <c r="A4536" s="1" t="s">
        <v>18</v>
      </c>
      <c r="B4536" s="1" t="s">
        <v>3652</v>
      </c>
      <c r="C4536" s="1" t="s">
        <v>144</v>
      </c>
      <c r="D4536" s="1" t="s">
        <v>3673</v>
      </c>
    </row>
    <row r="4537" spans="1:4">
      <c r="A4537" s="1" t="s">
        <v>18</v>
      </c>
      <c r="B4537" s="1" t="s">
        <v>3652</v>
      </c>
      <c r="C4537" s="1" t="s">
        <v>144</v>
      </c>
      <c r="D4537" s="1" t="s">
        <v>3674</v>
      </c>
    </row>
    <row r="4538" spans="1:4">
      <c r="A4538" s="1" t="s">
        <v>18</v>
      </c>
      <c r="B4538" s="1" t="s">
        <v>3652</v>
      </c>
      <c r="C4538" s="1" t="s">
        <v>144</v>
      </c>
      <c r="D4538" s="1" t="s">
        <v>3675</v>
      </c>
    </row>
    <row r="4539" spans="1:4">
      <c r="A4539" s="1" t="s">
        <v>18</v>
      </c>
      <c r="B4539" s="1" t="s">
        <v>3652</v>
      </c>
      <c r="C4539" s="1" t="s">
        <v>144</v>
      </c>
      <c r="D4539" s="1" t="s">
        <v>3676</v>
      </c>
    </row>
    <row r="4540" spans="1:4">
      <c r="A4540" s="1" t="s">
        <v>18</v>
      </c>
      <c r="B4540" s="1" t="s">
        <v>3652</v>
      </c>
      <c r="C4540" s="1" t="s">
        <v>408</v>
      </c>
      <c r="D4540" s="1" t="s">
        <v>3677</v>
      </c>
    </row>
    <row r="4541" spans="1:4">
      <c r="A4541" s="1" t="s">
        <v>18</v>
      </c>
      <c r="B4541" s="1" t="s">
        <v>3652</v>
      </c>
      <c r="C4541" s="1" t="s">
        <v>153</v>
      </c>
      <c r="D4541" s="1" t="s">
        <v>3678</v>
      </c>
    </row>
    <row r="4542" spans="1:4">
      <c r="A4542" s="1" t="s">
        <v>18</v>
      </c>
      <c r="B4542" s="1" t="s">
        <v>3652</v>
      </c>
      <c r="C4542" s="1" t="s">
        <v>155</v>
      </c>
      <c r="D4542" s="1" t="s">
        <v>3679</v>
      </c>
    </row>
    <row r="4543" spans="1:4">
      <c r="A4543" s="1" t="s">
        <v>18</v>
      </c>
      <c r="B4543" s="1" t="s">
        <v>3652</v>
      </c>
      <c r="C4543" s="1" t="s">
        <v>155</v>
      </c>
      <c r="D4543" s="1" t="s">
        <v>3680</v>
      </c>
    </row>
    <row r="4544" spans="1:4">
      <c r="A4544" s="1" t="s">
        <v>18</v>
      </c>
      <c r="B4544" s="1" t="s">
        <v>3652</v>
      </c>
      <c r="C4544" s="1" t="s">
        <v>155</v>
      </c>
      <c r="D4544" s="1" t="s">
        <v>3681</v>
      </c>
    </row>
    <row r="4545" spans="1:4">
      <c r="A4545" s="1" t="s">
        <v>18</v>
      </c>
      <c r="B4545" s="1" t="s">
        <v>3682</v>
      </c>
      <c r="C4545" s="1" t="s">
        <v>20</v>
      </c>
      <c r="D4545" s="1" t="s">
        <v>21</v>
      </c>
    </row>
    <row r="4546" spans="1:4">
      <c r="A4546" s="1" t="s">
        <v>18</v>
      </c>
      <c r="B4546" s="1" t="s">
        <v>3682</v>
      </c>
      <c r="C4546" s="1" t="s">
        <v>22</v>
      </c>
      <c r="D4546" s="1" t="s">
        <v>23</v>
      </c>
    </row>
    <row r="4547" spans="1:4">
      <c r="A4547" s="1" t="s">
        <v>18</v>
      </c>
      <c r="B4547" s="1" t="s">
        <v>3682</v>
      </c>
      <c r="C4547" s="1" t="s">
        <v>24</v>
      </c>
      <c r="D4547" s="1" t="s">
        <v>3683</v>
      </c>
    </row>
    <row r="4548" spans="1:4">
      <c r="A4548" s="1" t="s">
        <v>18</v>
      </c>
      <c r="B4548" s="1" t="s">
        <v>3682</v>
      </c>
      <c r="C4548" s="1" t="s">
        <v>24</v>
      </c>
      <c r="D4548" s="1" t="s">
        <v>3684</v>
      </c>
    </row>
    <row r="4549" spans="1:4">
      <c r="A4549" s="1" t="s">
        <v>18</v>
      </c>
      <c r="B4549" s="1" t="s">
        <v>3682</v>
      </c>
      <c r="C4549" s="1" t="s">
        <v>29</v>
      </c>
      <c r="D4549" s="1" t="s">
        <v>3685</v>
      </c>
    </row>
    <row r="4550" spans="1:4">
      <c r="A4550" s="1" t="s">
        <v>18</v>
      </c>
      <c r="B4550" s="1" t="s">
        <v>3682</v>
      </c>
      <c r="C4550" s="1" t="s">
        <v>31</v>
      </c>
      <c r="D4550" s="1" t="s">
        <v>3686</v>
      </c>
    </row>
    <row r="4551" spans="1:4">
      <c r="A4551" s="1" t="s">
        <v>18</v>
      </c>
      <c r="B4551" s="1" t="s">
        <v>3682</v>
      </c>
      <c r="C4551" s="1" t="s">
        <v>33</v>
      </c>
      <c r="D4551" s="1" t="s">
        <v>34</v>
      </c>
    </row>
    <row r="4552" spans="1:4">
      <c r="A4552" s="1" t="s">
        <v>18</v>
      </c>
      <c r="B4552" s="1" t="s">
        <v>3682</v>
      </c>
      <c r="C4552" s="1" t="s">
        <v>37</v>
      </c>
      <c r="D4552" s="1" t="s">
        <v>3687</v>
      </c>
    </row>
    <row r="4553" spans="1:4">
      <c r="A4553" s="1" t="s">
        <v>18</v>
      </c>
      <c r="B4553" s="1" t="s">
        <v>3682</v>
      </c>
      <c r="C4553" s="1" t="s">
        <v>37</v>
      </c>
      <c r="D4553" s="1" t="s">
        <v>3688</v>
      </c>
    </row>
    <row r="4554" spans="1:4">
      <c r="A4554" s="1" t="s">
        <v>18</v>
      </c>
      <c r="B4554" s="1" t="s">
        <v>3682</v>
      </c>
      <c r="C4554" s="1" t="s">
        <v>37</v>
      </c>
      <c r="D4554" s="1" t="s">
        <v>3689</v>
      </c>
    </row>
    <row r="4555" spans="1:4">
      <c r="A4555" s="1" t="s">
        <v>18</v>
      </c>
      <c r="B4555" s="1" t="s">
        <v>3682</v>
      </c>
      <c r="C4555" s="1" t="s">
        <v>37</v>
      </c>
      <c r="D4555" s="1" t="s">
        <v>3690</v>
      </c>
    </row>
    <row r="4556" spans="1:4">
      <c r="A4556" s="1" t="s">
        <v>18</v>
      </c>
      <c r="B4556" s="1" t="s">
        <v>3682</v>
      </c>
      <c r="C4556" s="1" t="s">
        <v>37</v>
      </c>
      <c r="D4556" s="1" t="s">
        <v>3691</v>
      </c>
    </row>
    <row r="4557" spans="1:4">
      <c r="A4557" s="1" t="s">
        <v>18</v>
      </c>
      <c r="B4557" s="1" t="s">
        <v>3682</v>
      </c>
      <c r="C4557" s="1" t="s">
        <v>37</v>
      </c>
      <c r="D4557" s="1" t="s">
        <v>3692</v>
      </c>
    </row>
    <row r="4558" spans="1:4">
      <c r="A4558" s="1" t="s">
        <v>18</v>
      </c>
      <c r="B4558" s="1" t="s">
        <v>3682</v>
      </c>
      <c r="C4558" s="1" t="s">
        <v>37</v>
      </c>
      <c r="D4558" s="1" t="s">
        <v>3693</v>
      </c>
    </row>
    <row r="4559" spans="1:4">
      <c r="A4559" s="1" t="s">
        <v>18</v>
      </c>
      <c r="B4559" s="1" t="s">
        <v>3682</v>
      </c>
      <c r="C4559" s="1" t="s">
        <v>37</v>
      </c>
      <c r="D4559" s="1" t="s">
        <v>460</v>
      </c>
    </row>
    <row r="4560" spans="1:4">
      <c r="A4560" s="1" t="s">
        <v>18</v>
      </c>
      <c r="B4560" s="1" t="s">
        <v>3682</v>
      </c>
      <c r="C4560" s="1" t="s">
        <v>37</v>
      </c>
      <c r="D4560" s="1" t="s">
        <v>3694</v>
      </c>
    </row>
    <row r="4561" spans="1:4">
      <c r="A4561" s="1" t="s">
        <v>18</v>
      </c>
      <c r="B4561" s="1" t="s">
        <v>3682</v>
      </c>
      <c r="C4561" s="1" t="s">
        <v>45</v>
      </c>
      <c r="D4561" s="1" t="s">
        <v>3695</v>
      </c>
    </row>
    <row r="4562" spans="1:4">
      <c r="A4562" s="1" t="s">
        <v>18</v>
      </c>
      <c r="B4562" s="1" t="s">
        <v>3682</v>
      </c>
      <c r="C4562" s="1" t="s">
        <v>47</v>
      </c>
      <c r="D4562" s="1" t="s">
        <v>3696</v>
      </c>
    </row>
    <row r="4563" spans="1:4">
      <c r="A4563" s="1" t="s">
        <v>18</v>
      </c>
      <c r="B4563" s="1" t="s">
        <v>3682</v>
      </c>
      <c r="C4563" s="1" t="s">
        <v>50</v>
      </c>
      <c r="D4563" s="1" t="s">
        <v>3697</v>
      </c>
    </row>
    <row r="4564" spans="1:4">
      <c r="A4564" s="1" t="s">
        <v>18</v>
      </c>
      <c r="B4564" s="1" t="s">
        <v>3682</v>
      </c>
      <c r="C4564" s="1" t="s">
        <v>52</v>
      </c>
      <c r="D4564" s="1" t="s">
        <v>3698</v>
      </c>
    </row>
    <row r="4565" spans="1:4">
      <c r="A4565" s="1" t="s">
        <v>18</v>
      </c>
      <c r="B4565" s="1" t="s">
        <v>3682</v>
      </c>
      <c r="C4565" s="1" t="s">
        <v>54</v>
      </c>
      <c r="D4565" s="1" t="s">
        <v>3699</v>
      </c>
    </row>
    <row r="4566" spans="1:4">
      <c r="A4566" s="1" t="s">
        <v>18</v>
      </c>
      <c r="B4566" s="1" t="s">
        <v>3682</v>
      </c>
      <c r="C4566" s="1" t="s">
        <v>74</v>
      </c>
      <c r="D4566" s="1">
        <v>53460</v>
      </c>
    </row>
    <row r="4567" spans="1:4">
      <c r="A4567" s="1" t="s">
        <v>18</v>
      </c>
      <c r="B4567" s="1" t="s">
        <v>3682</v>
      </c>
      <c r="C4567" s="1" t="s">
        <v>55</v>
      </c>
      <c r="D4567" s="1" t="s">
        <v>3700</v>
      </c>
    </row>
    <row r="4568" spans="1:4">
      <c r="A4568" s="1" t="s">
        <v>18</v>
      </c>
      <c r="B4568" s="1" t="s">
        <v>3682</v>
      </c>
      <c r="C4568" s="1" t="s">
        <v>55</v>
      </c>
      <c r="D4568" s="1" t="s">
        <v>3701</v>
      </c>
    </row>
    <row r="4569" spans="1:4">
      <c r="A4569" s="1" t="s">
        <v>18</v>
      </c>
      <c r="B4569" s="1" t="s">
        <v>3682</v>
      </c>
      <c r="C4569" s="1" t="s">
        <v>58</v>
      </c>
      <c r="D4569" s="1" t="s">
        <v>3702</v>
      </c>
    </row>
    <row r="4570" spans="1:4">
      <c r="A4570" s="1" t="s">
        <v>18</v>
      </c>
      <c r="B4570" s="1" t="s">
        <v>3703</v>
      </c>
      <c r="C4570" s="1" t="s">
        <v>20</v>
      </c>
      <c r="D4570" s="1" t="s">
        <v>21</v>
      </c>
    </row>
    <row r="4571" spans="1:4">
      <c r="A4571" s="1" t="s">
        <v>18</v>
      </c>
      <c r="B4571" s="1" t="s">
        <v>3703</v>
      </c>
      <c r="C4571" s="1" t="s">
        <v>22</v>
      </c>
      <c r="D4571" s="1" t="s">
        <v>23</v>
      </c>
    </row>
    <row r="4572" spans="1:4">
      <c r="A4572" s="1" t="s">
        <v>18</v>
      </c>
      <c r="B4572" s="1" t="s">
        <v>3703</v>
      </c>
      <c r="C4572" s="1" t="s">
        <v>24</v>
      </c>
      <c r="D4572" s="1" t="s">
        <v>2029</v>
      </c>
    </row>
    <row r="4573" spans="1:4">
      <c r="A4573" s="1" t="s">
        <v>18</v>
      </c>
      <c r="B4573" s="1" t="s">
        <v>3703</v>
      </c>
      <c r="C4573" s="1" t="s">
        <v>29</v>
      </c>
      <c r="D4573" s="1" t="s">
        <v>3704</v>
      </c>
    </row>
    <row r="4574" spans="1:4">
      <c r="A4574" s="1" t="s">
        <v>18</v>
      </c>
      <c r="B4574" s="1" t="s">
        <v>3703</v>
      </c>
      <c r="C4574" s="1" t="s">
        <v>31</v>
      </c>
      <c r="D4574" s="1" t="s">
        <v>3705</v>
      </c>
    </row>
    <row r="4575" spans="1:4">
      <c r="A4575" s="1" t="s">
        <v>18</v>
      </c>
      <c r="B4575" s="1" t="s">
        <v>3703</v>
      </c>
      <c r="C4575" s="1" t="s">
        <v>31</v>
      </c>
      <c r="D4575" s="1" t="s">
        <v>3705</v>
      </c>
    </row>
    <row r="4576" spans="1:4">
      <c r="A4576" s="1" t="s">
        <v>18</v>
      </c>
      <c r="B4576" s="1" t="s">
        <v>3703</v>
      </c>
      <c r="C4576" s="1" t="s">
        <v>33</v>
      </c>
      <c r="D4576" s="1" t="s">
        <v>34</v>
      </c>
    </row>
    <row r="4577" spans="1:4">
      <c r="A4577" s="1" t="s">
        <v>18</v>
      </c>
      <c r="B4577" s="1" t="s">
        <v>3703</v>
      </c>
      <c r="C4577" s="1" t="s">
        <v>35</v>
      </c>
      <c r="D4577" s="1" t="s">
        <v>3706</v>
      </c>
    </row>
    <row r="4578" spans="1:4">
      <c r="A4578" s="1" t="s">
        <v>18</v>
      </c>
      <c r="B4578" s="1" t="s">
        <v>3703</v>
      </c>
      <c r="C4578" s="1" t="s">
        <v>37</v>
      </c>
      <c r="D4578" s="1" t="s">
        <v>3707</v>
      </c>
    </row>
    <row r="4579" spans="1:4">
      <c r="A4579" s="1" t="s">
        <v>18</v>
      </c>
      <c r="B4579" s="1" t="s">
        <v>3703</v>
      </c>
      <c r="C4579" s="1" t="s">
        <v>37</v>
      </c>
      <c r="D4579" s="1" t="s">
        <v>1329</v>
      </c>
    </row>
    <row r="4580" spans="1:4">
      <c r="A4580" s="1" t="s">
        <v>18</v>
      </c>
      <c r="B4580" s="1" t="s">
        <v>3703</v>
      </c>
      <c r="C4580" s="1" t="s">
        <v>45</v>
      </c>
      <c r="D4580" s="1" t="s">
        <v>384</v>
      </c>
    </row>
    <row r="4581" spans="1:4">
      <c r="A4581" s="1" t="s">
        <v>18</v>
      </c>
      <c r="B4581" s="1" t="s">
        <v>3703</v>
      </c>
      <c r="C4581" s="1" t="s">
        <v>52</v>
      </c>
      <c r="D4581" s="1" t="s">
        <v>3708</v>
      </c>
    </row>
    <row r="4582" spans="1:4">
      <c r="A4582" s="1" t="s">
        <v>18</v>
      </c>
      <c r="B4582" s="1" t="s">
        <v>3703</v>
      </c>
      <c r="C4582" s="1" t="s">
        <v>54</v>
      </c>
      <c r="D4582" s="1" t="s">
        <v>3708</v>
      </c>
    </row>
    <row r="4583" spans="1:4">
      <c r="A4583" s="1" t="s">
        <v>18</v>
      </c>
      <c r="B4583" s="1" t="s">
        <v>3703</v>
      </c>
      <c r="C4583" s="1" t="s">
        <v>55</v>
      </c>
      <c r="D4583" s="1" t="s">
        <v>3709</v>
      </c>
    </row>
    <row r="4584" spans="1:4">
      <c r="A4584" s="1" t="s">
        <v>18</v>
      </c>
      <c r="B4584" s="1" t="s">
        <v>3703</v>
      </c>
      <c r="C4584" s="1" t="s">
        <v>58</v>
      </c>
      <c r="D4584" s="1" t="s">
        <v>3710</v>
      </c>
    </row>
    <row r="4585" spans="1:4">
      <c r="A4585" s="1" t="s">
        <v>18</v>
      </c>
      <c r="B4585" s="1" t="s">
        <v>3711</v>
      </c>
      <c r="C4585" s="1" t="s">
        <v>20</v>
      </c>
      <c r="D4585" s="1" t="s">
        <v>21</v>
      </c>
    </row>
    <row r="4586" spans="1:4">
      <c r="A4586" s="1" t="s">
        <v>18</v>
      </c>
      <c r="B4586" s="1" t="s">
        <v>3711</v>
      </c>
      <c r="C4586" s="1" t="s">
        <v>22</v>
      </c>
      <c r="D4586" s="1" t="s">
        <v>23</v>
      </c>
    </row>
    <row r="4587" spans="1:4">
      <c r="A4587" s="1" t="s">
        <v>18</v>
      </c>
      <c r="B4587" s="1" t="s">
        <v>3711</v>
      </c>
      <c r="C4587" s="1" t="s">
        <v>24</v>
      </c>
      <c r="D4587" s="1" t="s">
        <v>3712</v>
      </c>
    </row>
    <row r="4588" spans="1:4">
      <c r="A4588" s="1" t="s">
        <v>18</v>
      </c>
      <c r="B4588" s="1" t="s">
        <v>3711</v>
      </c>
      <c r="C4588" s="1" t="s">
        <v>24</v>
      </c>
      <c r="D4588" s="1" t="s">
        <v>3713</v>
      </c>
    </row>
    <row r="4589" spans="1:4">
      <c r="A4589" s="1" t="s">
        <v>18</v>
      </c>
      <c r="B4589" s="1" t="s">
        <v>3711</v>
      </c>
      <c r="C4589" s="1" t="s">
        <v>24</v>
      </c>
      <c r="D4589" s="1" t="s">
        <v>3714</v>
      </c>
    </row>
    <row r="4590" spans="1:4">
      <c r="A4590" s="1" t="s">
        <v>18</v>
      </c>
      <c r="B4590" s="1" t="s">
        <v>3711</v>
      </c>
      <c r="C4590" s="1" t="s">
        <v>24</v>
      </c>
      <c r="D4590" s="1" t="s">
        <v>3715</v>
      </c>
    </row>
    <row r="4591" spans="1:4">
      <c r="A4591" s="1" t="s">
        <v>18</v>
      </c>
      <c r="B4591" s="1" t="s">
        <v>3711</v>
      </c>
      <c r="C4591" s="1" t="s">
        <v>24</v>
      </c>
      <c r="D4591" s="1" t="s">
        <v>3716</v>
      </c>
    </row>
    <row r="4592" spans="1:4">
      <c r="A4592" s="1" t="s">
        <v>18</v>
      </c>
      <c r="B4592" s="1" t="s">
        <v>3711</v>
      </c>
      <c r="C4592" s="1" t="s">
        <v>29</v>
      </c>
      <c r="D4592" s="1" t="s">
        <v>3717</v>
      </c>
    </row>
    <row r="4593" spans="1:4">
      <c r="A4593" s="1" t="s">
        <v>18</v>
      </c>
      <c r="B4593" s="1" t="s">
        <v>3711</v>
      </c>
      <c r="C4593" s="1" t="s">
        <v>31</v>
      </c>
      <c r="D4593" s="1" t="s">
        <v>3718</v>
      </c>
    </row>
    <row r="4594" spans="1:4">
      <c r="A4594" s="1" t="s">
        <v>18</v>
      </c>
      <c r="B4594" s="1" t="s">
        <v>3711</v>
      </c>
      <c r="C4594" s="1" t="s">
        <v>33</v>
      </c>
      <c r="D4594" s="1" t="s">
        <v>34</v>
      </c>
    </row>
    <row r="4595" spans="1:4">
      <c r="A4595" s="1" t="s">
        <v>18</v>
      </c>
      <c r="B4595" s="1" t="s">
        <v>3711</v>
      </c>
      <c r="C4595" s="1" t="s">
        <v>35</v>
      </c>
      <c r="D4595" s="1" t="s">
        <v>3719</v>
      </c>
    </row>
    <row r="4596" spans="1:4">
      <c r="A4596" s="1" t="s">
        <v>18</v>
      </c>
      <c r="B4596" s="1" t="s">
        <v>3711</v>
      </c>
      <c r="C4596" s="1" t="s">
        <v>37</v>
      </c>
      <c r="D4596" s="1" t="s">
        <v>3720</v>
      </c>
    </row>
    <row r="4597" spans="1:4">
      <c r="A4597" s="1" t="s">
        <v>18</v>
      </c>
      <c r="B4597" s="1" t="s">
        <v>3711</v>
      </c>
      <c r="C4597" s="1" t="s">
        <v>45</v>
      </c>
      <c r="D4597" s="1" t="s">
        <v>3721</v>
      </c>
    </row>
    <row r="4598" spans="1:4">
      <c r="A4598" s="1" t="s">
        <v>18</v>
      </c>
      <c r="B4598" s="1" t="s">
        <v>3711</v>
      </c>
      <c r="C4598" s="1" t="s">
        <v>47</v>
      </c>
      <c r="D4598" s="1" t="s">
        <v>3722</v>
      </c>
    </row>
    <row r="4599" spans="1:4">
      <c r="A4599" s="1" t="s">
        <v>18</v>
      </c>
      <c r="B4599" s="1" t="s">
        <v>3711</v>
      </c>
      <c r="C4599" s="1" t="s">
        <v>52</v>
      </c>
      <c r="D4599" s="1" t="s">
        <v>3723</v>
      </c>
    </row>
    <row r="4600" spans="1:4">
      <c r="A4600" s="1" t="s">
        <v>18</v>
      </c>
      <c r="B4600" s="1" t="s">
        <v>3711</v>
      </c>
      <c r="C4600" s="1" t="s">
        <v>54</v>
      </c>
      <c r="D4600" s="1" t="s">
        <v>3724</v>
      </c>
    </row>
    <row r="4601" spans="1:4">
      <c r="A4601" s="1" t="s">
        <v>18</v>
      </c>
      <c r="B4601" s="1" t="s">
        <v>3711</v>
      </c>
      <c r="C4601" s="1" t="s">
        <v>55</v>
      </c>
      <c r="D4601" s="1" t="s">
        <v>3725</v>
      </c>
    </row>
    <row r="4602" spans="1:4">
      <c r="A4602" s="1" t="s">
        <v>18</v>
      </c>
      <c r="B4602" s="1" t="s">
        <v>3711</v>
      </c>
      <c r="C4602" s="1" t="s">
        <v>58</v>
      </c>
      <c r="D4602" s="1" t="s">
        <v>3726</v>
      </c>
    </row>
    <row r="4603" spans="1:4">
      <c r="A4603" s="1" t="s">
        <v>18</v>
      </c>
      <c r="B4603" s="1" t="s">
        <v>3727</v>
      </c>
      <c r="C4603" s="1" t="s">
        <v>20</v>
      </c>
      <c r="D4603" s="1" t="s">
        <v>21</v>
      </c>
    </row>
    <row r="4604" spans="1:4">
      <c r="A4604" s="1" t="s">
        <v>18</v>
      </c>
      <c r="B4604" s="1" t="s">
        <v>3727</v>
      </c>
      <c r="C4604" s="1" t="s">
        <v>22</v>
      </c>
      <c r="D4604" s="1" t="s">
        <v>23</v>
      </c>
    </row>
    <row r="4605" spans="1:4">
      <c r="A4605" s="1" t="s">
        <v>18</v>
      </c>
      <c r="B4605" s="1" t="s">
        <v>3727</v>
      </c>
      <c r="C4605" s="1" t="s">
        <v>24</v>
      </c>
      <c r="D4605" s="1" t="s">
        <v>3728</v>
      </c>
    </row>
    <row r="4606" spans="1:4">
      <c r="A4606" s="1" t="s">
        <v>18</v>
      </c>
      <c r="B4606" s="1" t="s">
        <v>3727</v>
      </c>
      <c r="C4606" s="1" t="s">
        <v>24</v>
      </c>
      <c r="D4606" s="1" t="s">
        <v>3729</v>
      </c>
    </row>
    <row r="4607" spans="1:4">
      <c r="A4607" s="1" t="s">
        <v>18</v>
      </c>
      <c r="B4607" s="1" t="s">
        <v>3727</v>
      </c>
      <c r="C4607" s="1" t="s">
        <v>24</v>
      </c>
      <c r="D4607" s="1" t="s">
        <v>3730</v>
      </c>
    </row>
    <row r="4608" spans="1:4">
      <c r="A4608" s="1" t="s">
        <v>18</v>
      </c>
      <c r="B4608" s="1" t="s">
        <v>3727</v>
      </c>
      <c r="C4608" s="1" t="s">
        <v>24</v>
      </c>
      <c r="D4608" s="1" t="s">
        <v>3731</v>
      </c>
    </row>
    <row r="4609" spans="1:4">
      <c r="A4609" s="1" t="s">
        <v>18</v>
      </c>
      <c r="B4609" s="1" t="s">
        <v>3727</v>
      </c>
      <c r="C4609" s="1" t="s">
        <v>24</v>
      </c>
      <c r="D4609" s="1" t="s">
        <v>3732</v>
      </c>
    </row>
    <row r="4610" spans="1:4">
      <c r="A4610" s="1" t="s">
        <v>18</v>
      </c>
      <c r="B4610" s="1" t="s">
        <v>3727</v>
      </c>
      <c r="C4610" s="1" t="s">
        <v>24</v>
      </c>
      <c r="D4610" s="1" t="s">
        <v>3733</v>
      </c>
    </row>
    <row r="4611" spans="1:4">
      <c r="A4611" s="1" t="s">
        <v>18</v>
      </c>
      <c r="B4611" s="1" t="s">
        <v>3727</v>
      </c>
      <c r="C4611" s="1" t="s">
        <v>24</v>
      </c>
      <c r="D4611" s="1" t="s">
        <v>3734</v>
      </c>
    </row>
    <row r="4612" spans="1:4">
      <c r="A4612" s="1" t="s">
        <v>18</v>
      </c>
      <c r="B4612" s="1" t="s">
        <v>3727</v>
      </c>
      <c r="C4612" s="1" t="s">
        <v>29</v>
      </c>
      <c r="D4612" s="1" t="s">
        <v>3735</v>
      </c>
    </row>
    <row r="4613" spans="1:4">
      <c r="A4613" s="1" t="s">
        <v>18</v>
      </c>
      <c r="B4613" s="1" t="s">
        <v>3727</v>
      </c>
      <c r="C4613" s="1" t="s">
        <v>31</v>
      </c>
      <c r="D4613" s="1" t="s">
        <v>3736</v>
      </c>
    </row>
    <row r="4614" spans="1:4">
      <c r="A4614" s="1" t="s">
        <v>18</v>
      </c>
      <c r="B4614" s="1" t="s">
        <v>3727</v>
      </c>
      <c r="C4614" s="1" t="s">
        <v>33</v>
      </c>
      <c r="D4614" s="1" t="s">
        <v>34</v>
      </c>
    </row>
    <row r="4615" spans="1:4">
      <c r="A4615" s="1" t="s">
        <v>18</v>
      </c>
      <c r="B4615" s="1" t="s">
        <v>3727</v>
      </c>
      <c r="C4615" s="1" t="s">
        <v>35</v>
      </c>
      <c r="D4615" s="1" t="s">
        <v>3737</v>
      </c>
    </row>
    <row r="4616" spans="1:4">
      <c r="A4616" s="1" t="s">
        <v>18</v>
      </c>
      <c r="B4616" s="1" t="s">
        <v>3727</v>
      </c>
      <c r="C4616" s="1" t="s">
        <v>37</v>
      </c>
      <c r="D4616" s="1" t="s">
        <v>761</v>
      </c>
    </row>
    <row r="4617" spans="1:4">
      <c r="A4617" s="1" t="s">
        <v>18</v>
      </c>
      <c r="B4617" s="1" t="s">
        <v>3727</v>
      </c>
      <c r="C4617" s="1" t="s">
        <v>37</v>
      </c>
      <c r="D4617" s="1" t="s">
        <v>1554</v>
      </c>
    </row>
    <row r="4618" spans="1:4">
      <c r="A4618" s="1" t="s">
        <v>18</v>
      </c>
      <c r="B4618" s="1" t="s">
        <v>3727</v>
      </c>
      <c r="C4618" s="1" t="s">
        <v>37</v>
      </c>
      <c r="D4618" s="1" t="s">
        <v>2214</v>
      </c>
    </row>
    <row r="4619" spans="1:4">
      <c r="A4619" s="1" t="s">
        <v>18</v>
      </c>
      <c r="B4619" s="1" t="s">
        <v>3727</v>
      </c>
      <c r="C4619" s="1" t="s">
        <v>37</v>
      </c>
      <c r="D4619" s="1" t="s">
        <v>3738</v>
      </c>
    </row>
    <row r="4620" spans="1:4">
      <c r="A4620" s="1" t="s">
        <v>18</v>
      </c>
      <c r="B4620" s="1" t="s">
        <v>3727</v>
      </c>
      <c r="C4620" s="1" t="s">
        <v>45</v>
      </c>
      <c r="D4620" s="1" t="s">
        <v>3739</v>
      </c>
    </row>
    <row r="4621" spans="1:4">
      <c r="A4621" s="1" t="s">
        <v>18</v>
      </c>
      <c r="B4621" s="1" t="s">
        <v>3727</v>
      </c>
      <c r="C4621" s="1" t="s">
        <v>47</v>
      </c>
      <c r="D4621" s="1" t="s">
        <v>3740</v>
      </c>
    </row>
    <row r="4622" spans="1:4">
      <c r="A4622" s="1" t="s">
        <v>18</v>
      </c>
      <c r="B4622" s="1" t="s">
        <v>3727</v>
      </c>
      <c r="C4622" s="1" t="s">
        <v>52</v>
      </c>
      <c r="D4622" s="1" t="s">
        <v>3741</v>
      </c>
    </row>
    <row r="4623" spans="1:4">
      <c r="A4623" s="1" t="s">
        <v>18</v>
      </c>
      <c r="B4623" s="1" t="s">
        <v>3727</v>
      </c>
      <c r="C4623" s="1" t="s">
        <v>54</v>
      </c>
      <c r="D4623" s="1" t="s">
        <v>3742</v>
      </c>
    </row>
    <row r="4624" spans="1:4">
      <c r="A4624" s="1" t="s">
        <v>18</v>
      </c>
      <c r="B4624" s="1" t="s">
        <v>3727</v>
      </c>
      <c r="C4624" s="1" t="s">
        <v>55</v>
      </c>
      <c r="D4624" s="1" t="s">
        <v>3743</v>
      </c>
    </row>
    <row r="4625" spans="1:4">
      <c r="A4625" s="1" t="s">
        <v>18</v>
      </c>
      <c r="B4625" s="1" t="s">
        <v>3727</v>
      </c>
      <c r="C4625" s="1" t="s">
        <v>58</v>
      </c>
      <c r="D4625" s="1" t="s">
        <v>3744</v>
      </c>
    </row>
    <row r="4626" spans="1:4">
      <c r="A4626" s="1" t="s">
        <v>18</v>
      </c>
      <c r="B4626" s="1" t="s">
        <v>3745</v>
      </c>
      <c r="C4626" s="1" t="s">
        <v>118</v>
      </c>
      <c r="D4626" s="1" t="s">
        <v>21</v>
      </c>
    </row>
    <row r="4627" spans="1:4">
      <c r="A4627" s="1" t="s">
        <v>18</v>
      </c>
      <c r="B4627" s="1" t="s">
        <v>3745</v>
      </c>
      <c r="C4627" s="1" t="s">
        <v>119</v>
      </c>
      <c r="D4627" s="1" t="s">
        <v>120</v>
      </c>
    </row>
    <row r="4628" spans="1:4">
      <c r="A4628" s="1" t="s">
        <v>18</v>
      </c>
      <c r="B4628" s="1" t="s">
        <v>3745</v>
      </c>
      <c r="C4628" s="1" t="s">
        <v>121</v>
      </c>
      <c r="D4628" s="1" t="s">
        <v>3746</v>
      </c>
    </row>
    <row r="4629" spans="1:4">
      <c r="A4629" s="1" t="s">
        <v>18</v>
      </c>
      <c r="B4629" s="1" t="s">
        <v>3745</v>
      </c>
      <c r="C4629" s="1" t="s">
        <v>121</v>
      </c>
      <c r="D4629" s="1" t="s">
        <v>3747</v>
      </c>
    </row>
    <row r="4630" spans="1:4">
      <c r="A4630" s="1" t="s">
        <v>18</v>
      </c>
      <c r="B4630" s="1" t="s">
        <v>3745</v>
      </c>
      <c r="C4630" s="1" t="s">
        <v>121</v>
      </c>
      <c r="D4630" s="1" t="s">
        <v>3748</v>
      </c>
    </row>
    <row r="4631" spans="1:4">
      <c r="A4631" s="1" t="s">
        <v>18</v>
      </c>
      <c r="B4631" s="1" t="s">
        <v>3745</v>
      </c>
      <c r="C4631" s="1" t="s">
        <v>121</v>
      </c>
      <c r="D4631" s="1" t="s">
        <v>3749</v>
      </c>
    </row>
    <row r="4632" spans="1:4">
      <c r="A4632" s="1" t="s">
        <v>18</v>
      </c>
      <c r="B4632" s="1" t="s">
        <v>3745</v>
      </c>
      <c r="C4632" s="1" t="s">
        <v>128</v>
      </c>
      <c r="D4632" s="1" t="s">
        <v>3750</v>
      </c>
    </row>
    <row r="4633" spans="1:4">
      <c r="A4633" s="1" t="s">
        <v>18</v>
      </c>
      <c r="B4633" s="1" t="s">
        <v>3745</v>
      </c>
      <c r="C4633" s="1" t="s">
        <v>130</v>
      </c>
      <c r="D4633" s="1" t="s">
        <v>3750</v>
      </c>
    </row>
    <row r="4634" spans="1:4">
      <c r="A4634" s="1" t="s">
        <v>18</v>
      </c>
      <c r="B4634" s="1" t="s">
        <v>3745</v>
      </c>
      <c r="C4634" s="1" t="s">
        <v>131</v>
      </c>
      <c r="D4634" s="1" t="s">
        <v>3751</v>
      </c>
    </row>
    <row r="4635" spans="1:4">
      <c r="A4635" s="1" t="s">
        <v>18</v>
      </c>
      <c r="B4635" s="1" t="s">
        <v>3745</v>
      </c>
      <c r="C4635" s="1" t="s">
        <v>133</v>
      </c>
      <c r="D4635" s="1" t="s">
        <v>3752</v>
      </c>
    </row>
    <row r="4636" spans="1:4">
      <c r="A4636" s="1" t="s">
        <v>18</v>
      </c>
      <c r="B4636" s="1" t="s">
        <v>3745</v>
      </c>
      <c r="C4636" s="1" t="s">
        <v>135</v>
      </c>
      <c r="D4636" s="1" t="s">
        <v>3753</v>
      </c>
    </row>
    <row r="4637" spans="1:4">
      <c r="A4637" s="1" t="s">
        <v>18</v>
      </c>
      <c r="B4637" s="1" t="s">
        <v>3745</v>
      </c>
      <c r="C4637" s="1" t="s">
        <v>137</v>
      </c>
      <c r="D4637" s="1" t="s">
        <v>3754</v>
      </c>
    </row>
    <row r="4638" spans="1:4">
      <c r="A4638" s="1" t="s">
        <v>18</v>
      </c>
      <c r="B4638" s="1" t="s">
        <v>3745</v>
      </c>
      <c r="C4638" s="1" t="s">
        <v>137</v>
      </c>
      <c r="D4638" s="1" t="s">
        <v>3755</v>
      </c>
    </row>
    <row r="4639" spans="1:4">
      <c r="A4639" s="1" t="s">
        <v>18</v>
      </c>
      <c r="B4639" s="1" t="s">
        <v>3745</v>
      </c>
      <c r="C4639" s="1" t="s">
        <v>142</v>
      </c>
      <c r="D4639" s="1" t="s">
        <v>3756</v>
      </c>
    </row>
    <row r="4640" spans="1:4">
      <c r="A4640" s="1" t="s">
        <v>18</v>
      </c>
      <c r="B4640" s="1" t="s">
        <v>3745</v>
      </c>
      <c r="C4640" s="1" t="s">
        <v>153</v>
      </c>
      <c r="D4640" s="1" t="s">
        <v>3757</v>
      </c>
    </row>
    <row r="4641" spans="1:4">
      <c r="A4641" s="1" t="s">
        <v>18</v>
      </c>
      <c r="B4641" s="1" t="s">
        <v>3745</v>
      </c>
      <c r="C4641" s="1" t="s">
        <v>155</v>
      </c>
      <c r="D4641" s="1" t="s">
        <v>3758</v>
      </c>
    </row>
    <row r="4642" spans="1:4">
      <c r="A4642" s="1" t="s">
        <v>18</v>
      </c>
      <c r="B4642" s="1" t="s">
        <v>3759</v>
      </c>
      <c r="C4642" s="1" t="s">
        <v>20</v>
      </c>
      <c r="D4642" s="1" t="s">
        <v>21</v>
      </c>
    </row>
    <row r="4643" spans="1:4">
      <c r="A4643" s="1" t="s">
        <v>18</v>
      </c>
      <c r="B4643" s="1" t="s">
        <v>3759</v>
      </c>
      <c r="C4643" s="1" t="s">
        <v>22</v>
      </c>
      <c r="D4643" s="1" t="s">
        <v>23</v>
      </c>
    </row>
    <row r="4644" spans="1:4">
      <c r="A4644" s="1" t="s">
        <v>18</v>
      </c>
      <c r="B4644" s="1" t="s">
        <v>3759</v>
      </c>
      <c r="C4644" s="1" t="s">
        <v>24</v>
      </c>
      <c r="D4644" s="1" t="s">
        <v>3760</v>
      </c>
    </row>
    <row r="4645" spans="1:4">
      <c r="A4645" s="1" t="s">
        <v>18</v>
      </c>
      <c r="B4645" s="1" t="s">
        <v>3759</v>
      </c>
      <c r="C4645" s="1" t="s">
        <v>24</v>
      </c>
      <c r="D4645" s="1" t="s">
        <v>3761</v>
      </c>
    </row>
    <row r="4646" spans="1:4">
      <c r="A4646" s="1" t="s">
        <v>18</v>
      </c>
      <c r="B4646" s="1" t="s">
        <v>3759</v>
      </c>
      <c r="C4646" s="1" t="s">
        <v>29</v>
      </c>
      <c r="D4646" s="1" t="s">
        <v>3762</v>
      </c>
    </row>
    <row r="4647" spans="1:4">
      <c r="A4647" s="1" t="s">
        <v>18</v>
      </c>
      <c r="B4647" s="1" t="s">
        <v>3759</v>
      </c>
      <c r="C4647" s="1" t="s">
        <v>31</v>
      </c>
      <c r="D4647" s="1" t="s">
        <v>3763</v>
      </c>
    </row>
    <row r="4648" spans="1:4">
      <c r="A4648" s="1" t="s">
        <v>18</v>
      </c>
      <c r="B4648" s="1" t="s">
        <v>3759</v>
      </c>
      <c r="C4648" s="1" t="s">
        <v>33</v>
      </c>
      <c r="D4648" s="1" t="s">
        <v>34</v>
      </c>
    </row>
    <row r="4649" spans="1:4">
      <c r="A4649" s="1" t="s">
        <v>18</v>
      </c>
      <c r="B4649" s="1" t="s">
        <v>3759</v>
      </c>
      <c r="C4649" s="1" t="s">
        <v>37</v>
      </c>
      <c r="D4649" s="1" t="s">
        <v>3764</v>
      </c>
    </row>
    <row r="4650" spans="1:4">
      <c r="A4650" s="1" t="s">
        <v>18</v>
      </c>
      <c r="B4650" s="1" t="s">
        <v>3759</v>
      </c>
      <c r="C4650" s="1" t="s">
        <v>37</v>
      </c>
      <c r="D4650" s="1" t="s">
        <v>3765</v>
      </c>
    </row>
    <row r="4651" spans="1:4">
      <c r="A4651" s="1" t="s">
        <v>18</v>
      </c>
      <c r="B4651" s="1" t="s">
        <v>3759</v>
      </c>
      <c r="C4651" s="1" t="s">
        <v>37</v>
      </c>
      <c r="D4651" s="1" t="s">
        <v>3766</v>
      </c>
    </row>
    <row r="4652" spans="1:4">
      <c r="A4652" s="1" t="s">
        <v>18</v>
      </c>
      <c r="B4652" s="1" t="s">
        <v>3759</v>
      </c>
      <c r="C4652" s="1" t="s">
        <v>37</v>
      </c>
      <c r="D4652" s="1" t="s">
        <v>2925</v>
      </c>
    </row>
    <row r="4653" spans="1:4">
      <c r="A4653" s="1" t="s">
        <v>18</v>
      </c>
      <c r="B4653" s="1" t="s">
        <v>3759</v>
      </c>
      <c r="C4653" s="1" t="s">
        <v>37</v>
      </c>
      <c r="D4653" s="1" t="s">
        <v>3767</v>
      </c>
    </row>
    <row r="4654" spans="1:4">
      <c r="A4654" s="1" t="s">
        <v>18</v>
      </c>
      <c r="B4654" s="1" t="s">
        <v>3759</v>
      </c>
      <c r="C4654" s="1" t="s">
        <v>52</v>
      </c>
      <c r="D4654" s="1" t="s">
        <v>3768</v>
      </c>
    </row>
    <row r="4655" spans="1:4">
      <c r="A4655" s="1" t="s">
        <v>18</v>
      </c>
      <c r="B4655" s="1" t="s">
        <v>3759</v>
      </c>
      <c r="C4655" s="1" t="s">
        <v>54</v>
      </c>
      <c r="D4655" s="1" t="s">
        <v>3768</v>
      </c>
    </row>
    <row r="4656" spans="1:4">
      <c r="A4656" s="1" t="s">
        <v>18</v>
      </c>
      <c r="B4656" s="1" t="s">
        <v>3759</v>
      </c>
      <c r="C4656" s="1" t="s">
        <v>55</v>
      </c>
      <c r="D4656" s="1" t="s">
        <v>3769</v>
      </c>
    </row>
    <row r="4657" spans="1:4">
      <c r="A4657" s="1" t="s">
        <v>18</v>
      </c>
      <c r="B4657" s="1" t="s">
        <v>3759</v>
      </c>
      <c r="C4657" s="1" t="s">
        <v>58</v>
      </c>
      <c r="D4657" s="1" t="s">
        <v>3770</v>
      </c>
    </row>
    <row r="4658" spans="1:4">
      <c r="A4658" s="1" t="s">
        <v>18</v>
      </c>
      <c r="B4658" s="1" t="s">
        <v>3771</v>
      </c>
      <c r="C4658" s="1" t="s">
        <v>20</v>
      </c>
      <c r="D4658" s="1" t="s">
        <v>21</v>
      </c>
    </row>
    <row r="4659" spans="1:4">
      <c r="A4659" s="1" t="s">
        <v>18</v>
      </c>
      <c r="B4659" s="1" t="s">
        <v>3771</v>
      </c>
      <c r="C4659" s="1" t="s">
        <v>22</v>
      </c>
      <c r="D4659" s="1" t="s">
        <v>23</v>
      </c>
    </row>
    <row r="4660" spans="1:4">
      <c r="A4660" s="1" t="s">
        <v>18</v>
      </c>
      <c r="B4660" s="1" t="s">
        <v>3771</v>
      </c>
      <c r="C4660" s="1" t="s">
        <v>24</v>
      </c>
      <c r="D4660" s="1" t="s">
        <v>3772</v>
      </c>
    </row>
    <row r="4661" spans="1:4">
      <c r="A4661" s="1" t="s">
        <v>18</v>
      </c>
      <c r="B4661" s="1" t="s">
        <v>3771</v>
      </c>
      <c r="C4661" s="1" t="s">
        <v>24</v>
      </c>
      <c r="D4661" s="1" t="s">
        <v>3773</v>
      </c>
    </row>
    <row r="4662" spans="1:4">
      <c r="A4662" s="1" t="s">
        <v>18</v>
      </c>
      <c r="B4662" s="1" t="s">
        <v>3771</v>
      </c>
      <c r="C4662" s="1" t="s">
        <v>24</v>
      </c>
      <c r="D4662" s="1" t="s">
        <v>3774</v>
      </c>
    </row>
    <row r="4663" spans="1:4">
      <c r="A4663" s="1" t="s">
        <v>18</v>
      </c>
      <c r="B4663" s="1" t="s">
        <v>3771</v>
      </c>
      <c r="C4663" s="1" t="s">
        <v>29</v>
      </c>
      <c r="D4663" s="1" t="s">
        <v>3775</v>
      </c>
    </row>
    <row r="4664" spans="1:4">
      <c r="A4664" s="1" t="s">
        <v>18</v>
      </c>
      <c r="B4664" s="1" t="s">
        <v>3771</v>
      </c>
      <c r="C4664" s="1" t="s">
        <v>31</v>
      </c>
      <c r="D4664" s="1" t="s">
        <v>3776</v>
      </c>
    </row>
    <row r="4665" spans="1:4">
      <c r="A4665" s="1" t="s">
        <v>18</v>
      </c>
      <c r="B4665" s="1" t="s">
        <v>3771</v>
      </c>
      <c r="C4665" s="1" t="s">
        <v>31</v>
      </c>
      <c r="D4665" s="1" t="s">
        <v>3776</v>
      </c>
    </row>
    <row r="4666" spans="1:4">
      <c r="A4666" s="1" t="s">
        <v>18</v>
      </c>
      <c r="B4666" s="1" t="s">
        <v>3771</v>
      </c>
      <c r="C4666" s="1" t="s">
        <v>33</v>
      </c>
      <c r="D4666" s="1" t="s">
        <v>34</v>
      </c>
    </row>
    <row r="4667" spans="1:4">
      <c r="A4667" s="1" t="s">
        <v>18</v>
      </c>
      <c r="B4667" s="1" t="s">
        <v>3771</v>
      </c>
      <c r="C4667" s="1" t="s">
        <v>37</v>
      </c>
      <c r="D4667" s="1" t="s">
        <v>3777</v>
      </c>
    </row>
    <row r="4668" spans="1:4">
      <c r="A4668" s="1" t="s">
        <v>18</v>
      </c>
      <c r="B4668" s="1" t="s">
        <v>3771</v>
      </c>
      <c r="C4668" s="1" t="s">
        <v>37</v>
      </c>
      <c r="D4668" s="1" t="s">
        <v>3778</v>
      </c>
    </row>
    <row r="4669" spans="1:4">
      <c r="A4669" s="1" t="s">
        <v>18</v>
      </c>
      <c r="B4669" s="1" t="s">
        <v>3771</v>
      </c>
      <c r="C4669" s="1" t="s">
        <v>45</v>
      </c>
      <c r="D4669" s="1" t="s">
        <v>1286</v>
      </c>
    </row>
    <row r="4670" spans="1:4">
      <c r="A4670" s="1" t="s">
        <v>18</v>
      </c>
      <c r="B4670" s="1" t="s">
        <v>3771</v>
      </c>
      <c r="C4670" s="1" t="s">
        <v>45</v>
      </c>
      <c r="D4670" s="1" t="s">
        <v>3779</v>
      </c>
    </row>
    <row r="4671" spans="1:4">
      <c r="A4671" s="1" t="s">
        <v>18</v>
      </c>
      <c r="B4671" s="1" t="s">
        <v>3771</v>
      </c>
      <c r="C4671" s="1" t="s">
        <v>52</v>
      </c>
      <c r="D4671" s="1" t="s">
        <v>3780</v>
      </c>
    </row>
    <row r="4672" spans="1:4">
      <c r="A4672" s="1" t="s">
        <v>18</v>
      </c>
      <c r="B4672" s="1" t="s">
        <v>3771</v>
      </c>
      <c r="C4672" s="1" t="s">
        <v>54</v>
      </c>
      <c r="D4672" s="1" t="s">
        <v>3781</v>
      </c>
    </row>
    <row r="4673" spans="1:4">
      <c r="A4673" s="1" t="s">
        <v>18</v>
      </c>
      <c r="B4673" s="1" t="s">
        <v>3771</v>
      </c>
      <c r="C4673" s="1" t="s">
        <v>55</v>
      </c>
      <c r="D4673" s="1" t="s">
        <v>3782</v>
      </c>
    </row>
    <row r="4674" spans="1:4">
      <c r="A4674" s="1" t="s">
        <v>18</v>
      </c>
      <c r="B4674" s="1" t="s">
        <v>3771</v>
      </c>
      <c r="C4674" s="1" t="s">
        <v>58</v>
      </c>
      <c r="D4674" s="1" t="s">
        <v>3783</v>
      </c>
    </row>
    <row r="4675" spans="1:4">
      <c r="A4675" s="1" t="s">
        <v>18</v>
      </c>
      <c r="B4675" s="1" t="s">
        <v>3784</v>
      </c>
      <c r="C4675" s="1" t="s">
        <v>20</v>
      </c>
      <c r="D4675" s="1" t="s">
        <v>21</v>
      </c>
    </row>
    <row r="4676" spans="1:4">
      <c r="A4676" s="1" t="s">
        <v>18</v>
      </c>
      <c r="B4676" s="1" t="s">
        <v>3784</v>
      </c>
      <c r="C4676" s="1" t="s">
        <v>22</v>
      </c>
      <c r="D4676" s="1" t="s">
        <v>23</v>
      </c>
    </row>
    <row r="4677" spans="1:4">
      <c r="A4677" s="1" t="s">
        <v>18</v>
      </c>
      <c r="B4677" s="1" t="s">
        <v>3784</v>
      </c>
      <c r="C4677" s="1" t="s">
        <v>24</v>
      </c>
      <c r="D4677" s="1" t="s">
        <v>3785</v>
      </c>
    </row>
    <row r="4678" spans="1:4">
      <c r="A4678" s="1" t="s">
        <v>18</v>
      </c>
      <c r="B4678" s="1" t="s">
        <v>3784</v>
      </c>
      <c r="C4678" s="1" t="s">
        <v>24</v>
      </c>
      <c r="D4678" s="1" t="s">
        <v>3786</v>
      </c>
    </row>
    <row r="4679" spans="1:4">
      <c r="A4679" s="1" t="s">
        <v>18</v>
      </c>
      <c r="B4679" s="1" t="s">
        <v>3784</v>
      </c>
      <c r="C4679" s="1" t="s">
        <v>24</v>
      </c>
      <c r="D4679" s="1" t="s">
        <v>3787</v>
      </c>
    </row>
    <row r="4680" spans="1:4">
      <c r="A4680" s="1" t="s">
        <v>18</v>
      </c>
      <c r="B4680" s="1" t="s">
        <v>3784</v>
      </c>
      <c r="C4680" s="1" t="s">
        <v>24</v>
      </c>
      <c r="D4680" s="1" t="s">
        <v>3788</v>
      </c>
    </row>
    <row r="4681" spans="1:4">
      <c r="A4681" s="1" t="s">
        <v>18</v>
      </c>
      <c r="B4681" s="1" t="s">
        <v>3784</v>
      </c>
      <c r="C4681" s="1" t="s">
        <v>24</v>
      </c>
      <c r="D4681" s="1" t="s">
        <v>3789</v>
      </c>
    </row>
    <row r="4682" spans="1:4">
      <c r="A4682" s="1" t="s">
        <v>18</v>
      </c>
      <c r="B4682" s="1" t="s">
        <v>3784</v>
      </c>
      <c r="C4682" s="1" t="s">
        <v>24</v>
      </c>
      <c r="D4682" s="1" t="s">
        <v>3790</v>
      </c>
    </row>
    <row r="4683" spans="1:4">
      <c r="A4683" s="1" t="s">
        <v>18</v>
      </c>
      <c r="B4683" s="1" t="s">
        <v>3784</v>
      </c>
      <c r="C4683" s="1" t="s">
        <v>29</v>
      </c>
      <c r="D4683" s="1" t="s">
        <v>3791</v>
      </c>
    </row>
    <row r="4684" spans="1:4">
      <c r="A4684" s="1" t="s">
        <v>18</v>
      </c>
      <c r="B4684" s="1" t="s">
        <v>3784</v>
      </c>
      <c r="C4684" s="1" t="s">
        <v>31</v>
      </c>
      <c r="D4684" s="1" t="s">
        <v>3792</v>
      </c>
    </row>
    <row r="4685" spans="1:4">
      <c r="A4685" s="1" t="s">
        <v>18</v>
      </c>
      <c r="B4685" s="1" t="s">
        <v>3784</v>
      </c>
      <c r="C4685" s="1" t="s">
        <v>33</v>
      </c>
      <c r="D4685" s="1" t="s">
        <v>34</v>
      </c>
    </row>
    <row r="4686" spans="1:4">
      <c r="A4686" s="1" t="s">
        <v>18</v>
      </c>
      <c r="B4686" s="1" t="s">
        <v>3784</v>
      </c>
      <c r="C4686" s="1" t="s">
        <v>37</v>
      </c>
      <c r="D4686" s="1" t="s">
        <v>3793</v>
      </c>
    </row>
    <row r="4687" spans="1:4">
      <c r="A4687" s="1" t="s">
        <v>18</v>
      </c>
      <c r="B4687" s="1" t="s">
        <v>3784</v>
      </c>
      <c r="C4687" s="1" t="s">
        <v>37</v>
      </c>
      <c r="D4687" s="1" t="s">
        <v>208</v>
      </c>
    </row>
    <row r="4688" spans="1:4">
      <c r="A4688" s="1" t="s">
        <v>18</v>
      </c>
      <c r="B4688" s="1" t="s">
        <v>3784</v>
      </c>
      <c r="C4688" s="1" t="s">
        <v>37</v>
      </c>
      <c r="D4688" s="1" t="s">
        <v>211</v>
      </c>
    </row>
    <row r="4689" spans="1:4">
      <c r="A4689" s="1" t="s">
        <v>18</v>
      </c>
      <c r="B4689" s="1" t="s">
        <v>3784</v>
      </c>
      <c r="C4689" s="1" t="s">
        <v>45</v>
      </c>
      <c r="D4689" s="1" t="s">
        <v>3794</v>
      </c>
    </row>
    <row r="4690" spans="1:4">
      <c r="A4690" s="1" t="s">
        <v>18</v>
      </c>
      <c r="B4690" s="1" t="s">
        <v>3784</v>
      </c>
      <c r="C4690" s="1" t="s">
        <v>52</v>
      </c>
      <c r="D4690" s="1" t="s">
        <v>3795</v>
      </c>
    </row>
    <row r="4691" spans="1:4">
      <c r="A4691" s="1" t="s">
        <v>18</v>
      </c>
      <c r="B4691" s="1" t="s">
        <v>3784</v>
      </c>
      <c r="C4691" s="1" t="s">
        <v>54</v>
      </c>
      <c r="D4691" s="1" t="s">
        <v>3796</v>
      </c>
    </row>
    <row r="4692" spans="1:4">
      <c r="A4692" s="1" t="s">
        <v>18</v>
      </c>
      <c r="B4692" s="1" t="s">
        <v>3784</v>
      </c>
      <c r="C4692" s="1" t="s">
        <v>55</v>
      </c>
      <c r="D4692" s="1" t="s">
        <v>3797</v>
      </c>
    </row>
    <row r="4693" spans="1:4">
      <c r="A4693" s="1" t="s">
        <v>18</v>
      </c>
      <c r="B4693" s="1" t="s">
        <v>3784</v>
      </c>
      <c r="C4693" s="1" t="s">
        <v>58</v>
      </c>
      <c r="D4693" s="1" t="s">
        <v>3798</v>
      </c>
    </row>
    <row r="4694" spans="1:4">
      <c r="A4694" s="1" t="s">
        <v>18</v>
      </c>
      <c r="B4694" s="1" t="s">
        <v>3799</v>
      </c>
      <c r="C4694" s="1" t="s">
        <v>20</v>
      </c>
      <c r="D4694" s="1" t="s">
        <v>21</v>
      </c>
    </row>
    <row r="4695" spans="1:4">
      <c r="A4695" s="1" t="s">
        <v>18</v>
      </c>
      <c r="B4695" s="1" t="s">
        <v>3799</v>
      </c>
      <c r="C4695" s="1" t="s">
        <v>22</v>
      </c>
      <c r="D4695" s="1" t="s">
        <v>23</v>
      </c>
    </row>
    <row r="4696" spans="1:4">
      <c r="A4696" s="1" t="s">
        <v>18</v>
      </c>
      <c r="B4696" s="1" t="s">
        <v>3799</v>
      </c>
      <c r="C4696" s="1" t="s">
        <v>24</v>
      </c>
      <c r="D4696" s="1" t="s">
        <v>172</v>
      </c>
    </row>
    <row r="4697" spans="1:4">
      <c r="A4697" s="1" t="s">
        <v>18</v>
      </c>
      <c r="B4697" s="1" t="s">
        <v>3799</v>
      </c>
      <c r="C4697" s="1" t="s">
        <v>24</v>
      </c>
      <c r="D4697" s="1" t="s">
        <v>3800</v>
      </c>
    </row>
    <row r="4698" spans="1:4">
      <c r="A4698" s="1" t="s">
        <v>18</v>
      </c>
      <c r="B4698" s="1" t="s">
        <v>3799</v>
      </c>
      <c r="C4698" s="1" t="s">
        <v>24</v>
      </c>
      <c r="D4698" s="1" t="s">
        <v>3801</v>
      </c>
    </row>
    <row r="4699" spans="1:4">
      <c r="A4699" s="1" t="s">
        <v>18</v>
      </c>
      <c r="B4699" s="1" t="s">
        <v>3799</v>
      </c>
      <c r="C4699" s="1" t="s">
        <v>24</v>
      </c>
      <c r="D4699" s="1" t="s">
        <v>3802</v>
      </c>
    </row>
    <row r="4700" spans="1:4">
      <c r="A4700" s="1" t="s">
        <v>18</v>
      </c>
      <c r="B4700" s="1" t="s">
        <v>3799</v>
      </c>
      <c r="C4700" s="1" t="s">
        <v>29</v>
      </c>
      <c r="D4700" s="1" t="s">
        <v>3803</v>
      </c>
    </row>
    <row r="4701" spans="1:4">
      <c r="A4701" s="1" t="s">
        <v>18</v>
      </c>
      <c r="B4701" s="1" t="s">
        <v>3799</v>
      </c>
      <c r="C4701" s="1" t="s">
        <v>31</v>
      </c>
      <c r="D4701" s="1" t="s">
        <v>3804</v>
      </c>
    </row>
    <row r="4702" spans="1:4">
      <c r="A4702" s="1" t="s">
        <v>18</v>
      </c>
      <c r="B4702" s="1" t="s">
        <v>3799</v>
      </c>
      <c r="C4702" s="1" t="s">
        <v>33</v>
      </c>
      <c r="D4702" s="1" t="s">
        <v>34</v>
      </c>
    </row>
    <row r="4703" spans="1:4">
      <c r="A4703" s="1" t="s">
        <v>18</v>
      </c>
      <c r="B4703" s="1" t="s">
        <v>3799</v>
      </c>
      <c r="C4703" s="1" t="s">
        <v>35</v>
      </c>
      <c r="D4703" s="1" t="s">
        <v>3805</v>
      </c>
    </row>
    <row r="4704" spans="1:4">
      <c r="A4704" s="1" t="s">
        <v>18</v>
      </c>
      <c r="B4704" s="1" t="s">
        <v>3799</v>
      </c>
      <c r="C4704" s="1" t="s">
        <v>37</v>
      </c>
      <c r="D4704" s="1" t="s">
        <v>67</v>
      </c>
    </row>
    <row r="4705" spans="1:4">
      <c r="A4705" s="1" t="s">
        <v>18</v>
      </c>
      <c r="B4705" s="1" t="s">
        <v>3799</v>
      </c>
      <c r="C4705" s="1" t="s">
        <v>37</v>
      </c>
      <c r="D4705" s="1" t="s">
        <v>3806</v>
      </c>
    </row>
    <row r="4706" spans="1:4">
      <c r="A4706" s="1" t="s">
        <v>18</v>
      </c>
      <c r="B4706" s="1" t="s">
        <v>3799</v>
      </c>
      <c r="C4706" s="1" t="s">
        <v>37</v>
      </c>
      <c r="D4706" s="1" t="s">
        <v>3807</v>
      </c>
    </row>
    <row r="4707" spans="1:4">
      <c r="A4707" s="1" t="s">
        <v>18</v>
      </c>
      <c r="B4707" s="1" t="s">
        <v>3799</v>
      </c>
      <c r="C4707" s="1" t="s">
        <v>45</v>
      </c>
      <c r="D4707" s="1" t="s">
        <v>185</v>
      </c>
    </row>
    <row r="4708" spans="1:4">
      <c r="A4708" s="1" t="s">
        <v>18</v>
      </c>
      <c r="B4708" s="1" t="s">
        <v>3799</v>
      </c>
      <c r="C4708" s="1" t="s">
        <v>47</v>
      </c>
      <c r="D4708" s="1" t="s">
        <v>188</v>
      </c>
    </row>
    <row r="4709" spans="1:4">
      <c r="A4709" s="1" t="s">
        <v>18</v>
      </c>
      <c r="B4709" s="1" t="s">
        <v>3799</v>
      </c>
      <c r="C4709" s="1" t="s">
        <v>50</v>
      </c>
      <c r="D4709" s="1" t="s">
        <v>196</v>
      </c>
    </row>
    <row r="4710" spans="1:4">
      <c r="A4710" s="1" t="s">
        <v>18</v>
      </c>
      <c r="B4710" s="1" t="s">
        <v>3799</v>
      </c>
      <c r="C4710" s="1" t="s">
        <v>50</v>
      </c>
      <c r="D4710" s="1" t="s">
        <v>3808</v>
      </c>
    </row>
    <row r="4711" spans="1:4">
      <c r="A4711" s="1" t="s">
        <v>18</v>
      </c>
      <c r="B4711" s="1" t="s">
        <v>3799</v>
      </c>
      <c r="C4711" s="1" t="s">
        <v>50</v>
      </c>
      <c r="D4711" s="1" t="s">
        <v>3809</v>
      </c>
    </row>
    <row r="4712" spans="1:4">
      <c r="A4712" s="1" t="s">
        <v>18</v>
      </c>
      <c r="B4712" s="1" t="s">
        <v>3799</v>
      </c>
      <c r="C4712" s="1" t="s">
        <v>50</v>
      </c>
      <c r="D4712" s="1" t="s">
        <v>3810</v>
      </c>
    </row>
    <row r="4713" spans="1:4">
      <c r="A4713" s="1" t="s">
        <v>18</v>
      </c>
      <c r="B4713" s="1" t="s">
        <v>3799</v>
      </c>
      <c r="C4713" s="1" t="s">
        <v>50</v>
      </c>
      <c r="D4713" s="1" t="s">
        <v>3811</v>
      </c>
    </row>
    <row r="4714" spans="1:4">
      <c r="A4714" s="1" t="s">
        <v>18</v>
      </c>
      <c r="B4714" s="1" t="s">
        <v>3799</v>
      </c>
      <c r="C4714" s="1" t="s">
        <v>50</v>
      </c>
      <c r="D4714" s="1" t="s">
        <v>3812</v>
      </c>
    </row>
    <row r="4715" spans="1:4">
      <c r="A4715" s="1" t="s">
        <v>18</v>
      </c>
      <c r="B4715" s="1" t="s">
        <v>3799</v>
      </c>
      <c r="C4715" s="1" t="s">
        <v>50</v>
      </c>
      <c r="D4715" s="1" t="s">
        <v>3813</v>
      </c>
    </row>
    <row r="4716" spans="1:4">
      <c r="A4716" s="1" t="s">
        <v>18</v>
      </c>
      <c r="B4716" s="1" t="s">
        <v>3799</v>
      </c>
      <c r="C4716" s="1" t="s">
        <v>50</v>
      </c>
      <c r="D4716" s="1" t="s">
        <v>3814</v>
      </c>
    </row>
    <row r="4717" spans="1:4">
      <c r="A4717" s="1" t="s">
        <v>18</v>
      </c>
      <c r="B4717" s="1" t="s">
        <v>3799</v>
      </c>
      <c r="C4717" s="1" t="s">
        <v>50</v>
      </c>
      <c r="D4717" s="1" t="s">
        <v>3815</v>
      </c>
    </row>
    <row r="4718" spans="1:4">
      <c r="A4718" s="1" t="s">
        <v>18</v>
      </c>
      <c r="B4718" s="1" t="s">
        <v>3799</v>
      </c>
      <c r="C4718" s="1" t="s">
        <v>50</v>
      </c>
      <c r="D4718" s="1" t="s">
        <v>3816</v>
      </c>
    </row>
    <row r="4719" spans="1:4">
      <c r="A4719" s="1" t="s">
        <v>18</v>
      </c>
      <c r="B4719" s="1" t="s">
        <v>3799</v>
      </c>
      <c r="C4719" s="1" t="s">
        <v>52</v>
      </c>
      <c r="D4719" s="1" t="s">
        <v>3817</v>
      </c>
    </row>
    <row r="4720" spans="1:4">
      <c r="A4720" s="1" t="s">
        <v>18</v>
      </c>
      <c r="B4720" s="1" t="s">
        <v>3799</v>
      </c>
      <c r="C4720" s="1" t="s">
        <v>54</v>
      </c>
      <c r="D4720" s="1" t="s">
        <v>3818</v>
      </c>
    </row>
    <row r="4721" spans="1:4">
      <c r="A4721" s="1" t="s">
        <v>18</v>
      </c>
      <c r="B4721" s="1" t="s">
        <v>3799</v>
      </c>
      <c r="C4721" s="1" t="s">
        <v>55</v>
      </c>
      <c r="D4721" s="1" t="s">
        <v>3819</v>
      </c>
    </row>
    <row r="4722" spans="1:4">
      <c r="A4722" s="1" t="s">
        <v>18</v>
      </c>
      <c r="B4722" s="1" t="s">
        <v>3799</v>
      </c>
      <c r="C4722" s="1" t="s">
        <v>58</v>
      </c>
      <c r="D4722" s="1" t="s">
        <v>3820</v>
      </c>
    </row>
    <row r="4723" spans="1:4">
      <c r="A4723" s="1" t="s">
        <v>18</v>
      </c>
      <c r="B4723" s="1" t="s">
        <v>3821</v>
      </c>
      <c r="C4723" s="1" t="s">
        <v>118</v>
      </c>
      <c r="D4723" s="1" t="s">
        <v>21</v>
      </c>
    </row>
    <row r="4724" spans="1:4">
      <c r="A4724" s="1" t="s">
        <v>18</v>
      </c>
      <c r="B4724" s="1" t="s">
        <v>3821</v>
      </c>
      <c r="C4724" s="1" t="s">
        <v>119</v>
      </c>
      <c r="D4724" s="1" t="s">
        <v>120</v>
      </c>
    </row>
    <row r="4725" spans="1:4">
      <c r="A4725" s="1" t="s">
        <v>18</v>
      </c>
      <c r="B4725" s="1" t="s">
        <v>3821</v>
      </c>
      <c r="C4725" s="1" t="s">
        <v>121</v>
      </c>
      <c r="D4725" s="1" t="s">
        <v>3822</v>
      </c>
    </row>
    <row r="4726" spans="1:4">
      <c r="A4726" s="1" t="s">
        <v>18</v>
      </c>
      <c r="B4726" s="1" t="s">
        <v>3821</v>
      </c>
      <c r="C4726" s="1" t="s">
        <v>121</v>
      </c>
      <c r="D4726" s="1" t="s">
        <v>3823</v>
      </c>
    </row>
    <row r="4727" spans="1:4">
      <c r="A4727" s="1" t="s">
        <v>18</v>
      </c>
      <c r="B4727" s="1" t="s">
        <v>3821</v>
      </c>
      <c r="C4727" s="1" t="s">
        <v>121</v>
      </c>
      <c r="D4727" s="1" t="s">
        <v>3824</v>
      </c>
    </row>
    <row r="4728" spans="1:4">
      <c r="A4728" s="1" t="s">
        <v>18</v>
      </c>
      <c r="B4728" s="1" t="s">
        <v>3821</v>
      </c>
      <c r="C4728" s="1" t="s">
        <v>128</v>
      </c>
      <c r="D4728" s="1" t="s">
        <v>3825</v>
      </c>
    </row>
    <row r="4729" spans="1:4">
      <c r="A4729" s="1" t="s">
        <v>18</v>
      </c>
      <c r="B4729" s="1" t="s">
        <v>3821</v>
      </c>
      <c r="C4729" s="1" t="s">
        <v>130</v>
      </c>
      <c r="D4729" s="1" t="s">
        <v>3825</v>
      </c>
    </row>
    <row r="4730" spans="1:4">
      <c r="A4730" s="1" t="s">
        <v>18</v>
      </c>
      <c r="B4730" s="1" t="s">
        <v>3821</v>
      </c>
      <c r="C4730" s="1" t="s">
        <v>131</v>
      </c>
      <c r="D4730" s="1" t="s">
        <v>3826</v>
      </c>
    </row>
    <row r="4731" spans="1:4">
      <c r="A4731" s="1" t="s">
        <v>18</v>
      </c>
      <c r="B4731" s="1" t="s">
        <v>3821</v>
      </c>
      <c r="C4731" s="1" t="s">
        <v>133</v>
      </c>
      <c r="D4731" s="1" t="s">
        <v>3827</v>
      </c>
    </row>
    <row r="4732" spans="1:4">
      <c r="A4732" s="1" t="s">
        <v>18</v>
      </c>
      <c r="B4732" s="1" t="s">
        <v>3821</v>
      </c>
      <c r="C4732" s="1" t="s">
        <v>135</v>
      </c>
      <c r="D4732" s="1" t="s">
        <v>3828</v>
      </c>
    </row>
    <row r="4733" spans="1:4">
      <c r="A4733" s="1" t="s">
        <v>18</v>
      </c>
      <c r="B4733" s="1" t="s">
        <v>3821</v>
      </c>
      <c r="C4733" s="1" t="s">
        <v>137</v>
      </c>
      <c r="D4733" s="1" t="s">
        <v>3829</v>
      </c>
    </row>
    <row r="4734" spans="1:4">
      <c r="A4734" s="1" t="s">
        <v>18</v>
      </c>
      <c r="B4734" s="1" t="s">
        <v>3821</v>
      </c>
      <c r="C4734" s="1" t="s">
        <v>137</v>
      </c>
      <c r="D4734" s="1" t="s">
        <v>40</v>
      </c>
    </row>
    <row r="4735" spans="1:4">
      <c r="A4735" s="1" t="s">
        <v>18</v>
      </c>
      <c r="B4735" s="1" t="s">
        <v>3821</v>
      </c>
      <c r="C4735" s="1" t="s">
        <v>137</v>
      </c>
      <c r="D4735" s="1" t="s">
        <v>1050</v>
      </c>
    </row>
    <row r="4736" spans="1:4">
      <c r="A4736" s="1" t="s">
        <v>18</v>
      </c>
      <c r="B4736" s="1" t="s">
        <v>3821</v>
      </c>
      <c r="C4736" s="1" t="s">
        <v>137</v>
      </c>
      <c r="D4736" s="1" t="s">
        <v>3830</v>
      </c>
    </row>
    <row r="4737" spans="1:4">
      <c r="A4737" s="1" t="s">
        <v>18</v>
      </c>
      <c r="B4737" s="1" t="s">
        <v>3821</v>
      </c>
      <c r="C4737" s="1" t="s">
        <v>137</v>
      </c>
      <c r="D4737" s="1" t="s">
        <v>3831</v>
      </c>
    </row>
    <row r="4738" spans="1:4">
      <c r="A4738" s="1" t="s">
        <v>18</v>
      </c>
      <c r="B4738" s="1" t="s">
        <v>3821</v>
      </c>
      <c r="C4738" s="1" t="s">
        <v>142</v>
      </c>
      <c r="D4738" s="1" t="s">
        <v>3832</v>
      </c>
    </row>
    <row r="4739" spans="1:4">
      <c r="A4739" s="1" t="s">
        <v>18</v>
      </c>
      <c r="B4739" s="1" t="s">
        <v>3821</v>
      </c>
      <c r="C4739" s="1" t="s">
        <v>153</v>
      </c>
      <c r="D4739" s="1" t="s">
        <v>3833</v>
      </c>
    </row>
    <row r="4740" spans="1:4">
      <c r="A4740" s="1" t="s">
        <v>18</v>
      </c>
      <c r="B4740" s="1" t="s">
        <v>3821</v>
      </c>
      <c r="C4740" s="1" t="s">
        <v>155</v>
      </c>
      <c r="D4740" s="1" t="s">
        <v>3834</v>
      </c>
    </row>
    <row r="4741" spans="1:4">
      <c r="A4741" s="1" t="s">
        <v>18</v>
      </c>
      <c r="B4741" s="1" t="s">
        <v>3835</v>
      </c>
      <c r="C4741" s="1" t="s">
        <v>20</v>
      </c>
      <c r="D4741" s="1" t="s">
        <v>21</v>
      </c>
    </row>
    <row r="4742" spans="1:4">
      <c r="A4742" s="1" t="s">
        <v>18</v>
      </c>
      <c r="B4742" s="1" t="s">
        <v>3835</v>
      </c>
      <c r="C4742" s="1" t="s">
        <v>22</v>
      </c>
      <c r="D4742" s="1" t="s">
        <v>23</v>
      </c>
    </row>
    <row r="4743" spans="1:4">
      <c r="A4743" s="1" t="s">
        <v>18</v>
      </c>
      <c r="B4743" s="1" t="s">
        <v>3835</v>
      </c>
      <c r="C4743" s="1" t="s">
        <v>24</v>
      </c>
      <c r="D4743" s="1" t="s">
        <v>3836</v>
      </c>
    </row>
    <row r="4744" spans="1:4">
      <c r="A4744" s="1" t="s">
        <v>18</v>
      </c>
      <c r="B4744" s="1" t="s">
        <v>3835</v>
      </c>
      <c r="C4744" s="1" t="s">
        <v>24</v>
      </c>
      <c r="D4744" s="1" t="s">
        <v>3837</v>
      </c>
    </row>
    <row r="4745" spans="1:4">
      <c r="A4745" s="1" t="s">
        <v>18</v>
      </c>
      <c r="B4745" s="1" t="s">
        <v>3835</v>
      </c>
      <c r="C4745" s="1" t="s">
        <v>24</v>
      </c>
      <c r="D4745" s="1" t="s">
        <v>3838</v>
      </c>
    </row>
    <row r="4746" spans="1:4">
      <c r="A4746" s="1" t="s">
        <v>18</v>
      </c>
      <c r="B4746" s="1" t="s">
        <v>3835</v>
      </c>
      <c r="C4746" s="1" t="s">
        <v>29</v>
      </c>
      <c r="D4746" s="1" t="s">
        <v>3839</v>
      </c>
    </row>
    <row r="4747" spans="1:4">
      <c r="A4747" s="1" t="s">
        <v>18</v>
      </c>
      <c r="B4747" s="1" t="s">
        <v>3835</v>
      </c>
      <c r="C4747" s="1" t="s">
        <v>31</v>
      </c>
      <c r="D4747" s="1" t="s">
        <v>3840</v>
      </c>
    </row>
    <row r="4748" spans="1:4">
      <c r="A4748" s="1" t="s">
        <v>18</v>
      </c>
      <c r="B4748" s="1" t="s">
        <v>3835</v>
      </c>
      <c r="C4748" s="1" t="s">
        <v>33</v>
      </c>
      <c r="D4748" s="1" t="s">
        <v>34</v>
      </c>
    </row>
    <row r="4749" spans="1:4">
      <c r="A4749" s="1" t="s">
        <v>18</v>
      </c>
      <c r="B4749" s="1" t="s">
        <v>3835</v>
      </c>
      <c r="C4749" s="1" t="s">
        <v>35</v>
      </c>
      <c r="D4749" s="1" t="s">
        <v>3841</v>
      </c>
    </row>
    <row r="4750" spans="1:4">
      <c r="A4750" s="1" t="s">
        <v>18</v>
      </c>
      <c r="B4750" s="1" t="s">
        <v>3835</v>
      </c>
      <c r="C4750" s="1" t="s">
        <v>37</v>
      </c>
      <c r="D4750" s="1" t="s">
        <v>3663</v>
      </c>
    </row>
    <row r="4751" spans="1:4">
      <c r="A4751" s="1" t="s">
        <v>18</v>
      </c>
      <c r="B4751" s="1" t="s">
        <v>3835</v>
      </c>
      <c r="C4751" s="1" t="s">
        <v>37</v>
      </c>
      <c r="D4751" s="1" t="s">
        <v>2545</v>
      </c>
    </row>
    <row r="4752" spans="1:4">
      <c r="A4752" s="1" t="s">
        <v>18</v>
      </c>
      <c r="B4752" s="1" t="s">
        <v>3835</v>
      </c>
      <c r="C4752" s="1" t="s">
        <v>37</v>
      </c>
      <c r="D4752" s="1" t="s">
        <v>3842</v>
      </c>
    </row>
    <row r="4753" spans="1:4">
      <c r="A4753" s="1" t="s">
        <v>18</v>
      </c>
      <c r="B4753" s="1" t="s">
        <v>3835</v>
      </c>
      <c r="C4753" s="1" t="s">
        <v>37</v>
      </c>
      <c r="D4753" s="1" t="s">
        <v>3843</v>
      </c>
    </row>
    <row r="4754" spans="1:4">
      <c r="A4754" s="1" t="s">
        <v>18</v>
      </c>
      <c r="B4754" s="1" t="s">
        <v>3835</v>
      </c>
      <c r="C4754" s="1" t="s">
        <v>37</v>
      </c>
      <c r="D4754" s="1" t="s">
        <v>3844</v>
      </c>
    </row>
    <row r="4755" spans="1:4">
      <c r="A4755" s="1" t="s">
        <v>18</v>
      </c>
      <c r="B4755" s="1" t="s">
        <v>3835</v>
      </c>
      <c r="C4755" s="1" t="s">
        <v>37</v>
      </c>
      <c r="D4755" s="1" t="s">
        <v>3845</v>
      </c>
    </row>
    <row r="4756" spans="1:4">
      <c r="A4756" s="1" t="s">
        <v>18</v>
      </c>
      <c r="B4756" s="1" t="s">
        <v>3835</v>
      </c>
      <c r="C4756" s="1" t="s">
        <v>45</v>
      </c>
      <c r="D4756" s="1" t="s">
        <v>3846</v>
      </c>
    </row>
    <row r="4757" spans="1:4">
      <c r="A4757" s="1" t="s">
        <v>18</v>
      </c>
      <c r="B4757" s="1" t="s">
        <v>3835</v>
      </c>
      <c r="C4757" s="1" t="s">
        <v>45</v>
      </c>
      <c r="D4757" s="1" t="s">
        <v>3847</v>
      </c>
    </row>
    <row r="4758" spans="1:4">
      <c r="A4758" s="1" t="s">
        <v>18</v>
      </c>
      <c r="B4758" s="1" t="s">
        <v>3835</v>
      </c>
      <c r="C4758" s="1" t="s">
        <v>45</v>
      </c>
      <c r="D4758" s="1" t="s">
        <v>3848</v>
      </c>
    </row>
    <row r="4759" spans="1:4">
      <c r="A4759" s="1" t="s">
        <v>18</v>
      </c>
      <c r="B4759" s="1" t="s">
        <v>3835</v>
      </c>
      <c r="C4759" s="1" t="s">
        <v>52</v>
      </c>
      <c r="D4759" s="1" t="s">
        <v>3849</v>
      </c>
    </row>
    <row r="4760" spans="1:4">
      <c r="A4760" s="1" t="s">
        <v>18</v>
      </c>
      <c r="B4760" s="1" t="s">
        <v>3835</v>
      </c>
      <c r="C4760" s="1" t="s">
        <v>54</v>
      </c>
      <c r="D4760" s="1" t="s">
        <v>3849</v>
      </c>
    </row>
    <row r="4761" spans="1:4">
      <c r="A4761" s="1" t="s">
        <v>18</v>
      </c>
      <c r="B4761" s="1" t="s">
        <v>3835</v>
      </c>
      <c r="C4761" s="1" t="s">
        <v>74</v>
      </c>
      <c r="D4761" s="1">
        <v>5032384</v>
      </c>
    </row>
    <row r="4762" spans="1:4">
      <c r="A4762" s="1" t="s">
        <v>18</v>
      </c>
      <c r="B4762" s="1" t="s">
        <v>3835</v>
      </c>
      <c r="C4762" s="1" t="s">
        <v>55</v>
      </c>
      <c r="D4762" s="1" t="s">
        <v>3850</v>
      </c>
    </row>
    <row r="4763" spans="1:4">
      <c r="A4763" s="1" t="s">
        <v>18</v>
      </c>
      <c r="B4763" s="1" t="s">
        <v>3835</v>
      </c>
      <c r="C4763" s="1" t="s">
        <v>55</v>
      </c>
      <c r="D4763" s="1" t="s">
        <v>3851</v>
      </c>
    </row>
    <row r="4764" spans="1:4">
      <c r="A4764" s="1" t="s">
        <v>18</v>
      </c>
      <c r="B4764" s="1" t="s">
        <v>3835</v>
      </c>
      <c r="C4764" s="1" t="s">
        <v>58</v>
      </c>
      <c r="D4764" s="1" t="s">
        <v>3852</v>
      </c>
    </row>
    <row r="4765" spans="1:4">
      <c r="A4765" s="1" t="s">
        <v>18</v>
      </c>
      <c r="B4765" s="1" t="s">
        <v>3853</v>
      </c>
      <c r="C4765" s="1" t="s">
        <v>118</v>
      </c>
      <c r="D4765" s="1" t="s">
        <v>21</v>
      </c>
    </row>
    <row r="4766" spans="1:4">
      <c r="A4766" s="1" t="s">
        <v>18</v>
      </c>
      <c r="B4766" s="1" t="s">
        <v>3853</v>
      </c>
      <c r="C4766" s="1" t="s">
        <v>119</v>
      </c>
      <c r="D4766" s="1" t="s">
        <v>120</v>
      </c>
    </row>
    <row r="4767" spans="1:4">
      <c r="A4767" s="1" t="s">
        <v>18</v>
      </c>
      <c r="B4767" s="1" t="s">
        <v>3853</v>
      </c>
      <c r="C4767" s="1" t="s">
        <v>121</v>
      </c>
      <c r="D4767" s="1" t="s">
        <v>3854</v>
      </c>
    </row>
    <row r="4768" spans="1:4">
      <c r="A4768" s="1" t="s">
        <v>18</v>
      </c>
      <c r="B4768" s="1" t="s">
        <v>3853</v>
      </c>
      <c r="C4768" s="1" t="s">
        <v>121</v>
      </c>
      <c r="D4768" s="1" t="s">
        <v>3855</v>
      </c>
    </row>
    <row r="4769" spans="1:4">
      <c r="A4769" s="1" t="s">
        <v>18</v>
      </c>
      <c r="B4769" s="1" t="s">
        <v>3853</v>
      </c>
      <c r="C4769" s="1" t="s">
        <v>121</v>
      </c>
      <c r="D4769" s="1" t="s">
        <v>3856</v>
      </c>
    </row>
    <row r="4770" spans="1:4">
      <c r="A4770" s="1" t="s">
        <v>18</v>
      </c>
      <c r="B4770" s="1" t="s">
        <v>3853</v>
      </c>
      <c r="C4770" s="1" t="s">
        <v>128</v>
      </c>
      <c r="D4770" s="1" t="s">
        <v>3857</v>
      </c>
    </row>
    <row r="4771" spans="1:4">
      <c r="A4771" s="1" t="s">
        <v>18</v>
      </c>
      <c r="B4771" s="1" t="s">
        <v>3853</v>
      </c>
      <c r="C4771" s="1" t="s">
        <v>130</v>
      </c>
      <c r="D4771" s="1" t="s">
        <v>3857</v>
      </c>
    </row>
    <row r="4772" spans="1:4">
      <c r="A4772" s="1" t="s">
        <v>18</v>
      </c>
      <c r="B4772" s="1" t="s">
        <v>3853</v>
      </c>
      <c r="C4772" s="1" t="s">
        <v>131</v>
      </c>
      <c r="D4772" s="1" t="s">
        <v>3858</v>
      </c>
    </row>
    <row r="4773" spans="1:4">
      <c r="A4773" s="1" t="s">
        <v>18</v>
      </c>
      <c r="B4773" s="1" t="s">
        <v>3853</v>
      </c>
      <c r="C4773" s="1" t="s">
        <v>133</v>
      </c>
      <c r="D4773" s="1" t="s">
        <v>3859</v>
      </c>
    </row>
    <row r="4774" spans="1:4">
      <c r="A4774" s="1" t="s">
        <v>18</v>
      </c>
      <c r="B4774" s="1" t="s">
        <v>3853</v>
      </c>
      <c r="C4774" s="1" t="s">
        <v>135</v>
      </c>
      <c r="D4774" s="1" t="s">
        <v>3860</v>
      </c>
    </row>
    <row r="4775" spans="1:4">
      <c r="A4775" s="1" t="s">
        <v>18</v>
      </c>
      <c r="B4775" s="1" t="s">
        <v>3853</v>
      </c>
      <c r="C4775" s="1" t="s">
        <v>137</v>
      </c>
      <c r="D4775" s="1" t="s">
        <v>3861</v>
      </c>
    </row>
    <row r="4776" spans="1:4">
      <c r="A4776" s="1" t="s">
        <v>18</v>
      </c>
      <c r="B4776" s="1" t="s">
        <v>3853</v>
      </c>
      <c r="C4776" s="1" t="s">
        <v>142</v>
      </c>
      <c r="D4776" s="1" t="s">
        <v>1228</v>
      </c>
    </row>
    <row r="4777" spans="1:4">
      <c r="A4777" s="1" t="s">
        <v>18</v>
      </c>
      <c r="B4777" s="1" t="s">
        <v>3853</v>
      </c>
      <c r="C4777" s="1" t="s">
        <v>408</v>
      </c>
      <c r="D4777" s="1" t="s">
        <v>3862</v>
      </c>
    </row>
    <row r="4778" spans="1:4">
      <c r="A4778" s="1" t="s">
        <v>18</v>
      </c>
      <c r="B4778" s="1" t="s">
        <v>3853</v>
      </c>
      <c r="C4778" s="1" t="s">
        <v>153</v>
      </c>
      <c r="D4778" s="1" t="s">
        <v>3863</v>
      </c>
    </row>
    <row r="4779" spans="1:4">
      <c r="A4779" s="1" t="s">
        <v>18</v>
      </c>
      <c r="B4779" s="1" t="s">
        <v>3853</v>
      </c>
      <c r="C4779" s="1" t="s">
        <v>155</v>
      </c>
      <c r="D4779" s="1" t="s">
        <v>3864</v>
      </c>
    </row>
    <row r="4780" spans="1:4">
      <c r="A4780" s="1" t="s">
        <v>18</v>
      </c>
      <c r="B4780" s="1" t="s">
        <v>3853</v>
      </c>
      <c r="C4780" s="1" t="s">
        <v>155</v>
      </c>
      <c r="D4780" s="1" t="s">
        <v>3865</v>
      </c>
    </row>
    <row r="4781" spans="1:4">
      <c r="A4781" s="1" t="s">
        <v>18</v>
      </c>
      <c r="B4781" s="1" t="s">
        <v>3866</v>
      </c>
      <c r="C4781" s="1" t="s">
        <v>118</v>
      </c>
      <c r="D4781" s="1" t="s">
        <v>21</v>
      </c>
    </row>
    <row r="4782" spans="1:4">
      <c r="A4782" s="1" t="s">
        <v>18</v>
      </c>
      <c r="B4782" s="1" t="s">
        <v>3866</v>
      </c>
      <c r="C4782" s="1" t="s">
        <v>119</v>
      </c>
      <c r="D4782" s="1" t="s">
        <v>120</v>
      </c>
    </row>
    <row r="4783" spans="1:4">
      <c r="A4783" s="1" t="s">
        <v>18</v>
      </c>
      <c r="B4783" s="1" t="s">
        <v>3866</v>
      </c>
      <c r="C4783" s="1" t="s">
        <v>121</v>
      </c>
      <c r="D4783" s="1" t="s">
        <v>3867</v>
      </c>
    </row>
    <row r="4784" spans="1:4">
      <c r="A4784" s="1" t="s">
        <v>18</v>
      </c>
      <c r="B4784" s="1" t="s">
        <v>3866</v>
      </c>
      <c r="C4784" s="1" t="s">
        <v>121</v>
      </c>
      <c r="D4784" s="1" t="s">
        <v>3867</v>
      </c>
    </row>
    <row r="4785" spans="1:4">
      <c r="A4785" s="1" t="s">
        <v>18</v>
      </c>
      <c r="B4785" s="1" t="s">
        <v>3866</v>
      </c>
      <c r="C4785" s="1" t="s">
        <v>128</v>
      </c>
      <c r="D4785" s="1" t="s">
        <v>3868</v>
      </c>
    </row>
    <row r="4786" spans="1:4">
      <c r="A4786" s="1" t="s">
        <v>18</v>
      </c>
      <c r="B4786" s="1" t="s">
        <v>3866</v>
      </c>
      <c r="C4786" s="1" t="s">
        <v>130</v>
      </c>
      <c r="D4786" s="1" t="s">
        <v>3868</v>
      </c>
    </row>
    <row r="4787" spans="1:4">
      <c r="A4787" s="1" t="s">
        <v>18</v>
      </c>
      <c r="B4787" s="1" t="s">
        <v>3866</v>
      </c>
      <c r="C4787" s="1" t="s">
        <v>131</v>
      </c>
      <c r="D4787" s="1" t="s">
        <v>3869</v>
      </c>
    </row>
    <row r="4788" spans="1:4">
      <c r="A4788" s="1" t="s">
        <v>18</v>
      </c>
      <c r="B4788" s="1" t="s">
        <v>3866</v>
      </c>
      <c r="C4788" s="1" t="s">
        <v>133</v>
      </c>
      <c r="D4788" s="1" t="s">
        <v>3870</v>
      </c>
    </row>
    <row r="4789" spans="1:4">
      <c r="A4789" s="1" t="s">
        <v>18</v>
      </c>
      <c r="B4789" s="1" t="s">
        <v>3866</v>
      </c>
      <c r="C4789" s="1" t="s">
        <v>135</v>
      </c>
      <c r="D4789" s="1" t="s">
        <v>3871</v>
      </c>
    </row>
    <row r="4790" spans="1:4">
      <c r="A4790" s="1" t="s">
        <v>18</v>
      </c>
      <c r="B4790" s="1" t="s">
        <v>3866</v>
      </c>
      <c r="C4790" s="1" t="s">
        <v>137</v>
      </c>
      <c r="D4790" s="1" t="s">
        <v>3872</v>
      </c>
    </row>
    <row r="4791" spans="1:4">
      <c r="A4791" s="1" t="s">
        <v>18</v>
      </c>
      <c r="B4791" s="1" t="s">
        <v>3866</v>
      </c>
      <c r="C4791" s="1" t="s">
        <v>137</v>
      </c>
      <c r="D4791" s="1" t="s">
        <v>3873</v>
      </c>
    </row>
    <row r="4792" spans="1:4">
      <c r="A4792" s="1" t="s">
        <v>18</v>
      </c>
      <c r="B4792" s="1" t="s">
        <v>3866</v>
      </c>
      <c r="C4792" s="1" t="s">
        <v>137</v>
      </c>
      <c r="D4792" s="1" t="s">
        <v>3874</v>
      </c>
    </row>
    <row r="4793" spans="1:4">
      <c r="A4793" s="1" t="s">
        <v>18</v>
      </c>
      <c r="B4793" s="1" t="s">
        <v>3866</v>
      </c>
      <c r="C4793" s="1" t="s">
        <v>137</v>
      </c>
      <c r="D4793" s="1" t="s">
        <v>2507</v>
      </c>
    </row>
    <row r="4794" spans="1:4">
      <c r="A4794" s="1" t="s">
        <v>18</v>
      </c>
      <c r="B4794" s="1" t="s">
        <v>3866</v>
      </c>
      <c r="C4794" s="1" t="s">
        <v>142</v>
      </c>
      <c r="D4794" s="1" t="s">
        <v>3875</v>
      </c>
    </row>
    <row r="4795" spans="1:4">
      <c r="A4795" s="1" t="s">
        <v>18</v>
      </c>
      <c r="B4795" s="1" t="s">
        <v>3866</v>
      </c>
      <c r="C4795" s="1" t="s">
        <v>142</v>
      </c>
      <c r="D4795" s="1" t="s">
        <v>3876</v>
      </c>
    </row>
    <row r="4796" spans="1:4">
      <c r="A4796" s="1" t="s">
        <v>18</v>
      </c>
      <c r="B4796" s="1" t="s">
        <v>3866</v>
      </c>
      <c r="C4796" s="1" t="s">
        <v>142</v>
      </c>
      <c r="D4796" s="1" t="s">
        <v>3877</v>
      </c>
    </row>
    <row r="4797" spans="1:4">
      <c r="A4797" s="1" t="s">
        <v>18</v>
      </c>
      <c r="B4797" s="1" t="s">
        <v>3866</v>
      </c>
      <c r="C4797" s="1" t="s">
        <v>142</v>
      </c>
      <c r="D4797" s="1" t="s">
        <v>3878</v>
      </c>
    </row>
    <row r="4798" spans="1:4">
      <c r="A4798" s="1" t="s">
        <v>18</v>
      </c>
      <c r="B4798" s="1" t="s">
        <v>3866</v>
      </c>
      <c r="C4798" s="1" t="s">
        <v>142</v>
      </c>
      <c r="D4798" s="1" t="s">
        <v>3879</v>
      </c>
    </row>
    <row r="4799" spans="1:4">
      <c r="A4799" s="1" t="s">
        <v>18</v>
      </c>
      <c r="B4799" s="1" t="s">
        <v>3866</v>
      </c>
      <c r="C4799" s="1" t="s">
        <v>142</v>
      </c>
      <c r="D4799" s="1" t="s">
        <v>3880</v>
      </c>
    </row>
    <row r="4800" spans="1:4">
      <c r="A4800" s="1" t="s">
        <v>18</v>
      </c>
      <c r="B4800" s="1" t="s">
        <v>3866</v>
      </c>
      <c r="C4800" s="1" t="s">
        <v>142</v>
      </c>
      <c r="D4800" s="1" t="s">
        <v>3881</v>
      </c>
    </row>
    <row r="4801" spans="1:4">
      <c r="A4801" s="1" t="s">
        <v>18</v>
      </c>
      <c r="B4801" s="1" t="s">
        <v>3866</v>
      </c>
      <c r="C4801" s="1" t="s">
        <v>142</v>
      </c>
      <c r="D4801" s="1" t="s">
        <v>3882</v>
      </c>
    </row>
    <row r="4802" spans="1:4">
      <c r="A4802" s="1" t="s">
        <v>18</v>
      </c>
      <c r="B4802" s="1" t="s">
        <v>3866</v>
      </c>
      <c r="C4802" s="1" t="s">
        <v>142</v>
      </c>
      <c r="D4802" s="1" t="s">
        <v>3883</v>
      </c>
    </row>
    <row r="4803" spans="1:4">
      <c r="A4803" s="1" t="s">
        <v>18</v>
      </c>
      <c r="B4803" s="1" t="s">
        <v>3866</v>
      </c>
      <c r="C4803" s="1" t="s">
        <v>144</v>
      </c>
      <c r="D4803" s="1" t="s">
        <v>3884</v>
      </c>
    </row>
    <row r="4804" spans="1:4">
      <c r="A4804" s="1" t="s">
        <v>18</v>
      </c>
      <c r="B4804" s="1" t="s">
        <v>3866</v>
      </c>
      <c r="C4804" s="1" t="s">
        <v>408</v>
      </c>
      <c r="D4804" s="1" t="s">
        <v>3396</v>
      </c>
    </row>
    <row r="4805" spans="1:4">
      <c r="A4805" s="1" t="s">
        <v>18</v>
      </c>
      <c r="B4805" s="1" t="s">
        <v>3866</v>
      </c>
      <c r="C4805" s="1" t="s">
        <v>408</v>
      </c>
      <c r="D4805" s="1" t="s">
        <v>3885</v>
      </c>
    </row>
    <row r="4806" spans="1:4">
      <c r="A4806" s="1" t="s">
        <v>18</v>
      </c>
      <c r="B4806" s="1" t="s">
        <v>3866</v>
      </c>
      <c r="C4806" s="1" t="s">
        <v>153</v>
      </c>
      <c r="D4806" s="1" t="s">
        <v>3886</v>
      </c>
    </row>
    <row r="4807" spans="1:4">
      <c r="A4807" s="1" t="s">
        <v>18</v>
      </c>
      <c r="B4807" s="1" t="s">
        <v>3866</v>
      </c>
      <c r="C4807" s="1" t="s">
        <v>155</v>
      </c>
      <c r="D4807" s="1" t="s">
        <v>3887</v>
      </c>
    </row>
    <row r="4808" spans="1:4">
      <c r="A4808" s="1" t="s">
        <v>18</v>
      </c>
      <c r="B4808" s="1" t="s">
        <v>3866</v>
      </c>
      <c r="C4808" s="1" t="s">
        <v>155</v>
      </c>
      <c r="D4808" s="1" t="s">
        <v>3888</v>
      </c>
    </row>
    <row r="4809" spans="1:4">
      <c r="A4809" s="1" t="s">
        <v>18</v>
      </c>
      <c r="B4809" s="1" t="s">
        <v>3866</v>
      </c>
      <c r="C4809" s="1" t="s">
        <v>155</v>
      </c>
      <c r="D4809" s="1" t="s">
        <v>3889</v>
      </c>
    </row>
    <row r="4810" spans="1:4">
      <c r="A4810" s="1" t="s">
        <v>18</v>
      </c>
      <c r="B4810" s="1" t="s">
        <v>3866</v>
      </c>
      <c r="C4810" s="1" t="s">
        <v>155</v>
      </c>
      <c r="D4810" s="1" t="s">
        <v>3890</v>
      </c>
    </row>
    <row r="4811" spans="1:4">
      <c r="A4811" s="1" t="s">
        <v>18</v>
      </c>
      <c r="B4811" s="1" t="s">
        <v>3866</v>
      </c>
      <c r="C4811" s="1" t="s">
        <v>155</v>
      </c>
      <c r="D4811" s="1" t="s">
        <v>3891</v>
      </c>
    </row>
    <row r="4812" spans="1:4">
      <c r="A4812" s="1" t="s">
        <v>18</v>
      </c>
      <c r="B4812" s="1" t="s">
        <v>3892</v>
      </c>
      <c r="C4812" s="1" t="s">
        <v>118</v>
      </c>
      <c r="D4812" s="1" t="s">
        <v>21</v>
      </c>
    </row>
    <row r="4813" spans="1:4">
      <c r="A4813" s="1" t="s">
        <v>18</v>
      </c>
      <c r="B4813" s="1" t="s">
        <v>3892</v>
      </c>
      <c r="C4813" s="1" t="s">
        <v>119</v>
      </c>
      <c r="D4813" s="1" t="s">
        <v>120</v>
      </c>
    </row>
    <row r="4814" spans="1:4">
      <c r="A4814" s="1" t="s">
        <v>18</v>
      </c>
      <c r="B4814" s="1" t="s">
        <v>3892</v>
      </c>
      <c r="C4814" s="1" t="s">
        <v>121</v>
      </c>
      <c r="D4814" s="1" t="s">
        <v>3893</v>
      </c>
    </row>
    <row r="4815" spans="1:4">
      <c r="A4815" s="1" t="s">
        <v>18</v>
      </c>
      <c r="B4815" s="1" t="s">
        <v>3892</v>
      </c>
      <c r="C4815" s="1" t="s">
        <v>121</v>
      </c>
      <c r="D4815" s="1" t="s">
        <v>3894</v>
      </c>
    </row>
    <row r="4816" spans="1:4">
      <c r="A4816" s="1" t="s">
        <v>18</v>
      </c>
      <c r="B4816" s="1" t="s">
        <v>3892</v>
      </c>
      <c r="C4816" s="1" t="s">
        <v>121</v>
      </c>
      <c r="D4816" s="1" t="s">
        <v>3895</v>
      </c>
    </row>
    <row r="4817" spans="1:4">
      <c r="A4817" s="1" t="s">
        <v>18</v>
      </c>
      <c r="B4817" s="1" t="s">
        <v>3892</v>
      </c>
      <c r="C4817" s="1" t="s">
        <v>121</v>
      </c>
      <c r="D4817" s="1" t="s">
        <v>3896</v>
      </c>
    </row>
    <row r="4818" spans="1:4">
      <c r="A4818" s="1" t="s">
        <v>18</v>
      </c>
      <c r="B4818" s="1" t="s">
        <v>3892</v>
      </c>
      <c r="C4818" s="1" t="s">
        <v>128</v>
      </c>
      <c r="D4818" s="1" t="s">
        <v>3897</v>
      </c>
    </row>
    <row r="4819" spans="1:4">
      <c r="A4819" s="1" t="s">
        <v>18</v>
      </c>
      <c r="B4819" s="1" t="s">
        <v>3892</v>
      </c>
      <c r="C4819" s="1" t="s">
        <v>130</v>
      </c>
      <c r="D4819" s="1" t="s">
        <v>3897</v>
      </c>
    </row>
    <row r="4820" spans="1:4">
      <c r="A4820" s="1" t="s">
        <v>18</v>
      </c>
      <c r="B4820" s="1" t="s">
        <v>3892</v>
      </c>
      <c r="C4820" s="1" t="s">
        <v>131</v>
      </c>
      <c r="D4820" s="1" t="s">
        <v>3898</v>
      </c>
    </row>
    <row r="4821" spans="1:4">
      <c r="A4821" s="1" t="s">
        <v>18</v>
      </c>
      <c r="B4821" s="1" t="s">
        <v>3892</v>
      </c>
      <c r="C4821" s="1" t="s">
        <v>133</v>
      </c>
      <c r="D4821" s="1" t="s">
        <v>3899</v>
      </c>
    </row>
    <row r="4822" spans="1:4">
      <c r="A4822" s="1" t="s">
        <v>18</v>
      </c>
      <c r="B4822" s="1" t="s">
        <v>3892</v>
      </c>
      <c r="C4822" s="1" t="s">
        <v>135</v>
      </c>
      <c r="D4822" s="1" t="s">
        <v>3900</v>
      </c>
    </row>
    <row r="4823" spans="1:4">
      <c r="A4823" s="1" t="s">
        <v>18</v>
      </c>
      <c r="B4823" s="1" t="s">
        <v>3892</v>
      </c>
      <c r="C4823" s="1" t="s">
        <v>137</v>
      </c>
      <c r="D4823" s="1" t="s">
        <v>3901</v>
      </c>
    </row>
    <row r="4824" spans="1:4">
      <c r="A4824" s="1" t="s">
        <v>18</v>
      </c>
      <c r="B4824" s="1" t="s">
        <v>3892</v>
      </c>
      <c r="C4824" s="1" t="s">
        <v>137</v>
      </c>
      <c r="D4824" s="1" t="s">
        <v>3902</v>
      </c>
    </row>
    <row r="4825" spans="1:4">
      <c r="A4825" s="1" t="s">
        <v>18</v>
      </c>
      <c r="B4825" s="1" t="s">
        <v>3892</v>
      </c>
      <c r="C4825" s="1" t="s">
        <v>137</v>
      </c>
      <c r="D4825" s="1" t="s">
        <v>3903</v>
      </c>
    </row>
    <row r="4826" spans="1:4">
      <c r="A4826" s="1" t="s">
        <v>18</v>
      </c>
      <c r="B4826" s="1" t="s">
        <v>3892</v>
      </c>
      <c r="C4826" s="1" t="s">
        <v>137</v>
      </c>
      <c r="D4826" s="1" t="s">
        <v>3904</v>
      </c>
    </row>
    <row r="4827" spans="1:4">
      <c r="A4827" s="1" t="s">
        <v>18</v>
      </c>
      <c r="B4827" s="1" t="s">
        <v>3892</v>
      </c>
      <c r="C4827" s="1" t="s">
        <v>137</v>
      </c>
      <c r="D4827" s="1" t="s">
        <v>3905</v>
      </c>
    </row>
    <row r="4828" spans="1:4">
      <c r="A4828" s="1" t="s">
        <v>18</v>
      </c>
      <c r="B4828" s="1" t="s">
        <v>3892</v>
      </c>
      <c r="C4828" s="1" t="s">
        <v>142</v>
      </c>
      <c r="D4828" s="1" t="s">
        <v>3906</v>
      </c>
    </row>
    <row r="4829" spans="1:4">
      <c r="A4829" s="1" t="s">
        <v>18</v>
      </c>
      <c r="B4829" s="1" t="s">
        <v>3892</v>
      </c>
      <c r="C4829" s="1" t="s">
        <v>142</v>
      </c>
      <c r="D4829" s="1" t="s">
        <v>3907</v>
      </c>
    </row>
    <row r="4830" spans="1:4">
      <c r="A4830" s="1" t="s">
        <v>18</v>
      </c>
      <c r="B4830" s="1" t="s">
        <v>3892</v>
      </c>
      <c r="C4830" s="1" t="s">
        <v>153</v>
      </c>
      <c r="D4830" s="1" t="s">
        <v>3908</v>
      </c>
    </row>
    <row r="4831" spans="1:4">
      <c r="A4831" s="1" t="s">
        <v>18</v>
      </c>
      <c r="B4831" s="1" t="s">
        <v>3892</v>
      </c>
      <c r="C4831" s="1" t="s">
        <v>155</v>
      </c>
      <c r="D4831" s="1" t="s">
        <v>3909</v>
      </c>
    </row>
    <row r="4832" spans="1:4">
      <c r="A4832" s="1" t="s">
        <v>18</v>
      </c>
      <c r="B4832" s="1" t="s">
        <v>3910</v>
      </c>
      <c r="C4832" s="1" t="s">
        <v>118</v>
      </c>
      <c r="D4832" s="1" t="s">
        <v>21</v>
      </c>
    </row>
    <row r="4833" spans="1:4">
      <c r="A4833" s="1" t="s">
        <v>18</v>
      </c>
      <c r="B4833" s="1" t="s">
        <v>3910</v>
      </c>
      <c r="C4833" s="1" t="s">
        <v>119</v>
      </c>
      <c r="D4833" s="1" t="s">
        <v>120</v>
      </c>
    </row>
    <row r="4834" spans="1:4">
      <c r="A4834" s="1" t="s">
        <v>18</v>
      </c>
      <c r="B4834" s="1" t="s">
        <v>3910</v>
      </c>
      <c r="C4834" s="1" t="s">
        <v>121</v>
      </c>
      <c r="D4834" s="1" t="s">
        <v>3911</v>
      </c>
    </row>
    <row r="4835" spans="1:4">
      <c r="A4835" s="1" t="s">
        <v>18</v>
      </c>
      <c r="B4835" s="1" t="s">
        <v>3910</v>
      </c>
      <c r="C4835" s="1" t="s">
        <v>121</v>
      </c>
      <c r="D4835" s="1" t="s">
        <v>3912</v>
      </c>
    </row>
    <row r="4836" spans="1:4">
      <c r="A4836" s="1" t="s">
        <v>18</v>
      </c>
      <c r="B4836" s="1" t="s">
        <v>3910</v>
      </c>
      <c r="C4836" s="1" t="s">
        <v>121</v>
      </c>
      <c r="D4836" s="1" t="s">
        <v>3913</v>
      </c>
    </row>
    <row r="4837" spans="1:4">
      <c r="A4837" s="1" t="s">
        <v>18</v>
      </c>
      <c r="B4837" s="1" t="s">
        <v>3910</v>
      </c>
      <c r="C4837" s="1" t="s">
        <v>121</v>
      </c>
      <c r="D4837" s="1" t="s">
        <v>3914</v>
      </c>
    </row>
    <row r="4838" spans="1:4">
      <c r="A4838" s="1" t="s">
        <v>18</v>
      </c>
      <c r="B4838" s="1" t="s">
        <v>3910</v>
      </c>
      <c r="C4838" s="1" t="s">
        <v>121</v>
      </c>
      <c r="D4838" s="1" t="s">
        <v>3915</v>
      </c>
    </row>
    <row r="4839" spans="1:4">
      <c r="A4839" s="1" t="s">
        <v>18</v>
      </c>
      <c r="B4839" s="1" t="s">
        <v>3910</v>
      </c>
      <c r="C4839" s="1" t="s">
        <v>121</v>
      </c>
      <c r="D4839" s="1" t="s">
        <v>3916</v>
      </c>
    </row>
    <row r="4840" spans="1:4">
      <c r="A4840" s="1" t="s">
        <v>18</v>
      </c>
      <c r="B4840" s="1" t="s">
        <v>3910</v>
      </c>
      <c r="C4840" s="1" t="s">
        <v>121</v>
      </c>
      <c r="D4840" s="1" t="s">
        <v>3917</v>
      </c>
    </row>
    <row r="4841" spans="1:4">
      <c r="A4841" s="1" t="s">
        <v>18</v>
      </c>
      <c r="B4841" s="1" t="s">
        <v>3910</v>
      </c>
      <c r="C4841" s="1" t="s">
        <v>121</v>
      </c>
      <c r="D4841" s="1" t="s">
        <v>3918</v>
      </c>
    </row>
    <row r="4842" spans="1:4">
      <c r="A4842" s="1" t="s">
        <v>18</v>
      </c>
      <c r="B4842" s="1" t="s">
        <v>3910</v>
      </c>
      <c r="C4842" s="1" t="s">
        <v>121</v>
      </c>
      <c r="D4842" s="1" t="s">
        <v>3919</v>
      </c>
    </row>
    <row r="4843" spans="1:4">
      <c r="A4843" s="1" t="s">
        <v>18</v>
      </c>
      <c r="B4843" s="1" t="s">
        <v>3910</v>
      </c>
      <c r="C4843" s="1" t="s">
        <v>121</v>
      </c>
      <c r="D4843" s="1" t="s">
        <v>3920</v>
      </c>
    </row>
    <row r="4844" spans="1:4">
      <c r="A4844" s="1" t="s">
        <v>18</v>
      </c>
      <c r="B4844" s="1" t="s">
        <v>3910</v>
      </c>
      <c r="C4844" s="1" t="s">
        <v>121</v>
      </c>
      <c r="D4844" s="1" t="s">
        <v>3921</v>
      </c>
    </row>
    <row r="4845" spans="1:4">
      <c r="A4845" s="1" t="s">
        <v>18</v>
      </c>
      <c r="B4845" s="1" t="s">
        <v>3910</v>
      </c>
      <c r="C4845" s="1" t="s">
        <v>121</v>
      </c>
      <c r="D4845" s="1" t="s">
        <v>3922</v>
      </c>
    </row>
    <row r="4846" spans="1:4">
      <c r="A4846" s="1" t="s">
        <v>18</v>
      </c>
      <c r="B4846" s="1" t="s">
        <v>3910</v>
      </c>
      <c r="C4846" s="1" t="s">
        <v>121</v>
      </c>
      <c r="D4846" s="1" t="s">
        <v>3923</v>
      </c>
    </row>
    <row r="4847" spans="1:4">
      <c r="A4847" s="1" t="s">
        <v>18</v>
      </c>
      <c r="B4847" s="1" t="s">
        <v>3910</v>
      </c>
      <c r="C4847" s="1" t="s">
        <v>121</v>
      </c>
      <c r="D4847" s="1" t="s">
        <v>3924</v>
      </c>
    </row>
    <row r="4848" spans="1:4">
      <c r="A4848" s="1" t="s">
        <v>18</v>
      </c>
      <c r="B4848" s="1" t="s">
        <v>3910</v>
      </c>
      <c r="C4848" s="1" t="s">
        <v>121</v>
      </c>
      <c r="D4848" s="1" t="s">
        <v>3925</v>
      </c>
    </row>
    <row r="4849" spans="1:4">
      <c r="A4849" s="1" t="s">
        <v>18</v>
      </c>
      <c r="B4849" s="1" t="s">
        <v>3910</v>
      </c>
      <c r="C4849" s="1" t="s">
        <v>128</v>
      </c>
      <c r="D4849" s="1" t="s">
        <v>3926</v>
      </c>
    </row>
    <row r="4850" spans="1:4">
      <c r="A4850" s="1" t="s">
        <v>18</v>
      </c>
      <c r="B4850" s="1" t="s">
        <v>3910</v>
      </c>
      <c r="C4850" s="1" t="s">
        <v>130</v>
      </c>
      <c r="D4850" s="1" t="s">
        <v>3926</v>
      </c>
    </row>
    <row r="4851" spans="1:4">
      <c r="A4851" s="1" t="s">
        <v>18</v>
      </c>
      <c r="B4851" s="1" t="s">
        <v>3910</v>
      </c>
      <c r="C4851" s="1" t="s">
        <v>131</v>
      </c>
      <c r="D4851" s="1" t="s">
        <v>3927</v>
      </c>
    </row>
    <row r="4852" spans="1:4">
      <c r="A4852" s="1" t="s">
        <v>18</v>
      </c>
      <c r="B4852" s="1" t="s">
        <v>3910</v>
      </c>
      <c r="C4852" s="1" t="s">
        <v>133</v>
      </c>
      <c r="D4852" s="1" t="s">
        <v>3928</v>
      </c>
    </row>
    <row r="4853" spans="1:4">
      <c r="A4853" s="1" t="s">
        <v>18</v>
      </c>
      <c r="B4853" s="1" t="s">
        <v>3910</v>
      </c>
      <c r="C4853" s="1" t="s">
        <v>133</v>
      </c>
      <c r="D4853" s="1" t="s">
        <v>3928</v>
      </c>
    </row>
    <row r="4854" spans="1:4">
      <c r="A4854" s="1" t="s">
        <v>18</v>
      </c>
      <c r="B4854" s="1" t="s">
        <v>3910</v>
      </c>
      <c r="C4854" s="1" t="s">
        <v>135</v>
      </c>
      <c r="D4854" s="1" t="s">
        <v>3929</v>
      </c>
    </row>
    <row r="4855" spans="1:4">
      <c r="A4855" s="1" t="s">
        <v>18</v>
      </c>
      <c r="B4855" s="1" t="s">
        <v>3910</v>
      </c>
      <c r="C4855" s="1" t="s">
        <v>137</v>
      </c>
      <c r="D4855" s="1" t="s">
        <v>3930</v>
      </c>
    </row>
    <row r="4856" spans="1:4">
      <c r="A4856" s="1" t="s">
        <v>18</v>
      </c>
      <c r="B4856" s="1" t="s">
        <v>3910</v>
      </c>
      <c r="C4856" s="1" t="s">
        <v>137</v>
      </c>
      <c r="D4856" s="1" t="s">
        <v>3931</v>
      </c>
    </row>
    <row r="4857" spans="1:4">
      <c r="A4857" s="1" t="s">
        <v>18</v>
      </c>
      <c r="B4857" s="1" t="s">
        <v>3910</v>
      </c>
      <c r="C4857" s="1" t="s">
        <v>137</v>
      </c>
      <c r="D4857" s="1" t="s">
        <v>3932</v>
      </c>
    </row>
    <row r="4858" spans="1:4">
      <c r="A4858" s="1" t="s">
        <v>18</v>
      </c>
      <c r="B4858" s="1" t="s">
        <v>3910</v>
      </c>
      <c r="C4858" s="1" t="s">
        <v>137</v>
      </c>
      <c r="D4858" s="1" t="s">
        <v>3933</v>
      </c>
    </row>
    <row r="4859" spans="1:4">
      <c r="A4859" s="1" t="s">
        <v>18</v>
      </c>
      <c r="B4859" s="1" t="s">
        <v>3910</v>
      </c>
      <c r="C4859" s="1" t="s">
        <v>137</v>
      </c>
      <c r="D4859" s="1" t="s">
        <v>243</v>
      </c>
    </row>
    <row r="4860" spans="1:4">
      <c r="A4860" s="1" t="s">
        <v>18</v>
      </c>
      <c r="B4860" s="1" t="s">
        <v>3910</v>
      </c>
      <c r="C4860" s="1" t="s">
        <v>142</v>
      </c>
      <c r="D4860" s="1" t="s">
        <v>2441</v>
      </c>
    </row>
    <row r="4861" spans="1:4">
      <c r="A4861" s="1" t="s">
        <v>18</v>
      </c>
      <c r="B4861" s="1" t="s">
        <v>3910</v>
      </c>
      <c r="C4861" s="1" t="s">
        <v>153</v>
      </c>
      <c r="D4861" s="1" t="s">
        <v>3934</v>
      </c>
    </row>
    <row r="4862" spans="1:4">
      <c r="A4862" s="1" t="s">
        <v>18</v>
      </c>
      <c r="B4862" s="1" t="s">
        <v>3910</v>
      </c>
      <c r="C4862" s="1" t="s">
        <v>155</v>
      </c>
      <c r="D4862" s="1" t="s">
        <v>3935</v>
      </c>
    </row>
    <row r="4863" spans="1:4">
      <c r="A4863" s="1" t="s">
        <v>18</v>
      </c>
      <c r="B4863" s="1" t="s">
        <v>3910</v>
      </c>
      <c r="C4863" s="1" t="s">
        <v>155</v>
      </c>
      <c r="D4863" s="1" t="s">
        <v>3936</v>
      </c>
    </row>
    <row r="4864" spans="1:4">
      <c r="A4864" s="1" t="s">
        <v>18</v>
      </c>
      <c r="B4864" s="1" t="s">
        <v>3910</v>
      </c>
      <c r="C4864" s="1" t="s">
        <v>155</v>
      </c>
      <c r="D4864" s="1" t="s">
        <v>3937</v>
      </c>
    </row>
    <row r="4865" spans="1:4">
      <c r="A4865" s="1" t="s">
        <v>18</v>
      </c>
      <c r="B4865" s="1" t="s">
        <v>3910</v>
      </c>
      <c r="C4865" s="1" t="s">
        <v>155</v>
      </c>
      <c r="D4865" s="1" t="s">
        <v>3938</v>
      </c>
    </row>
    <row r="4866" spans="1:4">
      <c r="A4866" s="1" t="s">
        <v>18</v>
      </c>
      <c r="B4866" s="1" t="s">
        <v>3910</v>
      </c>
      <c r="C4866" s="1" t="s">
        <v>155</v>
      </c>
      <c r="D4866" s="1" t="s">
        <v>3939</v>
      </c>
    </row>
    <row r="4867" spans="1:4">
      <c r="A4867" s="1" t="s">
        <v>18</v>
      </c>
      <c r="B4867" s="1" t="s">
        <v>3940</v>
      </c>
      <c r="C4867" s="1" t="s">
        <v>20</v>
      </c>
      <c r="D4867" s="1" t="s">
        <v>21</v>
      </c>
    </row>
    <row r="4868" spans="1:4">
      <c r="A4868" s="1" t="s">
        <v>18</v>
      </c>
      <c r="B4868" s="1" t="s">
        <v>3940</v>
      </c>
      <c r="C4868" s="1" t="s">
        <v>22</v>
      </c>
      <c r="D4868" s="1" t="s">
        <v>23</v>
      </c>
    </row>
    <row r="4869" spans="1:4">
      <c r="A4869" s="1" t="s">
        <v>18</v>
      </c>
      <c r="B4869" s="1" t="s">
        <v>3940</v>
      </c>
      <c r="C4869" s="1" t="s">
        <v>24</v>
      </c>
      <c r="D4869" s="1" t="s">
        <v>3941</v>
      </c>
    </row>
    <row r="4870" spans="1:4">
      <c r="A4870" s="1" t="s">
        <v>18</v>
      </c>
      <c r="B4870" s="1" t="s">
        <v>3940</v>
      </c>
      <c r="C4870" s="1" t="s">
        <v>24</v>
      </c>
      <c r="D4870" s="1" t="s">
        <v>3942</v>
      </c>
    </row>
    <row r="4871" spans="1:4">
      <c r="A4871" s="1" t="s">
        <v>18</v>
      </c>
      <c r="B4871" s="1" t="s">
        <v>3940</v>
      </c>
      <c r="C4871" s="1" t="s">
        <v>24</v>
      </c>
      <c r="D4871" s="1" t="s">
        <v>3943</v>
      </c>
    </row>
    <row r="4872" spans="1:4">
      <c r="A4872" s="1" t="s">
        <v>18</v>
      </c>
      <c r="B4872" s="1" t="s">
        <v>3940</v>
      </c>
      <c r="C4872" s="1" t="s">
        <v>24</v>
      </c>
      <c r="D4872" s="1" t="s">
        <v>3944</v>
      </c>
    </row>
    <row r="4873" spans="1:4">
      <c r="A4873" s="1" t="s">
        <v>18</v>
      </c>
      <c r="B4873" s="1" t="s">
        <v>3940</v>
      </c>
      <c r="C4873" s="1" t="s">
        <v>24</v>
      </c>
      <c r="D4873" s="1" t="s">
        <v>3945</v>
      </c>
    </row>
    <row r="4874" spans="1:4">
      <c r="A4874" s="1" t="s">
        <v>18</v>
      </c>
      <c r="B4874" s="1" t="s">
        <v>3940</v>
      </c>
      <c r="C4874" s="1" t="s">
        <v>24</v>
      </c>
      <c r="D4874" s="1" t="s">
        <v>3946</v>
      </c>
    </row>
    <row r="4875" spans="1:4">
      <c r="A4875" s="1" t="s">
        <v>18</v>
      </c>
      <c r="B4875" s="1" t="s">
        <v>3940</v>
      </c>
      <c r="C4875" s="1" t="s">
        <v>24</v>
      </c>
      <c r="D4875" s="1" t="s">
        <v>3947</v>
      </c>
    </row>
    <row r="4876" spans="1:4">
      <c r="A4876" s="1" t="s">
        <v>18</v>
      </c>
      <c r="B4876" s="1" t="s">
        <v>3940</v>
      </c>
      <c r="C4876" s="1" t="s">
        <v>24</v>
      </c>
      <c r="D4876" s="1" t="s">
        <v>3948</v>
      </c>
    </row>
    <row r="4877" spans="1:4">
      <c r="A4877" s="1" t="s">
        <v>18</v>
      </c>
      <c r="B4877" s="1" t="s">
        <v>3940</v>
      </c>
      <c r="C4877" s="1" t="s">
        <v>24</v>
      </c>
      <c r="D4877" s="1" t="s">
        <v>3949</v>
      </c>
    </row>
    <row r="4878" spans="1:4">
      <c r="A4878" s="1" t="s">
        <v>18</v>
      </c>
      <c r="B4878" s="1" t="s">
        <v>3940</v>
      </c>
      <c r="C4878" s="1" t="s">
        <v>24</v>
      </c>
      <c r="D4878" s="1" t="s">
        <v>3950</v>
      </c>
    </row>
    <row r="4879" spans="1:4">
      <c r="A4879" s="1" t="s">
        <v>18</v>
      </c>
      <c r="B4879" s="1" t="s">
        <v>3940</v>
      </c>
      <c r="C4879" s="1" t="s">
        <v>29</v>
      </c>
      <c r="D4879" s="1" t="s">
        <v>3951</v>
      </c>
    </row>
    <row r="4880" spans="1:4">
      <c r="A4880" s="1" t="s">
        <v>18</v>
      </c>
      <c r="B4880" s="1" t="s">
        <v>3940</v>
      </c>
      <c r="C4880" s="1" t="s">
        <v>31</v>
      </c>
      <c r="D4880" s="1" t="s">
        <v>3952</v>
      </c>
    </row>
    <row r="4881" spans="1:4">
      <c r="A4881" s="1" t="s">
        <v>18</v>
      </c>
      <c r="B4881" s="1" t="s">
        <v>3940</v>
      </c>
      <c r="C4881" s="1" t="s">
        <v>33</v>
      </c>
      <c r="D4881" s="1" t="s">
        <v>34</v>
      </c>
    </row>
    <row r="4882" spans="1:4">
      <c r="A4882" s="1" t="s">
        <v>18</v>
      </c>
      <c r="B4882" s="1" t="s">
        <v>3940</v>
      </c>
      <c r="C4882" s="1" t="s">
        <v>35</v>
      </c>
      <c r="D4882" s="1" t="s">
        <v>3953</v>
      </c>
    </row>
    <row r="4883" spans="1:4">
      <c r="A4883" s="1" t="s">
        <v>18</v>
      </c>
      <c r="B4883" s="1" t="s">
        <v>3940</v>
      </c>
      <c r="C4883" s="1" t="s">
        <v>37</v>
      </c>
      <c r="D4883" s="1" t="s">
        <v>1988</v>
      </c>
    </row>
    <row r="4884" spans="1:4">
      <c r="A4884" s="1" t="s">
        <v>18</v>
      </c>
      <c r="B4884" s="1" t="s">
        <v>3940</v>
      </c>
      <c r="C4884" s="1" t="s">
        <v>37</v>
      </c>
      <c r="D4884" s="1" t="s">
        <v>1601</v>
      </c>
    </row>
    <row r="4885" spans="1:4">
      <c r="A4885" s="1" t="s">
        <v>18</v>
      </c>
      <c r="B4885" s="1" t="s">
        <v>3940</v>
      </c>
      <c r="C4885" s="1" t="s">
        <v>37</v>
      </c>
      <c r="D4885" s="1" t="s">
        <v>3954</v>
      </c>
    </row>
    <row r="4886" spans="1:4">
      <c r="A4886" s="1" t="s">
        <v>18</v>
      </c>
      <c r="B4886" s="1" t="s">
        <v>3940</v>
      </c>
      <c r="C4886" s="1" t="s">
        <v>37</v>
      </c>
      <c r="D4886" s="1" t="s">
        <v>3955</v>
      </c>
    </row>
    <row r="4887" spans="1:4">
      <c r="A4887" s="1" t="s">
        <v>18</v>
      </c>
      <c r="B4887" s="1" t="s">
        <v>3940</v>
      </c>
      <c r="C4887" s="1" t="s">
        <v>37</v>
      </c>
      <c r="D4887" s="1" t="s">
        <v>3956</v>
      </c>
    </row>
    <row r="4888" spans="1:4">
      <c r="A4888" s="1" t="s">
        <v>18</v>
      </c>
      <c r="B4888" s="1" t="s">
        <v>3940</v>
      </c>
      <c r="C4888" s="1" t="s">
        <v>37</v>
      </c>
      <c r="D4888" s="1" t="s">
        <v>3957</v>
      </c>
    </row>
    <row r="4889" spans="1:4">
      <c r="A4889" s="1" t="s">
        <v>18</v>
      </c>
      <c r="B4889" s="1" t="s">
        <v>3940</v>
      </c>
      <c r="C4889" s="1" t="s">
        <v>45</v>
      </c>
      <c r="D4889" s="1" t="s">
        <v>1156</v>
      </c>
    </row>
    <row r="4890" spans="1:4">
      <c r="A4890" s="1" t="s">
        <v>18</v>
      </c>
      <c r="B4890" s="1" t="s">
        <v>3940</v>
      </c>
      <c r="C4890" s="1" t="s">
        <v>52</v>
      </c>
      <c r="D4890" s="1" t="s">
        <v>3958</v>
      </c>
    </row>
    <row r="4891" spans="1:4">
      <c r="A4891" s="1" t="s">
        <v>18</v>
      </c>
      <c r="B4891" s="1" t="s">
        <v>3940</v>
      </c>
      <c r="C4891" s="1" t="s">
        <v>54</v>
      </c>
      <c r="D4891" s="1" t="s">
        <v>3958</v>
      </c>
    </row>
    <row r="4892" spans="1:4">
      <c r="A4892" s="1" t="s">
        <v>18</v>
      </c>
      <c r="B4892" s="1" t="s">
        <v>3940</v>
      </c>
      <c r="C4892" s="1" t="s">
        <v>74</v>
      </c>
      <c r="D4892" s="1">
        <v>66608</v>
      </c>
    </row>
    <row r="4893" spans="1:4">
      <c r="A4893" s="1" t="s">
        <v>18</v>
      </c>
      <c r="B4893" s="1" t="s">
        <v>3940</v>
      </c>
      <c r="C4893" s="1" t="s">
        <v>55</v>
      </c>
      <c r="D4893" s="1" t="s">
        <v>3959</v>
      </c>
    </row>
    <row r="4894" spans="1:4">
      <c r="A4894" s="1" t="s">
        <v>18</v>
      </c>
      <c r="B4894" s="1" t="s">
        <v>3940</v>
      </c>
      <c r="C4894" s="1" t="s">
        <v>58</v>
      </c>
      <c r="D4894" s="1" t="s">
        <v>3960</v>
      </c>
    </row>
    <row r="4895" spans="1:4">
      <c r="A4895" s="1" t="s">
        <v>18</v>
      </c>
      <c r="B4895" s="1" t="s">
        <v>3961</v>
      </c>
      <c r="C4895" s="1" t="s">
        <v>20</v>
      </c>
      <c r="D4895" s="1" t="s">
        <v>21</v>
      </c>
    </row>
    <row r="4896" spans="1:4">
      <c r="A4896" s="1" t="s">
        <v>18</v>
      </c>
      <c r="B4896" s="1" t="s">
        <v>3961</v>
      </c>
      <c r="C4896" s="1" t="s">
        <v>22</v>
      </c>
      <c r="D4896" s="1" t="s">
        <v>23</v>
      </c>
    </row>
    <row r="4897" spans="1:4">
      <c r="A4897" s="1" t="s">
        <v>18</v>
      </c>
      <c r="B4897" s="1" t="s">
        <v>3961</v>
      </c>
      <c r="C4897" s="1" t="s">
        <v>24</v>
      </c>
      <c r="D4897" s="1" t="s">
        <v>3962</v>
      </c>
    </row>
    <row r="4898" spans="1:4">
      <c r="A4898" s="1" t="s">
        <v>18</v>
      </c>
      <c r="B4898" s="1" t="s">
        <v>3961</v>
      </c>
      <c r="C4898" s="1" t="s">
        <v>24</v>
      </c>
      <c r="D4898" s="1" t="s">
        <v>3963</v>
      </c>
    </row>
    <row r="4899" spans="1:4">
      <c r="A4899" s="1" t="s">
        <v>18</v>
      </c>
      <c r="B4899" s="1" t="s">
        <v>3961</v>
      </c>
      <c r="C4899" s="1" t="s">
        <v>29</v>
      </c>
      <c r="D4899" s="1" t="s">
        <v>3964</v>
      </c>
    </row>
    <row r="4900" spans="1:4">
      <c r="A4900" s="1" t="s">
        <v>18</v>
      </c>
      <c r="B4900" s="1" t="s">
        <v>3961</v>
      </c>
      <c r="C4900" s="1" t="s">
        <v>31</v>
      </c>
      <c r="D4900" s="1" t="s">
        <v>3965</v>
      </c>
    </row>
    <row r="4901" spans="1:4">
      <c r="A4901" s="1" t="s">
        <v>18</v>
      </c>
      <c r="B4901" s="1" t="s">
        <v>3961</v>
      </c>
      <c r="C4901" s="1" t="s">
        <v>33</v>
      </c>
      <c r="D4901" s="1" t="s">
        <v>34</v>
      </c>
    </row>
    <row r="4902" spans="1:4">
      <c r="A4902" s="1" t="s">
        <v>18</v>
      </c>
      <c r="B4902" s="1" t="s">
        <v>3961</v>
      </c>
      <c r="C4902" s="1" t="s">
        <v>37</v>
      </c>
      <c r="D4902" s="1" t="s">
        <v>3966</v>
      </c>
    </row>
    <row r="4903" spans="1:4">
      <c r="A4903" s="1" t="s">
        <v>18</v>
      </c>
      <c r="B4903" s="1" t="s">
        <v>3961</v>
      </c>
      <c r="C4903" s="1" t="s">
        <v>52</v>
      </c>
      <c r="D4903" s="1" t="s">
        <v>3967</v>
      </c>
    </row>
    <row r="4904" spans="1:4">
      <c r="A4904" s="1" t="s">
        <v>18</v>
      </c>
      <c r="B4904" s="1" t="s">
        <v>3961</v>
      </c>
      <c r="C4904" s="1" t="s">
        <v>54</v>
      </c>
      <c r="D4904" s="1" t="s">
        <v>3967</v>
      </c>
    </row>
    <row r="4905" spans="1:4">
      <c r="A4905" s="1" t="s">
        <v>18</v>
      </c>
      <c r="B4905" s="1" t="s">
        <v>3961</v>
      </c>
      <c r="C4905" s="1" t="s">
        <v>74</v>
      </c>
      <c r="D4905" s="1">
        <v>378179154</v>
      </c>
    </row>
    <row r="4906" spans="1:4">
      <c r="A4906" s="1" t="s">
        <v>18</v>
      </c>
      <c r="B4906" s="1" t="s">
        <v>3961</v>
      </c>
      <c r="C4906" s="1" t="s">
        <v>55</v>
      </c>
      <c r="D4906" s="1" t="s">
        <v>3968</v>
      </c>
    </row>
    <row r="4907" spans="1:4">
      <c r="A4907" s="1" t="s">
        <v>18</v>
      </c>
      <c r="B4907" s="1" t="s">
        <v>3961</v>
      </c>
      <c r="C4907" s="1" t="s">
        <v>55</v>
      </c>
      <c r="D4907" s="1" t="s">
        <v>3969</v>
      </c>
    </row>
    <row r="4908" spans="1:4">
      <c r="A4908" s="1" t="s">
        <v>18</v>
      </c>
      <c r="B4908" s="1" t="s">
        <v>3961</v>
      </c>
      <c r="C4908" s="1" t="s">
        <v>58</v>
      </c>
      <c r="D4908" s="1" t="s">
        <v>3970</v>
      </c>
    </row>
    <row r="4909" spans="1:4">
      <c r="A4909" s="1" t="s">
        <v>18</v>
      </c>
      <c r="B4909" s="1" t="s">
        <v>3971</v>
      </c>
      <c r="C4909" s="1" t="s">
        <v>20</v>
      </c>
      <c r="D4909" s="1" t="s">
        <v>21</v>
      </c>
    </row>
    <row r="4910" spans="1:4">
      <c r="A4910" s="1" t="s">
        <v>18</v>
      </c>
      <c r="B4910" s="1" t="s">
        <v>3971</v>
      </c>
      <c r="C4910" s="1" t="s">
        <v>22</v>
      </c>
      <c r="D4910" s="1" t="s">
        <v>23</v>
      </c>
    </row>
    <row r="4911" spans="1:4">
      <c r="A4911" s="1" t="s">
        <v>18</v>
      </c>
      <c r="B4911" s="1" t="s">
        <v>3971</v>
      </c>
      <c r="C4911" s="1" t="s">
        <v>24</v>
      </c>
      <c r="D4911" s="1" t="s">
        <v>352</v>
      </c>
    </row>
    <row r="4912" spans="1:4">
      <c r="A4912" s="1" t="s">
        <v>18</v>
      </c>
      <c r="B4912" s="1" t="s">
        <v>3971</v>
      </c>
      <c r="C4912" s="1" t="s">
        <v>24</v>
      </c>
      <c r="D4912" s="1" t="s">
        <v>353</v>
      </c>
    </row>
    <row r="4913" spans="1:4">
      <c r="A4913" s="1" t="s">
        <v>18</v>
      </c>
      <c r="B4913" s="1" t="s">
        <v>3971</v>
      </c>
      <c r="C4913" s="1" t="s">
        <v>24</v>
      </c>
      <c r="D4913" s="1" t="s">
        <v>354</v>
      </c>
    </row>
    <row r="4914" spans="1:4">
      <c r="A4914" s="1" t="s">
        <v>18</v>
      </c>
      <c r="B4914" s="1" t="s">
        <v>3971</v>
      </c>
      <c r="C4914" s="1" t="s">
        <v>24</v>
      </c>
      <c r="D4914" s="1" t="s">
        <v>355</v>
      </c>
    </row>
    <row r="4915" spans="1:4">
      <c r="A4915" s="1" t="s">
        <v>18</v>
      </c>
      <c r="B4915" s="1" t="s">
        <v>3971</v>
      </c>
      <c r="C4915" s="1" t="s">
        <v>24</v>
      </c>
      <c r="D4915" s="1" t="s">
        <v>356</v>
      </c>
    </row>
    <row r="4916" spans="1:4">
      <c r="A4916" s="1" t="s">
        <v>18</v>
      </c>
      <c r="B4916" s="1" t="s">
        <v>3971</v>
      </c>
      <c r="C4916" s="1" t="s">
        <v>24</v>
      </c>
      <c r="D4916" s="1" t="s">
        <v>357</v>
      </c>
    </row>
    <row r="4917" spans="1:4">
      <c r="A4917" s="1" t="s">
        <v>18</v>
      </c>
      <c r="B4917" s="1" t="s">
        <v>3971</v>
      </c>
      <c r="C4917" s="1" t="s">
        <v>24</v>
      </c>
      <c r="D4917" s="1" t="s">
        <v>358</v>
      </c>
    </row>
    <row r="4918" spans="1:4">
      <c r="A4918" s="1" t="s">
        <v>18</v>
      </c>
      <c r="B4918" s="1" t="s">
        <v>3971</v>
      </c>
      <c r="C4918" s="1" t="s">
        <v>24</v>
      </c>
      <c r="D4918" s="1" t="s">
        <v>359</v>
      </c>
    </row>
    <row r="4919" spans="1:4">
      <c r="A4919" s="1" t="s">
        <v>18</v>
      </c>
      <c r="B4919" s="1" t="s">
        <v>3971</v>
      </c>
      <c r="C4919" s="1" t="s">
        <v>29</v>
      </c>
      <c r="D4919" s="1" t="s">
        <v>3972</v>
      </c>
    </row>
    <row r="4920" spans="1:4">
      <c r="A4920" s="1" t="s">
        <v>18</v>
      </c>
      <c r="B4920" s="1" t="s">
        <v>3971</v>
      </c>
      <c r="C4920" s="1" t="s">
        <v>31</v>
      </c>
      <c r="D4920" s="1" t="s">
        <v>3973</v>
      </c>
    </row>
    <row r="4921" spans="1:4">
      <c r="A4921" s="1" t="s">
        <v>18</v>
      </c>
      <c r="B4921" s="1" t="s">
        <v>3971</v>
      </c>
      <c r="C4921" s="1" t="s">
        <v>33</v>
      </c>
      <c r="D4921" s="1" t="s">
        <v>34</v>
      </c>
    </row>
    <row r="4922" spans="1:4">
      <c r="A4922" s="1" t="s">
        <v>18</v>
      </c>
      <c r="B4922" s="1" t="s">
        <v>3971</v>
      </c>
      <c r="C4922" s="1" t="s">
        <v>35</v>
      </c>
      <c r="D4922" s="1" t="s">
        <v>3972</v>
      </c>
    </row>
    <row r="4923" spans="1:4">
      <c r="A4923" s="1" t="s">
        <v>18</v>
      </c>
      <c r="B4923" s="1" t="s">
        <v>3971</v>
      </c>
      <c r="C4923" s="1" t="s">
        <v>37</v>
      </c>
      <c r="D4923" s="1" t="s">
        <v>162</v>
      </c>
    </row>
    <row r="4924" spans="1:4">
      <c r="A4924" s="1" t="s">
        <v>18</v>
      </c>
      <c r="B4924" s="1" t="s">
        <v>3971</v>
      </c>
      <c r="C4924" s="1" t="s">
        <v>37</v>
      </c>
      <c r="D4924" s="1" t="s">
        <v>362</v>
      </c>
    </row>
    <row r="4925" spans="1:4">
      <c r="A4925" s="1" t="s">
        <v>18</v>
      </c>
      <c r="B4925" s="1" t="s">
        <v>3971</v>
      </c>
      <c r="C4925" s="1" t="s">
        <v>37</v>
      </c>
      <c r="D4925" s="1" t="s">
        <v>363</v>
      </c>
    </row>
    <row r="4926" spans="1:4">
      <c r="A4926" s="1" t="s">
        <v>18</v>
      </c>
      <c r="B4926" s="1" t="s">
        <v>3971</v>
      </c>
      <c r="C4926" s="1" t="s">
        <v>37</v>
      </c>
      <c r="D4926" s="1" t="s">
        <v>364</v>
      </c>
    </row>
    <row r="4927" spans="1:4">
      <c r="A4927" s="1" t="s">
        <v>18</v>
      </c>
      <c r="B4927" s="1" t="s">
        <v>3971</v>
      </c>
      <c r="C4927" s="1" t="s">
        <v>37</v>
      </c>
      <c r="D4927" s="1" t="s">
        <v>365</v>
      </c>
    </row>
    <row r="4928" spans="1:4">
      <c r="A4928" s="1" t="s">
        <v>18</v>
      </c>
      <c r="B4928" s="1" t="s">
        <v>3971</v>
      </c>
      <c r="C4928" s="1" t="s">
        <v>37</v>
      </c>
      <c r="D4928" s="1" t="s">
        <v>366</v>
      </c>
    </row>
    <row r="4929" spans="1:4">
      <c r="A4929" s="1" t="s">
        <v>18</v>
      </c>
      <c r="B4929" s="1" t="s">
        <v>3971</v>
      </c>
      <c r="C4929" s="1" t="s">
        <v>37</v>
      </c>
      <c r="D4929" s="1" t="s">
        <v>247</v>
      </c>
    </row>
    <row r="4930" spans="1:4">
      <c r="A4930" s="1" t="s">
        <v>18</v>
      </c>
      <c r="B4930" s="1" t="s">
        <v>3971</v>
      </c>
      <c r="C4930" s="1" t="s">
        <v>45</v>
      </c>
      <c r="D4930" s="1" t="s">
        <v>367</v>
      </c>
    </row>
    <row r="4931" spans="1:4">
      <c r="A4931" s="1" t="s">
        <v>18</v>
      </c>
      <c r="B4931" s="1" t="s">
        <v>3971</v>
      </c>
      <c r="C4931" s="1" t="s">
        <v>47</v>
      </c>
      <c r="D4931" s="1" t="s">
        <v>368</v>
      </c>
    </row>
    <row r="4932" spans="1:4">
      <c r="A4932" s="1" t="s">
        <v>18</v>
      </c>
      <c r="B4932" s="1" t="s">
        <v>3971</v>
      </c>
      <c r="C4932" s="1" t="s">
        <v>47</v>
      </c>
      <c r="D4932" s="1" t="s">
        <v>369</v>
      </c>
    </row>
    <row r="4933" spans="1:4">
      <c r="A4933" s="1" t="s">
        <v>18</v>
      </c>
      <c r="B4933" s="1" t="s">
        <v>3971</v>
      </c>
      <c r="C4933" s="1" t="s">
        <v>47</v>
      </c>
      <c r="D4933" s="1" t="s">
        <v>370</v>
      </c>
    </row>
    <row r="4934" spans="1:4">
      <c r="A4934" s="1" t="s">
        <v>18</v>
      </c>
      <c r="B4934" s="1" t="s">
        <v>3971</v>
      </c>
      <c r="C4934" s="1" t="s">
        <v>50</v>
      </c>
      <c r="D4934" s="1" t="s">
        <v>321</v>
      </c>
    </row>
    <row r="4935" spans="1:4">
      <c r="A4935" s="1" t="s">
        <v>18</v>
      </c>
      <c r="B4935" s="1" t="s">
        <v>3971</v>
      </c>
      <c r="C4935" s="1" t="s">
        <v>50</v>
      </c>
      <c r="D4935" s="1" t="s">
        <v>322</v>
      </c>
    </row>
    <row r="4936" spans="1:4">
      <c r="A4936" s="1" t="s">
        <v>18</v>
      </c>
      <c r="B4936" s="1" t="s">
        <v>3971</v>
      </c>
      <c r="C4936" s="1" t="s">
        <v>52</v>
      </c>
      <c r="D4936" s="1" t="s">
        <v>3974</v>
      </c>
    </row>
    <row r="4937" spans="1:4">
      <c r="A4937" s="1" t="s">
        <v>18</v>
      </c>
      <c r="B4937" s="1" t="s">
        <v>3971</v>
      </c>
      <c r="C4937" s="1" t="s">
        <v>54</v>
      </c>
      <c r="D4937" s="1" t="s">
        <v>3975</v>
      </c>
    </row>
    <row r="4938" spans="1:4">
      <c r="A4938" s="1" t="s">
        <v>18</v>
      </c>
      <c r="B4938" s="1" t="s">
        <v>3971</v>
      </c>
      <c r="C4938" s="1" t="s">
        <v>55</v>
      </c>
      <c r="D4938" s="1" t="s">
        <v>3976</v>
      </c>
    </row>
    <row r="4939" spans="1:4">
      <c r="A4939" s="1" t="s">
        <v>18</v>
      </c>
      <c r="B4939" s="1" t="s">
        <v>3971</v>
      </c>
      <c r="C4939" s="1" t="s">
        <v>58</v>
      </c>
      <c r="D4939" s="1" t="s">
        <v>374</v>
      </c>
    </row>
    <row r="4940" spans="1:4">
      <c r="A4940" s="1" t="s">
        <v>18</v>
      </c>
      <c r="B4940" s="1" t="s">
        <v>3977</v>
      </c>
      <c r="C4940" s="1" t="s">
        <v>118</v>
      </c>
      <c r="D4940" s="1" t="s">
        <v>21</v>
      </c>
    </row>
    <row r="4941" spans="1:4">
      <c r="A4941" s="1" t="s">
        <v>18</v>
      </c>
      <c r="B4941" s="1" t="s">
        <v>3977</v>
      </c>
      <c r="C4941" s="1" t="s">
        <v>119</v>
      </c>
      <c r="D4941" s="1" t="s">
        <v>120</v>
      </c>
    </row>
    <row r="4942" spans="1:4">
      <c r="A4942" s="1" t="s">
        <v>18</v>
      </c>
      <c r="B4942" s="1" t="s">
        <v>3977</v>
      </c>
      <c r="C4942" s="1" t="s">
        <v>121</v>
      </c>
      <c r="D4942" s="1" t="s">
        <v>232</v>
      </c>
    </row>
    <row r="4943" spans="1:4">
      <c r="A4943" s="1" t="s">
        <v>18</v>
      </c>
      <c r="B4943" s="1" t="s">
        <v>3977</v>
      </c>
      <c r="C4943" s="1" t="s">
        <v>121</v>
      </c>
      <c r="D4943" s="1" t="s">
        <v>3978</v>
      </c>
    </row>
    <row r="4944" spans="1:4">
      <c r="A4944" s="1" t="s">
        <v>18</v>
      </c>
      <c r="B4944" s="1" t="s">
        <v>3977</v>
      </c>
      <c r="C4944" s="1" t="s">
        <v>128</v>
      </c>
      <c r="D4944" s="1" t="s">
        <v>3979</v>
      </c>
    </row>
    <row r="4945" spans="1:4">
      <c r="A4945" s="1" t="s">
        <v>18</v>
      </c>
      <c r="B4945" s="1" t="s">
        <v>3977</v>
      </c>
      <c r="C4945" s="1" t="s">
        <v>130</v>
      </c>
      <c r="D4945" s="1" t="s">
        <v>3979</v>
      </c>
    </row>
    <row r="4946" spans="1:4">
      <c r="A4946" s="1" t="s">
        <v>18</v>
      </c>
      <c r="B4946" s="1" t="s">
        <v>3977</v>
      </c>
      <c r="C4946" s="1" t="s">
        <v>131</v>
      </c>
      <c r="D4946" s="1" t="s">
        <v>3980</v>
      </c>
    </row>
    <row r="4947" spans="1:4">
      <c r="A4947" s="1" t="s">
        <v>18</v>
      </c>
      <c r="B4947" s="1" t="s">
        <v>3977</v>
      </c>
      <c r="C4947" s="1" t="s">
        <v>133</v>
      </c>
      <c r="D4947" s="1" t="s">
        <v>3981</v>
      </c>
    </row>
    <row r="4948" spans="1:4">
      <c r="A4948" s="1" t="s">
        <v>18</v>
      </c>
      <c r="B4948" s="1" t="s">
        <v>3977</v>
      </c>
      <c r="C4948" s="1" t="s">
        <v>135</v>
      </c>
      <c r="D4948" s="1" t="s">
        <v>3982</v>
      </c>
    </row>
    <row r="4949" spans="1:4">
      <c r="A4949" s="1" t="s">
        <v>18</v>
      </c>
      <c r="B4949" s="1" t="s">
        <v>3977</v>
      </c>
      <c r="C4949" s="1" t="s">
        <v>137</v>
      </c>
      <c r="D4949" s="1" t="s">
        <v>538</v>
      </c>
    </row>
    <row r="4950" spans="1:4">
      <c r="A4950" s="1" t="s">
        <v>18</v>
      </c>
      <c r="B4950" s="1" t="s">
        <v>3977</v>
      </c>
      <c r="C4950" s="1" t="s">
        <v>137</v>
      </c>
      <c r="D4950" s="1" t="s">
        <v>3983</v>
      </c>
    </row>
    <row r="4951" spans="1:4">
      <c r="A4951" s="1" t="s">
        <v>18</v>
      </c>
      <c r="B4951" s="1" t="s">
        <v>3977</v>
      </c>
      <c r="C4951" s="1" t="s">
        <v>137</v>
      </c>
      <c r="D4951" s="1" t="s">
        <v>3984</v>
      </c>
    </row>
    <row r="4952" spans="1:4">
      <c r="A4952" s="1" t="s">
        <v>18</v>
      </c>
      <c r="B4952" s="1" t="s">
        <v>3977</v>
      </c>
      <c r="C4952" s="1" t="s">
        <v>137</v>
      </c>
      <c r="D4952" s="1" t="s">
        <v>3985</v>
      </c>
    </row>
    <row r="4953" spans="1:4">
      <c r="A4953" s="1" t="s">
        <v>18</v>
      </c>
      <c r="B4953" s="1" t="s">
        <v>3977</v>
      </c>
      <c r="C4953" s="1" t="s">
        <v>142</v>
      </c>
      <c r="D4953" s="1" t="s">
        <v>250</v>
      </c>
    </row>
    <row r="4954" spans="1:4">
      <c r="A4954" s="1" t="s">
        <v>18</v>
      </c>
      <c r="B4954" s="1" t="s">
        <v>3977</v>
      </c>
      <c r="C4954" s="1" t="s">
        <v>144</v>
      </c>
      <c r="D4954" s="1" t="s">
        <v>3986</v>
      </c>
    </row>
    <row r="4955" spans="1:4">
      <c r="A4955" s="1" t="s">
        <v>18</v>
      </c>
      <c r="B4955" s="1" t="s">
        <v>3977</v>
      </c>
      <c r="C4955" s="1" t="s">
        <v>153</v>
      </c>
      <c r="D4955" s="1" t="s">
        <v>3987</v>
      </c>
    </row>
    <row r="4956" spans="1:4">
      <c r="A4956" s="1" t="s">
        <v>18</v>
      </c>
      <c r="B4956" s="1" t="s">
        <v>3977</v>
      </c>
      <c r="C4956" s="1" t="s">
        <v>155</v>
      </c>
      <c r="D4956" s="1" t="s">
        <v>3988</v>
      </c>
    </row>
    <row r="4957" spans="1:4">
      <c r="A4957" s="1" t="s">
        <v>18</v>
      </c>
      <c r="B4957" s="1" t="s">
        <v>3977</v>
      </c>
      <c r="C4957" s="1" t="s">
        <v>155</v>
      </c>
      <c r="D4957" s="1" t="s">
        <v>3989</v>
      </c>
    </row>
    <row r="4958" spans="1:4">
      <c r="A4958" s="1" t="s">
        <v>18</v>
      </c>
      <c r="B4958" s="1" t="s">
        <v>3977</v>
      </c>
      <c r="C4958" s="1" t="s">
        <v>155</v>
      </c>
      <c r="D4958" s="1" t="s">
        <v>3990</v>
      </c>
    </row>
    <row r="4959" spans="1:4">
      <c r="A4959" s="1" t="s">
        <v>18</v>
      </c>
      <c r="B4959" s="1" t="s">
        <v>3977</v>
      </c>
      <c r="C4959" s="1" t="s">
        <v>155</v>
      </c>
      <c r="D4959" s="1" t="s">
        <v>3991</v>
      </c>
    </row>
    <row r="4960" spans="1:4">
      <c r="A4960" s="1" t="s">
        <v>18</v>
      </c>
      <c r="B4960" s="1" t="s">
        <v>3977</v>
      </c>
      <c r="C4960" s="1" t="s">
        <v>155</v>
      </c>
      <c r="D4960" s="1" t="s">
        <v>3992</v>
      </c>
    </row>
    <row r="4961" spans="1:4">
      <c r="A4961" s="1" t="s">
        <v>18</v>
      </c>
      <c r="B4961" s="1" t="s">
        <v>3977</v>
      </c>
      <c r="C4961" s="1" t="s">
        <v>155</v>
      </c>
      <c r="D4961" s="1" t="s">
        <v>3993</v>
      </c>
    </row>
    <row r="4962" spans="1:4">
      <c r="A4962" s="1" t="s">
        <v>18</v>
      </c>
      <c r="B4962" s="1" t="s">
        <v>3977</v>
      </c>
      <c r="C4962" s="1" t="s">
        <v>155</v>
      </c>
      <c r="D4962" s="1" t="s">
        <v>3994</v>
      </c>
    </row>
    <row r="4963" spans="1:4">
      <c r="A4963" s="1" t="s">
        <v>18</v>
      </c>
      <c r="B4963" s="1" t="s">
        <v>3995</v>
      </c>
      <c r="C4963" s="1" t="s">
        <v>20</v>
      </c>
      <c r="D4963" s="1" t="s">
        <v>21</v>
      </c>
    </row>
    <row r="4964" spans="1:4">
      <c r="A4964" s="1" t="s">
        <v>18</v>
      </c>
      <c r="B4964" s="1" t="s">
        <v>3995</v>
      </c>
      <c r="C4964" s="1" t="s">
        <v>22</v>
      </c>
      <c r="D4964" s="1" t="s">
        <v>23</v>
      </c>
    </row>
    <row r="4965" spans="1:4">
      <c r="A4965" s="1" t="s">
        <v>18</v>
      </c>
      <c r="B4965" s="1" t="s">
        <v>3995</v>
      </c>
      <c r="C4965" s="1" t="s">
        <v>24</v>
      </c>
      <c r="D4965" s="1" t="s">
        <v>3996</v>
      </c>
    </row>
    <row r="4966" spans="1:4">
      <c r="A4966" s="1" t="s">
        <v>18</v>
      </c>
      <c r="B4966" s="1" t="s">
        <v>3995</v>
      </c>
      <c r="C4966" s="1" t="s">
        <v>24</v>
      </c>
      <c r="D4966" s="1" t="s">
        <v>3996</v>
      </c>
    </row>
    <row r="4967" spans="1:4">
      <c r="A4967" s="1" t="s">
        <v>18</v>
      </c>
      <c r="B4967" s="1" t="s">
        <v>3995</v>
      </c>
      <c r="C4967" s="1" t="s">
        <v>24</v>
      </c>
      <c r="D4967" s="1" t="s">
        <v>3997</v>
      </c>
    </row>
    <row r="4968" spans="1:4">
      <c r="A4968" s="1" t="s">
        <v>18</v>
      </c>
      <c r="B4968" s="1" t="s">
        <v>3995</v>
      </c>
      <c r="C4968" s="1" t="s">
        <v>24</v>
      </c>
      <c r="D4968" s="1" t="s">
        <v>3997</v>
      </c>
    </row>
    <row r="4969" spans="1:4">
      <c r="A4969" s="1" t="s">
        <v>18</v>
      </c>
      <c r="B4969" s="1" t="s">
        <v>3995</v>
      </c>
      <c r="C4969" s="1" t="s">
        <v>24</v>
      </c>
      <c r="D4969" s="1" t="s">
        <v>3998</v>
      </c>
    </row>
    <row r="4970" spans="1:4">
      <c r="A4970" s="1" t="s">
        <v>18</v>
      </c>
      <c r="B4970" s="1" t="s">
        <v>3995</v>
      </c>
      <c r="C4970" s="1" t="s">
        <v>24</v>
      </c>
      <c r="D4970" s="1" t="s">
        <v>3998</v>
      </c>
    </row>
    <row r="4971" spans="1:4">
      <c r="A4971" s="1" t="s">
        <v>18</v>
      </c>
      <c r="B4971" s="1" t="s">
        <v>3995</v>
      </c>
      <c r="C4971" s="1" t="s">
        <v>24</v>
      </c>
      <c r="D4971" s="1" t="s">
        <v>3999</v>
      </c>
    </row>
    <row r="4972" spans="1:4">
      <c r="A4972" s="1" t="s">
        <v>18</v>
      </c>
      <c r="B4972" s="1" t="s">
        <v>3995</v>
      </c>
      <c r="C4972" s="1" t="s">
        <v>24</v>
      </c>
      <c r="D4972" s="1" t="s">
        <v>3999</v>
      </c>
    </row>
    <row r="4973" spans="1:4">
      <c r="A4973" s="1" t="s">
        <v>18</v>
      </c>
      <c r="B4973" s="1" t="s">
        <v>3995</v>
      </c>
      <c r="C4973" s="1" t="s">
        <v>24</v>
      </c>
      <c r="D4973" s="1" t="s">
        <v>4000</v>
      </c>
    </row>
    <row r="4974" spans="1:4">
      <c r="A4974" s="1" t="s">
        <v>18</v>
      </c>
      <c r="B4974" s="1" t="s">
        <v>3995</v>
      </c>
      <c r="C4974" s="1" t="s">
        <v>24</v>
      </c>
      <c r="D4974" s="1" t="s">
        <v>4000</v>
      </c>
    </row>
    <row r="4975" spans="1:4">
      <c r="A4975" s="1" t="s">
        <v>18</v>
      </c>
      <c r="B4975" s="1" t="s">
        <v>3995</v>
      </c>
      <c r="C4975" s="1" t="s">
        <v>24</v>
      </c>
      <c r="D4975" s="1" t="s">
        <v>3749</v>
      </c>
    </row>
    <row r="4976" spans="1:4">
      <c r="A4976" s="1" t="s">
        <v>18</v>
      </c>
      <c r="B4976" s="1" t="s">
        <v>3995</v>
      </c>
      <c r="C4976" s="1" t="s">
        <v>24</v>
      </c>
      <c r="D4976" s="1" t="s">
        <v>3749</v>
      </c>
    </row>
    <row r="4977" spans="1:4">
      <c r="A4977" s="1" t="s">
        <v>18</v>
      </c>
      <c r="B4977" s="1" t="s">
        <v>3995</v>
      </c>
      <c r="C4977" s="1" t="s">
        <v>24</v>
      </c>
      <c r="D4977" s="1" t="s">
        <v>4001</v>
      </c>
    </row>
    <row r="4978" spans="1:4">
      <c r="A4978" s="1" t="s">
        <v>18</v>
      </c>
      <c r="B4978" s="1" t="s">
        <v>3995</v>
      </c>
      <c r="C4978" s="1" t="s">
        <v>24</v>
      </c>
      <c r="D4978" s="1" t="s">
        <v>4001</v>
      </c>
    </row>
    <row r="4979" spans="1:4">
      <c r="A4979" s="1" t="s">
        <v>18</v>
      </c>
      <c r="B4979" s="1" t="s">
        <v>3995</v>
      </c>
      <c r="C4979" s="1" t="s">
        <v>29</v>
      </c>
      <c r="D4979" s="1" t="s">
        <v>4002</v>
      </c>
    </row>
    <row r="4980" spans="1:4">
      <c r="A4980" s="1" t="s">
        <v>18</v>
      </c>
      <c r="B4980" s="1" t="s">
        <v>3995</v>
      </c>
      <c r="C4980" s="1" t="s">
        <v>31</v>
      </c>
      <c r="D4980" s="1" t="s">
        <v>4003</v>
      </c>
    </row>
    <row r="4981" spans="1:4">
      <c r="A4981" s="1" t="s">
        <v>18</v>
      </c>
      <c r="B4981" s="1" t="s">
        <v>3995</v>
      </c>
      <c r="C4981" s="1" t="s">
        <v>33</v>
      </c>
      <c r="D4981" s="1" t="s">
        <v>34</v>
      </c>
    </row>
    <row r="4982" spans="1:4">
      <c r="A4982" s="1" t="s">
        <v>18</v>
      </c>
      <c r="B4982" s="1" t="s">
        <v>3995</v>
      </c>
      <c r="C4982" s="1" t="s">
        <v>35</v>
      </c>
      <c r="D4982" s="1" t="s">
        <v>4004</v>
      </c>
    </row>
    <row r="4983" spans="1:4">
      <c r="A4983" s="1" t="s">
        <v>18</v>
      </c>
      <c r="B4983" s="1" t="s">
        <v>3995</v>
      </c>
      <c r="C4983" s="1" t="s">
        <v>52</v>
      </c>
      <c r="D4983" s="1" t="s">
        <v>4005</v>
      </c>
    </row>
    <row r="4984" spans="1:4">
      <c r="A4984" s="1" t="s">
        <v>18</v>
      </c>
      <c r="B4984" s="1" t="s">
        <v>3995</v>
      </c>
      <c r="C4984" s="1" t="s">
        <v>54</v>
      </c>
      <c r="D4984" s="1" t="s">
        <v>4006</v>
      </c>
    </row>
    <row r="4985" spans="1:4">
      <c r="A4985" s="1" t="s">
        <v>18</v>
      </c>
      <c r="B4985" s="1" t="s">
        <v>3995</v>
      </c>
      <c r="C4985" s="1" t="s">
        <v>55</v>
      </c>
      <c r="D4985" s="1" t="s">
        <v>4007</v>
      </c>
    </row>
    <row r="4986" spans="1:4">
      <c r="A4986" s="1" t="s">
        <v>18</v>
      </c>
      <c r="B4986" s="1" t="s">
        <v>3995</v>
      </c>
      <c r="C4986" s="1" t="s">
        <v>55</v>
      </c>
      <c r="D4986" s="1" t="s">
        <v>4008</v>
      </c>
    </row>
    <row r="4987" spans="1:4">
      <c r="A4987" s="1" t="s">
        <v>18</v>
      </c>
      <c r="B4987" s="1" t="s">
        <v>3995</v>
      </c>
      <c r="C4987" s="1" t="s">
        <v>58</v>
      </c>
      <c r="D4987" s="1" t="s">
        <v>4009</v>
      </c>
    </row>
    <row r="4988" spans="1:4">
      <c r="A4988" s="1" t="s">
        <v>18</v>
      </c>
      <c r="B4988" s="1" t="s">
        <v>4010</v>
      </c>
      <c r="C4988" s="1" t="s">
        <v>118</v>
      </c>
      <c r="D4988" s="1" t="s">
        <v>21</v>
      </c>
    </row>
    <row r="4989" spans="1:4">
      <c r="A4989" s="1" t="s">
        <v>18</v>
      </c>
      <c r="B4989" s="1" t="s">
        <v>4010</v>
      </c>
      <c r="C4989" s="1" t="s">
        <v>119</v>
      </c>
      <c r="D4989" s="1" t="s">
        <v>120</v>
      </c>
    </row>
    <row r="4990" spans="1:4">
      <c r="A4990" s="1" t="s">
        <v>18</v>
      </c>
      <c r="B4990" s="1" t="s">
        <v>4010</v>
      </c>
      <c r="C4990" s="1" t="s">
        <v>121</v>
      </c>
      <c r="D4990" s="1" t="s">
        <v>4011</v>
      </c>
    </row>
    <row r="4991" spans="1:4">
      <c r="A4991" s="1" t="s">
        <v>18</v>
      </c>
      <c r="B4991" s="1" t="s">
        <v>4010</v>
      </c>
      <c r="C4991" s="1" t="s">
        <v>121</v>
      </c>
      <c r="D4991" s="1" t="s">
        <v>4012</v>
      </c>
    </row>
    <row r="4992" spans="1:4">
      <c r="A4992" s="1" t="s">
        <v>18</v>
      </c>
      <c r="B4992" s="1" t="s">
        <v>4010</v>
      </c>
      <c r="C4992" s="1" t="s">
        <v>121</v>
      </c>
      <c r="D4992" s="1" t="s">
        <v>4013</v>
      </c>
    </row>
    <row r="4993" spans="1:4">
      <c r="A4993" s="1" t="s">
        <v>18</v>
      </c>
      <c r="B4993" s="1" t="s">
        <v>4010</v>
      </c>
      <c r="C4993" s="1" t="s">
        <v>121</v>
      </c>
      <c r="D4993" s="1" t="s">
        <v>4014</v>
      </c>
    </row>
    <row r="4994" spans="1:4">
      <c r="A4994" s="1" t="s">
        <v>18</v>
      </c>
      <c r="B4994" s="1" t="s">
        <v>4010</v>
      </c>
      <c r="C4994" s="1" t="s">
        <v>121</v>
      </c>
      <c r="D4994" s="1" t="s">
        <v>4015</v>
      </c>
    </row>
    <row r="4995" spans="1:4">
      <c r="A4995" s="1" t="s">
        <v>18</v>
      </c>
      <c r="B4995" s="1" t="s">
        <v>4010</v>
      </c>
      <c r="C4995" s="1" t="s">
        <v>121</v>
      </c>
      <c r="D4995" s="1" t="s">
        <v>4016</v>
      </c>
    </row>
    <row r="4996" spans="1:4">
      <c r="A4996" s="1" t="s">
        <v>18</v>
      </c>
      <c r="B4996" s="1" t="s">
        <v>4010</v>
      </c>
      <c r="C4996" s="1" t="s">
        <v>121</v>
      </c>
      <c r="D4996" s="1" t="s">
        <v>2003</v>
      </c>
    </row>
    <row r="4997" spans="1:4">
      <c r="A4997" s="1" t="s">
        <v>18</v>
      </c>
      <c r="B4997" s="1" t="s">
        <v>4010</v>
      </c>
      <c r="C4997" s="1" t="s">
        <v>121</v>
      </c>
      <c r="D4997" s="1" t="s">
        <v>4017</v>
      </c>
    </row>
    <row r="4998" spans="1:4">
      <c r="A4998" s="1" t="s">
        <v>18</v>
      </c>
      <c r="B4998" s="1" t="s">
        <v>4010</v>
      </c>
      <c r="C4998" s="1" t="s">
        <v>121</v>
      </c>
      <c r="D4998" s="1" t="s">
        <v>4018</v>
      </c>
    </row>
    <row r="4999" spans="1:4">
      <c r="A4999" s="1" t="s">
        <v>18</v>
      </c>
      <c r="B4999" s="1" t="s">
        <v>4010</v>
      </c>
      <c r="C4999" s="1" t="s">
        <v>121</v>
      </c>
      <c r="D4999" s="1" t="s">
        <v>4019</v>
      </c>
    </row>
    <row r="5000" spans="1:4">
      <c r="A5000" s="1" t="s">
        <v>18</v>
      </c>
      <c r="B5000" s="1" t="s">
        <v>4010</v>
      </c>
      <c r="C5000" s="1" t="s">
        <v>121</v>
      </c>
      <c r="D5000" s="1" t="s">
        <v>4020</v>
      </c>
    </row>
    <row r="5001" spans="1:4">
      <c r="A5001" s="1" t="s">
        <v>18</v>
      </c>
      <c r="B5001" s="1" t="s">
        <v>4010</v>
      </c>
      <c r="C5001" s="1" t="s">
        <v>121</v>
      </c>
      <c r="D5001" s="1" t="s">
        <v>4021</v>
      </c>
    </row>
    <row r="5002" spans="1:4">
      <c r="A5002" s="1" t="s">
        <v>18</v>
      </c>
      <c r="B5002" s="1" t="s">
        <v>4010</v>
      </c>
      <c r="C5002" s="1" t="s">
        <v>128</v>
      </c>
      <c r="D5002" s="1" t="s">
        <v>4022</v>
      </c>
    </row>
    <row r="5003" spans="1:4">
      <c r="A5003" s="1" t="s">
        <v>18</v>
      </c>
      <c r="B5003" s="1" t="s">
        <v>4010</v>
      </c>
      <c r="C5003" s="1" t="s">
        <v>130</v>
      </c>
      <c r="D5003" s="1" t="s">
        <v>4022</v>
      </c>
    </row>
    <row r="5004" spans="1:4">
      <c r="A5004" s="1" t="s">
        <v>18</v>
      </c>
      <c r="B5004" s="1" t="s">
        <v>4010</v>
      </c>
      <c r="C5004" s="1" t="s">
        <v>131</v>
      </c>
      <c r="D5004" s="1" t="s">
        <v>4023</v>
      </c>
    </row>
    <row r="5005" spans="1:4">
      <c r="A5005" s="1" t="s">
        <v>18</v>
      </c>
      <c r="B5005" s="1" t="s">
        <v>4010</v>
      </c>
      <c r="C5005" s="1" t="s">
        <v>133</v>
      </c>
      <c r="D5005" s="1" t="s">
        <v>4024</v>
      </c>
    </row>
    <row r="5006" spans="1:4">
      <c r="A5006" s="1" t="s">
        <v>18</v>
      </c>
      <c r="B5006" s="1" t="s">
        <v>4010</v>
      </c>
      <c r="C5006" s="1" t="s">
        <v>135</v>
      </c>
      <c r="D5006" s="1" t="s">
        <v>4025</v>
      </c>
    </row>
    <row r="5007" spans="1:4">
      <c r="A5007" s="1" t="s">
        <v>18</v>
      </c>
      <c r="B5007" s="1" t="s">
        <v>4010</v>
      </c>
      <c r="C5007" s="1" t="s">
        <v>137</v>
      </c>
      <c r="D5007" s="1" t="s">
        <v>4026</v>
      </c>
    </row>
    <row r="5008" spans="1:4">
      <c r="A5008" s="1" t="s">
        <v>18</v>
      </c>
      <c r="B5008" s="1" t="s">
        <v>4010</v>
      </c>
      <c r="C5008" s="1" t="s">
        <v>142</v>
      </c>
      <c r="D5008" s="1" t="s">
        <v>4027</v>
      </c>
    </row>
    <row r="5009" spans="1:4">
      <c r="A5009" s="1" t="s">
        <v>18</v>
      </c>
      <c r="B5009" s="1" t="s">
        <v>4010</v>
      </c>
      <c r="C5009" s="1" t="s">
        <v>144</v>
      </c>
      <c r="D5009" s="1" t="s">
        <v>392</v>
      </c>
    </row>
    <row r="5010" spans="1:4">
      <c r="A5010" s="1" t="s">
        <v>18</v>
      </c>
      <c r="B5010" s="1" t="s">
        <v>4010</v>
      </c>
      <c r="C5010" s="1" t="s">
        <v>153</v>
      </c>
      <c r="D5010" s="1" t="s">
        <v>4028</v>
      </c>
    </row>
    <row r="5011" spans="1:4">
      <c r="A5011" s="1" t="s">
        <v>18</v>
      </c>
      <c r="B5011" s="1" t="s">
        <v>4010</v>
      </c>
      <c r="C5011" s="1" t="s">
        <v>155</v>
      </c>
      <c r="D5011" s="1" t="s">
        <v>4029</v>
      </c>
    </row>
    <row r="5012" spans="1:4">
      <c r="A5012" s="1" t="s">
        <v>18</v>
      </c>
      <c r="B5012" s="1" t="s">
        <v>4010</v>
      </c>
      <c r="C5012" s="1" t="s">
        <v>155</v>
      </c>
      <c r="D5012" s="1" t="s">
        <v>4030</v>
      </c>
    </row>
    <row r="5013" spans="1:4">
      <c r="A5013" s="1" t="s">
        <v>18</v>
      </c>
      <c r="B5013" s="1" t="s">
        <v>4010</v>
      </c>
      <c r="C5013" s="1" t="s">
        <v>155</v>
      </c>
      <c r="D5013" s="1" t="s">
        <v>4031</v>
      </c>
    </row>
    <row r="5014" spans="1:4">
      <c r="A5014" s="1" t="s">
        <v>18</v>
      </c>
      <c r="B5014" s="1" t="s">
        <v>4010</v>
      </c>
      <c r="C5014" s="1" t="s">
        <v>155</v>
      </c>
      <c r="D5014" s="1" t="s">
        <v>4032</v>
      </c>
    </row>
    <row r="5015" spans="1:4">
      <c r="A5015" s="1" t="s">
        <v>18</v>
      </c>
      <c r="B5015" s="1" t="s">
        <v>4010</v>
      </c>
      <c r="C5015" s="1" t="s">
        <v>155</v>
      </c>
      <c r="D5015" s="1" t="s">
        <v>4033</v>
      </c>
    </row>
    <row r="5016" spans="1:4">
      <c r="A5016" s="1" t="s">
        <v>18</v>
      </c>
      <c r="B5016" s="1" t="s">
        <v>4010</v>
      </c>
      <c r="C5016" s="1" t="s">
        <v>155</v>
      </c>
      <c r="D5016" s="1" t="s">
        <v>4034</v>
      </c>
    </row>
    <row r="5017" spans="1:4">
      <c r="A5017" s="1" t="s">
        <v>18</v>
      </c>
      <c r="B5017" s="1" t="s">
        <v>4035</v>
      </c>
      <c r="C5017" s="1" t="s">
        <v>20</v>
      </c>
      <c r="D5017" s="1" t="s">
        <v>21</v>
      </c>
    </row>
    <row r="5018" spans="1:4">
      <c r="A5018" s="1" t="s">
        <v>18</v>
      </c>
      <c r="B5018" s="1" t="s">
        <v>4035</v>
      </c>
      <c r="C5018" s="1" t="s">
        <v>22</v>
      </c>
      <c r="D5018" s="1" t="s">
        <v>23</v>
      </c>
    </row>
    <row r="5019" spans="1:4">
      <c r="A5019" s="1" t="s">
        <v>18</v>
      </c>
      <c r="B5019" s="1" t="s">
        <v>4035</v>
      </c>
      <c r="C5019" s="1" t="s">
        <v>24</v>
      </c>
      <c r="D5019" s="1" t="s">
        <v>3836</v>
      </c>
    </row>
    <row r="5020" spans="1:4">
      <c r="A5020" s="1" t="s">
        <v>18</v>
      </c>
      <c r="B5020" s="1" t="s">
        <v>4035</v>
      </c>
      <c r="C5020" s="1" t="s">
        <v>24</v>
      </c>
      <c r="D5020" s="1" t="s">
        <v>3837</v>
      </c>
    </row>
    <row r="5021" spans="1:4">
      <c r="A5021" s="1" t="s">
        <v>18</v>
      </c>
      <c r="B5021" s="1" t="s">
        <v>4035</v>
      </c>
      <c r="C5021" s="1" t="s">
        <v>24</v>
      </c>
      <c r="D5021" s="1" t="s">
        <v>3838</v>
      </c>
    </row>
    <row r="5022" spans="1:4">
      <c r="A5022" s="1" t="s">
        <v>18</v>
      </c>
      <c r="B5022" s="1" t="s">
        <v>4035</v>
      </c>
      <c r="C5022" s="1" t="s">
        <v>29</v>
      </c>
      <c r="D5022" s="1" t="s">
        <v>4036</v>
      </c>
    </row>
    <row r="5023" spans="1:4">
      <c r="A5023" s="1" t="s">
        <v>18</v>
      </c>
      <c r="B5023" s="1" t="s">
        <v>4035</v>
      </c>
      <c r="C5023" s="1" t="s">
        <v>31</v>
      </c>
      <c r="D5023" s="1" t="s">
        <v>4037</v>
      </c>
    </row>
    <row r="5024" spans="1:4">
      <c r="A5024" s="1" t="s">
        <v>18</v>
      </c>
      <c r="B5024" s="1" t="s">
        <v>4035</v>
      </c>
      <c r="C5024" s="1" t="s">
        <v>33</v>
      </c>
      <c r="D5024" s="1" t="s">
        <v>34</v>
      </c>
    </row>
    <row r="5025" spans="1:4">
      <c r="A5025" s="1" t="s">
        <v>18</v>
      </c>
      <c r="B5025" s="1" t="s">
        <v>4035</v>
      </c>
      <c r="C5025" s="1" t="s">
        <v>35</v>
      </c>
      <c r="D5025" s="1" t="s">
        <v>4038</v>
      </c>
    </row>
    <row r="5026" spans="1:4">
      <c r="A5026" s="1" t="s">
        <v>18</v>
      </c>
      <c r="B5026" s="1" t="s">
        <v>4035</v>
      </c>
      <c r="C5026" s="1" t="s">
        <v>37</v>
      </c>
      <c r="D5026" s="1" t="s">
        <v>3663</v>
      </c>
    </row>
    <row r="5027" spans="1:4">
      <c r="A5027" s="1" t="s">
        <v>18</v>
      </c>
      <c r="B5027" s="1" t="s">
        <v>4035</v>
      </c>
      <c r="C5027" s="1" t="s">
        <v>37</v>
      </c>
      <c r="D5027" s="1" t="s">
        <v>2545</v>
      </c>
    </row>
    <row r="5028" spans="1:4">
      <c r="A5028" s="1" t="s">
        <v>18</v>
      </c>
      <c r="B5028" s="1" t="s">
        <v>4035</v>
      </c>
      <c r="C5028" s="1" t="s">
        <v>37</v>
      </c>
      <c r="D5028" s="1" t="s">
        <v>3842</v>
      </c>
    </row>
    <row r="5029" spans="1:4">
      <c r="A5029" s="1" t="s">
        <v>18</v>
      </c>
      <c r="B5029" s="1" t="s">
        <v>4035</v>
      </c>
      <c r="C5029" s="1" t="s">
        <v>37</v>
      </c>
      <c r="D5029" s="1" t="s">
        <v>3843</v>
      </c>
    </row>
    <row r="5030" spans="1:4">
      <c r="A5030" s="1" t="s">
        <v>18</v>
      </c>
      <c r="B5030" s="1" t="s">
        <v>4035</v>
      </c>
      <c r="C5030" s="1" t="s">
        <v>37</v>
      </c>
      <c r="D5030" s="1" t="s">
        <v>3844</v>
      </c>
    </row>
    <row r="5031" spans="1:4">
      <c r="A5031" s="1" t="s">
        <v>18</v>
      </c>
      <c r="B5031" s="1" t="s">
        <v>4035</v>
      </c>
      <c r="C5031" s="1" t="s">
        <v>37</v>
      </c>
      <c r="D5031" s="1" t="s">
        <v>3845</v>
      </c>
    </row>
    <row r="5032" spans="1:4">
      <c r="A5032" s="1" t="s">
        <v>18</v>
      </c>
      <c r="B5032" s="1" t="s">
        <v>4035</v>
      </c>
      <c r="C5032" s="1" t="s">
        <v>45</v>
      </c>
      <c r="D5032" s="1" t="s">
        <v>3846</v>
      </c>
    </row>
    <row r="5033" spans="1:4">
      <c r="A5033" s="1" t="s">
        <v>18</v>
      </c>
      <c r="B5033" s="1" t="s">
        <v>4035</v>
      </c>
      <c r="C5033" s="1" t="s">
        <v>45</v>
      </c>
      <c r="D5033" s="1" t="s">
        <v>3847</v>
      </c>
    </row>
    <row r="5034" spans="1:4">
      <c r="A5034" s="1" t="s">
        <v>18</v>
      </c>
      <c r="B5034" s="1" t="s">
        <v>4035</v>
      </c>
      <c r="C5034" s="1" t="s">
        <v>45</v>
      </c>
      <c r="D5034" s="1" t="s">
        <v>3848</v>
      </c>
    </row>
    <row r="5035" spans="1:4">
      <c r="A5035" s="1" t="s">
        <v>18</v>
      </c>
      <c r="B5035" s="1" t="s">
        <v>4035</v>
      </c>
      <c r="C5035" s="1" t="s">
        <v>52</v>
      </c>
      <c r="D5035" s="1" t="s">
        <v>4039</v>
      </c>
    </row>
    <row r="5036" spans="1:4">
      <c r="A5036" s="1" t="s">
        <v>18</v>
      </c>
      <c r="B5036" s="1" t="s">
        <v>4035</v>
      </c>
      <c r="C5036" s="1" t="s">
        <v>54</v>
      </c>
      <c r="D5036" s="1" t="s">
        <v>4039</v>
      </c>
    </row>
    <row r="5037" spans="1:4">
      <c r="A5037" s="1" t="s">
        <v>18</v>
      </c>
      <c r="B5037" s="1" t="s">
        <v>4035</v>
      </c>
      <c r="C5037" s="1" t="s">
        <v>74</v>
      </c>
      <c r="D5037" s="1">
        <v>4703684</v>
      </c>
    </row>
    <row r="5038" spans="1:4">
      <c r="A5038" s="1" t="s">
        <v>18</v>
      </c>
      <c r="B5038" s="1" t="s">
        <v>4035</v>
      </c>
      <c r="C5038" s="1" t="s">
        <v>55</v>
      </c>
      <c r="D5038" s="1" t="s">
        <v>3850</v>
      </c>
    </row>
    <row r="5039" spans="1:4">
      <c r="A5039" s="1" t="s">
        <v>18</v>
      </c>
      <c r="B5039" s="1" t="s">
        <v>4035</v>
      </c>
      <c r="C5039" s="1" t="s">
        <v>55</v>
      </c>
      <c r="D5039" s="1" t="s">
        <v>4040</v>
      </c>
    </row>
    <row r="5040" spans="1:4">
      <c r="A5040" s="1" t="s">
        <v>18</v>
      </c>
      <c r="B5040" s="1" t="s">
        <v>4035</v>
      </c>
      <c r="C5040" s="1" t="s">
        <v>58</v>
      </c>
      <c r="D5040" s="1" t="s">
        <v>3852</v>
      </c>
    </row>
    <row r="5041" spans="1:4">
      <c r="A5041" s="1" t="s">
        <v>18</v>
      </c>
      <c r="B5041" s="1" t="s">
        <v>4041</v>
      </c>
      <c r="C5041" s="1" t="s">
        <v>118</v>
      </c>
      <c r="D5041" s="1" t="s">
        <v>21</v>
      </c>
    </row>
    <row r="5042" spans="1:4">
      <c r="A5042" s="1" t="s">
        <v>18</v>
      </c>
      <c r="B5042" s="1" t="s">
        <v>4041</v>
      </c>
      <c r="C5042" s="1" t="s">
        <v>119</v>
      </c>
      <c r="D5042" s="1" t="s">
        <v>120</v>
      </c>
    </row>
    <row r="5043" spans="1:4">
      <c r="A5043" s="1" t="s">
        <v>18</v>
      </c>
      <c r="B5043" s="1" t="s">
        <v>4041</v>
      </c>
      <c r="C5043" s="1" t="s">
        <v>121</v>
      </c>
      <c r="D5043" s="1" t="s">
        <v>2627</v>
      </c>
    </row>
    <row r="5044" spans="1:4">
      <c r="A5044" s="1" t="s">
        <v>18</v>
      </c>
      <c r="B5044" s="1" t="s">
        <v>4041</v>
      </c>
      <c r="C5044" s="1" t="s">
        <v>121</v>
      </c>
      <c r="D5044" s="1" t="s">
        <v>4042</v>
      </c>
    </row>
    <row r="5045" spans="1:4">
      <c r="A5045" s="1" t="s">
        <v>18</v>
      </c>
      <c r="B5045" s="1" t="s">
        <v>4041</v>
      </c>
      <c r="C5045" s="1" t="s">
        <v>121</v>
      </c>
      <c r="D5045" s="1" t="s">
        <v>4043</v>
      </c>
    </row>
    <row r="5046" spans="1:4">
      <c r="A5046" s="1" t="s">
        <v>18</v>
      </c>
      <c r="B5046" s="1" t="s">
        <v>4041</v>
      </c>
      <c r="C5046" s="1" t="s">
        <v>121</v>
      </c>
      <c r="D5046" s="1" t="s">
        <v>4044</v>
      </c>
    </row>
    <row r="5047" spans="1:4">
      <c r="A5047" s="1" t="s">
        <v>18</v>
      </c>
      <c r="B5047" s="1" t="s">
        <v>4041</v>
      </c>
      <c r="C5047" s="1" t="s">
        <v>121</v>
      </c>
      <c r="D5047" s="1" t="s">
        <v>4045</v>
      </c>
    </row>
    <row r="5048" spans="1:4">
      <c r="A5048" s="1" t="s">
        <v>18</v>
      </c>
      <c r="B5048" s="1" t="s">
        <v>4041</v>
      </c>
      <c r="C5048" s="1" t="s">
        <v>121</v>
      </c>
      <c r="D5048" s="1" t="s">
        <v>2626</v>
      </c>
    </row>
    <row r="5049" spans="1:4">
      <c r="A5049" s="1" t="s">
        <v>18</v>
      </c>
      <c r="B5049" s="1" t="s">
        <v>4041</v>
      </c>
      <c r="C5049" s="1" t="s">
        <v>128</v>
      </c>
      <c r="D5049" s="1" t="s">
        <v>4046</v>
      </c>
    </row>
    <row r="5050" spans="1:4">
      <c r="A5050" s="1" t="s">
        <v>18</v>
      </c>
      <c r="B5050" s="1" t="s">
        <v>4041</v>
      </c>
      <c r="C5050" s="1" t="s">
        <v>130</v>
      </c>
      <c r="D5050" s="1" t="s">
        <v>4046</v>
      </c>
    </row>
    <row r="5051" spans="1:4">
      <c r="A5051" s="1" t="s">
        <v>18</v>
      </c>
      <c r="B5051" s="1" t="s">
        <v>4041</v>
      </c>
      <c r="C5051" s="1" t="s">
        <v>131</v>
      </c>
      <c r="D5051" s="1" t="s">
        <v>4047</v>
      </c>
    </row>
    <row r="5052" spans="1:4">
      <c r="A5052" s="1" t="s">
        <v>18</v>
      </c>
      <c r="B5052" s="1" t="s">
        <v>4041</v>
      </c>
      <c r="C5052" s="1" t="s">
        <v>133</v>
      </c>
      <c r="D5052" s="1" t="s">
        <v>4048</v>
      </c>
    </row>
    <row r="5053" spans="1:4">
      <c r="A5053" s="1" t="s">
        <v>18</v>
      </c>
      <c r="B5053" s="1" t="s">
        <v>4041</v>
      </c>
      <c r="C5053" s="1" t="s">
        <v>135</v>
      </c>
      <c r="D5053" s="1" t="s">
        <v>4049</v>
      </c>
    </row>
    <row r="5054" spans="1:4">
      <c r="A5054" s="1" t="s">
        <v>18</v>
      </c>
      <c r="B5054" s="1" t="s">
        <v>4041</v>
      </c>
      <c r="C5054" s="1" t="s">
        <v>137</v>
      </c>
      <c r="D5054" s="1" t="s">
        <v>4050</v>
      </c>
    </row>
    <row r="5055" spans="1:4">
      <c r="A5055" s="1" t="s">
        <v>18</v>
      </c>
      <c r="B5055" s="1" t="s">
        <v>4041</v>
      </c>
      <c r="C5055" s="1" t="s">
        <v>137</v>
      </c>
      <c r="D5055" s="1" t="s">
        <v>4051</v>
      </c>
    </row>
    <row r="5056" spans="1:4">
      <c r="A5056" s="1" t="s">
        <v>18</v>
      </c>
      <c r="B5056" s="1" t="s">
        <v>4041</v>
      </c>
      <c r="C5056" s="1" t="s">
        <v>137</v>
      </c>
      <c r="D5056" s="1" t="s">
        <v>4052</v>
      </c>
    </row>
    <row r="5057" spans="1:4">
      <c r="A5057" s="1" t="s">
        <v>18</v>
      </c>
      <c r="B5057" s="1" t="s">
        <v>4041</v>
      </c>
      <c r="C5057" s="1" t="s">
        <v>137</v>
      </c>
      <c r="D5057" s="1" t="s">
        <v>4053</v>
      </c>
    </row>
    <row r="5058" spans="1:4">
      <c r="A5058" s="1" t="s">
        <v>18</v>
      </c>
      <c r="B5058" s="1" t="s">
        <v>4041</v>
      </c>
      <c r="C5058" s="1" t="s">
        <v>137</v>
      </c>
      <c r="D5058" s="1" t="s">
        <v>4054</v>
      </c>
    </row>
    <row r="5059" spans="1:4">
      <c r="A5059" s="1" t="s">
        <v>18</v>
      </c>
      <c r="B5059" s="1" t="s">
        <v>4041</v>
      </c>
      <c r="C5059" s="1" t="s">
        <v>153</v>
      </c>
      <c r="D5059" s="1" t="s">
        <v>4055</v>
      </c>
    </row>
    <row r="5060" spans="1:4">
      <c r="A5060" s="1" t="s">
        <v>18</v>
      </c>
      <c r="B5060" s="1" t="s">
        <v>4041</v>
      </c>
      <c r="C5060" s="1" t="s">
        <v>155</v>
      </c>
      <c r="D5060" s="1" t="s">
        <v>4056</v>
      </c>
    </row>
    <row r="5061" spans="1:4">
      <c r="A5061" s="1" t="s">
        <v>18</v>
      </c>
      <c r="B5061" s="1" t="s">
        <v>4041</v>
      </c>
      <c r="C5061" s="1" t="s">
        <v>155</v>
      </c>
      <c r="D5061" s="1" t="s">
        <v>4057</v>
      </c>
    </row>
    <row r="5062" spans="1:4">
      <c r="A5062" s="1" t="s">
        <v>18</v>
      </c>
      <c r="B5062" s="1" t="s">
        <v>4058</v>
      </c>
      <c r="C5062" s="1" t="s">
        <v>118</v>
      </c>
      <c r="D5062" s="1" t="s">
        <v>21</v>
      </c>
    </row>
    <row r="5063" spans="1:4">
      <c r="A5063" s="1" t="s">
        <v>18</v>
      </c>
      <c r="B5063" s="1" t="s">
        <v>4058</v>
      </c>
      <c r="C5063" s="1" t="s">
        <v>119</v>
      </c>
      <c r="D5063" s="1" t="s">
        <v>120</v>
      </c>
    </row>
    <row r="5064" spans="1:4">
      <c r="A5064" s="1" t="s">
        <v>18</v>
      </c>
      <c r="B5064" s="1" t="s">
        <v>4058</v>
      </c>
      <c r="C5064" s="1" t="s">
        <v>121</v>
      </c>
      <c r="D5064" s="1" t="s">
        <v>4059</v>
      </c>
    </row>
    <row r="5065" spans="1:4">
      <c r="A5065" s="1" t="s">
        <v>18</v>
      </c>
      <c r="B5065" s="1" t="s">
        <v>4058</v>
      </c>
      <c r="C5065" s="1" t="s">
        <v>121</v>
      </c>
      <c r="D5065" s="1" t="s">
        <v>4060</v>
      </c>
    </row>
    <row r="5066" spans="1:4">
      <c r="A5066" s="1" t="s">
        <v>18</v>
      </c>
      <c r="B5066" s="1" t="s">
        <v>4058</v>
      </c>
      <c r="C5066" s="1" t="s">
        <v>121</v>
      </c>
      <c r="D5066" s="1" t="s">
        <v>4061</v>
      </c>
    </row>
    <row r="5067" spans="1:4">
      <c r="A5067" s="1" t="s">
        <v>18</v>
      </c>
      <c r="B5067" s="1" t="s">
        <v>4058</v>
      </c>
      <c r="C5067" s="1" t="s">
        <v>121</v>
      </c>
      <c r="D5067" s="1" t="s">
        <v>4062</v>
      </c>
    </row>
    <row r="5068" spans="1:4">
      <c r="A5068" s="1" t="s">
        <v>18</v>
      </c>
      <c r="B5068" s="1" t="s">
        <v>4058</v>
      </c>
      <c r="C5068" s="1" t="s">
        <v>128</v>
      </c>
      <c r="D5068" s="1" t="s">
        <v>4063</v>
      </c>
    </row>
    <row r="5069" spans="1:4">
      <c r="A5069" s="1" t="s">
        <v>18</v>
      </c>
      <c r="B5069" s="1" t="s">
        <v>4058</v>
      </c>
      <c r="C5069" s="1" t="s">
        <v>130</v>
      </c>
      <c r="D5069" s="1" t="s">
        <v>4063</v>
      </c>
    </row>
    <row r="5070" spans="1:4">
      <c r="A5070" s="1" t="s">
        <v>18</v>
      </c>
      <c r="B5070" s="1" t="s">
        <v>4058</v>
      </c>
      <c r="C5070" s="1" t="s">
        <v>131</v>
      </c>
      <c r="D5070" s="1" t="s">
        <v>4064</v>
      </c>
    </row>
    <row r="5071" spans="1:4">
      <c r="A5071" s="1" t="s">
        <v>18</v>
      </c>
      <c r="B5071" s="1" t="s">
        <v>4058</v>
      </c>
      <c r="C5071" s="1" t="s">
        <v>133</v>
      </c>
      <c r="D5071" s="1" t="s">
        <v>4065</v>
      </c>
    </row>
    <row r="5072" spans="1:4">
      <c r="A5072" s="1" t="s">
        <v>18</v>
      </c>
      <c r="B5072" s="1" t="s">
        <v>4058</v>
      </c>
      <c r="C5072" s="1" t="s">
        <v>135</v>
      </c>
      <c r="D5072" s="1" t="s">
        <v>4066</v>
      </c>
    </row>
    <row r="5073" spans="1:4">
      <c r="A5073" s="1" t="s">
        <v>18</v>
      </c>
      <c r="B5073" s="1" t="s">
        <v>4058</v>
      </c>
      <c r="C5073" s="1" t="s">
        <v>137</v>
      </c>
      <c r="D5073" s="1" t="s">
        <v>859</v>
      </c>
    </row>
    <row r="5074" spans="1:4">
      <c r="A5074" s="1" t="s">
        <v>18</v>
      </c>
      <c r="B5074" s="1" t="s">
        <v>4058</v>
      </c>
      <c r="C5074" s="1" t="s">
        <v>137</v>
      </c>
      <c r="D5074" s="1" t="s">
        <v>4067</v>
      </c>
    </row>
    <row r="5075" spans="1:4">
      <c r="A5075" s="1" t="s">
        <v>18</v>
      </c>
      <c r="B5075" s="1" t="s">
        <v>4058</v>
      </c>
      <c r="C5075" s="1" t="s">
        <v>137</v>
      </c>
      <c r="D5075" s="1" t="s">
        <v>4068</v>
      </c>
    </row>
    <row r="5076" spans="1:4">
      <c r="A5076" s="1" t="s">
        <v>18</v>
      </c>
      <c r="B5076" s="1" t="s">
        <v>4058</v>
      </c>
      <c r="C5076" s="1" t="s">
        <v>137</v>
      </c>
      <c r="D5076" s="1" t="s">
        <v>4069</v>
      </c>
    </row>
    <row r="5077" spans="1:4">
      <c r="A5077" s="1" t="s">
        <v>18</v>
      </c>
      <c r="B5077" s="1" t="s">
        <v>4058</v>
      </c>
      <c r="C5077" s="1" t="s">
        <v>137</v>
      </c>
      <c r="D5077" s="1" t="s">
        <v>4070</v>
      </c>
    </row>
    <row r="5078" spans="1:4">
      <c r="A5078" s="1" t="s">
        <v>18</v>
      </c>
      <c r="B5078" s="1" t="s">
        <v>4058</v>
      </c>
      <c r="C5078" s="1" t="s">
        <v>137</v>
      </c>
      <c r="D5078" s="1" t="s">
        <v>1126</v>
      </c>
    </row>
    <row r="5079" spans="1:4">
      <c r="A5079" s="1" t="s">
        <v>18</v>
      </c>
      <c r="B5079" s="1" t="s">
        <v>4058</v>
      </c>
      <c r="C5079" s="1" t="s">
        <v>137</v>
      </c>
      <c r="D5079" s="1" t="s">
        <v>2761</v>
      </c>
    </row>
    <row r="5080" spans="1:4">
      <c r="A5080" s="1" t="s">
        <v>18</v>
      </c>
      <c r="B5080" s="1" t="s">
        <v>4058</v>
      </c>
      <c r="C5080" s="1" t="s">
        <v>137</v>
      </c>
      <c r="D5080" s="1" t="s">
        <v>1123</v>
      </c>
    </row>
    <row r="5081" spans="1:4">
      <c r="A5081" s="1" t="s">
        <v>18</v>
      </c>
      <c r="B5081" s="1" t="s">
        <v>4058</v>
      </c>
      <c r="C5081" s="1" t="s">
        <v>142</v>
      </c>
      <c r="D5081" s="1" t="s">
        <v>4071</v>
      </c>
    </row>
    <row r="5082" spans="1:4">
      <c r="A5082" s="1" t="s">
        <v>18</v>
      </c>
      <c r="B5082" s="1" t="s">
        <v>4058</v>
      </c>
      <c r="C5082" s="1" t="s">
        <v>142</v>
      </c>
      <c r="D5082" s="1" t="s">
        <v>4072</v>
      </c>
    </row>
    <row r="5083" spans="1:4">
      <c r="A5083" s="1" t="s">
        <v>18</v>
      </c>
      <c r="B5083" s="1" t="s">
        <v>4058</v>
      </c>
      <c r="C5083" s="1" t="s">
        <v>144</v>
      </c>
      <c r="D5083" s="1" t="s">
        <v>4073</v>
      </c>
    </row>
    <row r="5084" spans="1:4">
      <c r="A5084" s="1" t="s">
        <v>18</v>
      </c>
      <c r="B5084" s="1" t="s">
        <v>4058</v>
      </c>
      <c r="C5084" s="1" t="s">
        <v>408</v>
      </c>
      <c r="D5084" s="1" t="s">
        <v>556</v>
      </c>
    </row>
    <row r="5085" spans="1:4">
      <c r="A5085" s="1" t="s">
        <v>18</v>
      </c>
      <c r="B5085" s="1" t="s">
        <v>4058</v>
      </c>
      <c r="C5085" s="1" t="s">
        <v>153</v>
      </c>
      <c r="D5085" s="1" t="s">
        <v>4074</v>
      </c>
    </row>
    <row r="5086" spans="1:4">
      <c r="A5086" s="1" t="s">
        <v>18</v>
      </c>
      <c r="B5086" s="1" t="s">
        <v>4058</v>
      </c>
      <c r="C5086" s="1" t="s">
        <v>155</v>
      </c>
      <c r="D5086" s="1" t="s">
        <v>4075</v>
      </c>
    </row>
    <row r="5087" spans="1:4">
      <c r="A5087" s="1" t="s">
        <v>18</v>
      </c>
      <c r="B5087" s="1" t="s">
        <v>4076</v>
      </c>
      <c r="C5087" s="1" t="s">
        <v>20</v>
      </c>
      <c r="D5087" s="1" t="s">
        <v>21</v>
      </c>
    </row>
    <row r="5088" spans="1:4">
      <c r="A5088" s="1" t="s">
        <v>18</v>
      </c>
      <c r="B5088" s="1" t="s">
        <v>4076</v>
      </c>
      <c r="C5088" s="1" t="s">
        <v>22</v>
      </c>
      <c r="D5088" s="1" t="s">
        <v>23</v>
      </c>
    </row>
    <row r="5089" spans="1:4">
      <c r="A5089" s="1" t="s">
        <v>18</v>
      </c>
      <c r="B5089" s="1" t="s">
        <v>4076</v>
      </c>
      <c r="C5089" s="1" t="s">
        <v>24</v>
      </c>
      <c r="D5089" s="1" t="s">
        <v>4077</v>
      </c>
    </row>
    <row r="5090" spans="1:4">
      <c r="A5090" s="1" t="s">
        <v>18</v>
      </c>
      <c r="B5090" s="1" t="s">
        <v>4076</v>
      </c>
      <c r="C5090" s="1" t="s">
        <v>24</v>
      </c>
      <c r="D5090" s="1" t="s">
        <v>4078</v>
      </c>
    </row>
    <row r="5091" spans="1:4">
      <c r="A5091" s="1" t="s">
        <v>18</v>
      </c>
      <c r="B5091" s="1" t="s">
        <v>4076</v>
      </c>
      <c r="C5091" s="1" t="s">
        <v>24</v>
      </c>
      <c r="D5091" s="1" t="s">
        <v>4079</v>
      </c>
    </row>
    <row r="5092" spans="1:4">
      <c r="A5092" s="1" t="s">
        <v>18</v>
      </c>
      <c r="B5092" s="1" t="s">
        <v>4076</v>
      </c>
      <c r="C5092" s="1" t="s">
        <v>24</v>
      </c>
      <c r="D5092" s="1" t="s">
        <v>4080</v>
      </c>
    </row>
    <row r="5093" spans="1:4">
      <c r="A5093" s="1" t="s">
        <v>18</v>
      </c>
      <c r="B5093" s="1" t="s">
        <v>4076</v>
      </c>
      <c r="C5093" s="1" t="s">
        <v>24</v>
      </c>
      <c r="D5093" s="1" t="s">
        <v>4081</v>
      </c>
    </row>
    <row r="5094" spans="1:4">
      <c r="A5094" s="1" t="s">
        <v>18</v>
      </c>
      <c r="B5094" s="1" t="s">
        <v>4076</v>
      </c>
      <c r="C5094" s="1" t="s">
        <v>24</v>
      </c>
      <c r="D5094" s="1" t="s">
        <v>4082</v>
      </c>
    </row>
    <row r="5095" spans="1:4">
      <c r="A5095" s="1" t="s">
        <v>18</v>
      </c>
      <c r="B5095" s="1" t="s">
        <v>4076</v>
      </c>
      <c r="C5095" s="1" t="s">
        <v>24</v>
      </c>
      <c r="D5095" s="1" t="s">
        <v>4083</v>
      </c>
    </row>
    <row r="5096" spans="1:4">
      <c r="A5096" s="1" t="s">
        <v>18</v>
      </c>
      <c r="B5096" s="1" t="s">
        <v>4076</v>
      </c>
      <c r="C5096" s="1" t="s">
        <v>24</v>
      </c>
      <c r="D5096" s="1" t="s">
        <v>4084</v>
      </c>
    </row>
    <row r="5097" spans="1:4">
      <c r="A5097" s="1" t="s">
        <v>18</v>
      </c>
      <c r="B5097" s="1" t="s">
        <v>4076</v>
      </c>
      <c r="C5097" s="1" t="s">
        <v>24</v>
      </c>
      <c r="D5097" s="1" t="s">
        <v>4085</v>
      </c>
    </row>
    <row r="5098" spans="1:4">
      <c r="A5098" s="1" t="s">
        <v>18</v>
      </c>
      <c r="B5098" s="1" t="s">
        <v>4076</v>
      </c>
      <c r="C5098" s="1" t="s">
        <v>24</v>
      </c>
      <c r="D5098" s="1" t="s">
        <v>4086</v>
      </c>
    </row>
    <row r="5099" spans="1:4">
      <c r="A5099" s="1" t="s">
        <v>18</v>
      </c>
      <c r="B5099" s="1" t="s">
        <v>4076</v>
      </c>
      <c r="C5099" s="1" t="s">
        <v>24</v>
      </c>
      <c r="D5099" s="1" t="s">
        <v>4087</v>
      </c>
    </row>
    <row r="5100" spans="1:4">
      <c r="A5100" s="1" t="s">
        <v>18</v>
      </c>
      <c r="B5100" s="1" t="s">
        <v>4076</v>
      </c>
      <c r="C5100" s="1" t="s">
        <v>24</v>
      </c>
      <c r="D5100" s="1" t="s">
        <v>4088</v>
      </c>
    </row>
    <row r="5101" spans="1:4">
      <c r="A5101" s="1" t="s">
        <v>18</v>
      </c>
      <c r="B5101" s="1" t="s">
        <v>4076</v>
      </c>
      <c r="C5101" s="1" t="s">
        <v>24</v>
      </c>
      <c r="D5101" s="1" t="s">
        <v>4089</v>
      </c>
    </row>
    <row r="5102" spans="1:4">
      <c r="A5102" s="1" t="s">
        <v>18</v>
      </c>
      <c r="B5102" s="1" t="s">
        <v>4076</v>
      </c>
      <c r="C5102" s="1" t="s">
        <v>24</v>
      </c>
      <c r="D5102" s="1" t="s">
        <v>4090</v>
      </c>
    </row>
    <row r="5103" spans="1:4">
      <c r="A5103" s="1" t="s">
        <v>18</v>
      </c>
      <c r="B5103" s="1" t="s">
        <v>4076</v>
      </c>
      <c r="C5103" s="1" t="s">
        <v>24</v>
      </c>
      <c r="D5103" s="1" t="s">
        <v>4091</v>
      </c>
    </row>
    <row r="5104" spans="1:4">
      <c r="A5104" s="1" t="s">
        <v>18</v>
      </c>
      <c r="B5104" s="1" t="s">
        <v>4076</v>
      </c>
      <c r="C5104" s="1" t="s">
        <v>24</v>
      </c>
      <c r="D5104" s="1" t="s">
        <v>4092</v>
      </c>
    </row>
    <row r="5105" spans="1:4">
      <c r="A5105" s="1" t="s">
        <v>18</v>
      </c>
      <c r="B5105" s="1" t="s">
        <v>4076</v>
      </c>
      <c r="C5105" s="1" t="s">
        <v>24</v>
      </c>
      <c r="D5105" s="1" t="s">
        <v>4093</v>
      </c>
    </row>
    <row r="5106" spans="1:4">
      <c r="A5106" s="1" t="s">
        <v>18</v>
      </c>
      <c r="B5106" s="1" t="s">
        <v>4076</v>
      </c>
      <c r="C5106" s="1" t="s">
        <v>24</v>
      </c>
      <c r="D5106" s="1" t="s">
        <v>4094</v>
      </c>
    </row>
    <row r="5107" spans="1:4">
      <c r="A5107" s="1" t="s">
        <v>18</v>
      </c>
      <c r="B5107" s="1" t="s">
        <v>4076</v>
      </c>
      <c r="C5107" s="1" t="s">
        <v>24</v>
      </c>
      <c r="D5107" s="1" t="s">
        <v>4095</v>
      </c>
    </row>
    <row r="5108" spans="1:4">
      <c r="A5108" s="1" t="s">
        <v>18</v>
      </c>
      <c r="B5108" s="1" t="s">
        <v>4076</v>
      </c>
      <c r="C5108" s="1" t="s">
        <v>24</v>
      </c>
      <c r="D5108" s="1" t="s">
        <v>4096</v>
      </c>
    </row>
    <row r="5109" spans="1:4">
      <c r="A5109" s="1" t="s">
        <v>18</v>
      </c>
      <c r="B5109" s="1" t="s">
        <v>4076</v>
      </c>
      <c r="C5109" s="1" t="s">
        <v>24</v>
      </c>
      <c r="D5109" s="1" t="s">
        <v>4097</v>
      </c>
    </row>
    <row r="5110" spans="1:4">
      <c r="A5110" s="1" t="s">
        <v>18</v>
      </c>
      <c r="B5110" s="1" t="s">
        <v>4076</v>
      </c>
      <c r="C5110" s="1" t="s">
        <v>24</v>
      </c>
      <c r="D5110" s="1" t="s">
        <v>4098</v>
      </c>
    </row>
    <row r="5111" spans="1:4">
      <c r="A5111" s="1" t="s">
        <v>18</v>
      </c>
      <c r="B5111" s="1" t="s">
        <v>4076</v>
      </c>
      <c r="C5111" s="1" t="s">
        <v>24</v>
      </c>
      <c r="D5111" s="1" t="s">
        <v>4099</v>
      </c>
    </row>
    <row r="5112" spans="1:4">
      <c r="A5112" s="1" t="s">
        <v>18</v>
      </c>
      <c r="B5112" s="1" t="s">
        <v>4076</v>
      </c>
      <c r="C5112" s="1" t="s">
        <v>24</v>
      </c>
      <c r="D5112" s="1" t="s">
        <v>4100</v>
      </c>
    </row>
    <row r="5113" spans="1:4">
      <c r="A5113" s="1" t="s">
        <v>18</v>
      </c>
      <c r="B5113" s="1" t="s">
        <v>4076</v>
      </c>
      <c r="C5113" s="1" t="s">
        <v>24</v>
      </c>
      <c r="D5113" s="1" t="s">
        <v>4101</v>
      </c>
    </row>
    <row r="5114" spans="1:4">
      <c r="A5114" s="1" t="s">
        <v>18</v>
      </c>
      <c r="B5114" s="1" t="s">
        <v>4076</v>
      </c>
      <c r="C5114" s="1" t="s">
        <v>24</v>
      </c>
      <c r="D5114" s="1" t="s">
        <v>4102</v>
      </c>
    </row>
    <row r="5115" spans="1:4">
      <c r="A5115" s="1" t="s">
        <v>18</v>
      </c>
      <c r="B5115" s="1" t="s">
        <v>4076</v>
      </c>
      <c r="C5115" s="1" t="s">
        <v>29</v>
      </c>
      <c r="D5115" s="1" t="s">
        <v>4103</v>
      </c>
    </row>
    <row r="5116" spans="1:4">
      <c r="A5116" s="1" t="s">
        <v>18</v>
      </c>
      <c r="B5116" s="1" t="s">
        <v>4076</v>
      </c>
      <c r="C5116" s="1" t="s">
        <v>31</v>
      </c>
      <c r="D5116" s="1" t="s">
        <v>4104</v>
      </c>
    </row>
    <row r="5117" spans="1:4">
      <c r="A5117" s="1" t="s">
        <v>18</v>
      </c>
      <c r="B5117" s="1" t="s">
        <v>4076</v>
      </c>
      <c r="C5117" s="1" t="s">
        <v>33</v>
      </c>
      <c r="D5117" s="1" t="s">
        <v>34</v>
      </c>
    </row>
    <row r="5118" spans="1:4">
      <c r="A5118" s="1" t="s">
        <v>18</v>
      </c>
      <c r="B5118" s="1" t="s">
        <v>4076</v>
      </c>
      <c r="C5118" s="1" t="s">
        <v>35</v>
      </c>
      <c r="D5118" s="1" t="s">
        <v>4105</v>
      </c>
    </row>
    <row r="5119" spans="1:4">
      <c r="A5119" s="1" t="s">
        <v>18</v>
      </c>
      <c r="B5119" s="1" t="s">
        <v>4076</v>
      </c>
      <c r="C5119" s="1" t="s">
        <v>37</v>
      </c>
      <c r="D5119" s="1" t="s">
        <v>4106</v>
      </c>
    </row>
    <row r="5120" spans="1:4">
      <c r="A5120" s="1" t="s">
        <v>18</v>
      </c>
      <c r="B5120" s="1" t="s">
        <v>4076</v>
      </c>
      <c r="C5120" s="1" t="s">
        <v>37</v>
      </c>
      <c r="D5120" s="1" t="s">
        <v>2761</v>
      </c>
    </row>
    <row r="5121" spans="1:4">
      <c r="A5121" s="1" t="s">
        <v>18</v>
      </c>
      <c r="B5121" s="1" t="s">
        <v>4076</v>
      </c>
      <c r="C5121" s="1" t="s">
        <v>37</v>
      </c>
      <c r="D5121" s="1" t="s">
        <v>1129</v>
      </c>
    </row>
    <row r="5122" spans="1:4">
      <c r="A5122" s="1" t="s">
        <v>18</v>
      </c>
      <c r="B5122" s="1" t="s">
        <v>4076</v>
      </c>
      <c r="C5122" s="1" t="s">
        <v>37</v>
      </c>
      <c r="D5122" s="1" t="s">
        <v>4107</v>
      </c>
    </row>
    <row r="5123" spans="1:4">
      <c r="A5123" s="1" t="s">
        <v>18</v>
      </c>
      <c r="B5123" s="1" t="s">
        <v>4076</v>
      </c>
      <c r="C5123" s="1" t="s">
        <v>45</v>
      </c>
      <c r="D5123" s="1" t="s">
        <v>4108</v>
      </c>
    </row>
    <row r="5124" spans="1:4">
      <c r="A5124" s="1" t="s">
        <v>18</v>
      </c>
      <c r="B5124" s="1" t="s">
        <v>4076</v>
      </c>
      <c r="C5124" s="1" t="s">
        <v>45</v>
      </c>
      <c r="D5124" s="1" t="s">
        <v>4109</v>
      </c>
    </row>
    <row r="5125" spans="1:4">
      <c r="A5125" s="1" t="s">
        <v>18</v>
      </c>
      <c r="B5125" s="1" t="s">
        <v>4076</v>
      </c>
      <c r="C5125" s="1" t="s">
        <v>47</v>
      </c>
      <c r="D5125" s="1" t="s">
        <v>4110</v>
      </c>
    </row>
    <row r="5126" spans="1:4">
      <c r="A5126" s="1" t="s">
        <v>18</v>
      </c>
      <c r="B5126" s="1" t="s">
        <v>4076</v>
      </c>
      <c r="C5126" s="1" t="s">
        <v>47</v>
      </c>
      <c r="D5126" s="1" t="s">
        <v>1583</v>
      </c>
    </row>
    <row r="5127" spans="1:4">
      <c r="A5127" s="1" t="s">
        <v>18</v>
      </c>
      <c r="B5127" s="1" t="s">
        <v>4076</v>
      </c>
      <c r="C5127" s="1" t="s">
        <v>47</v>
      </c>
      <c r="D5127" s="1" t="s">
        <v>392</v>
      </c>
    </row>
    <row r="5128" spans="1:4">
      <c r="A5128" s="1" t="s">
        <v>18</v>
      </c>
      <c r="B5128" s="1" t="s">
        <v>4076</v>
      </c>
      <c r="C5128" s="1" t="s">
        <v>47</v>
      </c>
      <c r="D5128" s="1" t="s">
        <v>4111</v>
      </c>
    </row>
    <row r="5129" spans="1:4">
      <c r="A5129" s="1" t="s">
        <v>18</v>
      </c>
      <c r="B5129" s="1" t="s">
        <v>4076</v>
      </c>
      <c r="C5129" s="1" t="s">
        <v>47</v>
      </c>
      <c r="D5129" s="1" t="s">
        <v>4112</v>
      </c>
    </row>
    <row r="5130" spans="1:4">
      <c r="A5130" s="1" t="s">
        <v>18</v>
      </c>
      <c r="B5130" s="1" t="s">
        <v>4076</v>
      </c>
      <c r="C5130" s="1" t="s">
        <v>47</v>
      </c>
      <c r="D5130" s="1" t="s">
        <v>4113</v>
      </c>
    </row>
    <row r="5131" spans="1:4">
      <c r="A5131" s="1" t="s">
        <v>18</v>
      </c>
      <c r="B5131" s="1" t="s">
        <v>4076</v>
      </c>
      <c r="C5131" s="1" t="s">
        <v>47</v>
      </c>
      <c r="D5131" s="1" t="s">
        <v>4114</v>
      </c>
    </row>
    <row r="5132" spans="1:4">
      <c r="A5132" s="1" t="s">
        <v>18</v>
      </c>
      <c r="B5132" s="1" t="s">
        <v>4076</v>
      </c>
      <c r="C5132" s="1" t="s">
        <v>47</v>
      </c>
      <c r="D5132" s="1" t="s">
        <v>368</v>
      </c>
    </row>
    <row r="5133" spans="1:4">
      <c r="A5133" s="1" t="s">
        <v>18</v>
      </c>
      <c r="B5133" s="1" t="s">
        <v>4076</v>
      </c>
      <c r="C5133" s="1" t="s">
        <v>47</v>
      </c>
      <c r="D5133" s="1" t="s">
        <v>4115</v>
      </c>
    </row>
    <row r="5134" spans="1:4">
      <c r="A5134" s="1" t="s">
        <v>18</v>
      </c>
      <c r="B5134" s="1" t="s">
        <v>4076</v>
      </c>
      <c r="C5134" s="1" t="s">
        <v>52</v>
      </c>
      <c r="D5134" s="1" t="s">
        <v>4116</v>
      </c>
    </row>
    <row r="5135" spans="1:4">
      <c r="A5135" s="1" t="s">
        <v>18</v>
      </c>
      <c r="B5135" s="1" t="s">
        <v>4076</v>
      </c>
      <c r="C5135" s="1" t="s">
        <v>54</v>
      </c>
      <c r="D5135" s="1" t="s">
        <v>4116</v>
      </c>
    </row>
    <row r="5136" spans="1:4">
      <c r="A5136" s="1" t="s">
        <v>18</v>
      </c>
      <c r="B5136" s="1" t="s">
        <v>4076</v>
      </c>
      <c r="C5136" s="1" t="s">
        <v>74</v>
      </c>
      <c r="D5136" s="1">
        <v>15645751</v>
      </c>
    </row>
    <row r="5137" spans="1:4">
      <c r="A5137" s="1" t="s">
        <v>18</v>
      </c>
      <c r="B5137" s="1" t="s">
        <v>4076</v>
      </c>
      <c r="C5137" s="1" t="s">
        <v>55</v>
      </c>
      <c r="D5137" s="1" t="s">
        <v>4117</v>
      </c>
    </row>
    <row r="5138" spans="1:4">
      <c r="A5138" s="1" t="s">
        <v>18</v>
      </c>
      <c r="B5138" s="1" t="s">
        <v>4076</v>
      </c>
      <c r="C5138" s="1" t="s">
        <v>55</v>
      </c>
      <c r="D5138" s="1" t="s">
        <v>4118</v>
      </c>
    </row>
    <row r="5139" spans="1:4">
      <c r="A5139" s="1" t="s">
        <v>18</v>
      </c>
      <c r="B5139" s="1" t="s">
        <v>4076</v>
      </c>
      <c r="C5139" s="1" t="s">
        <v>58</v>
      </c>
      <c r="D5139" s="1" t="s">
        <v>4119</v>
      </c>
    </row>
    <row r="5140" spans="1:4">
      <c r="A5140" s="1" t="s">
        <v>18</v>
      </c>
      <c r="B5140" s="1" t="s">
        <v>4120</v>
      </c>
      <c r="C5140" s="1" t="s">
        <v>20</v>
      </c>
      <c r="D5140" s="1" t="s">
        <v>21</v>
      </c>
    </row>
    <row r="5141" spans="1:4">
      <c r="A5141" s="1" t="s">
        <v>18</v>
      </c>
      <c r="B5141" s="1" t="s">
        <v>4120</v>
      </c>
      <c r="C5141" s="1" t="s">
        <v>22</v>
      </c>
      <c r="D5141" s="1" t="s">
        <v>23</v>
      </c>
    </row>
    <row r="5142" spans="1:4">
      <c r="A5142" s="1" t="s">
        <v>18</v>
      </c>
      <c r="B5142" s="1" t="s">
        <v>4120</v>
      </c>
      <c r="C5142" s="1" t="s">
        <v>24</v>
      </c>
      <c r="D5142" s="1" t="s">
        <v>4121</v>
      </c>
    </row>
    <row r="5143" spans="1:4">
      <c r="A5143" s="1" t="s">
        <v>18</v>
      </c>
      <c r="B5143" s="1" t="s">
        <v>4120</v>
      </c>
      <c r="C5143" s="1" t="s">
        <v>24</v>
      </c>
      <c r="D5143" s="1" t="s">
        <v>4122</v>
      </c>
    </row>
    <row r="5144" spans="1:4">
      <c r="A5144" s="1" t="s">
        <v>18</v>
      </c>
      <c r="B5144" s="1" t="s">
        <v>4120</v>
      </c>
      <c r="C5144" s="1" t="s">
        <v>24</v>
      </c>
      <c r="D5144" s="1" t="s">
        <v>4123</v>
      </c>
    </row>
    <row r="5145" spans="1:4">
      <c r="A5145" s="1" t="s">
        <v>18</v>
      </c>
      <c r="B5145" s="1" t="s">
        <v>4120</v>
      </c>
      <c r="C5145" s="1" t="s">
        <v>29</v>
      </c>
      <c r="D5145" s="1" t="s">
        <v>4124</v>
      </c>
    </row>
    <row r="5146" spans="1:4">
      <c r="A5146" s="1" t="s">
        <v>18</v>
      </c>
      <c r="B5146" s="1" t="s">
        <v>4120</v>
      </c>
      <c r="C5146" s="1" t="s">
        <v>31</v>
      </c>
      <c r="D5146" s="1" t="s">
        <v>4125</v>
      </c>
    </row>
    <row r="5147" spans="1:4">
      <c r="A5147" s="1" t="s">
        <v>18</v>
      </c>
      <c r="B5147" s="1" t="s">
        <v>4120</v>
      </c>
      <c r="C5147" s="1" t="s">
        <v>33</v>
      </c>
      <c r="D5147" s="1" t="s">
        <v>34</v>
      </c>
    </row>
    <row r="5148" spans="1:4">
      <c r="A5148" s="1" t="s">
        <v>18</v>
      </c>
      <c r="B5148" s="1" t="s">
        <v>4120</v>
      </c>
      <c r="C5148" s="1" t="s">
        <v>35</v>
      </c>
      <c r="D5148" s="1" t="s">
        <v>4126</v>
      </c>
    </row>
    <row r="5149" spans="1:4">
      <c r="A5149" s="1" t="s">
        <v>18</v>
      </c>
      <c r="B5149" s="1" t="s">
        <v>4120</v>
      </c>
      <c r="C5149" s="1" t="s">
        <v>37</v>
      </c>
      <c r="D5149" s="1" t="s">
        <v>4127</v>
      </c>
    </row>
    <row r="5150" spans="1:4">
      <c r="A5150" s="1" t="s">
        <v>18</v>
      </c>
      <c r="B5150" s="1" t="s">
        <v>4120</v>
      </c>
      <c r="C5150" s="1" t="s">
        <v>37</v>
      </c>
      <c r="D5150" s="1" t="s">
        <v>2526</v>
      </c>
    </row>
    <row r="5151" spans="1:4">
      <c r="A5151" s="1" t="s">
        <v>18</v>
      </c>
      <c r="B5151" s="1" t="s">
        <v>4120</v>
      </c>
      <c r="C5151" s="1" t="s">
        <v>37</v>
      </c>
      <c r="D5151" s="1" t="s">
        <v>4128</v>
      </c>
    </row>
    <row r="5152" spans="1:4">
      <c r="A5152" s="1" t="s">
        <v>18</v>
      </c>
      <c r="B5152" s="1" t="s">
        <v>4120</v>
      </c>
      <c r="C5152" s="1" t="s">
        <v>37</v>
      </c>
      <c r="D5152" s="1" t="s">
        <v>162</v>
      </c>
    </row>
    <row r="5153" spans="1:4">
      <c r="A5153" s="1" t="s">
        <v>18</v>
      </c>
      <c r="B5153" s="1" t="s">
        <v>4120</v>
      </c>
      <c r="C5153" s="1" t="s">
        <v>37</v>
      </c>
      <c r="D5153" s="1" t="s">
        <v>1874</v>
      </c>
    </row>
    <row r="5154" spans="1:4">
      <c r="A5154" s="1" t="s">
        <v>18</v>
      </c>
      <c r="B5154" s="1" t="s">
        <v>4120</v>
      </c>
      <c r="C5154" s="1" t="s">
        <v>37</v>
      </c>
      <c r="D5154" s="1" t="s">
        <v>4129</v>
      </c>
    </row>
    <row r="5155" spans="1:4">
      <c r="A5155" s="1" t="s">
        <v>18</v>
      </c>
      <c r="B5155" s="1" t="s">
        <v>4120</v>
      </c>
      <c r="C5155" s="1" t="s">
        <v>37</v>
      </c>
      <c r="D5155" s="1" t="s">
        <v>4130</v>
      </c>
    </row>
    <row r="5156" spans="1:4">
      <c r="A5156" s="1" t="s">
        <v>18</v>
      </c>
      <c r="B5156" s="1" t="s">
        <v>4120</v>
      </c>
      <c r="C5156" s="1" t="s">
        <v>37</v>
      </c>
      <c r="D5156" s="1" t="s">
        <v>4131</v>
      </c>
    </row>
    <row r="5157" spans="1:4">
      <c r="A5157" s="1" t="s">
        <v>18</v>
      </c>
      <c r="B5157" s="1" t="s">
        <v>4120</v>
      </c>
      <c r="C5157" s="1" t="s">
        <v>37</v>
      </c>
      <c r="D5157" s="1" t="s">
        <v>4132</v>
      </c>
    </row>
    <row r="5158" spans="1:4">
      <c r="A5158" s="1" t="s">
        <v>18</v>
      </c>
      <c r="B5158" s="1" t="s">
        <v>4120</v>
      </c>
      <c r="C5158" s="1" t="s">
        <v>37</v>
      </c>
      <c r="D5158" s="1" t="s">
        <v>1094</v>
      </c>
    </row>
    <row r="5159" spans="1:4">
      <c r="A5159" s="1" t="s">
        <v>18</v>
      </c>
      <c r="B5159" s="1" t="s">
        <v>4120</v>
      </c>
      <c r="C5159" s="1" t="s">
        <v>45</v>
      </c>
      <c r="D5159" s="1" t="s">
        <v>4133</v>
      </c>
    </row>
    <row r="5160" spans="1:4">
      <c r="A5160" s="1" t="s">
        <v>18</v>
      </c>
      <c r="B5160" s="1" t="s">
        <v>4120</v>
      </c>
      <c r="C5160" s="1" t="s">
        <v>45</v>
      </c>
      <c r="D5160" s="1" t="s">
        <v>4134</v>
      </c>
    </row>
    <row r="5161" spans="1:4">
      <c r="A5161" s="1" t="s">
        <v>18</v>
      </c>
      <c r="B5161" s="1" t="s">
        <v>4120</v>
      </c>
      <c r="C5161" s="1" t="s">
        <v>45</v>
      </c>
      <c r="D5161" s="1" t="s">
        <v>4135</v>
      </c>
    </row>
    <row r="5162" spans="1:4">
      <c r="A5162" s="1" t="s">
        <v>18</v>
      </c>
      <c r="B5162" s="1" t="s">
        <v>4120</v>
      </c>
      <c r="C5162" s="1" t="s">
        <v>52</v>
      </c>
      <c r="D5162" s="1" t="s">
        <v>4136</v>
      </c>
    </row>
    <row r="5163" spans="1:4">
      <c r="A5163" s="1" t="s">
        <v>18</v>
      </c>
      <c r="B5163" s="1" t="s">
        <v>4120</v>
      </c>
      <c r="C5163" s="1" t="s">
        <v>54</v>
      </c>
      <c r="D5163" s="1" t="s">
        <v>4137</v>
      </c>
    </row>
    <row r="5164" spans="1:4">
      <c r="A5164" s="1" t="s">
        <v>18</v>
      </c>
      <c r="B5164" s="1" t="s">
        <v>4120</v>
      </c>
      <c r="C5164" s="1" t="s">
        <v>74</v>
      </c>
      <c r="D5164" s="1">
        <v>49796</v>
      </c>
    </row>
    <row r="5165" spans="1:4">
      <c r="A5165" s="1" t="s">
        <v>18</v>
      </c>
      <c r="B5165" s="1" t="s">
        <v>4120</v>
      </c>
      <c r="C5165" s="1" t="s">
        <v>55</v>
      </c>
      <c r="D5165" s="1" t="s">
        <v>4138</v>
      </c>
    </row>
    <row r="5166" spans="1:4">
      <c r="A5166" s="1" t="s">
        <v>18</v>
      </c>
      <c r="B5166" s="1" t="s">
        <v>4120</v>
      </c>
      <c r="C5166" s="1" t="s">
        <v>58</v>
      </c>
      <c r="D5166" s="1" t="s">
        <v>4139</v>
      </c>
    </row>
    <row r="5167" spans="1:4">
      <c r="A5167" s="1" t="s">
        <v>18</v>
      </c>
      <c r="B5167" s="1" t="s">
        <v>4140</v>
      </c>
      <c r="C5167" s="1" t="s">
        <v>118</v>
      </c>
      <c r="D5167" s="1" t="s">
        <v>21</v>
      </c>
    </row>
    <row r="5168" spans="1:4">
      <c r="A5168" s="1" t="s">
        <v>18</v>
      </c>
      <c r="B5168" s="1" t="s">
        <v>4140</v>
      </c>
      <c r="C5168" s="1" t="s">
        <v>119</v>
      </c>
      <c r="D5168" s="1" t="s">
        <v>120</v>
      </c>
    </row>
    <row r="5169" spans="1:4">
      <c r="A5169" s="1" t="s">
        <v>18</v>
      </c>
      <c r="B5169" s="1" t="s">
        <v>4140</v>
      </c>
      <c r="C5169" s="1" t="s">
        <v>121</v>
      </c>
      <c r="D5169" s="1" t="s">
        <v>4141</v>
      </c>
    </row>
    <row r="5170" spans="1:4">
      <c r="A5170" s="1" t="s">
        <v>18</v>
      </c>
      <c r="B5170" s="1" t="s">
        <v>4140</v>
      </c>
      <c r="C5170" s="1" t="s">
        <v>121</v>
      </c>
      <c r="D5170" s="1" t="s">
        <v>4142</v>
      </c>
    </row>
    <row r="5171" spans="1:4">
      <c r="A5171" s="1" t="s">
        <v>18</v>
      </c>
      <c r="B5171" s="1" t="s">
        <v>4140</v>
      </c>
      <c r="C5171" s="1" t="s">
        <v>128</v>
      </c>
      <c r="D5171" s="1" t="s">
        <v>4143</v>
      </c>
    </row>
    <row r="5172" spans="1:4">
      <c r="A5172" s="1" t="s">
        <v>18</v>
      </c>
      <c r="B5172" s="1" t="s">
        <v>4140</v>
      </c>
      <c r="C5172" s="1" t="s">
        <v>130</v>
      </c>
      <c r="D5172" s="1" t="s">
        <v>4143</v>
      </c>
    </row>
    <row r="5173" spans="1:4">
      <c r="A5173" s="1" t="s">
        <v>18</v>
      </c>
      <c r="B5173" s="1" t="s">
        <v>4140</v>
      </c>
      <c r="C5173" s="1" t="s">
        <v>131</v>
      </c>
      <c r="D5173" s="1" t="s">
        <v>4144</v>
      </c>
    </row>
    <row r="5174" spans="1:4">
      <c r="A5174" s="1" t="s">
        <v>18</v>
      </c>
      <c r="B5174" s="1" t="s">
        <v>4140</v>
      </c>
      <c r="C5174" s="1" t="s">
        <v>133</v>
      </c>
      <c r="D5174" s="1" t="s">
        <v>4145</v>
      </c>
    </row>
    <row r="5175" spans="1:4">
      <c r="A5175" s="1" t="s">
        <v>18</v>
      </c>
      <c r="B5175" s="1" t="s">
        <v>4140</v>
      </c>
      <c r="C5175" s="1" t="s">
        <v>135</v>
      </c>
      <c r="D5175" s="1" t="s">
        <v>4146</v>
      </c>
    </row>
    <row r="5176" spans="1:4">
      <c r="A5176" s="1" t="s">
        <v>18</v>
      </c>
      <c r="B5176" s="1" t="s">
        <v>4140</v>
      </c>
      <c r="C5176" s="1" t="s">
        <v>137</v>
      </c>
      <c r="D5176" s="1" t="s">
        <v>162</v>
      </c>
    </row>
    <row r="5177" spans="1:4">
      <c r="A5177" s="1" t="s">
        <v>18</v>
      </c>
      <c r="B5177" s="1" t="s">
        <v>4140</v>
      </c>
      <c r="C5177" s="1" t="s">
        <v>137</v>
      </c>
      <c r="D5177" s="1" t="s">
        <v>2951</v>
      </c>
    </row>
    <row r="5178" spans="1:4">
      <c r="A5178" s="1" t="s">
        <v>18</v>
      </c>
      <c r="B5178" s="1" t="s">
        <v>4140</v>
      </c>
      <c r="C5178" s="1" t="s">
        <v>137</v>
      </c>
      <c r="D5178" s="1" t="s">
        <v>4147</v>
      </c>
    </row>
    <row r="5179" spans="1:4">
      <c r="A5179" s="1" t="s">
        <v>18</v>
      </c>
      <c r="B5179" s="1" t="s">
        <v>4140</v>
      </c>
      <c r="C5179" s="1" t="s">
        <v>137</v>
      </c>
      <c r="D5179" s="1" t="s">
        <v>4148</v>
      </c>
    </row>
    <row r="5180" spans="1:4">
      <c r="A5180" s="1" t="s">
        <v>18</v>
      </c>
      <c r="B5180" s="1" t="s">
        <v>4140</v>
      </c>
      <c r="C5180" s="1" t="s">
        <v>137</v>
      </c>
      <c r="D5180" s="1" t="s">
        <v>1395</v>
      </c>
    </row>
    <row r="5181" spans="1:4">
      <c r="A5181" s="1" t="s">
        <v>18</v>
      </c>
      <c r="B5181" s="1" t="s">
        <v>4140</v>
      </c>
      <c r="C5181" s="1" t="s">
        <v>137</v>
      </c>
      <c r="D5181" s="1" t="s">
        <v>4149</v>
      </c>
    </row>
    <row r="5182" spans="1:4">
      <c r="A5182" s="1" t="s">
        <v>18</v>
      </c>
      <c r="B5182" s="1" t="s">
        <v>4140</v>
      </c>
      <c r="C5182" s="1" t="s">
        <v>142</v>
      </c>
      <c r="D5182" s="1" t="s">
        <v>2951</v>
      </c>
    </row>
    <row r="5183" spans="1:4">
      <c r="A5183" s="1" t="s">
        <v>18</v>
      </c>
      <c r="B5183" s="1" t="s">
        <v>4140</v>
      </c>
      <c r="C5183" s="1" t="s">
        <v>155</v>
      </c>
      <c r="D5183" s="1" t="s">
        <v>4150</v>
      </c>
    </row>
    <row r="5184" spans="1:4">
      <c r="A5184" s="1" t="s">
        <v>18</v>
      </c>
      <c r="B5184" s="1" t="s">
        <v>4140</v>
      </c>
      <c r="C5184" s="1" t="s">
        <v>155</v>
      </c>
      <c r="D5184" s="1" t="s">
        <v>4151</v>
      </c>
    </row>
    <row r="5185" spans="1:4">
      <c r="A5185" s="1" t="s">
        <v>18</v>
      </c>
      <c r="B5185" s="1" t="s">
        <v>4152</v>
      </c>
      <c r="C5185" s="1" t="s">
        <v>20</v>
      </c>
      <c r="D5185" s="1" t="s">
        <v>21</v>
      </c>
    </row>
    <row r="5186" spans="1:4">
      <c r="A5186" s="1" t="s">
        <v>18</v>
      </c>
      <c r="B5186" s="1" t="s">
        <v>4152</v>
      </c>
      <c r="C5186" s="1" t="s">
        <v>22</v>
      </c>
      <c r="D5186" s="1" t="s">
        <v>23</v>
      </c>
    </row>
    <row r="5187" spans="1:4">
      <c r="A5187" s="1" t="s">
        <v>18</v>
      </c>
      <c r="B5187" s="1" t="s">
        <v>4152</v>
      </c>
      <c r="C5187" s="1" t="s">
        <v>24</v>
      </c>
      <c r="D5187" s="1" t="s">
        <v>3051</v>
      </c>
    </row>
    <row r="5188" spans="1:4">
      <c r="A5188" s="1" t="s">
        <v>18</v>
      </c>
      <c r="B5188" s="1" t="s">
        <v>4152</v>
      </c>
      <c r="C5188" s="1" t="s">
        <v>24</v>
      </c>
      <c r="D5188" s="1" t="s">
        <v>4153</v>
      </c>
    </row>
    <row r="5189" spans="1:4">
      <c r="A5189" s="1" t="s">
        <v>18</v>
      </c>
      <c r="B5189" s="1" t="s">
        <v>4152</v>
      </c>
      <c r="C5189" s="1" t="s">
        <v>29</v>
      </c>
      <c r="D5189" s="1" t="s">
        <v>4154</v>
      </c>
    </row>
    <row r="5190" spans="1:4">
      <c r="A5190" s="1" t="s">
        <v>18</v>
      </c>
      <c r="B5190" s="1" t="s">
        <v>4152</v>
      </c>
      <c r="C5190" s="1" t="s">
        <v>31</v>
      </c>
      <c r="D5190" s="1" t="s">
        <v>4155</v>
      </c>
    </row>
    <row r="5191" spans="1:4">
      <c r="A5191" s="1" t="s">
        <v>18</v>
      </c>
      <c r="B5191" s="1" t="s">
        <v>4152</v>
      </c>
      <c r="C5191" s="1" t="s">
        <v>31</v>
      </c>
      <c r="D5191" s="1" t="s">
        <v>4155</v>
      </c>
    </row>
    <row r="5192" spans="1:4">
      <c r="A5192" s="1" t="s">
        <v>18</v>
      </c>
      <c r="B5192" s="1" t="s">
        <v>4152</v>
      </c>
      <c r="C5192" s="1" t="s">
        <v>33</v>
      </c>
      <c r="D5192" s="1" t="s">
        <v>34</v>
      </c>
    </row>
    <row r="5193" spans="1:4">
      <c r="A5193" s="1" t="s">
        <v>18</v>
      </c>
      <c r="B5193" s="1" t="s">
        <v>4152</v>
      </c>
      <c r="C5193" s="1" t="s">
        <v>37</v>
      </c>
      <c r="D5193" s="1" t="s">
        <v>4156</v>
      </c>
    </row>
    <row r="5194" spans="1:4">
      <c r="A5194" s="1" t="s">
        <v>18</v>
      </c>
      <c r="B5194" s="1" t="s">
        <v>4152</v>
      </c>
      <c r="C5194" s="1" t="s">
        <v>37</v>
      </c>
      <c r="D5194" s="1" t="s">
        <v>4157</v>
      </c>
    </row>
    <row r="5195" spans="1:4">
      <c r="A5195" s="1" t="s">
        <v>18</v>
      </c>
      <c r="B5195" s="1" t="s">
        <v>4152</v>
      </c>
      <c r="C5195" s="1" t="s">
        <v>37</v>
      </c>
      <c r="D5195" s="1" t="s">
        <v>4158</v>
      </c>
    </row>
    <row r="5196" spans="1:4">
      <c r="A5196" s="1" t="s">
        <v>18</v>
      </c>
      <c r="B5196" s="1" t="s">
        <v>4152</v>
      </c>
      <c r="C5196" s="1" t="s">
        <v>37</v>
      </c>
      <c r="D5196" s="1" t="s">
        <v>4159</v>
      </c>
    </row>
    <row r="5197" spans="1:4">
      <c r="A5197" s="1" t="s">
        <v>18</v>
      </c>
      <c r="B5197" s="1" t="s">
        <v>4152</v>
      </c>
      <c r="C5197" s="1" t="s">
        <v>37</v>
      </c>
      <c r="D5197" s="1" t="s">
        <v>1129</v>
      </c>
    </row>
    <row r="5198" spans="1:4">
      <c r="A5198" s="1" t="s">
        <v>18</v>
      </c>
      <c r="B5198" s="1" t="s">
        <v>4152</v>
      </c>
      <c r="C5198" s="1" t="s">
        <v>37</v>
      </c>
      <c r="D5198" s="1" t="s">
        <v>2761</v>
      </c>
    </row>
    <row r="5199" spans="1:4">
      <c r="A5199" s="1" t="s">
        <v>18</v>
      </c>
      <c r="B5199" s="1" t="s">
        <v>4152</v>
      </c>
      <c r="C5199" s="1" t="s">
        <v>45</v>
      </c>
      <c r="D5199" s="1" t="s">
        <v>4160</v>
      </c>
    </row>
    <row r="5200" spans="1:4">
      <c r="A5200" s="1" t="s">
        <v>18</v>
      </c>
      <c r="B5200" s="1" t="s">
        <v>4152</v>
      </c>
      <c r="C5200" s="1" t="s">
        <v>52</v>
      </c>
      <c r="D5200" s="1" t="s">
        <v>4161</v>
      </c>
    </row>
    <row r="5201" spans="1:4">
      <c r="A5201" s="1" t="s">
        <v>18</v>
      </c>
      <c r="B5201" s="1" t="s">
        <v>4152</v>
      </c>
      <c r="C5201" s="1" t="s">
        <v>54</v>
      </c>
      <c r="D5201" s="1" t="s">
        <v>4161</v>
      </c>
    </row>
    <row r="5202" spans="1:4">
      <c r="A5202" s="1" t="s">
        <v>18</v>
      </c>
      <c r="B5202" s="1" t="s">
        <v>4152</v>
      </c>
      <c r="C5202" s="1" t="s">
        <v>55</v>
      </c>
      <c r="D5202" s="1" t="s">
        <v>4162</v>
      </c>
    </row>
    <row r="5203" spans="1:4">
      <c r="A5203" s="1" t="s">
        <v>18</v>
      </c>
      <c r="B5203" s="1" t="s">
        <v>4152</v>
      </c>
      <c r="C5203" s="1" t="s">
        <v>58</v>
      </c>
      <c r="D5203" s="1" t="s">
        <v>4163</v>
      </c>
    </row>
    <row r="5204" spans="1:4">
      <c r="A5204" s="1" t="s">
        <v>18</v>
      </c>
      <c r="B5204" s="1" t="s">
        <v>4164</v>
      </c>
      <c r="C5204" s="1" t="s">
        <v>20</v>
      </c>
      <c r="D5204" s="1" t="s">
        <v>21</v>
      </c>
    </row>
    <row r="5205" spans="1:4">
      <c r="A5205" s="1" t="s">
        <v>18</v>
      </c>
      <c r="B5205" s="1" t="s">
        <v>4164</v>
      </c>
      <c r="C5205" s="1" t="s">
        <v>22</v>
      </c>
      <c r="D5205" s="1" t="s">
        <v>23</v>
      </c>
    </row>
    <row r="5206" spans="1:4">
      <c r="A5206" s="1" t="s">
        <v>18</v>
      </c>
      <c r="B5206" s="1" t="s">
        <v>4164</v>
      </c>
      <c r="C5206" s="1" t="s">
        <v>24</v>
      </c>
      <c r="D5206" s="1" t="s">
        <v>4165</v>
      </c>
    </row>
    <row r="5207" spans="1:4">
      <c r="A5207" s="1" t="s">
        <v>18</v>
      </c>
      <c r="B5207" s="1" t="s">
        <v>4164</v>
      </c>
      <c r="C5207" s="1" t="s">
        <v>24</v>
      </c>
      <c r="D5207" s="1" t="s">
        <v>4166</v>
      </c>
    </row>
    <row r="5208" spans="1:4">
      <c r="A5208" s="1" t="s">
        <v>18</v>
      </c>
      <c r="B5208" s="1" t="s">
        <v>4164</v>
      </c>
      <c r="C5208" s="1" t="s">
        <v>24</v>
      </c>
      <c r="D5208" s="1" t="s">
        <v>4167</v>
      </c>
    </row>
    <row r="5209" spans="1:4">
      <c r="A5209" s="1" t="s">
        <v>18</v>
      </c>
      <c r="B5209" s="1" t="s">
        <v>4164</v>
      </c>
      <c r="C5209" s="1" t="s">
        <v>24</v>
      </c>
      <c r="D5209" s="1" t="s">
        <v>4168</v>
      </c>
    </row>
    <row r="5210" spans="1:4">
      <c r="A5210" s="1" t="s">
        <v>18</v>
      </c>
      <c r="B5210" s="1" t="s">
        <v>4164</v>
      </c>
      <c r="C5210" s="1" t="s">
        <v>29</v>
      </c>
      <c r="D5210" s="1" t="s">
        <v>4169</v>
      </c>
    </row>
    <row r="5211" spans="1:4">
      <c r="A5211" s="1" t="s">
        <v>18</v>
      </c>
      <c r="B5211" s="1" t="s">
        <v>4164</v>
      </c>
      <c r="C5211" s="1" t="s">
        <v>31</v>
      </c>
      <c r="D5211" s="1" t="s">
        <v>4170</v>
      </c>
    </row>
    <row r="5212" spans="1:4">
      <c r="A5212" s="1" t="s">
        <v>18</v>
      </c>
      <c r="B5212" s="1" t="s">
        <v>4164</v>
      </c>
      <c r="C5212" s="1" t="s">
        <v>31</v>
      </c>
      <c r="D5212" s="1" t="s">
        <v>4170</v>
      </c>
    </row>
    <row r="5213" spans="1:4">
      <c r="A5213" s="1" t="s">
        <v>18</v>
      </c>
      <c r="B5213" s="1" t="s">
        <v>4164</v>
      </c>
      <c r="C5213" s="1" t="s">
        <v>33</v>
      </c>
      <c r="D5213" s="1" t="s">
        <v>34</v>
      </c>
    </row>
    <row r="5214" spans="1:4">
      <c r="A5214" s="1" t="s">
        <v>18</v>
      </c>
      <c r="B5214" s="1" t="s">
        <v>4164</v>
      </c>
      <c r="C5214" s="1" t="s">
        <v>35</v>
      </c>
      <c r="D5214" s="1" t="s">
        <v>4171</v>
      </c>
    </row>
    <row r="5215" spans="1:4">
      <c r="A5215" s="1" t="s">
        <v>18</v>
      </c>
      <c r="B5215" s="1" t="s">
        <v>4164</v>
      </c>
      <c r="C5215" s="1" t="s">
        <v>37</v>
      </c>
      <c r="D5215" s="1" t="s">
        <v>67</v>
      </c>
    </row>
    <row r="5216" spans="1:4">
      <c r="A5216" s="1" t="s">
        <v>18</v>
      </c>
      <c r="B5216" s="1" t="s">
        <v>4164</v>
      </c>
      <c r="C5216" s="1" t="s">
        <v>37</v>
      </c>
      <c r="D5216" s="1" t="s">
        <v>4172</v>
      </c>
    </row>
    <row r="5217" spans="1:4">
      <c r="A5217" s="1" t="s">
        <v>18</v>
      </c>
      <c r="B5217" s="1" t="s">
        <v>4164</v>
      </c>
      <c r="C5217" s="1" t="s">
        <v>37</v>
      </c>
      <c r="D5217" s="1" t="s">
        <v>4173</v>
      </c>
    </row>
    <row r="5218" spans="1:4">
      <c r="A5218" s="1" t="s">
        <v>18</v>
      </c>
      <c r="B5218" s="1" t="s">
        <v>4164</v>
      </c>
      <c r="C5218" s="1" t="s">
        <v>52</v>
      </c>
      <c r="D5218" s="1" t="s">
        <v>4174</v>
      </c>
    </row>
    <row r="5219" spans="1:4">
      <c r="A5219" s="1" t="s">
        <v>18</v>
      </c>
      <c r="B5219" s="1" t="s">
        <v>4164</v>
      </c>
      <c r="C5219" s="1" t="s">
        <v>54</v>
      </c>
      <c r="D5219" s="1" t="s">
        <v>4174</v>
      </c>
    </row>
    <row r="5220" spans="1:4">
      <c r="A5220" s="1" t="s">
        <v>18</v>
      </c>
      <c r="B5220" s="1" t="s">
        <v>4164</v>
      </c>
      <c r="C5220" s="1" t="s">
        <v>55</v>
      </c>
      <c r="D5220" s="1" t="s">
        <v>4175</v>
      </c>
    </row>
    <row r="5221" spans="1:4">
      <c r="A5221" s="1" t="s">
        <v>18</v>
      </c>
      <c r="B5221" s="1" t="s">
        <v>4164</v>
      </c>
      <c r="C5221" s="1" t="s">
        <v>58</v>
      </c>
      <c r="D5221" s="1" t="s">
        <v>4176</v>
      </c>
    </row>
    <row r="5222" spans="1:4">
      <c r="A5222" s="1" t="s">
        <v>18</v>
      </c>
      <c r="B5222" s="1" t="s">
        <v>4177</v>
      </c>
      <c r="C5222" s="1" t="s">
        <v>20</v>
      </c>
      <c r="D5222" s="1" t="s">
        <v>21</v>
      </c>
    </row>
    <row r="5223" spans="1:4">
      <c r="A5223" s="1" t="s">
        <v>18</v>
      </c>
      <c r="B5223" s="1" t="s">
        <v>4177</v>
      </c>
      <c r="C5223" s="1" t="s">
        <v>22</v>
      </c>
      <c r="D5223" s="1" t="s">
        <v>23</v>
      </c>
    </row>
    <row r="5224" spans="1:4">
      <c r="A5224" s="1" t="s">
        <v>18</v>
      </c>
      <c r="B5224" s="1" t="s">
        <v>4177</v>
      </c>
      <c r="C5224" s="1" t="s">
        <v>24</v>
      </c>
      <c r="D5224" s="1" t="s">
        <v>4178</v>
      </c>
    </row>
    <row r="5225" spans="1:4">
      <c r="A5225" s="1" t="s">
        <v>18</v>
      </c>
      <c r="B5225" s="1" t="s">
        <v>4177</v>
      </c>
      <c r="C5225" s="1" t="s">
        <v>24</v>
      </c>
      <c r="D5225" s="1" t="s">
        <v>4179</v>
      </c>
    </row>
    <row r="5226" spans="1:4">
      <c r="A5226" s="1" t="s">
        <v>18</v>
      </c>
      <c r="B5226" s="1" t="s">
        <v>4177</v>
      </c>
      <c r="C5226" s="1" t="s">
        <v>24</v>
      </c>
      <c r="D5226" s="1" t="s">
        <v>4180</v>
      </c>
    </row>
    <row r="5227" spans="1:4">
      <c r="A5227" s="1" t="s">
        <v>18</v>
      </c>
      <c r="B5227" s="1" t="s">
        <v>4177</v>
      </c>
      <c r="C5227" s="1" t="s">
        <v>24</v>
      </c>
      <c r="D5227" s="1" t="s">
        <v>4181</v>
      </c>
    </row>
    <row r="5228" spans="1:4">
      <c r="A5228" s="1" t="s">
        <v>18</v>
      </c>
      <c r="B5228" s="1" t="s">
        <v>4177</v>
      </c>
      <c r="C5228" s="1" t="s">
        <v>24</v>
      </c>
      <c r="D5228" s="1" t="s">
        <v>4182</v>
      </c>
    </row>
    <row r="5229" spans="1:4">
      <c r="A5229" s="1" t="s">
        <v>18</v>
      </c>
      <c r="B5229" s="1" t="s">
        <v>4177</v>
      </c>
      <c r="C5229" s="1" t="s">
        <v>24</v>
      </c>
      <c r="D5229" s="1" t="s">
        <v>4183</v>
      </c>
    </row>
    <row r="5230" spans="1:4">
      <c r="A5230" s="1" t="s">
        <v>18</v>
      </c>
      <c r="B5230" s="1" t="s">
        <v>4177</v>
      </c>
      <c r="C5230" s="1" t="s">
        <v>24</v>
      </c>
      <c r="D5230" s="1" t="s">
        <v>4184</v>
      </c>
    </row>
    <row r="5231" spans="1:4">
      <c r="A5231" s="1" t="s">
        <v>18</v>
      </c>
      <c r="B5231" s="1" t="s">
        <v>4177</v>
      </c>
      <c r="C5231" s="1" t="s">
        <v>24</v>
      </c>
      <c r="D5231" s="1" t="s">
        <v>4185</v>
      </c>
    </row>
    <row r="5232" spans="1:4">
      <c r="A5232" s="1" t="s">
        <v>18</v>
      </c>
      <c r="B5232" s="1" t="s">
        <v>4177</v>
      </c>
      <c r="C5232" s="1" t="s">
        <v>24</v>
      </c>
      <c r="D5232" s="1" t="s">
        <v>4186</v>
      </c>
    </row>
    <row r="5233" spans="1:4">
      <c r="A5233" s="1" t="s">
        <v>18</v>
      </c>
      <c r="B5233" s="1" t="s">
        <v>4177</v>
      </c>
      <c r="C5233" s="1" t="s">
        <v>24</v>
      </c>
      <c r="D5233" s="1" t="s">
        <v>4187</v>
      </c>
    </row>
    <row r="5234" spans="1:4">
      <c r="A5234" s="1" t="s">
        <v>18</v>
      </c>
      <c r="B5234" s="1" t="s">
        <v>4177</v>
      </c>
      <c r="C5234" s="1" t="s">
        <v>29</v>
      </c>
      <c r="D5234" s="1" t="s">
        <v>4188</v>
      </c>
    </row>
    <row r="5235" spans="1:4">
      <c r="A5235" s="1" t="s">
        <v>18</v>
      </c>
      <c r="B5235" s="1" t="s">
        <v>4177</v>
      </c>
      <c r="C5235" s="1" t="s">
        <v>31</v>
      </c>
      <c r="D5235" s="1" t="s">
        <v>4189</v>
      </c>
    </row>
    <row r="5236" spans="1:4">
      <c r="A5236" s="1" t="s">
        <v>18</v>
      </c>
      <c r="B5236" s="1" t="s">
        <v>4177</v>
      </c>
      <c r="C5236" s="1" t="s">
        <v>33</v>
      </c>
      <c r="D5236" s="1" t="s">
        <v>34</v>
      </c>
    </row>
    <row r="5237" spans="1:4">
      <c r="A5237" s="1" t="s">
        <v>18</v>
      </c>
      <c r="B5237" s="1" t="s">
        <v>4177</v>
      </c>
      <c r="C5237" s="1" t="s">
        <v>35</v>
      </c>
      <c r="D5237" s="1" t="s">
        <v>4190</v>
      </c>
    </row>
    <row r="5238" spans="1:4">
      <c r="A5238" s="1" t="s">
        <v>18</v>
      </c>
      <c r="B5238" s="1" t="s">
        <v>4177</v>
      </c>
      <c r="C5238" s="1" t="s">
        <v>37</v>
      </c>
      <c r="D5238" s="1" t="s">
        <v>4191</v>
      </c>
    </row>
    <row r="5239" spans="1:4">
      <c r="A5239" s="1" t="s">
        <v>18</v>
      </c>
      <c r="B5239" s="1" t="s">
        <v>4177</v>
      </c>
      <c r="C5239" s="1" t="s">
        <v>37</v>
      </c>
      <c r="D5239" s="1" t="s">
        <v>4192</v>
      </c>
    </row>
    <row r="5240" spans="1:4">
      <c r="A5240" s="1" t="s">
        <v>18</v>
      </c>
      <c r="B5240" s="1" t="s">
        <v>4177</v>
      </c>
      <c r="C5240" s="1" t="s">
        <v>37</v>
      </c>
      <c r="D5240" s="1" t="s">
        <v>4193</v>
      </c>
    </row>
    <row r="5241" spans="1:4">
      <c r="A5241" s="1" t="s">
        <v>18</v>
      </c>
      <c r="B5241" s="1" t="s">
        <v>4177</v>
      </c>
      <c r="C5241" s="1" t="s">
        <v>37</v>
      </c>
      <c r="D5241" s="1" t="s">
        <v>4194</v>
      </c>
    </row>
    <row r="5242" spans="1:4">
      <c r="A5242" s="1" t="s">
        <v>18</v>
      </c>
      <c r="B5242" s="1" t="s">
        <v>4177</v>
      </c>
      <c r="C5242" s="1" t="s">
        <v>37</v>
      </c>
      <c r="D5242" s="1" t="s">
        <v>4195</v>
      </c>
    </row>
    <row r="5243" spans="1:4">
      <c r="A5243" s="1" t="s">
        <v>18</v>
      </c>
      <c r="B5243" s="1" t="s">
        <v>4177</v>
      </c>
      <c r="C5243" s="1" t="s">
        <v>37</v>
      </c>
      <c r="D5243" s="1" t="s">
        <v>4196</v>
      </c>
    </row>
    <row r="5244" spans="1:4">
      <c r="A5244" s="1" t="s">
        <v>18</v>
      </c>
      <c r="B5244" s="1" t="s">
        <v>4177</v>
      </c>
      <c r="C5244" s="1" t="s">
        <v>45</v>
      </c>
      <c r="D5244" s="1" t="s">
        <v>2441</v>
      </c>
    </row>
    <row r="5245" spans="1:4">
      <c r="A5245" s="1" t="s">
        <v>18</v>
      </c>
      <c r="B5245" s="1" t="s">
        <v>4177</v>
      </c>
      <c r="C5245" s="1" t="s">
        <v>52</v>
      </c>
      <c r="D5245" s="1" t="s">
        <v>4197</v>
      </c>
    </row>
    <row r="5246" spans="1:4">
      <c r="A5246" s="1" t="s">
        <v>18</v>
      </c>
      <c r="B5246" s="1" t="s">
        <v>4177</v>
      </c>
      <c r="C5246" s="1" t="s">
        <v>54</v>
      </c>
      <c r="D5246" s="1" t="s">
        <v>4197</v>
      </c>
    </row>
    <row r="5247" spans="1:4">
      <c r="A5247" s="1" t="s">
        <v>18</v>
      </c>
      <c r="B5247" s="1" t="s">
        <v>4177</v>
      </c>
      <c r="C5247" s="1" t="s">
        <v>74</v>
      </c>
      <c r="D5247" s="1">
        <v>1581</v>
      </c>
    </row>
    <row r="5248" spans="1:4">
      <c r="A5248" s="1" t="s">
        <v>18</v>
      </c>
      <c r="B5248" s="1" t="s">
        <v>4177</v>
      </c>
      <c r="C5248" s="1" t="s">
        <v>55</v>
      </c>
      <c r="D5248" s="1" t="s">
        <v>4198</v>
      </c>
    </row>
    <row r="5249" spans="1:4">
      <c r="A5249" s="1" t="s">
        <v>18</v>
      </c>
      <c r="B5249" s="1" t="s">
        <v>4177</v>
      </c>
      <c r="C5249" s="1" t="s">
        <v>55</v>
      </c>
      <c r="D5249" s="1" t="s">
        <v>4199</v>
      </c>
    </row>
    <row r="5250" spans="1:4">
      <c r="A5250" s="1" t="s">
        <v>18</v>
      </c>
      <c r="B5250" s="1" t="s">
        <v>4177</v>
      </c>
      <c r="C5250" s="1" t="s">
        <v>58</v>
      </c>
      <c r="D5250" s="1" t="s">
        <v>4200</v>
      </c>
    </row>
    <row r="5251" spans="1:4">
      <c r="A5251" s="1" t="s">
        <v>18</v>
      </c>
      <c r="B5251" s="1" t="s">
        <v>4201</v>
      </c>
      <c r="C5251" s="1" t="s">
        <v>118</v>
      </c>
      <c r="D5251" s="1" t="s">
        <v>21</v>
      </c>
    </row>
    <row r="5252" spans="1:4">
      <c r="A5252" s="1" t="s">
        <v>18</v>
      </c>
      <c r="B5252" s="1" t="s">
        <v>4201</v>
      </c>
      <c r="C5252" s="1" t="s">
        <v>119</v>
      </c>
      <c r="D5252" s="1" t="s">
        <v>120</v>
      </c>
    </row>
    <row r="5253" spans="1:4">
      <c r="A5253" s="1" t="s">
        <v>18</v>
      </c>
      <c r="B5253" s="1" t="s">
        <v>4201</v>
      </c>
      <c r="C5253" s="1" t="s">
        <v>121</v>
      </c>
      <c r="D5253" s="1" t="s">
        <v>4202</v>
      </c>
    </row>
    <row r="5254" spans="1:4">
      <c r="A5254" s="1" t="s">
        <v>18</v>
      </c>
      <c r="B5254" s="1" t="s">
        <v>4201</v>
      </c>
      <c r="C5254" s="1" t="s">
        <v>121</v>
      </c>
      <c r="D5254" s="1" t="s">
        <v>4203</v>
      </c>
    </row>
    <row r="5255" spans="1:4">
      <c r="A5255" s="1" t="s">
        <v>18</v>
      </c>
      <c r="B5255" s="1" t="s">
        <v>4201</v>
      </c>
      <c r="C5255" s="1" t="s">
        <v>121</v>
      </c>
      <c r="D5255" s="1" t="s">
        <v>4204</v>
      </c>
    </row>
    <row r="5256" spans="1:4">
      <c r="A5256" s="1" t="s">
        <v>18</v>
      </c>
      <c r="B5256" s="1" t="s">
        <v>4201</v>
      </c>
      <c r="C5256" s="1" t="s">
        <v>121</v>
      </c>
      <c r="D5256" s="1" t="s">
        <v>4205</v>
      </c>
    </row>
    <row r="5257" spans="1:4">
      <c r="A5257" s="1" t="s">
        <v>18</v>
      </c>
      <c r="B5257" s="1" t="s">
        <v>4201</v>
      </c>
      <c r="C5257" s="1" t="s">
        <v>128</v>
      </c>
      <c r="D5257" s="1" t="s">
        <v>4206</v>
      </c>
    </row>
    <row r="5258" spans="1:4">
      <c r="A5258" s="1" t="s">
        <v>18</v>
      </c>
      <c r="B5258" s="1" t="s">
        <v>4201</v>
      </c>
      <c r="C5258" s="1" t="s">
        <v>130</v>
      </c>
      <c r="D5258" s="1" t="s">
        <v>4206</v>
      </c>
    </row>
    <row r="5259" spans="1:4">
      <c r="A5259" s="1" t="s">
        <v>18</v>
      </c>
      <c r="B5259" s="1" t="s">
        <v>4201</v>
      </c>
      <c r="C5259" s="1" t="s">
        <v>131</v>
      </c>
      <c r="D5259" s="1" t="s">
        <v>4207</v>
      </c>
    </row>
    <row r="5260" spans="1:4">
      <c r="A5260" s="1" t="s">
        <v>18</v>
      </c>
      <c r="B5260" s="1" t="s">
        <v>4201</v>
      </c>
      <c r="C5260" s="1" t="s">
        <v>133</v>
      </c>
      <c r="D5260" s="1" t="s">
        <v>4208</v>
      </c>
    </row>
    <row r="5261" spans="1:4">
      <c r="A5261" s="1" t="s">
        <v>18</v>
      </c>
      <c r="B5261" s="1" t="s">
        <v>4201</v>
      </c>
      <c r="C5261" s="1" t="s">
        <v>135</v>
      </c>
      <c r="D5261" s="1" t="s">
        <v>4209</v>
      </c>
    </row>
    <row r="5262" spans="1:4">
      <c r="A5262" s="1" t="s">
        <v>18</v>
      </c>
      <c r="B5262" s="1" t="s">
        <v>4201</v>
      </c>
      <c r="C5262" s="1" t="s">
        <v>137</v>
      </c>
      <c r="D5262" s="1" t="s">
        <v>92</v>
      </c>
    </row>
    <row r="5263" spans="1:4">
      <c r="A5263" s="1" t="s">
        <v>18</v>
      </c>
      <c r="B5263" s="1" t="s">
        <v>4201</v>
      </c>
      <c r="C5263" s="1" t="s">
        <v>137</v>
      </c>
      <c r="D5263" s="1" t="s">
        <v>4210</v>
      </c>
    </row>
    <row r="5264" spans="1:4">
      <c r="A5264" s="1" t="s">
        <v>18</v>
      </c>
      <c r="B5264" s="1" t="s">
        <v>4201</v>
      </c>
      <c r="C5264" s="1" t="s">
        <v>137</v>
      </c>
      <c r="D5264" s="1" t="s">
        <v>4211</v>
      </c>
    </row>
    <row r="5265" spans="1:4">
      <c r="A5265" s="1" t="s">
        <v>18</v>
      </c>
      <c r="B5265" s="1" t="s">
        <v>4201</v>
      </c>
      <c r="C5265" s="1" t="s">
        <v>142</v>
      </c>
      <c r="D5265" s="1" t="s">
        <v>603</v>
      </c>
    </row>
    <row r="5266" spans="1:4">
      <c r="A5266" s="1" t="s">
        <v>18</v>
      </c>
      <c r="B5266" s="1" t="s">
        <v>4201</v>
      </c>
      <c r="C5266" s="1" t="s">
        <v>142</v>
      </c>
      <c r="D5266" s="1" t="s">
        <v>4212</v>
      </c>
    </row>
    <row r="5267" spans="1:4">
      <c r="A5267" s="1" t="s">
        <v>18</v>
      </c>
      <c r="B5267" s="1" t="s">
        <v>4201</v>
      </c>
      <c r="C5267" s="1" t="s">
        <v>142</v>
      </c>
      <c r="D5267" s="1" t="s">
        <v>4213</v>
      </c>
    </row>
    <row r="5268" spans="1:4">
      <c r="A5268" s="1" t="s">
        <v>18</v>
      </c>
      <c r="B5268" s="1" t="s">
        <v>4201</v>
      </c>
      <c r="C5268" s="1" t="s">
        <v>142</v>
      </c>
      <c r="D5268" s="1" t="s">
        <v>1176</v>
      </c>
    </row>
    <row r="5269" spans="1:4">
      <c r="A5269" s="1" t="s">
        <v>18</v>
      </c>
      <c r="B5269" s="1" t="s">
        <v>4201</v>
      </c>
      <c r="C5269" s="1" t="s">
        <v>142</v>
      </c>
      <c r="D5269" s="1" t="s">
        <v>1269</v>
      </c>
    </row>
    <row r="5270" spans="1:4">
      <c r="A5270" s="1" t="s">
        <v>18</v>
      </c>
      <c r="B5270" s="1" t="s">
        <v>4201</v>
      </c>
      <c r="C5270" s="1" t="s">
        <v>153</v>
      </c>
      <c r="D5270" s="1" t="s">
        <v>4214</v>
      </c>
    </row>
    <row r="5271" spans="1:4">
      <c r="A5271" s="1" t="s">
        <v>18</v>
      </c>
      <c r="B5271" s="1" t="s">
        <v>4201</v>
      </c>
      <c r="C5271" s="1" t="s">
        <v>155</v>
      </c>
      <c r="D5271" s="1" t="s">
        <v>4215</v>
      </c>
    </row>
    <row r="5272" spans="1:4">
      <c r="A5272" s="1" t="s">
        <v>18</v>
      </c>
      <c r="B5272" s="1" t="s">
        <v>4201</v>
      </c>
      <c r="C5272" s="1" t="s">
        <v>155</v>
      </c>
      <c r="D5272" s="1" t="s">
        <v>4216</v>
      </c>
    </row>
    <row r="5273" spans="1:4">
      <c r="A5273" s="1" t="s">
        <v>18</v>
      </c>
      <c r="B5273" s="1" t="s">
        <v>4217</v>
      </c>
      <c r="C5273" s="1" t="s">
        <v>20</v>
      </c>
      <c r="D5273" s="1" t="s">
        <v>21</v>
      </c>
    </row>
    <row r="5274" spans="1:4">
      <c r="A5274" s="1" t="s">
        <v>18</v>
      </c>
      <c r="B5274" s="1" t="s">
        <v>4217</v>
      </c>
      <c r="C5274" s="1" t="s">
        <v>22</v>
      </c>
      <c r="D5274" s="1" t="s">
        <v>23</v>
      </c>
    </row>
    <row r="5275" spans="1:4">
      <c r="A5275" s="1" t="s">
        <v>18</v>
      </c>
      <c r="B5275" s="1" t="s">
        <v>4217</v>
      </c>
      <c r="C5275" s="1" t="s">
        <v>24</v>
      </c>
      <c r="D5275" s="1" t="s">
        <v>4218</v>
      </c>
    </row>
    <row r="5276" spans="1:4">
      <c r="A5276" s="1" t="s">
        <v>18</v>
      </c>
      <c r="B5276" s="1" t="s">
        <v>4217</v>
      </c>
      <c r="C5276" s="1" t="s">
        <v>24</v>
      </c>
      <c r="D5276" s="1" t="s">
        <v>4219</v>
      </c>
    </row>
    <row r="5277" spans="1:4">
      <c r="A5277" s="1" t="s">
        <v>18</v>
      </c>
      <c r="B5277" s="1" t="s">
        <v>4217</v>
      </c>
      <c r="C5277" s="1" t="s">
        <v>24</v>
      </c>
      <c r="D5277" s="1" t="s">
        <v>4220</v>
      </c>
    </row>
    <row r="5278" spans="1:4">
      <c r="A5278" s="1" t="s">
        <v>18</v>
      </c>
      <c r="B5278" s="1" t="s">
        <v>4217</v>
      </c>
      <c r="C5278" s="1" t="s">
        <v>24</v>
      </c>
      <c r="D5278" s="1" t="s">
        <v>4221</v>
      </c>
    </row>
    <row r="5279" spans="1:4">
      <c r="A5279" s="1" t="s">
        <v>18</v>
      </c>
      <c r="B5279" s="1" t="s">
        <v>4217</v>
      </c>
      <c r="C5279" s="1" t="s">
        <v>29</v>
      </c>
      <c r="D5279" s="1" t="s">
        <v>4222</v>
      </c>
    </row>
    <row r="5280" spans="1:4">
      <c r="A5280" s="1" t="s">
        <v>18</v>
      </c>
      <c r="B5280" s="1" t="s">
        <v>4217</v>
      </c>
      <c r="C5280" s="1" t="s">
        <v>31</v>
      </c>
      <c r="D5280" s="1" t="s">
        <v>4223</v>
      </c>
    </row>
    <row r="5281" spans="1:4">
      <c r="A5281" s="1" t="s">
        <v>18</v>
      </c>
      <c r="B5281" s="1" t="s">
        <v>4217</v>
      </c>
      <c r="C5281" s="1" t="s">
        <v>33</v>
      </c>
      <c r="D5281" s="1" t="s">
        <v>34</v>
      </c>
    </row>
    <row r="5282" spans="1:4">
      <c r="A5282" s="1" t="s">
        <v>18</v>
      </c>
      <c r="B5282" s="1" t="s">
        <v>4217</v>
      </c>
      <c r="C5282" s="1" t="s">
        <v>35</v>
      </c>
      <c r="D5282" s="1" t="s">
        <v>4224</v>
      </c>
    </row>
    <row r="5283" spans="1:4">
      <c r="A5283" s="1" t="s">
        <v>18</v>
      </c>
      <c r="B5283" s="1" t="s">
        <v>4217</v>
      </c>
      <c r="C5283" s="1" t="s">
        <v>37</v>
      </c>
      <c r="D5283" s="1" t="s">
        <v>4225</v>
      </c>
    </row>
    <row r="5284" spans="1:4">
      <c r="A5284" s="1" t="s">
        <v>18</v>
      </c>
      <c r="B5284" s="1" t="s">
        <v>4217</v>
      </c>
      <c r="C5284" s="1" t="s">
        <v>37</v>
      </c>
      <c r="D5284" s="1" t="s">
        <v>1669</v>
      </c>
    </row>
    <row r="5285" spans="1:4">
      <c r="A5285" s="1" t="s">
        <v>18</v>
      </c>
      <c r="B5285" s="1" t="s">
        <v>4217</v>
      </c>
      <c r="C5285" s="1" t="s">
        <v>37</v>
      </c>
      <c r="D5285" s="1" t="s">
        <v>4226</v>
      </c>
    </row>
    <row r="5286" spans="1:4">
      <c r="A5286" s="1" t="s">
        <v>18</v>
      </c>
      <c r="B5286" s="1" t="s">
        <v>4217</v>
      </c>
      <c r="C5286" s="1" t="s">
        <v>37</v>
      </c>
      <c r="D5286" s="1" t="s">
        <v>4227</v>
      </c>
    </row>
    <row r="5287" spans="1:4">
      <c r="A5287" s="1" t="s">
        <v>18</v>
      </c>
      <c r="B5287" s="1" t="s">
        <v>4217</v>
      </c>
      <c r="C5287" s="1" t="s">
        <v>45</v>
      </c>
      <c r="D5287" s="1" t="s">
        <v>4228</v>
      </c>
    </row>
    <row r="5288" spans="1:4">
      <c r="A5288" s="1" t="s">
        <v>18</v>
      </c>
      <c r="B5288" s="1" t="s">
        <v>4217</v>
      </c>
      <c r="C5288" s="1" t="s">
        <v>45</v>
      </c>
      <c r="D5288" s="1" t="s">
        <v>1695</v>
      </c>
    </row>
    <row r="5289" spans="1:4">
      <c r="A5289" s="1" t="s">
        <v>18</v>
      </c>
      <c r="B5289" s="1" t="s">
        <v>4217</v>
      </c>
      <c r="C5289" s="1" t="s">
        <v>45</v>
      </c>
      <c r="D5289" s="1" t="s">
        <v>4229</v>
      </c>
    </row>
    <row r="5290" spans="1:4">
      <c r="A5290" s="1" t="s">
        <v>18</v>
      </c>
      <c r="B5290" s="1" t="s">
        <v>4217</v>
      </c>
      <c r="C5290" s="1" t="s">
        <v>47</v>
      </c>
      <c r="D5290" s="1" t="s">
        <v>1674</v>
      </c>
    </row>
    <row r="5291" spans="1:4">
      <c r="A5291" s="1" t="s">
        <v>18</v>
      </c>
      <c r="B5291" s="1" t="s">
        <v>4217</v>
      </c>
      <c r="C5291" s="1" t="s">
        <v>47</v>
      </c>
      <c r="D5291" s="1" t="s">
        <v>4230</v>
      </c>
    </row>
    <row r="5292" spans="1:4">
      <c r="A5292" s="1" t="s">
        <v>18</v>
      </c>
      <c r="B5292" s="1" t="s">
        <v>4217</v>
      </c>
      <c r="C5292" s="1" t="s">
        <v>47</v>
      </c>
      <c r="D5292" s="1" t="s">
        <v>4231</v>
      </c>
    </row>
    <row r="5293" spans="1:4">
      <c r="A5293" s="1" t="s">
        <v>18</v>
      </c>
      <c r="B5293" s="1" t="s">
        <v>4217</v>
      </c>
      <c r="C5293" s="1" t="s">
        <v>52</v>
      </c>
      <c r="D5293" s="1" t="s">
        <v>4232</v>
      </c>
    </row>
    <row r="5294" spans="1:4">
      <c r="A5294" s="1" t="s">
        <v>18</v>
      </c>
      <c r="B5294" s="1" t="s">
        <v>4217</v>
      </c>
      <c r="C5294" s="1" t="s">
        <v>54</v>
      </c>
      <c r="D5294" s="1" t="s">
        <v>4233</v>
      </c>
    </row>
    <row r="5295" spans="1:4">
      <c r="A5295" s="1" t="s">
        <v>18</v>
      </c>
      <c r="B5295" s="1" t="s">
        <v>4217</v>
      </c>
      <c r="C5295" s="1" t="s">
        <v>74</v>
      </c>
      <c r="D5295" s="1">
        <v>62592510</v>
      </c>
    </row>
    <row r="5296" spans="1:4">
      <c r="A5296" s="1" t="s">
        <v>18</v>
      </c>
      <c r="B5296" s="1" t="s">
        <v>4217</v>
      </c>
      <c r="C5296" s="1" t="s">
        <v>55</v>
      </c>
      <c r="D5296" s="1" t="s">
        <v>4234</v>
      </c>
    </row>
    <row r="5297" spans="1:4">
      <c r="A5297" s="1" t="s">
        <v>18</v>
      </c>
      <c r="B5297" s="1" t="s">
        <v>4217</v>
      </c>
      <c r="C5297" s="1" t="s">
        <v>55</v>
      </c>
      <c r="D5297" s="1" t="s">
        <v>4235</v>
      </c>
    </row>
    <row r="5298" spans="1:4">
      <c r="A5298" s="1" t="s">
        <v>18</v>
      </c>
      <c r="B5298" s="1" t="s">
        <v>4217</v>
      </c>
      <c r="C5298" s="1" t="s">
        <v>58</v>
      </c>
      <c r="D5298" s="1" t="s">
        <v>4236</v>
      </c>
    </row>
    <row r="5299" spans="1:4">
      <c r="A5299" s="1" t="s">
        <v>18</v>
      </c>
      <c r="B5299" s="1" t="s">
        <v>4237</v>
      </c>
      <c r="C5299" s="1" t="s">
        <v>118</v>
      </c>
      <c r="D5299" s="1" t="s">
        <v>21</v>
      </c>
    </row>
    <row r="5300" spans="1:4">
      <c r="A5300" s="1" t="s">
        <v>18</v>
      </c>
      <c r="B5300" s="1" t="s">
        <v>4237</v>
      </c>
      <c r="C5300" s="1" t="s">
        <v>119</v>
      </c>
      <c r="D5300" s="1" t="s">
        <v>120</v>
      </c>
    </row>
    <row r="5301" spans="1:4">
      <c r="A5301" s="1" t="s">
        <v>18</v>
      </c>
      <c r="B5301" s="1" t="s">
        <v>4237</v>
      </c>
      <c r="C5301" s="1" t="s">
        <v>121</v>
      </c>
      <c r="D5301" s="1" t="s">
        <v>4238</v>
      </c>
    </row>
    <row r="5302" spans="1:4">
      <c r="A5302" s="1" t="s">
        <v>18</v>
      </c>
      <c r="B5302" s="1" t="s">
        <v>4237</v>
      </c>
      <c r="C5302" s="1" t="s">
        <v>121</v>
      </c>
      <c r="D5302" s="1" t="s">
        <v>4239</v>
      </c>
    </row>
    <row r="5303" spans="1:4">
      <c r="A5303" s="1" t="s">
        <v>18</v>
      </c>
      <c r="B5303" s="1" t="s">
        <v>4237</v>
      </c>
      <c r="C5303" s="1" t="s">
        <v>121</v>
      </c>
      <c r="D5303" s="1" t="s">
        <v>4240</v>
      </c>
    </row>
    <row r="5304" spans="1:4">
      <c r="A5304" s="1" t="s">
        <v>18</v>
      </c>
      <c r="B5304" s="1" t="s">
        <v>4237</v>
      </c>
      <c r="C5304" s="1" t="s">
        <v>121</v>
      </c>
      <c r="D5304" s="1" t="s">
        <v>4241</v>
      </c>
    </row>
    <row r="5305" spans="1:4">
      <c r="A5305" s="1" t="s">
        <v>18</v>
      </c>
      <c r="B5305" s="1" t="s">
        <v>4237</v>
      </c>
      <c r="C5305" s="1" t="s">
        <v>128</v>
      </c>
      <c r="D5305" s="1" t="s">
        <v>4242</v>
      </c>
    </row>
    <row r="5306" spans="1:4">
      <c r="A5306" s="1" t="s">
        <v>18</v>
      </c>
      <c r="B5306" s="1" t="s">
        <v>4237</v>
      </c>
      <c r="C5306" s="1" t="s">
        <v>130</v>
      </c>
      <c r="D5306" s="1" t="s">
        <v>4242</v>
      </c>
    </row>
    <row r="5307" spans="1:4">
      <c r="A5307" s="1" t="s">
        <v>18</v>
      </c>
      <c r="B5307" s="1" t="s">
        <v>4237</v>
      </c>
      <c r="C5307" s="1" t="s">
        <v>131</v>
      </c>
      <c r="D5307" s="1" t="s">
        <v>4243</v>
      </c>
    </row>
    <row r="5308" spans="1:4">
      <c r="A5308" s="1" t="s">
        <v>18</v>
      </c>
      <c r="B5308" s="1" t="s">
        <v>4237</v>
      </c>
      <c r="C5308" s="1" t="s">
        <v>133</v>
      </c>
      <c r="D5308" s="1" t="s">
        <v>4244</v>
      </c>
    </row>
    <row r="5309" spans="1:4">
      <c r="A5309" s="1" t="s">
        <v>18</v>
      </c>
      <c r="B5309" s="1" t="s">
        <v>4237</v>
      </c>
      <c r="C5309" s="1" t="s">
        <v>135</v>
      </c>
      <c r="D5309" s="1" t="s">
        <v>4245</v>
      </c>
    </row>
    <row r="5310" spans="1:4">
      <c r="A5310" s="1" t="s">
        <v>18</v>
      </c>
      <c r="B5310" s="1" t="s">
        <v>4237</v>
      </c>
      <c r="C5310" s="1" t="s">
        <v>137</v>
      </c>
      <c r="D5310" s="1" t="s">
        <v>4246</v>
      </c>
    </row>
    <row r="5311" spans="1:4">
      <c r="A5311" s="1" t="s">
        <v>18</v>
      </c>
      <c r="B5311" s="1" t="s">
        <v>4237</v>
      </c>
      <c r="C5311" s="1" t="s">
        <v>137</v>
      </c>
      <c r="D5311" s="1" t="s">
        <v>4247</v>
      </c>
    </row>
    <row r="5312" spans="1:4">
      <c r="A5312" s="1" t="s">
        <v>18</v>
      </c>
      <c r="B5312" s="1" t="s">
        <v>4237</v>
      </c>
      <c r="C5312" s="1" t="s">
        <v>137</v>
      </c>
      <c r="D5312" s="1" t="s">
        <v>538</v>
      </c>
    </row>
    <row r="5313" spans="1:4">
      <c r="A5313" s="1" t="s">
        <v>18</v>
      </c>
      <c r="B5313" s="1" t="s">
        <v>4237</v>
      </c>
      <c r="C5313" s="1" t="s">
        <v>137</v>
      </c>
      <c r="D5313" s="1" t="s">
        <v>4248</v>
      </c>
    </row>
    <row r="5314" spans="1:4">
      <c r="A5314" s="1" t="s">
        <v>18</v>
      </c>
      <c r="B5314" s="1" t="s">
        <v>4237</v>
      </c>
      <c r="C5314" s="1" t="s">
        <v>142</v>
      </c>
      <c r="D5314" s="1" t="s">
        <v>4249</v>
      </c>
    </row>
    <row r="5315" spans="1:4">
      <c r="A5315" s="1" t="s">
        <v>18</v>
      </c>
      <c r="B5315" s="1" t="s">
        <v>4237</v>
      </c>
      <c r="C5315" s="1" t="s">
        <v>144</v>
      </c>
      <c r="D5315" s="1" t="s">
        <v>4250</v>
      </c>
    </row>
    <row r="5316" spans="1:4">
      <c r="A5316" s="1" t="s">
        <v>18</v>
      </c>
      <c r="B5316" s="1" t="s">
        <v>4237</v>
      </c>
      <c r="C5316" s="1" t="s">
        <v>153</v>
      </c>
      <c r="D5316" s="1" t="s">
        <v>4251</v>
      </c>
    </row>
    <row r="5317" spans="1:4">
      <c r="A5317" s="1" t="s">
        <v>18</v>
      </c>
      <c r="B5317" s="1" t="s">
        <v>4237</v>
      </c>
      <c r="C5317" s="1" t="s">
        <v>155</v>
      </c>
      <c r="D5317" s="1" t="s">
        <v>4252</v>
      </c>
    </row>
    <row r="5318" spans="1:4">
      <c r="A5318" s="1" t="s">
        <v>18</v>
      </c>
      <c r="B5318" s="1" t="s">
        <v>4237</v>
      </c>
      <c r="C5318" s="1" t="s">
        <v>155</v>
      </c>
      <c r="D5318" s="1" t="s">
        <v>4253</v>
      </c>
    </row>
    <row r="5319" spans="1:4">
      <c r="A5319" s="1" t="s">
        <v>18</v>
      </c>
      <c r="B5319" s="1" t="s">
        <v>4254</v>
      </c>
      <c r="C5319" s="1" t="s">
        <v>20</v>
      </c>
      <c r="D5319" s="1" t="s">
        <v>21</v>
      </c>
    </row>
    <row r="5320" spans="1:4">
      <c r="A5320" s="1" t="s">
        <v>18</v>
      </c>
      <c r="B5320" s="1" t="s">
        <v>4254</v>
      </c>
      <c r="C5320" s="1" t="s">
        <v>22</v>
      </c>
      <c r="D5320" s="1" t="s">
        <v>23</v>
      </c>
    </row>
    <row r="5321" spans="1:4">
      <c r="A5321" s="1" t="s">
        <v>18</v>
      </c>
      <c r="B5321" s="1" t="s">
        <v>4254</v>
      </c>
      <c r="C5321" s="1" t="s">
        <v>24</v>
      </c>
      <c r="D5321" s="1" t="s">
        <v>4255</v>
      </c>
    </row>
    <row r="5322" spans="1:4">
      <c r="A5322" s="1" t="s">
        <v>18</v>
      </c>
      <c r="B5322" s="1" t="s">
        <v>4254</v>
      </c>
      <c r="C5322" s="1" t="s">
        <v>24</v>
      </c>
      <c r="D5322" s="1" t="s">
        <v>4256</v>
      </c>
    </row>
    <row r="5323" spans="1:4">
      <c r="A5323" s="1" t="s">
        <v>18</v>
      </c>
      <c r="B5323" s="1" t="s">
        <v>4254</v>
      </c>
      <c r="C5323" s="1" t="s">
        <v>24</v>
      </c>
      <c r="D5323" s="1" t="s">
        <v>4257</v>
      </c>
    </row>
    <row r="5324" spans="1:4">
      <c r="A5324" s="1" t="s">
        <v>18</v>
      </c>
      <c r="B5324" s="1" t="s">
        <v>4254</v>
      </c>
      <c r="C5324" s="1" t="s">
        <v>24</v>
      </c>
      <c r="D5324" s="1" t="s">
        <v>4258</v>
      </c>
    </row>
    <row r="5325" spans="1:4">
      <c r="A5325" s="1" t="s">
        <v>18</v>
      </c>
      <c r="B5325" s="1" t="s">
        <v>4254</v>
      </c>
      <c r="C5325" s="1" t="s">
        <v>24</v>
      </c>
      <c r="D5325" s="1" t="s">
        <v>4259</v>
      </c>
    </row>
    <row r="5326" spans="1:4">
      <c r="A5326" s="1" t="s">
        <v>18</v>
      </c>
      <c r="B5326" s="1" t="s">
        <v>4254</v>
      </c>
      <c r="C5326" s="1" t="s">
        <v>24</v>
      </c>
      <c r="D5326" s="1" t="s">
        <v>4260</v>
      </c>
    </row>
    <row r="5327" spans="1:4">
      <c r="A5327" s="1" t="s">
        <v>18</v>
      </c>
      <c r="B5327" s="1" t="s">
        <v>4254</v>
      </c>
      <c r="C5327" s="1" t="s">
        <v>24</v>
      </c>
      <c r="D5327" s="1" t="s">
        <v>4261</v>
      </c>
    </row>
    <row r="5328" spans="1:4">
      <c r="A5328" s="1" t="s">
        <v>18</v>
      </c>
      <c r="B5328" s="1" t="s">
        <v>4254</v>
      </c>
      <c r="C5328" s="1" t="s">
        <v>29</v>
      </c>
      <c r="D5328" s="1" t="s">
        <v>4262</v>
      </c>
    </row>
    <row r="5329" spans="1:4">
      <c r="A5329" s="1" t="s">
        <v>18</v>
      </c>
      <c r="B5329" s="1" t="s">
        <v>4254</v>
      </c>
      <c r="C5329" s="1" t="s">
        <v>31</v>
      </c>
      <c r="D5329" s="1" t="s">
        <v>4263</v>
      </c>
    </row>
    <row r="5330" spans="1:4">
      <c r="A5330" s="1" t="s">
        <v>18</v>
      </c>
      <c r="B5330" s="1" t="s">
        <v>4254</v>
      </c>
      <c r="C5330" s="1" t="s">
        <v>33</v>
      </c>
      <c r="D5330" s="1" t="s">
        <v>34</v>
      </c>
    </row>
    <row r="5331" spans="1:4">
      <c r="A5331" s="1" t="s">
        <v>18</v>
      </c>
      <c r="B5331" s="1" t="s">
        <v>4254</v>
      </c>
      <c r="C5331" s="1" t="s">
        <v>37</v>
      </c>
      <c r="D5331" s="1" t="s">
        <v>4264</v>
      </c>
    </row>
    <row r="5332" spans="1:4">
      <c r="A5332" s="1" t="s">
        <v>18</v>
      </c>
      <c r="B5332" s="1" t="s">
        <v>4254</v>
      </c>
      <c r="C5332" s="1" t="s">
        <v>37</v>
      </c>
      <c r="D5332" s="1" t="s">
        <v>4265</v>
      </c>
    </row>
    <row r="5333" spans="1:4">
      <c r="A5333" s="1" t="s">
        <v>18</v>
      </c>
      <c r="B5333" s="1" t="s">
        <v>4254</v>
      </c>
      <c r="C5333" s="1" t="s">
        <v>37</v>
      </c>
      <c r="D5333" s="1" t="s">
        <v>4266</v>
      </c>
    </row>
    <row r="5334" spans="1:4">
      <c r="A5334" s="1" t="s">
        <v>18</v>
      </c>
      <c r="B5334" s="1" t="s">
        <v>4254</v>
      </c>
      <c r="C5334" s="1" t="s">
        <v>37</v>
      </c>
      <c r="D5334" s="1" t="s">
        <v>4267</v>
      </c>
    </row>
    <row r="5335" spans="1:4">
      <c r="A5335" s="1" t="s">
        <v>18</v>
      </c>
      <c r="B5335" s="1" t="s">
        <v>4254</v>
      </c>
      <c r="C5335" s="1" t="s">
        <v>37</v>
      </c>
      <c r="D5335" s="1" t="s">
        <v>4268</v>
      </c>
    </row>
    <row r="5336" spans="1:4">
      <c r="A5336" s="1" t="s">
        <v>18</v>
      </c>
      <c r="B5336" s="1" t="s">
        <v>4254</v>
      </c>
      <c r="C5336" s="1" t="s">
        <v>45</v>
      </c>
      <c r="D5336" s="1" t="s">
        <v>2951</v>
      </c>
    </row>
    <row r="5337" spans="1:4">
      <c r="A5337" s="1" t="s">
        <v>18</v>
      </c>
      <c r="B5337" s="1" t="s">
        <v>4254</v>
      </c>
      <c r="C5337" s="1" t="s">
        <v>52</v>
      </c>
      <c r="D5337" s="1" t="s">
        <v>4269</v>
      </c>
    </row>
    <row r="5338" spans="1:4">
      <c r="A5338" s="1" t="s">
        <v>18</v>
      </c>
      <c r="B5338" s="1" t="s">
        <v>4254</v>
      </c>
      <c r="C5338" s="1" t="s">
        <v>54</v>
      </c>
      <c r="D5338" s="1" t="s">
        <v>4269</v>
      </c>
    </row>
    <row r="5339" spans="1:4">
      <c r="A5339" s="1" t="s">
        <v>18</v>
      </c>
      <c r="B5339" s="1" t="s">
        <v>4254</v>
      </c>
      <c r="C5339" s="1" t="s">
        <v>55</v>
      </c>
      <c r="D5339" s="1" t="s">
        <v>4270</v>
      </c>
    </row>
    <row r="5340" spans="1:4">
      <c r="A5340" s="1" t="s">
        <v>18</v>
      </c>
      <c r="B5340" s="1" t="s">
        <v>4254</v>
      </c>
      <c r="C5340" s="1" t="s">
        <v>55</v>
      </c>
      <c r="D5340" s="1" t="s">
        <v>4271</v>
      </c>
    </row>
    <row r="5341" spans="1:4">
      <c r="A5341" s="1" t="s">
        <v>18</v>
      </c>
      <c r="B5341" s="1" t="s">
        <v>4254</v>
      </c>
      <c r="C5341" s="1" t="s">
        <v>58</v>
      </c>
      <c r="D5341" s="1" t="s">
        <v>4272</v>
      </c>
    </row>
    <row r="5342" spans="1:4">
      <c r="A5342" s="1" t="s">
        <v>18</v>
      </c>
      <c r="B5342" s="1" t="s">
        <v>4273</v>
      </c>
      <c r="C5342" s="1" t="s">
        <v>118</v>
      </c>
      <c r="D5342" s="1" t="s">
        <v>21</v>
      </c>
    </row>
    <row r="5343" spans="1:4">
      <c r="A5343" s="1" t="s">
        <v>18</v>
      </c>
      <c r="B5343" s="1" t="s">
        <v>4273</v>
      </c>
      <c r="C5343" s="1" t="s">
        <v>119</v>
      </c>
      <c r="D5343" s="1" t="s">
        <v>120</v>
      </c>
    </row>
    <row r="5344" spans="1:4">
      <c r="A5344" s="1" t="s">
        <v>18</v>
      </c>
      <c r="B5344" s="1" t="s">
        <v>4273</v>
      </c>
      <c r="C5344" s="1" t="s">
        <v>121</v>
      </c>
      <c r="D5344" s="1" t="s">
        <v>4274</v>
      </c>
    </row>
    <row r="5345" spans="1:4">
      <c r="A5345" s="1" t="s">
        <v>18</v>
      </c>
      <c r="B5345" s="1" t="s">
        <v>4273</v>
      </c>
      <c r="C5345" s="1" t="s">
        <v>121</v>
      </c>
      <c r="D5345" s="1" t="s">
        <v>4275</v>
      </c>
    </row>
    <row r="5346" spans="1:4">
      <c r="A5346" s="1" t="s">
        <v>18</v>
      </c>
      <c r="B5346" s="1" t="s">
        <v>4273</v>
      </c>
      <c r="C5346" s="1" t="s">
        <v>128</v>
      </c>
      <c r="D5346" s="1" t="s">
        <v>4276</v>
      </c>
    </row>
    <row r="5347" spans="1:4">
      <c r="A5347" s="1" t="s">
        <v>18</v>
      </c>
      <c r="B5347" s="1" t="s">
        <v>4273</v>
      </c>
      <c r="C5347" s="1" t="s">
        <v>130</v>
      </c>
      <c r="D5347" s="1" t="s">
        <v>4276</v>
      </c>
    </row>
    <row r="5348" spans="1:4">
      <c r="A5348" s="1" t="s">
        <v>18</v>
      </c>
      <c r="B5348" s="1" t="s">
        <v>4273</v>
      </c>
      <c r="C5348" s="1" t="s">
        <v>131</v>
      </c>
      <c r="D5348" s="1" t="s">
        <v>4277</v>
      </c>
    </row>
    <row r="5349" spans="1:4">
      <c r="A5349" s="1" t="s">
        <v>18</v>
      </c>
      <c r="B5349" s="1" t="s">
        <v>4273</v>
      </c>
      <c r="C5349" s="1" t="s">
        <v>133</v>
      </c>
      <c r="D5349" s="1" t="s">
        <v>4278</v>
      </c>
    </row>
    <row r="5350" spans="1:4">
      <c r="A5350" s="1" t="s">
        <v>18</v>
      </c>
      <c r="B5350" s="1" t="s">
        <v>4273</v>
      </c>
      <c r="C5350" s="1" t="s">
        <v>135</v>
      </c>
      <c r="D5350" s="1" t="s">
        <v>4279</v>
      </c>
    </row>
    <row r="5351" spans="1:4">
      <c r="A5351" s="1" t="s">
        <v>18</v>
      </c>
      <c r="B5351" s="1" t="s">
        <v>4273</v>
      </c>
      <c r="C5351" s="1" t="s">
        <v>137</v>
      </c>
      <c r="D5351" s="1" t="s">
        <v>2269</v>
      </c>
    </row>
    <row r="5352" spans="1:4">
      <c r="A5352" s="1" t="s">
        <v>18</v>
      </c>
      <c r="B5352" s="1" t="s">
        <v>4273</v>
      </c>
      <c r="C5352" s="1" t="s">
        <v>137</v>
      </c>
      <c r="D5352" s="1" t="s">
        <v>2272</v>
      </c>
    </row>
    <row r="5353" spans="1:4">
      <c r="A5353" s="1" t="s">
        <v>18</v>
      </c>
      <c r="B5353" s="1" t="s">
        <v>4273</v>
      </c>
      <c r="C5353" s="1" t="s">
        <v>137</v>
      </c>
      <c r="D5353" s="1" t="s">
        <v>4280</v>
      </c>
    </row>
    <row r="5354" spans="1:4">
      <c r="A5354" s="1" t="s">
        <v>18</v>
      </c>
      <c r="B5354" s="1" t="s">
        <v>4273</v>
      </c>
      <c r="C5354" s="1" t="s">
        <v>137</v>
      </c>
      <c r="D5354" s="1" t="s">
        <v>4281</v>
      </c>
    </row>
    <row r="5355" spans="1:4">
      <c r="A5355" s="1" t="s">
        <v>18</v>
      </c>
      <c r="B5355" s="1" t="s">
        <v>4273</v>
      </c>
      <c r="C5355" s="1" t="s">
        <v>137</v>
      </c>
      <c r="D5355" s="1" t="s">
        <v>4282</v>
      </c>
    </row>
    <row r="5356" spans="1:4">
      <c r="A5356" s="1" t="s">
        <v>18</v>
      </c>
      <c r="B5356" s="1" t="s">
        <v>4273</v>
      </c>
      <c r="C5356" s="1" t="s">
        <v>137</v>
      </c>
      <c r="D5356" s="1" t="s">
        <v>4283</v>
      </c>
    </row>
    <row r="5357" spans="1:4">
      <c r="A5357" s="1" t="s">
        <v>18</v>
      </c>
      <c r="B5357" s="1" t="s">
        <v>4273</v>
      </c>
      <c r="C5357" s="1" t="s">
        <v>137</v>
      </c>
      <c r="D5357" s="1" t="s">
        <v>4284</v>
      </c>
    </row>
    <row r="5358" spans="1:4">
      <c r="A5358" s="1" t="s">
        <v>18</v>
      </c>
      <c r="B5358" s="1" t="s">
        <v>4273</v>
      </c>
      <c r="C5358" s="1" t="s">
        <v>142</v>
      </c>
      <c r="D5358" s="1" t="s">
        <v>4285</v>
      </c>
    </row>
    <row r="5359" spans="1:4">
      <c r="A5359" s="1" t="s">
        <v>18</v>
      </c>
      <c r="B5359" s="1" t="s">
        <v>4273</v>
      </c>
      <c r="C5359" s="1" t="s">
        <v>153</v>
      </c>
      <c r="D5359" s="1" t="s">
        <v>4286</v>
      </c>
    </row>
    <row r="5360" spans="1:4">
      <c r="A5360" s="1" t="s">
        <v>18</v>
      </c>
      <c r="B5360" s="1" t="s">
        <v>4273</v>
      </c>
      <c r="C5360" s="1" t="s">
        <v>155</v>
      </c>
      <c r="D5360" s="1" t="s">
        <v>4287</v>
      </c>
    </row>
    <row r="5361" spans="1:4">
      <c r="A5361" s="1" t="s">
        <v>18</v>
      </c>
      <c r="B5361" s="1" t="s">
        <v>4288</v>
      </c>
      <c r="C5361" s="1" t="s">
        <v>20</v>
      </c>
      <c r="D5361" s="1" t="s">
        <v>21</v>
      </c>
    </row>
    <row r="5362" spans="1:4">
      <c r="A5362" s="1" t="s">
        <v>18</v>
      </c>
      <c r="B5362" s="1" t="s">
        <v>4288</v>
      </c>
      <c r="C5362" s="1" t="s">
        <v>22</v>
      </c>
      <c r="D5362" s="1" t="s">
        <v>23</v>
      </c>
    </row>
    <row r="5363" spans="1:4">
      <c r="A5363" s="1" t="s">
        <v>18</v>
      </c>
      <c r="B5363" s="1" t="s">
        <v>4288</v>
      </c>
      <c r="C5363" s="1" t="s">
        <v>24</v>
      </c>
      <c r="D5363" s="1" t="s">
        <v>4289</v>
      </c>
    </row>
    <row r="5364" spans="1:4">
      <c r="A5364" s="1" t="s">
        <v>18</v>
      </c>
      <c r="B5364" s="1" t="s">
        <v>4288</v>
      </c>
      <c r="C5364" s="1" t="s">
        <v>24</v>
      </c>
      <c r="D5364" s="1" t="s">
        <v>4290</v>
      </c>
    </row>
    <row r="5365" spans="1:4">
      <c r="A5365" s="1" t="s">
        <v>18</v>
      </c>
      <c r="B5365" s="1" t="s">
        <v>4288</v>
      </c>
      <c r="C5365" s="1" t="s">
        <v>24</v>
      </c>
      <c r="D5365" s="1" t="s">
        <v>4291</v>
      </c>
    </row>
    <row r="5366" spans="1:4">
      <c r="A5366" s="1" t="s">
        <v>18</v>
      </c>
      <c r="B5366" s="1" t="s">
        <v>4288</v>
      </c>
      <c r="C5366" s="1" t="s">
        <v>24</v>
      </c>
      <c r="D5366" s="1" t="s">
        <v>4292</v>
      </c>
    </row>
    <row r="5367" spans="1:4">
      <c r="A5367" s="1" t="s">
        <v>18</v>
      </c>
      <c r="B5367" s="1" t="s">
        <v>4288</v>
      </c>
      <c r="C5367" s="1" t="s">
        <v>24</v>
      </c>
      <c r="D5367" s="1" t="s">
        <v>4293</v>
      </c>
    </row>
    <row r="5368" spans="1:4">
      <c r="A5368" s="1" t="s">
        <v>18</v>
      </c>
      <c r="B5368" s="1" t="s">
        <v>4288</v>
      </c>
      <c r="C5368" s="1" t="s">
        <v>29</v>
      </c>
      <c r="D5368" s="1" t="s">
        <v>4294</v>
      </c>
    </row>
    <row r="5369" spans="1:4">
      <c r="A5369" s="1" t="s">
        <v>18</v>
      </c>
      <c r="B5369" s="1" t="s">
        <v>4288</v>
      </c>
      <c r="C5369" s="1" t="s">
        <v>31</v>
      </c>
      <c r="D5369" s="1" t="s">
        <v>4295</v>
      </c>
    </row>
    <row r="5370" spans="1:4">
      <c r="A5370" s="1" t="s">
        <v>18</v>
      </c>
      <c r="B5370" s="1" t="s">
        <v>4288</v>
      </c>
      <c r="C5370" s="1" t="s">
        <v>33</v>
      </c>
      <c r="D5370" s="1" t="s">
        <v>34</v>
      </c>
    </row>
    <row r="5371" spans="1:4">
      <c r="A5371" s="1" t="s">
        <v>18</v>
      </c>
      <c r="B5371" s="1" t="s">
        <v>4288</v>
      </c>
      <c r="C5371" s="1" t="s">
        <v>52</v>
      </c>
      <c r="D5371" s="1" t="s">
        <v>4296</v>
      </c>
    </row>
    <row r="5372" spans="1:4">
      <c r="A5372" s="1" t="s">
        <v>18</v>
      </c>
      <c r="B5372" s="1" t="s">
        <v>4288</v>
      </c>
      <c r="C5372" s="1" t="s">
        <v>54</v>
      </c>
      <c r="D5372" s="1" t="s">
        <v>4296</v>
      </c>
    </row>
    <row r="5373" spans="1:4">
      <c r="A5373" s="1" t="s">
        <v>18</v>
      </c>
      <c r="B5373" s="1" t="s">
        <v>4288</v>
      </c>
      <c r="C5373" s="1" t="s">
        <v>74</v>
      </c>
      <c r="D5373" s="1">
        <v>149558435</v>
      </c>
    </row>
    <row r="5374" spans="1:4">
      <c r="A5374" s="1" t="s">
        <v>18</v>
      </c>
      <c r="B5374" s="1" t="s">
        <v>4288</v>
      </c>
      <c r="C5374" s="1" t="s">
        <v>55</v>
      </c>
      <c r="D5374" s="1" t="s">
        <v>4297</v>
      </c>
    </row>
    <row r="5375" spans="1:4">
      <c r="A5375" s="1" t="s">
        <v>18</v>
      </c>
      <c r="B5375" s="1" t="s">
        <v>4288</v>
      </c>
      <c r="C5375" s="1" t="s">
        <v>55</v>
      </c>
      <c r="D5375" s="1" t="s">
        <v>4298</v>
      </c>
    </row>
    <row r="5376" spans="1:4">
      <c r="A5376" s="1" t="s">
        <v>18</v>
      </c>
      <c r="B5376" s="1" t="s">
        <v>4288</v>
      </c>
      <c r="C5376" s="1" t="s">
        <v>58</v>
      </c>
      <c r="D5376" s="1" t="s">
        <v>4299</v>
      </c>
    </row>
    <row r="5377" spans="1:4">
      <c r="A5377" s="1" t="s">
        <v>18</v>
      </c>
      <c r="B5377" s="1" t="s">
        <v>4300</v>
      </c>
      <c r="C5377" s="1" t="s">
        <v>20</v>
      </c>
      <c r="D5377" s="1" t="s">
        <v>21</v>
      </c>
    </row>
    <row r="5378" spans="1:4">
      <c r="A5378" s="1" t="s">
        <v>18</v>
      </c>
      <c r="B5378" s="1" t="s">
        <v>4300</v>
      </c>
      <c r="C5378" s="1" t="s">
        <v>22</v>
      </c>
      <c r="D5378" s="1" t="s">
        <v>23</v>
      </c>
    </row>
    <row r="5379" spans="1:4">
      <c r="A5379" s="1" t="s">
        <v>18</v>
      </c>
      <c r="B5379" s="1" t="s">
        <v>4300</v>
      </c>
      <c r="C5379" s="1" t="s">
        <v>24</v>
      </c>
      <c r="D5379" s="1" t="s">
        <v>2148</v>
      </c>
    </row>
    <row r="5380" spans="1:4">
      <c r="A5380" s="1" t="s">
        <v>18</v>
      </c>
      <c r="B5380" s="1" t="s">
        <v>4300</v>
      </c>
      <c r="C5380" s="1" t="s">
        <v>24</v>
      </c>
      <c r="D5380" s="1" t="s">
        <v>2149</v>
      </c>
    </row>
    <row r="5381" spans="1:4">
      <c r="A5381" s="1" t="s">
        <v>18</v>
      </c>
      <c r="B5381" s="1" t="s">
        <v>4300</v>
      </c>
      <c r="C5381" s="1" t="s">
        <v>24</v>
      </c>
      <c r="D5381" s="1" t="s">
        <v>2150</v>
      </c>
    </row>
    <row r="5382" spans="1:4">
      <c r="A5382" s="1" t="s">
        <v>18</v>
      </c>
      <c r="B5382" s="1" t="s">
        <v>4300</v>
      </c>
      <c r="C5382" s="1" t="s">
        <v>24</v>
      </c>
      <c r="D5382" s="1" t="s">
        <v>2151</v>
      </c>
    </row>
    <row r="5383" spans="1:4">
      <c r="A5383" s="1" t="s">
        <v>18</v>
      </c>
      <c r="B5383" s="1" t="s">
        <v>4300</v>
      </c>
      <c r="C5383" s="1" t="s">
        <v>29</v>
      </c>
      <c r="D5383" s="1" t="s">
        <v>4301</v>
      </c>
    </row>
    <row r="5384" spans="1:4">
      <c r="A5384" s="1" t="s">
        <v>18</v>
      </c>
      <c r="B5384" s="1" t="s">
        <v>4300</v>
      </c>
      <c r="C5384" s="1" t="s">
        <v>31</v>
      </c>
      <c r="D5384" s="1" t="s">
        <v>4302</v>
      </c>
    </row>
    <row r="5385" spans="1:4">
      <c r="A5385" s="1" t="s">
        <v>18</v>
      </c>
      <c r="B5385" s="1" t="s">
        <v>4300</v>
      </c>
      <c r="C5385" s="1" t="s">
        <v>33</v>
      </c>
      <c r="D5385" s="1" t="s">
        <v>34</v>
      </c>
    </row>
    <row r="5386" spans="1:4">
      <c r="A5386" s="1" t="s">
        <v>18</v>
      </c>
      <c r="B5386" s="1" t="s">
        <v>4300</v>
      </c>
      <c r="C5386" s="1" t="s">
        <v>35</v>
      </c>
      <c r="D5386" s="1" t="s">
        <v>4303</v>
      </c>
    </row>
    <row r="5387" spans="1:4">
      <c r="A5387" s="1" t="s">
        <v>18</v>
      </c>
      <c r="B5387" s="1" t="s">
        <v>4300</v>
      </c>
      <c r="C5387" s="1" t="s">
        <v>37</v>
      </c>
      <c r="D5387" s="1" t="s">
        <v>2155</v>
      </c>
    </row>
    <row r="5388" spans="1:4">
      <c r="A5388" s="1" t="s">
        <v>18</v>
      </c>
      <c r="B5388" s="1" t="s">
        <v>4300</v>
      </c>
      <c r="C5388" s="1" t="s">
        <v>37</v>
      </c>
      <c r="D5388" s="1" t="s">
        <v>2156</v>
      </c>
    </row>
    <row r="5389" spans="1:4">
      <c r="A5389" s="1" t="s">
        <v>18</v>
      </c>
      <c r="B5389" s="1" t="s">
        <v>4300</v>
      </c>
      <c r="C5389" s="1" t="s">
        <v>37</v>
      </c>
      <c r="D5389" s="1" t="s">
        <v>2157</v>
      </c>
    </row>
    <row r="5390" spans="1:4">
      <c r="A5390" s="1" t="s">
        <v>18</v>
      </c>
      <c r="B5390" s="1" t="s">
        <v>4300</v>
      </c>
      <c r="C5390" s="1" t="s">
        <v>37</v>
      </c>
      <c r="D5390" s="1" t="s">
        <v>1129</v>
      </c>
    </row>
    <row r="5391" spans="1:4">
      <c r="A5391" s="1" t="s">
        <v>18</v>
      </c>
      <c r="B5391" s="1" t="s">
        <v>4300</v>
      </c>
      <c r="C5391" s="1" t="s">
        <v>37</v>
      </c>
      <c r="D5391" s="1" t="s">
        <v>2158</v>
      </c>
    </row>
    <row r="5392" spans="1:4">
      <c r="A5392" s="1" t="s">
        <v>18</v>
      </c>
      <c r="B5392" s="1" t="s">
        <v>4300</v>
      </c>
      <c r="C5392" s="1" t="s">
        <v>37</v>
      </c>
      <c r="D5392" s="1" t="s">
        <v>2159</v>
      </c>
    </row>
    <row r="5393" spans="1:4">
      <c r="A5393" s="1" t="s">
        <v>18</v>
      </c>
      <c r="B5393" s="1" t="s">
        <v>4300</v>
      </c>
      <c r="C5393" s="1" t="s">
        <v>37</v>
      </c>
      <c r="D5393" s="1" t="s">
        <v>2160</v>
      </c>
    </row>
    <row r="5394" spans="1:4">
      <c r="A5394" s="1" t="s">
        <v>18</v>
      </c>
      <c r="B5394" s="1" t="s">
        <v>4300</v>
      </c>
      <c r="C5394" s="1" t="s">
        <v>45</v>
      </c>
      <c r="D5394" s="1" t="s">
        <v>2161</v>
      </c>
    </row>
    <row r="5395" spans="1:4">
      <c r="A5395" s="1" t="s">
        <v>18</v>
      </c>
      <c r="B5395" s="1" t="s">
        <v>4300</v>
      </c>
      <c r="C5395" s="1" t="s">
        <v>45</v>
      </c>
      <c r="D5395" s="1" t="s">
        <v>2162</v>
      </c>
    </row>
    <row r="5396" spans="1:4">
      <c r="A5396" s="1" t="s">
        <v>18</v>
      </c>
      <c r="B5396" s="1" t="s">
        <v>4300</v>
      </c>
      <c r="C5396" s="1" t="s">
        <v>45</v>
      </c>
      <c r="D5396" s="1" t="s">
        <v>2163</v>
      </c>
    </row>
    <row r="5397" spans="1:4">
      <c r="A5397" s="1" t="s">
        <v>18</v>
      </c>
      <c r="B5397" s="1" t="s">
        <v>4300</v>
      </c>
      <c r="C5397" s="1" t="s">
        <v>47</v>
      </c>
      <c r="D5397" s="1" t="s">
        <v>392</v>
      </c>
    </row>
    <row r="5398" spans="1:4">
      <c r="A5398" s="1" t="s">
        <v>18</v>
      </c>
      <c r="B5398" s="1" t="s">
        <v>4300</v>
      </c>
      <c r="C5398" s="1" t="s">
        <v>52</v>
      </c>
      <c r="D5398" s="1" t="s">
        <v>2164</v>
      </c>
    </row>
    <row r="5399" spans="1:4">
      <c r="A5399" s="1" t="s">
        <v>18</v>
      </c>
      <c r="B5399" s="1" t="s">
        <v>4300</v>
      </c>
      <c r="C5399" s="1" t="s">
        <v>54</v>
      </c>
      <c r="D5399" s="1" t="s">
        <v>2164</v>
      </c>
    </row>
    <row r="5400" spans="1:4">
      <c r="A5400" s="1" t="s">
        <v>18</v>
      </c>
      <c r="B5400" s="1" t="s">
        <v>4300</v>
      </c>
      <c r="C5400" s="1" t="s">
        <v>55</v>
      </c>
      <c r="D5400" s="1" t="s">
        <v>4304</v>
      </c>
    </row>
    <row r="5401" spans="1:4">
      <c r="A5401" s="1" t="s">
        <v>18</v>
      </c>
      <c r="B5401" s="1" t="s">
        <v>4300</v>
      </c>
      <c r="C5401" s="1" t="s">
        <v>58</v>
      </c>
      <c r="D5401" s="1" t="s">
        <v>2166</v>
      </c>
    </row>
    <row r="5402" spans="1:4">
      <c r="A5402" s="1" t="s">
        <v>18</v>
      </c>
      <c r="B5402" s="1" t="s">
        <v>4305</v>
      </c>
      <c r="C5402" s="1" t="s">
        <v>20</v>
      </c>
      <c r="D5402" s="1" t="s">
        <v>21</v>
      </c>
    </row>
    <row r="5403" spans="1:4">
      <c r="A5403" s="1" t="s">
        <v>18</v>
      </c>
      <c r="B5403" s="1" t="s">
        <v>4305</v>
      </c>
      <c r="C5403" s="1" t="s">
        <v>22</v>
      </c>
      <c r="D5403" s="1" t="s">
        <v>23</v>
      </c>
    </row>
    <row r="5404" spans="1:4">
      <c r="A5404" s="1" t="s">
        <v>18</v>
      </c>
      <c r="B5404" s="1" t="s">
        <v>4305</v>
      </c>
      <c r="C5404" s="1" t="s">
        <v>24</v>
      </c>
      <c r="D5404" s="1" t="s">
        <v>4306</v>
      </c>
    </row>
    <row r="5405" spans="1:4">
      <c r="A5405" s="1" t="s">
        <v>18</v>
      </c>
      <c r="B5405" s="1" t="s">
        <v>4305</v>
      </c>
      <c r="C5405" s="1" t="s">
        <v>29</v>
      </c>
      <c r="D5405" s="1" t="s">
        <v>4307</v>
      </c>
    </row>
    <row r="5406" spans="1:4">
      <c r="A5406" s="1" t="s">
        <v>18</v>
      </c>
      <c r="B5406" s="1" t="s">
        <v>4305</v>
      </c>
      <c r="C5406" s="1" t="s">
        <v>31</v>
      </c>
      <c r="D5406" s="1" t="s">
        <v>4308</v>
      </c>
    </row>
    <row r="5407" spans="1:4">
      <c r="A5407" s="1" t="s">
        <v>18</v>
      </c>
      <c r="B5407" s="1" t="s">
        <v>4305</v>
      </c>
      <c r="C5407" s="1" t="s">
        <v>33</v>
      </c>
      <c r="D5407" s="1" t="s">
        <v>34</v>
      </c>
    </row>
    <row r="5408" spans="1:4">
      <c r="A5408" s="1" t="s">
        <v>18</v>
      </c>
      <c r="B5408" s="1" t="s">
        <v>4305</v>
      </c>
      <c r="C5408" s="1" t="s">
        <v>35</v>
      </c>
      <c r="D5408" s="1" t="s">
        <v>4309</v>
      </c>
    </row>
    <row r="5409" spans="1:4">
      <c r="A5409" s="1" t="s">
        <v>18</v>
      </c>
      <c r="B5409" s="1" t="s">
        <v>4305</v>
      </c>
      <c r="C5409" s="1" t="s">
        <v>52</v>
      </c>
      <c r="D5409" s="1" t="s">
        <v>4310</v>
      </c>
    </row>
    <row r="5410" spans="1:4">
      <c r="A5410" s="1" t="s">
        <v>18</v>
      </c>
      <c r="B5410" s="1" t="s">
        <v>4305</v>
      </c>
      <c r="C5410" s="1" t="s">
        <v>54</v>
      </c>
      <c r="D5410" s="1" t="s">
        <v>4311</v>
      </c>
    </row>
    <row r="5411" spans="1:4">
      <c r="A5411" s="1" t="s">
        <v>18</v>
      </c>
      <c r="B5411" s="1" t="s">
        <v>4305</v>
      </c>
      <c r="C5411" s="1" t="s">
        <v>55</v>
      </c>
      <c r="D5411" s="1" t="s">
        <v>4312</v>
      </c>
    </row>
    <row r="5412" spans="1:4">
      <c r="A5412" s="1" t="s">
        <v>18</v>
      </c>
      <c r="B5412" s="1" t="s">
        <v>4305</v>
      </c>
      <c r="C5412" s="1" t="s">
        <v>58</v>
      </c>
      <c r="D5412" s="1" t="s">
        <v>4313</v>
      </c>
    </row>
    <row r="5413" spans="1:4">
      <c r="A5413" s="1" t="s">
        <v>18</v>
      </c>
      <c r="B5413" s="1" t="s">
        <v>4314</v>
      </c>
      <c r="C5413" s="1" t="s">
        <v>20</v>
      </c>
      <c r="D5413" s="1" t="s">
        <v>21</v>
      </c>
    </row>
    <row r="5414" spans="1:4">
      <c r="A5414" s="1" t="s">
        <v>18</v>
      </c>
      <c r="B5414" s="1" t="s">
        <v>4314</v>
      </c>
      <c r="C5414" s="1" t="s">
        <v>22</v>
      </c>
      <c r="D5414" s="1" t="s">
        <v>23</v>
      </c>
    </row>
    <row r="5415" spans="1:4">
      <c r="A5415" s="1" t="s">
        <v>18</v>
      </c>
      <c r="B5415" s="1" t="s">
        <v>4314</v>
      </c>
      <c r="C5415" s="1" t="s">
        <v>24</v>
      </c>
      <c r="D5415" s="1" t="s">
        <v>4315</v>
      </c>
    </row>
    <row r="5416" spans="1:4">
      <c r="A5416" s="1" t="s">
        <v>18</v>
      </c>
      <c r="B5416" s="1" t="s">
        <v>4314</v>
      </c>
      <c r="C5416" s="1" t="s">
        <v>24</v>
      </c>
      <c r="D5416" s="1" t="s">
        <v>4316</v>
      </c>
    </row>
    <row r="5417" spans="1:4">
      <c r="A5417" s="1" t="s">
        <v>18</v>
      </c>
      <c r="B5417" s="1" t="s">
        <v>4314</v>
      </c>
      <c r="C5417" s="1" t="s">
        <v>29</v>
      </c>
      <c r="D5417" s="1" t="s">
        <v>4317</v>
      </c>
    </row>
    <row r="5418" spans="1:4">
      <c r="A5418" s="1" t="s">
        <v>18</v>
      </c>
      <c r="B5418" s="1" t="s">
        <v>4314</v>
      </c>
      <c r="C5418" s="1" t="s">
        <v>31</v>
      </c>
      <c r="D5418" s="1" t="s">
        <v>4318</v>
      </c>
    </row>
    <row r="5419" spans="1:4">
      <c r="A5419" s="1" t="s">
        <v>18</v>
      </c>
      <c r="B5419" s="1" t="s">
        <v>4314</v>
      </c>
      <c r="C5419" s="1" t="s">
        <v>33</v>
      </c>
      <c r="D5419" s="1" t="s">
        <v>34</v>
      </c>
    </row>
    <row r="5420" spans="1:4">
      <c r="A5420" s="1" t="s">
        <v>18</v>
      </c>
      <c r="B5420" s="1" t="s">
        <v>4314</v>
      </c>
      <c r="C5420" s="1" t="s">
        <v>35</v>
      </c>
      <c r="D5420" s="1" t="s">
        <v>4319</v>
      </c>
    </row>
    <row r="5421" spans="1:4">
      <c r="A5421" s="1" t="s">
        <v>18</v>
      </c>
      <c r="B5421" s="1" t="s">
        <v>4314</v>
      </c>
      <c r="C5421" s="1" t="s">
        <v>37</v>
      </c>
      <c r="D5421" s="1" t="s">
        <v>4320</v>
      </c>
    </row>
    <row r="5422" spans="1:4">
      <c r="A5422" s="1" t="s">
        <v>18</v>
      </c>
      <c r="B5422" s="1" t="s">
        <v>4314</v>
      </c>
      <c r="C5422" s="1" t="s">
        <v>37</v>
      </c>
      <c r="D5422" s="1" t="s">
        <v>4321</v>
      </c>
    </row>
    <row r="5423" spans="1:4">
      <c r="A5423" s="1" t="s">
        <v>18</v>
      </c>
      <c r="B5423" s="1" t="s">
        <v>4314</v>
      </c>
      <c r="C5423" s="1" t="s">
        <v>37</v>
      </c>
      <c r="D5423" s="1" t="s">
        <v>4322</v>
      </c>
    </row>
    <row r="5424" spans="1:4">
      <c r="A5424" s="1" t="s">
        <v>18</v>
      </c>
      <c r="B5424" s="1" t="s">
        <v>4314</v>
      </c>
      <c r="C5424" s="1" t="s">
        <v>37</v>
      </c>
      <c r="D5424" s="1" t="s">
        <v>4323</v>
      </c>
    </row>
    <row r="5425" spans="1:4">
      <c r="A5425" s="1" t="s">
        <v>18</v>
      </c>
      <c r="B5425" s="1" t="s">
        <v>4314</v>
      </c>
      <c r="C5425" s="1" t="s">
        <v>45</v>
      </c>
      <c r="D5425" s="1" t="s">
        <v>3506</v>
      </c>
    </row>
    <row r="5426" spans="1:4">
      <c r="A5426" s="1" t="s">
        <v>18</v>
      </c>
      <c r="B5426" s="1" t="s">
        <v>4314</v>
      </c>
      <c r="C5426" s="1" t="s">
        <v>45</v>
      </c>
      <c r="D5426" s="1" t="s">
        <v>4324</v>
      </c>
    </row>
    <row r="5427" spans="1:4">
      <c r="A5427" s="1" t="s">
        <v>18</v>
      </c>
      <c r="B5427" s="1" t="s">
        <v>4314</v>
      </c>
      <c r="C5427" s="1" t="s">
        <v>45</v>
      </c>
      <c r="D5427" s="1" t="s">
        <v>4325</v>
      </c>
    </row>
    <row r="5428" spans="1:4">
      <c r="A5428" s="1" t="s">
        <v>18</v>
      </c>
      <c r="B5428" s="1" t="s">
        <v>4314</v>
      </c>
      <c r="C5428" s="1" t="s">
        <v>45</v>
      </c>
      <c r="D5428" s="1" t="s">
        <v>4326</v>
      </c>
    </row>
    <row r="5429" spans="1:4">
      <c r="A5429" s="1" t="s">
        <v>18</v>
      </c>
      <c r="B5429" s="1" t="s">
        <v>4314</v>
      </c>
      <c r="C5429" s="1" t="s">
        <v>47</v>
      </c>
      <c r="D5429" s="1" t="s">
        <v>1583</v>
      </c>
    </row>
    <row r="5430" spans="1:4">
      <c r="A5430" s="1" t="s">
        <v>18</v>
      </c>
      <c r="B5430" s="1" t="s">
        <v>4314</v>
      </c>
      <c r="C5430" s="1" t="s">
        <v>47</v>
      </c>
      <c r="D5430" s="1" t="s">
        <v>276</v>
      </c>
    </row>
    <row r="5431" spans="1:4">
      <c r="A5431" s="1" t="s">
        <v>18</v>
      </c>
      <c r="B5431" s="1" t="s">
        <v>4314</v>
      </c>
      <c r="C5431" s="1" t="s">
        <v>50</v>
      </c>
      <c r="D5431" s="1" t="s">
        <v>556</v>
      </c>
    </row>
    <row r="5432" spans="1:4">
      <c r="A5432" s="1" t="s">
        <v>18</v>
      </c>
      <c r="B5432" s="1" t="s">
        <v>4314</v>
      </c>
      <c r="C5432" s="1" t="s">
        <v>52</v>
      </c>
      <c r="D5432" s="1" t="s">
        <v>4327</v>
      </c>
    </row>
    <row r="5433" spans="1:4">
      <c r="A5433" s="1" t="s">
        <v>18</v>
      </c>
      <c r="B5433" s="1" t="s">
        <v>4314</v>
      </c>
      <c r="C5433" s="1" t="s">
        <v>54</v>
      </c>
      <c r="D5433" s="1" t="s">
        <v>4328</v>
      </c>
    </row>
    <row r="5434" spans="1:4">
      <c r="A5434" s="1" t="s">
        <v>18</v>
      </c>
      <c r="B5434" s="1" t="s">
        <v>4314</v>
      </c>
      <c r="C5434" s="1" t="s">
        <v>55</v>
      </c>
      <c r="D5434" s="1" t="s">
        <v>4329</v>
      </c>
    </row>
    <row r="5435" spans="1:4">
      <c r="A5435" s="1" t="s">
        <v>18</v>
      </c>
      <c r="B5435" s="1" t="s">
        <v>4314</v>
      </c>
      <c r="C5435" s="1" t="s">
        <v>58</v>
      </c>
      <c r="D5435" s="1" t="s">
        <v>4330</v>
      </c>
    </row>
    <row r="5436" spans="1:4">
      <c r="A5436" s="1" t="s">
        <v>18</v>
      </c>
      <c r="B5436" s="1" t="s">
        <v>4331</v>
      </c>
      <c r="C5436" s="1" t="s">
        <v>20</v>
      </c>
      <c r="D5436" s="1" t="s">
        <v>21</v>
      </c>
    </row>
    <row r="5437" spans="1:4">
      <c r="A5437" s="1" t="s">
        <v>18</v>
      </c>
      <c r="B5437" s="1" t="s">
        <v>4331</v>
      </c>
      <c r="C5437" s="1" t="s">
        <v>22</v>
      </c>
      <c r="D5437" s="1" t="s">
        <v>23</v>
      </c>
    </row>
    <row r="5438" spans="1:4">
      <c r="A5438" s="1" t="s">
        <v>18</v>
      </c>
      <c r="B5438" s="1" t="s">
        <v>4331</v>
      </c>
      <c r="C5438" s="1" t="s">
        <v>24</v>
      </c>
      <c r="D5438" s="1" t="s">
        <v>232</v>
      </c>
    </row>
    <row r="5439" spans="1:4">
      <c r="A5439" s="1" t="s">
        <v>18</v>
      </c>
      <c r="B5439" s="1" t="s">
        <v>4331</v>
      </c>
      <c r="C5439" s="1" t="s">
        <v>24</v>
      </c>
      <c r="D5439" s="1" t="s">
        <v>3978</v>
      </c>
    </row>
    <row r="5440" spans="1:4">
      <c r="A5440" s="1" t="s">
        <v>18</v>
      </c>
      <c r="B5440" s="1" t="s">
        <v>4331</v>
      </c>
      <c r="C5440" s="1" t="s">
        <v>29</v>
      </c>
      <c r="D5440" s="1" t="s">
        <v>4332</v>
      </c>
    </row>
    <row r="5441" spans="1:4">
      <c r="A5441" s="1" t="s">
        <v>18</v>
      </c>
      <c r="B5441" s="1" t="s">
        <v>4331</v>
      </c>
      <c r="C5441" s="1" t="s">
        <v>31</v>
      </c>
      <c r="D5441" s="1" t="s">
        <v>3993</v>
      </c>
    </row>
    <row r="5442" spans="1:4">
      <c r="A5442" s="1" t="s">
        <v>18</v>
      </c>
      <c r="B5442" s="1" t="s">
        <v>4331</v>
      </c>
      <c r="C5442" s="1" t="s">
        <v>33</v>
      </c>
      <c r="D5442" s="1" t="s">
        <v>34</v>
      </c>
    </row>
    <row r="5443" spans="1:4">
      <c r="A5443" s="1" t="s">
        <v>18</v>
      </c>
      <c r="B5443" s="1" t="s">
        <v>4331</v>
      </c>
      <c r="C5443" s="1" t="s">
        <v>35</v>
      </c>
      <c r="D5443" s="1" t="s">
        <v>4333</v>
      </c>
    </row>
    <row r="5444" spans="1:4">
      <c r="A5444" s="1" t="s">
        <v>18</v>
      </c>
      <c r="B5444" s="1" t="s">
        <v>4331</v>
      </c>
      <c r="C5444" s="1" t="s">
        <v>37</v>
      </c>
      <c r="D5444" s="1" t="s">
        <v>538</v>
      </c>
    </row>
    <row r="5445" spans="1:4">
      <c r="A5445" s="1" t="s">
        <v>18</v>
      </c>
      <c r="B5445" s="1" t="s">
        <v>4331</v>
      </c>
      <c r="C5445" s="1" t="s">
        <v>37</v>
      </c>
      <c r="D5445" s="1" t="s">
        <v>3983</v>
      </c>
    </row>
    <row r="5446" spans="1:4">
      <c r="A5446" s="1" t="s">
        <v>18</v>
      </c>
      <c r="B5446" s="1" t="s">
        <v>4331</v>
      </c>
      <c r="C5446" s="1" t="s">
        <v>37</v>
      </c>
      <c r="D5446" s="1" t="s">
        <v>3984</v>
      </c>
    </row>
    <row r="5447" spans="1:4">
      <c r="A5447" s="1" t="s">
        <v>18</v>
      </c>
      <c r="B5447" s="1" t="s">
        <v>4331</v>
      </c>
      <c r="C5447" s="1" t="s">
        <v>37</v>
      </c>
      <c r="D5447" s="1" t="s">
        <v>3985</v>
      </c>
    </row>
    <row r="5448" spans="1:4">
      <c r="A5448" s="1" t="s">
        <v>18</v>
      </c>
      <c r="B5448" s="1" t="s">
        <v>4331</v>
      </c>
      <c r="C5448" s="1" t="s">
        <v>45</v>
      </c>
      <c r="D5448" s="1" t="s">
        <v>250</v>
      </c>
    </row>
    <row r="5449" spans="1:4">
      <c r="A5449" s="1" t="s">
        <v>18</v>
      </c>
      <c r="B5449" s="1" t="s">
        <v>4331</v>
      </c>
      <c r="C5449" s="1" t="s">
        <v>47</v>
      </c>
      <c r="D5449" s="1" t="s">
        <v>3986</v>
      </c>
    </row>
    <row r="5450" spans="1:4">
      <c r="A5450" s="1" t="s">
        <v>18</v>
      </c>
      <c r="B5450" s="1" t="s">
        <v>4331</v>
      </c>
      <c r="C5450" s="1" t="s">
        <v>52</v>
      </c>
      <c r="D5450" s="1" t="s">
        <v>4334</v>
      </c>
    </row>
    <row r="5451" spans="1:4">
      <c r="A5451" s="1" t="s">
        <v>18</v>
      </c>
      <c r="B5451" s="1" t="s">
        <v>4331</v>
      </c>
      <c r="C5451" s="1" t="s">
        <v>54</v>
      </c>
      <c r="D5451" s="1" t="s">
        <v>4335</v>
      </c>
    </row>
    <row r="5452" spans="1:4">
      <c r="A5452" s="1" t="s">
        <v>18</v>
      </c>
      <c r="B5452" s="1" t="s">
        <v>4331</v>
      </c>
      <c r="C5452" s="1" t="s">
        <v>74</v>
      </c>
      <c r="D5452" s="1">
        <v>941</v>
      </c>
    </row>
    <row r="5453" spans="1:4">
      <c r="A5453" s="1" t="s">
        <v>18</v>
      </c>
      <c r="B5453" s="1" t="s">
        <v>4331</v>
      </c>
      <c r="C5453" s="1" t="s">
        <v>55</v>
      </c>
      <c r="D5453" s="1" t="s">
        <v>4336</v>
      </c>
    </row>
    <row r="5454" spans="1:4">
      <c r="A5454" s="1" t="s">
        <v>18</v>
      </c>
      <c r="B5454" s="1" t="s">
        <v>4331</v>
      </c>
      <c r="C5454" s="1" t="s">
        <v>58</v>
      </c>
      <c r="D5454" s="1" t="s">
        <v>3981</v>
      </c>
    </row>
    <row r="5455" spans="1:4">
      <c r="A5455" s="1" t="s">
        <v>18</v>
      </c>
      <c r="B5455" s="1" t="s">
        <v>4337</v>
      </c>
      <c r="C5455" s="1" t="s">
        <v>20</v>
      </c>
      <c r="D5455" s="1" t="s">
        <v>21</v>
      </c>
    </row>
    <row r="5456" spans="1:4">
      <c r="A5456" s="1" t="s">
        <v>18</v>
      </c>
      <c r="B5456" s="1" t="s">
        <v>4337</v>
      </c>
      <c r="C5456" s="1" t="s">
        <v>22</v>
      </c>
      <c r="D5456" s="1" t="s">
        <v>23</v>
      </c>
    </row>
    <row r="5457" spans="1:4">
      <c r="A5457" s="1" t="s">
        <v>18</v>
      </c>
      <c r="B5457" s="1" t="s">
        <v>4337</v>
      </c>
      <c r="C5457" s="1" t="s">
        <v>24</v>
      </c>
      <c r="D5457" s="1" t="s">
        <v>4338</v>
      </c>
    </row>
    <row r="5458" spans="1:4">
      <c r="A5458" s="1" t="s">
        <v>18</v>
      </c>
      <c r="B5458" s="1" t="s">
        <v>4337</v>
      </c>
      <c r="C5458" s="1" t="s">
        <v>24</v>
      </c>
      <c r="D5458" s="1" t="s">
        <v>4339</v>
      </c>
    </row>
    <row r="5459" spans="1:4">
      <c r="A5459" s="1" t="s">
        <v>18</v>
      </c>
      <c r="B5459" s="1" t="s">
        <v>4337</v>
      </c>
      <c r="C5459" s="1" t="s">
        <v>24</v>
      </c>
      <c r="D5459" s="1" t="s">
        <v>4340</v>
      </c>
    </row>
    <row r="5460" spans="1:4">
      <c r="A5460" s="1" t="s">
        <v>18</v>
      </c>
      <c r="B5460" s="1" t="s">
        <v>4337</v>
      </c>
      <c r="C5460" s="1" t="s">
        <v>24</v>
      </c>
      <c r="D5460" s="1" t="s">
        <v>4341</v>
      </c>
    </row>
    <row r="5461" spans="1:4">
      <c r="A5461" s="1" t="s">
        <v>18</v>
      </c>
      <c r="B5461" s="1" t="s">
        <v>4337</v>
      </c>
      <c r="C5461" s="1" t="s">
        <v>24</v>
      </c>
      <c r="D5461" s="1" t="s">
        <v>4342</v>
      </c>
    </row>
    <row r="5462" spans="1:4">
      <c r="A5462" s="1" t="s">
        <v>18</v>
      </c>
      <c r="B5462" s="1" t="s">
        <v>4337</v>
      </c>
      <c r="C5462" s="1" t="s">
        <v>24</v>
      </c>
      <c r="D5462" s="1" t="s">
        <v>4343</v>
      </c>
    </row>
    <row r="5463" spans="1:4">
      <c r="A5463" s="1" t="s">
        <v>18</v>
      </c>
      <c r="B5463" s="1" t="s">
        <v>4337</v>
      </c>
      <c r="C5463" s="1" t="s">
        <v>24</v>
      </c>
      <c r="D5463" s="1" t="s">
        <v>4344</v>
      </c>
    </row>
    <row r="5464" spans="1:4">
      <c r="A5464" s="1" t="s">
        <v>18</v>
      </c>
      <c r="B5464" s="1" t="s">
        <v>4337</v>
      </c>
      <c r="C5464" s="1" t="s">
        <v>24</v>
      </c>
      <c r="D5464" s="1" t="s">
        <v>4345</v>
      </c>
    </row>
    <row r="5465" spans="1:4">
      <c r="A5465" s="1" t="s">
        <v>18</v>
      </c>
      <c r="B5465" s="1" t="s">
        <v>4337</v>
      </c>
      <c r="C5465" s="1" t="s">
        <v>24</v>
      </c>
      <c r="D5465" s="1" t="s">
        <v>4346</v>
      </c>
    </row>
    <row r="5466" spans="1:4">
      <c r="A5466" s="1" t="s">
        <v>18</v>
      </c>
      <c r="B5466" s="1" t="s">
        <v>4337</v>
      </c>
      <c r="C5466" s="1" t="s">
        <v>24</v>
      </c>
      <c r="D5466" s="1" t="s">
        <v>4347</v>
      </c>
    </row>
    <row r="5467" spans="1:4">
      <c r="A5467" s="1" t="s">
        <v>18</v>
      </c>
      <c r="B5467" s="1" t="s">
        <v>4337</v>
      </c>
      <c r="C5467" s="1" t="s">
        <v>29</v>
      </c>
      <c r="D5467" s="1" t="s">
        <v>4348</v>
      </c>
    </row>
    <row r="5468" spans="1:4">
      <c r="A5468" s="1" t="s">
        <v>18</v>
      </c>
      <c r="B5468" s="1" t="s">
        <v>4337</v>
      </c>
      <c r="C5468" s="1" t="s">
        <v>31</v>
      </c>
      <c r="D5468" s="1" t="s">
        <v>4349</v>
      </c>
    </row>
    <row r="5469" spans="1:4">
      <c r="A5469" s="1" t="s">
        <v>18</v>
      </c>
      <c r="B5469" s="1" t="s">
        <v>4337</v>
      </c>
      <c r="C5469" s="1" t="s">
        <v>33</v>
      </c>
      <c r="D5469" s="1" t="s">
        <v>34</v>
      </c>
    </row>
    <row r="5470" spans="1:4">
      <c r="A5470" s="1" t="s">
        <v>18</v>
      </c>
      <c r="B5470" s="1" t="s">
        <v>4337</v>
      </c>
      <c r="C5470" s="1" t="s">
        <v>35</v>
      </c>
      <c r="D5470" s="1" t="s">
        <v>4350</v>
      </c>
    </row>
    <row r="5471" spans="1:4">
      <c r="A5471" s="1" t="s">
        <v>18</v>
      </c>
      <c r="B5471" s="1" t="s">
        <v>4337</v>
      </c>
      <c r="C5471" s="1" t="s">
        <v>37</v>
      </c>
      <c r="D5471" s="1" t="s">
        <v>4351</v>
      </c>
    </row>
    <row r="5472" spans="1:4">
      <c r="A5472" s="1" t="s">
        <v>18</v>
      </c>
      <c r="B5472" s="1" t="s">
        <v>4337</v>
      </c>
      <c r="C5472" s="1" t="s">
        <v>37</v>
      </c>
      <c r="D5472" s="1" t="s">
        <v>1603</v>
      </c>
    </row>
    <row r="5473" spans="1:4">
      <c r="A5473" s="1" t="s">
        <v>18</v>
      </c>
      <c r="B5473" s="1" t="s">
        <v>4337</v>
      </c>
      <c r="C5473" s="1" t="s">
        <v>37</v>
      </c>
      <c r="D5473" s="1" t="s">
        <v>859</v>
      </c>
    </row>
    <row r="5474" spans="1:4">
      <c r="A5474" s="1" t="s">
        <v>18</v>
      </c>
      <c r="B5474" s="1" t="s">
        <v>4337</v>
      </c>
      <c r="C5474" s="1" t="s">
        <v>37</v>
      </c>
      <c r="D5474" s="1" t="s">
        <v>762</v>
      </c>
    </row>
    <row r="5475" spans="1:4">
      <c r="A5475" s="1" t="s">
        <v>18</v>
      </c>
      <c r="B5475" s="1" t="s">
        <v>4337</v>
      </c>
      <c r="C5475" s="1" t="s">
        <v>37</v>
      </c>
      <c r="D5475" s="1" t="s">
        <v>1743</v>
      </c>
    </row>
    <row r="5476" spans="1:4">
      <c r="A5476" s="1" t="s">
        <v>18</v>
      </c>
      <c r="B5476" s="1" t="s">
        <v>4337</v>
      </c>
      <c r="C5476" s="1" t="s">
        <v>52</v>
      </c>
      <c r="D5476" s="1" t="s">
        <v>4352</v>
      </c>
    </row>
    <row r="5477" spans="1:4">
      <c r="A5477" s="1" t="s">
        <v>18</v>
      </c>
      <c r="B5477" s="1" t="s">
        <v>4337</v>
      </c>
      <c r="C5477" s="1" t="s">
        <v>54</v>
      </c>
      <c r="D5477" s="1" t="s">
        <v>4352</v>
      </c>
    </row>
    <row r="5478" spans="1:4">
      <c r="A5478" s="1" t="s">
        <v>18</v>
      </c>
      <c r="B5478" s="1" t="s">
        <v>4337</v>
      </c>
      <c r="C5478" s="1" t="s">
        <v>74</v>
      </c>
      <c r="D5478" s="1">
        <v>5128382</v>
      </c>
    </row>
    <row r="5479" spans="1:4">
      <c r="A5479" s="1" t="s">
        <v>18</v>
      </c>
      <c r="B5479" s="1" t="s">
        <v>4337</v>
      </c>
      <c r="C5479" s="1" t="s">
        <v>55</v>
      </c>
      <c r="D5479" s="1" t="s">
        <v>4353</v>
      </c>
    </row>
    <row r="5480" spans="1:4">
      <c r="A5480" s="1" t="s">
        <v>18</v>
      </c>
      <c r="B5480" s="1" t="s">
        <v>4337</v>
      </c>
      <c r="C5480" s="1" t="s">
        <v>58</v>
      </c>
      <c r="D5480" s="1" t="s">
        <v>4354</v>
      </c>
    </row>
    <row r="5481" spans="1:4">
      <c r="A5481" s="1" t="s">
        <v>18</v>
      </c>
      <c r="B5481" s="1" t="s">
        <v>4355</v>
      </c>
      <c r="C5481" s="1" t="s">
        <v>20</v>
      </c>
      <c r="D5481" s="1" t="s">
        <v>21</v>
      </c>
    </row>
    <row r="5482" spans="1:4">
      <c r="A5482" s="1" t="s">
        <v>18</v>
      </c>
      <c r="B5482" s="1" t="s">
        <v>4355</v>
      </c>
      <c r="C5482" s="1" t="s">
        <v>22</v>
      </c>
      <c r="D5482" s="1" t="s">
        <v>23</v>
      </c>
    </row>
    <row r="5483" spans="1:4">
      <c r="A5483" s="1" t="s">
        <v>18</v>
      </c>
      <c r="B5483" s="1" t="s">
        <v>4355</v>
      </c>
      <c r="C5483" s="1" t="s">
        <v>24</v>
      </c>
      <c r="D5483" s="1" t="s">
        <v>1303</v>
      </c>
    </row>
    <row r="5484" spans="1:4">
      <c r="A5484" s="1" t="s">
        <v>18</v>
      </c>
      <c r="B5484" s="1" t="s">
        <v>4355</v>
      </c>
      <c r="C5484" s="1" t="s">
        <v>29</v>
      </c>
      <c r="D5484" s="1" t="s">
        <v>4356</v>
      </c>
    </row>
    <row r="5485" spans="1:4">
      <c r="A5485" s="1" t="s">
        <v>18</v>
      </c>
      <c r="B5485" s="1" t="s">
        <v>4355</v>
      </c>
      <c r="C5485" s="1" t="s">
        <v>31</v>
      </c>
      <c r="D5485" s="1" t="s">
        <v>1316</v>
      </c>
    </row>
    <row r="5486" spans="1:4">
      <c r="A5486" s="1" t="s">
        <v>18</v>
      </c>
      <c r="B5486" s="1" t="s">
        <v>4355</v>
      </c>
      <c r="C5486" s="1" t="s">
        <v>33</v>
      </c>
      <c r="D5486" s="1" t="s">
        <v>34</v>
      </c>
    </row>
    <row r="5487" spans="1:4">
      <c r="A5487" s="1" t="s">
        <v>18</v>
      </c>
      <c r="B5487" s="1" t="s">
        <v>4355</v>
      </c>
      <c r="C5487" s="1" t="s">
        <v>35</v>
      </c>
      <c r="D5487" s="1" t="s">
        <v>4357</v>
      </c>
    </row>
    <row r="5488" spans="1:4">
      <c r="A5488" s="1" t="s">
        <v>18</v>
      </c>
      <c r="B5488" s="1" t="s">
        <v>4355</v>
      </c>
      <c r="C5488" s="1" t="s">
        <v>37</v>
      </c>
      <c r="D5488" s="1" t="s">
        <v>1308</v>
      </c>
    </row>
    <row r="5489" spans="1:4">
      <c r="A5489" s="1" t="s">
        <v>18</v>
      </c>
      <c r="B5489" s="1" t="s">
        <v>4355</v>
      </c>
      <c r="C5489" s="1" t="s">
        <v>37</v>
      </c>
      <c r="D5489" s="1" t="s">
        <v>1309</v>
      </c>
    </row>
    <row r="5490" spans="1:4">
      <c r="A5490" s="1" t="s">
        <v>18</v>
      </c>
      <c r="B5490" s="1" t="s">
        <v>4355</v>
      </c>
      <c r="C5490" s="1" t="s">
        <v>37</v>
      </c>
      <c r="D5490" s="1" t="s">
        <v>1310</v>
      </c>
    </row>
    <row r="5491" spans="1:4">
      <c r="A5491" s="1" t="s">
        <v>18</v>
      </c>
      <c r="B5491" s="1" t="s">
        <v>4355</v>
      </c>
      <c r="C5491" s="1" t="s">
        <v>37</v>
      </c>
      <c r="D5491" s="1" t="s">
        <v>1311</v>
      </c>
    </row>
    <row r="5492" spans="1:4">
      <c r="A5492" s="1" t="s">
        <v>18</v>
      </c>
      <c r="B5492" s="1" t="s">
        <v>4355</v>
      </c>
      <c r="C5492" s="1" t="s">
        <v>37</v>
      </c>
      <c r="D5492" s="1" t="s">
        <v>1312</v>
      </c>
    </row>
    <row r="5493" spans="1:4">
      <c r="A5493" s="1" t="s">
        <v>18</v>
      </c>
      <c r="B5493" s="1" t="s">
        <v>4355</v>
      </c>
      <c r="C5493" s="1" t="s">
        <v>47</v>
      </c>
      <c r="D5493" s="1" t="s">
        <v>49</v>
      </c>
    </row>
    <row r="5494" spans="1:4">
      <c r="A5494" s="1" t="s">
        <v>18</v>
      </c>
      <c r="B5494" s="1" t="s">
        <v>4355</v>
      </c>
      <c r="C5494" s="1" t="s">
        <v>52</v>
      </c>
      <c r="D5494" s="1" t="s">
        <v>4358</v>
      </c>
    </row>
    <row r="5495" spans="1:4">
      <c r="A5495" s="1" t="s">
        <v>18</v>
      </c>
      <c r="B5495" s="1" t="s">
        <v>4355</v>
      </c>
      <c r="C5495" s="1" t="s">
        <v>54</v>
      </c>
      <c r="D5495" s="1" t="s">
        <v>4358</v>
      </c>
    </row>
    <row r="5496" spans="1:4">
      <c r="A5496" s="1" t="s">
        <v>18</v>
      </c>
      <c r="B5496" s="1" t="s">
        <v>4355</v>
      </c>
      <c r="C5496" s="1" t="s">
        <v>55</v>
      </c>
      <c r="D5496" s="1" t="s">
        <v>4359</v>
      </c>
    </row>
    <row r="5497" spans="1:4">
      <c r="A5497" s="1" t="s">
        <v>18</v>
      </c>
      <c r="B5497" s="1" t="s">
        <v>4355</v>
      </c>
      <c r="C5497" s="1" t="s">
        <v>55</v>
      </c>
      <c r="D5497" s="1" t="s">
        <v>4360</v>
      </c>
    </row>
    <row r="5498" spans="1:4">
      <c r="A5498" s="1" t="s">
        <v>18</v>
      </c>
      <c r="B5498" s="1" t="s">
        <v>4355</v>
      </c>
      <c r="C5498" s="1" t="s">
        <v>55</v>
      </c>
      <c r="D5498" s="1" t="s">
        <v>4361</v>
      </c>
    </row>
    <row r="5499" spans="1:4">
      <c r="A5499" s="1" t="s">
        <v>18</v>
      </c>
      <c r="B5499" s="1" t="s">
        <v>4355</v>
      </c>
      <c r="C5499" s="1" t="s">
        <v>55</v>
      </c>
      <c r="D5499" s="1" t="s">
        <v>4362</v>
      </c>
    </row>
    <row r="5500" spans="1:4">
      <c r="A5500" s="1" t="s">
        <v>18</v>
      </c>
      <c r="B5500" s="1" t="s">
        <v>4355</v>
      </c>
      <c r="C5500" s="1" t="s">
        <v>58</v>
      </c>
      <c r="D5500" s="1" t="s">
        <v>1306</v>
      </c>
    </row>
    <row r="5501" spans="1:4">
      <c r="A5501" s="1" t="s">
        <v>18</v>
      </c>
      <c r="B5501" s="1" t="s">
        <v>4363</v>
      </c>
      <c r="C5501" s="1" t="s">
        <v>20</v>
      </c>
      <c r="D5501" s="1" t="s">
        <v>21</v>
      </c>
    </row>
    <row r="5502" spans="1:4">
      <c r="A5502" s="1" t="s">
        <v>18</v>
      </c>
      <c r="B5502" s="1" t="s">
        <v>4363</v>
      </c>
      <c r="C5502" s="1" t="s">
        <v>22</v>
      </c>
      <c r="D5502" s="1" t="s">
        <v>23</v>
      </c>
    </row>
    <row r="5503" spans="1:4">
      <c r="A5503" s="1" t="s">
        <v>18</v>
      </c>
      <c r="B5503" s="1" t="s">
        <v>4363</v>
      </c>
      <c r="C5503" s="1" t="s">
        <v>24</v>
      </c>
      <c r="D5503" s="1" t="s">
        <v>4364</v>
      </c>
    </row>
    <row r="5504" spans="1:4">
      <c r="A5504" s="1" t="s">
        <v>18</v>
      </c>
      <c r="B5504" s="1" t="s">
        <v>4363</v>
      </c>
      <c r="C5504" s="1" t="s">
        <v>24</v>
      </c>
      <c r="D5504" s="1" t="s">
        <v>4365</v>
      </c>
    </row>
    <row r="5505" spans="1:4">
      <c r="A5505" s="1" t="s">
        <v>18</v>
      </c>
      <c r="B5505" s="1" t="s">
        <v>4363</v>
      </c>
      <c r="C5505" s="1" t="s">
        <v>24</v>
      </c>
      <c r="D5505" s="1" t="s">
        <v>4366</v>
      </c>
    </row>
    <row r="5506" spans="1:4">
      <c r="A5506" s="1" t="s">
        <v>18</v>
      </c>
      <c r="B5506" s="1" t="s">
        <v>4363</v>
      </c>
      <c r="C5506" s="1" t="s">
        <v>24</v>
      </c>
      <c r="D5506" s="1" t="s">
        <v>4367</v>
      </c>
    </row>
    <row r="5507" spans="1:4">
      <c r="A5507" s="1" t="s">
        <v>18</v>
      </c>
      <c r="B5507" s="1" t="s">
        <v>4363</v>
      </c>
      <c r="C5507" s="1" t="s">
        <v>24</v>
      </c>
      <c r="D5507" s="1" t="s">
        <v>4368</v>
      </c>
    </row>
    <row r="5508" spans="1:4">
      <c r="A5508" s="1" t="s">
        <v>18</v>
      </c>
      <c r="B5508" s="1" t="s">
        <v>4363</v>
      </c>
      <c r="C5508" s="1" t="s">
        <v>24</v>
      </c>
      <c r="D5508" s="1" t="s">
        <v>4369</v>
      </c>
    </row>
    <row r="5509" spans="1:4">
      <c r="A5509" s="1" t="s">
        <v>18</v>
      </c>
      <c r="B5509" s="1" t="s">
        <v>4363</v>
      </c>
      <c r="C5509" s="1" t="s">
        <v>24</v>
      </c>
      <c r="D5509" s="1" t="s">
        <v>4370</v>
      </c>
    </row>
    <row r="5510" spans="1:4">
      <c r="A5510" s="1" t="s">
        <v>18</v>
      </c>
      <c r="B5510" s="1" t="s">
        <v>4363</v>
      </c>
      <c r="C5510" s="1" t="s">
        <v>24</v>
      </c>
      <c r="D5510" s="1" t="s">
        <v>4371</v>
      </c>
    </row>
    <row r="5511" spans="1:4">
      <c r="A5511" s="1" t="s">
        <v>18</v>
      </c>
      <c r="B5511" s="1" t="s">
        <v>4363</v>
      </c>
      <c r="C5511" s="1" t="s">
        <v>29</v>
      </c>
      <c r="D5511" s="1" t="s">
        <v>4372</v>
      </c>
    </row>
    <row r="5512" spans="1:4">
      <c r="A5512" s="1" t="s">
        <v>18</v>
      </c>
      <c r="B5512" s="1" t="s">
        <v>4363</v>
      </c>
      <c r="C5512" s="1" t="s">
        <v>31</v>
      </c>
      <c r="D5512" s="1" t="s">
        <v>4373</v>
      </c>
    </row>
    <row r="5513" spans="1:4">
      <c r="A5513" s="1" t="s">
        <v>18</v>
      </c>
      <c r="B5513" s="1" t="s">
        <v>4363</v>
      </c>
      <c r="C5513" s="1" t="s">
        <v>33</v>
      </c>
      <c r="D5513" s="1" t="s">
        <v>34</v>
      </c>
    </row>
    <row r="5514" spans="1:4">
      <c r="A5514" s="1" t="s">
        <v>18</v>
      </c>
      <c r="B5514" s="1" t="s">
        <v>4363</v>
      </c>
      <c r="C5514" s="1" t="s">
        <v>35</v>
      </c>
      <c r="D5514" s="1" t="s">
        <v>4374</v>
      </c>
    </row>
    <row r="5515" spans="1:4">
      <c r="A5515" s="1" t="s">
        <v>18</v>
      </c>
      <c r="B5515" s="1" t="s">
        <v>4363</v>
      </c>
      <c r="C5515" s="1" t="s">
        <v>37</v>
      </c>
      <c r="D5515" s="1" t="s">
        <v>4375</v>
      </c>
    </row>
    <row r="5516" spans="1:4">
      <c r="A5516" s="1" t="s">
        <v>18</v>
      </c>
      <c r="B5516" s="1" t="s">
        <v>4363</v>
      </c>
      <c r="C5516" s="1" t="s">
        <v>37</v>
      </c>
      <c r="D5516" s="1" t="s">
        <v>4376</v>
      </c>
    </row>
    <row r="5517" spans="1:4">
      <c r="A5517" s="1" t="s">
        <v>18</v>
      </c>
      <c r="B5517" s="1" t="s">
        <v>4363</v>
      </c>
      <c r="C5517" s="1" t="s">
        <v>37</v>
      </c>
      <c r="D5517" s="1" t="s">
        <v>211</v>
      </c>
    </row>
    <row r="5518" spans="1:4">
      <c r="A5518" s="1" t="s">
        <v>18</v>
      </c>
      <c r="B5518" s="1" t="s">
        <v>4363</v>
      </c>
      <c r="C5518" s="1" t="s">
        <v>37</v>
      </c>
      <c r="D5518" s="1" t="s">
        <v>4377</v>
      </c>
    </row>
    <row r="5519" spans="1:4">
      <c r="A5519" s="1" t="s">
        <v>18</v>
      </c>
      <c r="B5519" s="1" t="s">
        <v>4363</v>
      </c>
      <c r="C5519" s="1" t="s">
        <v>37</v>
      </c>
      <c r="D5519" s="1" t="s">
        <v>4378</v>
      </c>
    </row>
    <row r="5520" spans="1:4">
      <c r="A5520" s="1" t="s">
        <v>18</v>
      </c>
      <c r="B5520" s="1" t="s">
        <v>4363</v>
      </c>
      <c r="C5520" s="1" t="s">
        <v>45</v>
      </c>
      <c r="D5520" s="1" t="s">
        <v>4379</v>
      </c>
    </row>
    <row r="5521" spans="1:4">
      <c r="A5521" s="1" t="s">
        <v>18</v>
      </c>
      <c r="B5521" s="1" t="s">
        <v>4363</v>
      </c>
      <c r="C5521" s="1" t="s">
        <v>47</v>
      </c>
      <c r="D5521" s="1" t="s">
        <v>4380</v>
      </c>
    </row>
    <row r="5522" spans="1:4">
      <c r="A5522" s="1" t="s">
        <v>18</v>
      </c>
      <c r="B5522" s="1" t="s">
        <v>4363</v>
      </c>
      <c r="C5522" s="1" t="s">
        <v>47</v>
      </c>
      <c r="D5522" s="1" t="s">
        <v>4381</v>
      </c>
    </row>
    <row r="5523" spans="1:4">
      <c r="A5523" s="1" t="s">
        <v>18</v>
      </c>
      <c r="B5523" s="1" t="s">
        <v>4363</v>
      </c>
      <c r="C5523" s="1" t="s">
        <v>52</v>
      </c>
      <c r="D5523" s="1" t="s">
        <v>4382</v>
      </c>
    </row>
    <row r="5524" spans="1:4">
      <c r="A5524" s="1" t="s">
        <v>18</v>
      </c>
      <c r="B5524" s="1" t="s">
        <v>4363</v>
      </c>
      <c r="C5524" s="1" t="s">
        <v>54</v>
      </c>
      <c r="D5524" s="1" t="s">
        <v>4383</v>
      </c>
    </row>
    <row r="5525" spans="1:4">
      <c r="A5525" s="1" t="s">
        <v>18</v>
      </c>
      <c r="B5525" s="1" t="s">
        <v>4363</v>
      </c>
      <c r="C5525" s="1" t="s">
        <v>55</v>
      </c>
      <c r="D5525" s="1" t="s">
        <v>4384</v>
      </c>
    </row>
    <row r="5526" spans="1:4">
      <c r="A5526" s="1" t="s">
        <v>18</v>
      </c>
      <c r="B5526" s="1" t="s">
        <v>4363</v>
      </c>
      <c r="C5526" s="1" t="s">
        <v>58</v>
      </c>
      <c r="D5526" s="1" t="s">
        <v>4385</v>
      </c>
    </row>
    <row r="5527" spans="1:4">
      <c r="A5527" s="1" t="s">
        <v>18</v>
      </c>
      <c r="B5527" s="1" t="s">
        <v>4386</v>
      </c>
      <c r="C5527" s="1" t="s">
        <v>20</v>
      </c>
      <c r="D5527" s="1" t="s">
        <v>21</v>
      </c>
    </row>
    <row r="5528" spans="1:4">
      <c r="A5528" s="1" t="s">
        <v>18</v>
      </c>
      <c r="B5528" s="1" t="s">
        <v>4386</v>
      </c>
      <c r="C5528" s="1" t="s">
        <v>22</v>
      </c>
      <c r="D5528" s="1" t="s">
        <v>23</v>
      </c>
    </row>
    <row r="5529" spans="1:4">
      <c r="A5529" s="1" t="s">
        <v>18</v>
      </c>
      <c r="B5529" s="1" t="s">
        <v>4386</v>
      </c>
      <c r="C5529" s="1" t="s">
        <v>24</v>
      </c>
      <c r="D5529" s="1" t="s">
        <v>4387</v>
      </c>
    </row>
    <row r="5530" spans="1:4">
      <c r="A5530" s="1" t="s">
        <v>18</v>
      </c>
      <c r="B5530" s="1" t="s">
        <v>4386</v>
      </c>
      <c r="C5530" s="1" t="s">
        <v>24</v>
      </c>
      <c r="D5530" s="1" t="s">
        <v>4388</v>
      </c>
    </row>
    <row r="5531" spans="1:4">
      <c r="A5531" s="1" t="s">
        <v>18</v>
      </c>
      <c r="B5531" s="1" t="s">
        <v>4386</v>
      </c>
      <c r="C5531" s="1" t="s">
        <v>29</v>
      </c>
      <c r="D5531" s="1" t="s">
        <v>4389</v>
      </c>
    </row>
    <row r="5532" spans="1:4">
      <c r="A5532" s="1" t="s">
        <v>18</v>
      </c>
      <c r="B5532" s="1" t="s">
        <v>4386</v>
      </c>
      <c r="C5532" s="1" t="s">
        <v>31</v>
      </c>
      <c r="D5532" s="1" t="s">
        <v>4390</v>
      </c>
    </row>
    <row r="5533" spans="1:4">
      <c r="A5533" s="1" t="s">
        <v>18</v>
      </c>
      <c r="B5533" s="1" t="s">
        <v>4386</v>
      </c>
      <c r="C5533" s="1" t="s">
        <v>33</v>
      </c>
      <c r="D5533" s="1" t="s">
        <v>34</v>
      </c>
    </row>
    <row r="5534" spans="1:4">
      <c r="A5534" s="1" t="s">
        <v>18</v>
      </c>
      <c r="B5534" s="1" t="s">
        <v>4386</v>
      </c>
      <c r="C5534" s="1" t="s">
        <v>35</v>
      </c>
      <c r="D5534" s="1" t="s">
        <v>4391</v>
      </c>
    </row>
    <row r="5535" spans="1:4">
      <c r="A5535" s="1" t="s">
        <v>18</v>
      </c>
      <c r="B5535" s="1" t="s">
        <v>4386</v>
      </c>
      <c r="C5535" s="1" t="s">
        <v>37</v>
      </c>
      <c r="D5535" s="1" t="s">
        <v>4392</v>
      </c>
    </row>
    <row r="5536" spans="1:4">
      <c r="A5536" s="1" t="s">
        <v>18</v>
      </c>
      <c r="B5536" s="1" t="s">
        <v>4386</v>
      </c>
      <c r="C5536" s="1" t="s">
        <v>37</v>
      </c>
      <c r="D5536" s="1" t="s">
        <v>698</v>
      </c>
    </row>
    <row r="5537" spans="1:4">
      <c r="A5537" s="1" t="s">
        <v>18</v>
      </c>
      <c r="B5537" s="1" t="s">
        <v>4386</v>
      </c>
      <c r="C5537" s="1" t="s">
        <v>37</v>
      </c>
      <c r="D5537" s="1" t="s">
        <v>4393</v>
      </c>
    </row>
    <row r="5538" spans="1:4">
      <c r="A5538" s="1" t="s">
        <v>18</v>
      </c>
      <c r="B5538" s="1" t="s">
        <v>4386</v>
      </c>
      <c r="C5538" s="1" t="s">
        <v>37</v>
      </c>
      <c r="D5538" s="1" t="s">
        <v>1603</v>
      </c>
    </row>
    <row r="5539" spans="1:4">
      <c r="A5539" s="1" t="s">
        <v>18</v>
      </c>
      <c r="B5539" s="1" t="s">
        <v>4386</v>
      </c>
      <c r="C5539" s="1" t="s">
        <v>45</v>
      </c>
      <c r="D5539" s="1" t="s">
        <v>4394</v>
      </c>
    </row>
    <row r="5540" spans="1:4">
      <c r="A5540" s="1" t="s">
        <v>18</v>
      </c>
      <c r="B5540" s="1" t="s">
        <v>4386</v>
      </c>
      <c r="C5540" s="1" t="s">
        <v>52</v>
      </c>
      <c r="D5540" s="1" t="s">
        <v>4395</v>
      </c>
    </row>
    <row r="5541" spans="1:4">
      <c r="A5541" s="1" t="s">
        <v>18</v>
      </c>
      <c r="B5541" s="1" t="s">
        <v>4386</v>
      </c>
      <c r="C5541" s="1" t="s">
        <v>54</v>
      </c>
      <c r="D5541" s="1" t="s">
        <v>4396</v>
      </c>
    </row>
    <row r="5542" spans="1:4">
      <c r="A5542" s="1" t="s">
        <v>18</v>
      </c>
      <c r="B5542" s="1" t="s">
        <v>4386</v>
      </c>
      <c r="C5542" s="1" t="s">
        <v>74</v>
      </c>
      <c r="D5542" s="1">
        <v>7245</v>
      </c>
    </row>
    <row r="5543" spans="1:4">
      <c r="A5543" s="1" t="s">
        <v>18</v>
      </c>
      <c r="B5543" s="1" t="s">
        <v>4386</v>
      </c>
      <c r="C5543" s="1" t="s">
        <v>55</v>
      </c>
      <c r="D5543" s="1" t="s">
        <v>4397</v>
      </c>
    </row>
    <row r="5544" spans="1:4">
      <c r="A5544" s="1" t="s">
        <v>18</v>
      </c>
      <c r="B5544" s="1" t="s">
        <v>4386</v>
      </c>
      <c r="C5544" s="1" t="s">
        <v>58</v>
      </c>
      <c r="D5544" s="1" t="s">
        <v>4398</v>
      </c>
    </row>
    <row r="5545" spans="1:4">
      <c r="A5545" s="1" t="s">
        <v>18</v>
      </c>
      <c r="B5545" s="1" t="s">
        <v>4399</v>
      </c>
      <c r="C5545" s="1" t="s">
        <v>20</v>
      </c>
      <c r="D5545" s="1" t="s">
        <v>21</v>
      </c>
    </row>
    <row r="5546" spans="1:4">
      <c r="A5546" s="1" t="s">
        <v>18</v>
      </c>
      <c r="B5546" s="1" t="s">
        <v>4399</v>
      </c>
      <c r="C5546" s="1" t="s">
        <v>22</v>
      </c>
      <c r="D5546" s="1" t="s">
        <v>23</v>
      </c>
    </row>
    <row r="5547" spans="1:4">
      <c r="A5547" s="1" t="s">
        <v>18</v>
      </c>
      <c r="B5547" s="1" t="s">
        <v>4399</v>
      </c>
      <c r="C5547" s="1" t="s">
        <v>24</v>
      </c>
      <c r="D5547" s="1" t="s">
        <v>4400</v>
      </c>
    </row>
    <row r="5548" spans="1:4">
      <c r="A5548" s="1" t="s">
        <v>18</v>
      </c>
      <c r="B5548" s="1" t="s">
        <v>4399</v>
      </c>
      <c r="C5548" s="1" t="s">
        <v>24</v>
      </c>
      <c r="D5548" s="1" t="s">
        <v>4401</v>
      </c>
    </row>
    <row r="5549" spans="1:4">
      <c r="A5549" s="1" t="s">
        <v>18</v>
      </c>
      <c r="B5549" s="1" t="s">
        <v>4399</v>
      </c>
      <c r="C5549" s="1" t="s">
        <v>24</v>
      </c>
      <c r="D5549" s="1" t="s">
        <v>4402</v>
      </c>
    </row>
    <row r="5550" spans="1:4">
      <c r="A5550" s="1" t="s">
        <v>18</v>
      </c>
      <c r="B5550" s="1" t="s">
        <v>4399</v>
      </c>
      <c r="C5550" s="1" t="s">
        <v>24</v>
      </c>
      <c r="D5550" s="1" t="s">
        <v>4403</v>
      </c>
    </row>
    <row r="5551" spans="1:4">
      <c r="A5551" s="1" t="s">
        <v>18</v>
      </c>
      <c r="B5551" s="1" t="s">
        <v>4399</v>
      </c>
      <c r="C5551" s="1" t="s">
        <v>29</v>
      </c>
      <c r="D5551" s="1" t="s">
        <v>4404</v>
      </c>
    </row>
    <row r="5552" spans="1:4">
      <c r="A5552" s="1" t="s">
        <v>18</v>
      </c>
      <c r="B5552" s="1" t="s">
        <v>4399</v>
      </c>
      <c r="C5552" s="1" t="s">
        <v>31</v>
      </c>
      <c r="D5552" s="1" t="s">
        <v>4405</v>
      </c>
    </row>
    <row r="5553" spans="1:4">
      <c r="A5553" s="1" t="s">
        <v>18</v>
      </c>
      <c r="B5553" s="1" t="s">
        <v>4399</v>
      </c>
      <c r="C5553" s="1" t="s">
        <v>33</v>
      </c>
      <c r="D5553" s="1" t="s">
        <v>34</v>
      </c>
    </row>
    <row r="5554" spans="1:4">
      <c r="A5554" s="1" t="s">
        <v>18</v>
      </c>
      <c r="B5554" s="1" t="s">
        <v>4399</v>
      </c>
      <c r="C5554" s="1" t="s">
        <v>35</v>
      </c>
      <c r="D5554" s="1" t="s">
        <v>4406</v>
      </c>
    </row>
    <row r="5555" spans="1:4">
      <c r="A5555" s="1" t="s">
        <v>18</v>
      </c>
      <c r="B5555" s="1" t="s">
        <v>4399</v>
      </c>
      <c r="C5555" s="1" t="s">
        <v>37</v>
      </c>
      <c r="D5555" s="1" t="s">
        <v>597</v>
      </c>
    </row>
    <row r="5556" spans="1:4">
      <c r="A5556" s="1" t="s">
        <v>18</v>
      </c>
      <c r="B5556" s="1" t="s">
        <v>4399</v>
      </c>
      <c r="C5556" s="1" t="s">
        <v>37</v>
      </c>
      <c r="D5556" s="1" t="s">
        <v>4407</v>
      </c>
    </row>
    <row r="5557" spans="1:4">
      <c r="A5557" s="1" t="s">
        <v>18</v>
      </c>
      <c r="B5557" s="1" t="s">
        <v>4399</v>
      </c>
      <c r="C5557" s="1" t="s">
        <v>37</v>
      </c>
      <c r="D5557" s="1" t="s">
        <v>4408</v>
      </c>
    </row>
    <row r="5558" spans="1:4">
      <c r="A5558" s="1" t="s">
        <v>18</v>
      </c>
      <c r="B5558" s="1" t="s">
        <v>4399</v>
      </c>
      <c r="C5558" s="1" t="s">
        <v>37</v>
      </c>
      <c r="D5558" s="1" t="s">
        <v>4409</v>
      </c>
    </row>
    <row r="5559" spans="1:4">
      <c r="A5559" s="1" t="s">
        <v>18</v>
      </c>
      <c r="B5559" s="1" t="s">
        <v>4399</v>
      </c>
      <c r="C5559" s="1" t="s">
        <v>37</v>
      </c>
      <c r="D5559" s="1" t="s">
        <v>4410</v>
      </c>
    </row>
    <row r="5560" spans="1:4">
      <c r="A5560" s="1" t="s">
        <v>18</v>
      </c>
      <c r="B5560" s="1" t="s">
        <v>4399</v>
      </c>
      <c r="C5560" s="1" t="s">
        <v>45</v>
      </c>
      <c r="D5560" s="1" t="s">
        <v>4411</v>
      </c>
    </row>
    <row r="5561" spans="1:4">
      <c r="A5561" s="1" t="s">
        <v>18</v>
      </c>
      <c r="B5561" s="1" t="s">
        <v>4399</v>
      </c>
      <c r="C5561" s="1" t="s">
        <v>45</v>
      </c>
      <c r="D5561" s="1" t="s">
        <v>4412</v>
      </c>
    </row>
    <row r="5562" spans="1:4">
      <c r="A5562" s="1" t="s">
        <v>18</v>
      </c>
      <c r="B5562" s="1" t="s">
        <v>4399</v>
      </c>
      <c r="C5562" s="1" t="s">
        <v>45</v>
      </c>
      <c r="D5562" s="1" t="s">
        <v>4413</v>
      </c>
    </row>
    <row r="5563" spans="1:4">
      <c r="A5563" s="1" t="s">
        <v>18</v>
      </c>
      <c r="B5563" s="1" t="s">
        <v>4399</v>
      </c>
      <c r="C5563" s="1" t="s">
        <v>45</v>
      </c>
      <c r="D5563" s="1" t="s">
        <v>4414</v>
      </c>
    </row>
    <row r="5564" spans="1:4">
      <c r="A5564" s="1" t="s">
        <v>18</v>
      </c>
      <c r="B5564" s="1" t="s">
        <v>4399</v>
      </c>
      <c r="C5564" s="1" t="s">
        <v>45</v>
      </c>
      <c r="D5564" s="1" t="s">
        <v>4415</v>
      </c>
    </row>
    <row r="5565" spans="1:4">
      <c r="A5565" s="1" t="s">
        <v>18</v>
      </c>
      <c r="B5565" s="1" t="s">
        <v>4399</v>
      </c>
      <c r="C5565" s="1" t="s">
        <v>45</v>
      </c>
      <c r="D5565" s="1" t="s">
        <v>4416</v>
      </c>
    </row>
    <row r="5566" spans="1:4">
      <c r="A5566" s="1" t="s">
        <v>18</v>
      </c>
      <c r="B5566" s="1" t="s">
        <v>4399</v>
      </c>
      <c r="C5566" s="1" t="s">
        <v>45</v>
      </c>
      <c r="D5566" s="1" t="s">
        <v>4417</v>
      </c>
    </row>
    <row r="5567" spans="1:4">
      <c r="A5567" s="1" t="s">
        <v>18</v>
      </c>
      <c r="B5567" s="1" t="s">
        <v>4399</v>
      </c>
      <c r="C5567" s="1" t="s">
        <v>45</v>
      </c>
      <c r="D5567" s="1" t="s">
        <v>4418</v>
      </c>
    </row>
    <row r="5568" spans="1:4">
      <c r="A5568" s="1" t="s">
        <v>18</v>
      </c>
      <c r="B5568" s="1" t="s">
        <v>4399</v>
      </c>
      <c r="C5568" s="1" t="s">
        <v>45</v>
      </c>
      <c r="D5568" s="1" t="s">
        <v>4419</v>
      </c>
    </row>
    <row r="5569" spans="1:4">
      <c r="A5569" s="1" t="s">
        <v>18</v>
      </c>
      <c r="B5569" s="1" t="s">
        <v>4399</v>
      </c>
      <c r="C5569" s="1" t="s">
        <v>45</v>
      </c>
      <c r="D5569" s="1" t="s">
        <v>4420</v>
      </c>
    </row>
    <row r="5570" spans="1:4">
      <c r="A5570" s="1" t="s">
        <v>18</v>
      </c>
      <c r="B5570" s="1" t="s">
        <v>4399</v>
      </c>
      <c r="C5570" s="1" t="s">
        <v>45</v>
      </c>
      <c r="D5570" s="1" t="s">
        <v>4421</v>
      </c>
    </row>
    <row r="5571" spans="1:4">
      <c r="A5571" s="1" t="s">
        <v>18</v>
      </c>
      <c r="B5571" s="1" t="s">
        <v>4399</v>
      </c>
      <c r="C5571" s="1" t="s">
        <v>45</v>
      </c>
      <c r="D5571" s="1" t="s">
        <v>4422</v>
      </c>
    </row>
    <row r="5572" spans="1:4">
      <c r="A5572" s="1" t="s">
        <v>18</v>
      </c>
      <c r="B5572" s="1" t="s">
        <v>4399</v>
      </c>
      <c r="C5572" s="1" t="s">
        <v>52</v>
      </c>
      <c r="D5572" s="1" t="s">
        <v>4423</v>
      </c>
    </row>
    <row r="5573" spans="1:4">
      <c r="A5573" s="1" t="s">
        <v>18</v>
      </c>
      <c r="B5573" s="1" t="s">
        <v>4399</v>
      </c>
      <c r="C5573" s="1" t="s">
        <v>54</v>
      </c>
      <c r="D5573" s="1" t="s">
        <v>4424</v>
      </c>
    </row>
    <row r="5574" spans="1:4">
      <c r="A5574" s="1" t="s">
        <v>18</v>
      </c>
      <c r="B5574" s="1" t="s">
        <v>4399</v>
      </c>
      <c r="C5574" s="1" t="s">
        <v>74</v>
      </c>
      <c r="D5574" s="1">
        <v>38055066</v>
      </c>
    </row>
    <row r="5575" spans="1:4">
      <c r="A5575" s="1" t="s">
        <v>18</v>
      </c>
      <c r="B5575" s="1" t="s">
        <v>4399</v>
      </c>
      <c r="C5575" s="1" t="s">
        <v>55</v>
      </c>
      <c r="D5575" s="1" t="s">
        <v>4425</v>
      </c>
    </row>
    <row r="5576" spans="1:4">
      <c r="A5576" s="1" t="s">
        <v>18</v>
      </c>
      <c r="B5576" s="1" t="s">
        <v>4399</v>
      </c>
      <c r="C5576" s="1" t="s">
        <v>58</v>
      </c>
      <c r="D5576" s="1" t="s">
        <v>4426</v>
      </c>
    </row>
    <row r="5577" spans="1:4">
      <c r="A5577" s="1" t="s">
        <v>18</v>
      </c>
      <c r="B5577" s="1" t="s">
        <v>4427</v>
      </c>
      <c r="C5577" s="1" t="s">
        <v>20</v>
      </c>
      <c r="D5577" s="1" t="s">
        <v>21</v>
      </c>
    </row>
    <row r="5578" spans="1:4">
      <c r="A5578" s="1" t="s">
        <v>18</v>
      </c>
      <c r="B5578" s="1" t="s">
        <v>4427</v>
      </c>
      <c r="C5578" s="1" t="s">
        <v>22</v>
      </c>
      <c r="D5578" s="1" t="s">
        <v>23</v>
      </c>
    </row>
    <row r="5579" spans="1:4">
      <c r="A5579" s="1" t="s">
        <v>18</v>
      </c>
      <c r="B5579" s="1" t="s">
        <v>4427</v>
      </c>
      <c r="C5579" s="1" t="s">
        <v>24</v>
      </c>
      <c r="D5579" s="1" t="s">
        <v>4428</v>
      </c>
    </row>
    <row r="5580" spans="1:4">
      <c r="A5580" s="1" t="s">
        <v>18</v>
      </c>
      <c r="B5580" s="1" t="s">
        <v>4427</v>
      </c>
      <c r="C5580" s="1" t="s">
        <v>24</v>
      </c>
      <c r="D5580" s="1" t="s">
        <v>4429</v>
      </c>
    </row>
    <row r="5581" spans="1:4">
      <c r="A5581" s="1" t="s">
        <v>18</v>
      </c>
      <c r="B5581" s="1" t="s">
        <v>4427</v>
      </c>
      <c r="C5581" s="1" t="s">
        <v>24</v>
      </c>
      <c r="D5581" s="1" t="s">
        <v>4430</v>
      </c>
    </row>
    <row r="5582" spans="1:4">
      <c r="A5582" s="1" t="s">
        <v>18</v>
      </c>
      <c r="B5582" s="1" t="s">
        <v>4427</v>
      </c>
      <c r="C5582" s="1" t="s">
        <v>24</v>
      </c>
      <c r="D5582" s="1" t="s">
        <v>4431</v>
      </c>
    </row>
    <row r="5583" spans="1:4">
      <c r="A5583" s="1" t="s">
        <v>18</v>
      </c>
      <c r="B5583" s="1" t="s">
        <v>4427</v>
      </c>
      <c r="C5583" s="1" t="s">
        <v>24</v>
      </c>
      <c r="D5583" s="1" t="s">
        <v>4432</v>
      </c>
    </row>
    <row r="5584" spans="1:4">
      <c r="A5584" s="1" t="s">
        <v>18</v>
      </c>
      <c r="B5584" s="1" t="s">
        <v>4427</v>
      </c>
      <c r="C5584" s="1" t="s">
        <v>29</v>
      </c>
      <c r="D5584" s="1" t="s">
        <v>4433</v>
      </c>
    </row>
    <row r="5585" spans="1:4">
      <c r="A5585" s="1" t="s">
        <v>18</v>
      </c>
      <c r="B5585" s="1" t="s">
        <v>4427</v>
      </c>
      <c r="C5585" s="1" t="s">
        <v>31</v>
      </c>
      <c r="D5585" s="1" t="s">
        <v>4434</v>
      </c>
    </row>
    <row r="5586" spans="1:4">
      <c r="A5586" s="1" t="s">
        <v>18</v>
      </c>
      <c r="B5586" s="1" t="s">
        <v>4427</v>
      </c>
      <c r="C5586" s="1" t="s">
        <v>33</v>
      </c>
      <c r="D5586" s="1" t="s">
        <v>34</v>
      </c>
    </row>
    <row r="5587" spans="1:4">
      <c r="A5587" s="1" t="s">
        <v>18</v>
      </c>
      <c r="B5587" s="1" t="s">
        <v>4427</v>
      </c>
      <c r="C5587" s="1" t="s">
        <v>35</v>
      </c>
      <c r="D5587" s="1" t="s">
        <v>4435</v>
      </c>
    </row>
    <row r="5588" spans="1:4">
      <c r="A5588" s="1" t="s">
        <v>18</v>
      </c>
      <c r="B5588" s="1" t="s">
        <v>4427</v>
      </c>
      <c r="C5588" s="1" t="s">
        <v>37</v>
      </c>
      <c r="D5588" s="1" t="s">
        <v>364</v>
      </c>
    </row>
    <row r="5589" spans="1:4">
      <c r="A5589" s="1" t="s">
        <v>18</v>
      </c>
      <c r="B5589" s="1" t="s">
        <v>4427</v>
      </c>
      <c r="C5589" s="1" t="s">
        <v>37</v>
      </c>
      <c r="D5589" s="1" t="s">
        <v>67</v>
      </c>
    </row>
    <row r="5590" spans="1:4">
      <c r="A5590" s="1" t="s">
        <v>18</v>
      </c>
      <c r="B5590" s="1" t="s">
        <v>4427</v>
      </c>
      <c r="C5590" s="1" t="s">
        <v>37</v>
      </c>
      <c r="D5590" s="1" t="s">
        <v>4436</v>
      </c>
    </row>
    <row r="5591" spans="1:4">
      <c r="A5591" s="1" t="s">
        <v>18</v>
      </c>
      <c r="B5591" s="1" t="s">
        <v>4427</v>
      </c>
      <c r="C5591" s="1" t="s">
        <v>37</v>
      </c>
      <c r="D5591" s="1" t="s">
        <v>4437</v>
      </c>
    </row>
    <row r="5592" spans="1:4">
      <c r="A5592" s="1" t="s">
        <v>18</v>
      </c>
      <c r="B5592" s="1" t="s">
        <v>4427</v>
      </c>
      <c r="C5592" s="1" t="s">
        <v>52</v>
      </c>
      <c r="D5592" s="1" t="s">
        <v>4438</v>
      </c>
    </row>
    <row r="5593" spans="1:4">
      <c r="A5593" s="1" t="s">
        <v>18</v>
      </c>
      <c r="B5593" s="1" t="s">
        <v>4427</v>
      </c>
      <c r="C5593" s="1" t="s">
        <v>54</v>
      </c>
      <c r="D5593" s="1" t="s">
        <v>4439</v>
      </c>
    </row>
    <row r="5594" spans="1:4">
      <c r="A5594" s="1" t="s">
        <v>18</v>
      </c>
      <c r="B5594" s="1" t="s">
        <v>4427</v>
      </c>
      <c r="C5594" s="1" t="s">
        <v>74</v>
      </c>
      <c r="D5594" s="1">
        <v>84987</v>
      </c>
    </row>
    <row r="5595" spans="1:4">
      <c r="A5595" s="1" t="s">
        <v>18</v>
      </c>
      <c r="B5595" s="1" t="s">
        <v>4427</v>
      </c>
      <c r="C5595" s="1" t="s">
        <v>55</v>
      </c>
      <c r="D5595" s="1" t="s">
        <v>4440</v>
      </c>
    </row>
    <row r="5596" spans="1:4">
      <c r="A5596" s="1" t="s">
        <v>18</v>
      </c>
      <c r="B5596" s="1" t="s">
        <v>4427</v>
      </c>
      <c r="C5596" s="1" t="s">
        <v>58</v>
      </c>
      <c r="D5596" s="1" t="s">
        <v>4441</v>
      </c>
    </row>
    <row r="5597" spans="1:4">
      <c r="A5597" s="1" t="s">
        <v>18</v>
      </c>
      <c r="B5597" s="1" t="s">
        <v>4442</v>
      </c>
      <c r="C5597" s="1" t="s">
        <v>20</v>
      </c>
      <c r="D5597" s="1" t="s">
        <v>21</v>
      </c>
    </row>
    <row r="5598" spans="1:4">
      <c r="A5598" s="1" t="s">
        <v>18</v>
      </c>
      <c r="B5598" s="1" t="s">
        <v>4442</v>
      </c>
      <c r="C5598" s="1" t="s">
        <v>22</v>
      </c>
      <c r="D5598" s="1" t="s">
        <v>23</v>
      </c>
    </row>
    <row r="5599" spans="1:4">
      <c r="A5599" s="1" t="s">
        <v>18</v>
      </c>
      <c r="B5599" s="1" t="s">
        <v>4442</v>
      </c>
      <c r="C5599" s="1" t="s">
        <v>24</v>
      </c>
      <c r="D5599" s="1" t="s">
        <v>2833</v>
      </c>
    </row>
    <row r="5600" spans="1:4">
      <c r="A5600" s="1" t="s">
        <v>18</v>
      </c>
      <c r="B5600" s="1" t="s">
        <v>4442</v>
      </c>
      <c r="C5600" s="1" t="s">
        <v>24</v>
      </c>
      <c r="D5600" s="1" t="s">
        <v>4443</v>
      </c>
    </row>
    <row r="5601" spans="1:4">
      <c r="A5601" s="1" t="s">
        <v>18</v>
      </c>
      <c r="B5601" s="1" t="s">
        <v>4442</v>
      </c>
      <c r="C5601" s="1" t="s">
        <v>24</v>
      </c>
      <c r="D5601" s="1" t="s">
        <v>4444</v>
      </c>
    </row>
    <row r="5602" spans="1:4">
      <c r="A5602" s="1" t="s">
        <v>18</v>
      </c>
      <c r="B5602" s="1" t="s">
        <v>4442</v>
      </c>
      <c r="C5602" s="1" t="s">
        <v>24</v>
      </c>
      <c r="D5602" s="1" t="s">
        <v>4445</v>
      </c>
    </row>
    <row r="5603" spans="1:4">
      <c r="A5603" s="1" t="s">
        <v>18</v>
      </c>
      <c r="B5603" s="1" t="s">
        <v>4442</v>
      </c>
      <c r="C5603" s="1" t="s">
        <v>29</v>
      </c>
      <c r="D5603" s="1" t="s">
        <v>4446</v>
      </c>
    </row>
    <row r="5604" spans="1:4">
      <c r="A5604" s="1" t="s">
        <v>18</v>
      </c>
      <c r="B5604" s="1" t="s">
        <v>4442</v>
      </c>
      <c r="C5604" s="1" t="s">
        <v>31</v>
      </c>
      <c r="D5604" s="1" t="s">
        <v>4447</v>
      </c>
    </row>
    <row r="5605" spans="1:4">
      <c r="A5605" s="1" t="s">
        <v>18</v>
      </c>
      <c r="B5605" s="1" t="s">
        <v>4442</v>
      </c>
      <c r="C5605" s="1" t="s">
        <v>33</v>
      </c>
      <c r="D5605" s="1" t="s">
        <v>34</v>
      </c>
    </row>
    <row r="5606" spans="1:4">
      <c r="A5606" s="1" t="s">
        <v>18</v>
      </c>
      <c r="B5606" s="1" t="s">
        <v>4442</v>
      </c>
      <c r="C5606" s="1" t="s">
        <v>35</v>
      </c>
      <c r="D5606" s="1" t="s">
        <v>4448</v>
      </c>
    </row>
    <row r="5607" spans="1:4">
      <c r="A5607" s="1" t="s">
        <v>18</v>
      </c>
      <c r="B5607" s="1" t="s">
        <v>4442</v>
      </c>
      <c r="C5607" s="1" t="s">
        <v>37</v>
      </c>
      <c r="D5607" s="1" t="s">
        <v>2840</v>
      </c>
    </row>
    <row r="5608" spans="1:4">
      <c r="A5608" s="1" t="s">
        <v>18</v>
      </c>
      <c r="B5608" s="1" t="s">
        <v>4442</v>
      </c>
      <c r="C5608" s="1" t="s">
        <v>37</v>
      </c>
      <c r="D5608" s="1" t="s">
        <v>4449</v>
      </c>
    </row>
    <row r="5609" spans="1:4">
      <c r="A5609" s="1" t="s">
        <v>18</v>
      </c>
      <c r="B5609" s="1" t="s">
        <v>4442</v>
      </c>
      <c r="C5609" s="1" t="s">
        <v>37</v>
      </c>
      <c r="D5609" s="1" t="s">
        <v>4450</v>
      </c>
    </row>
    <row r="5610" spans="1:4">
      <c r="A5610" s="1" t="s">
        <v>18</v>
      </c>
      <c r="B5610" s="1" t="s">
        <v>4442</v>
      </c>
      <c r="C5610" s="1" t="s">
        <v>37</v>
      </c>
      <c r="D5610" s="1" t="s">
        <v>4451</v>
      </c>
    </row>
    <row r="5611" spans="1:4">
      <c r="A5611" s="1" t="s">
        <v>18</v>
      </c>
      <c r="B5611" s="1" t="s">
        <v>4442</v>
      </c>
      <c r="C5611" s="1" t="s">
        <v>37</v>
      </c>
      <c r="D5611" s="1" t="s">
        <v>4452</v>
      </c>
    </row>
    <row r="5612" spans="1:4">
      <c r="A5612" s="1" t="s">
        <v>18</v>
      </c>
      <c r="B5612" s="1" t="s">
        <v>4442</v>
      </c>
      <c r="C5612" s="1" t="s">
        <v>37</v>
      </c>
      <c r="D5612" s="1" t="s">
        <v>4453</v>
      </c>
    </row>
    <row r="5613" spans="1:4">
      <c r="A5613" s="1" t="s">
        <v>18</v>
      </c>
      <c r="B5613" s="1" t="s">
        <v>4442</v>
      </c>
      <c r="C5613" s="1" t="s">
        <v>37</v>
      </c>
      <c r="D5613" s="1" t="s">
        <v>4454</v>
      </c>
    </row>
    <row r="5614" spans="1:4">
      <c r="A5614" s="1" t="s">
        <v>18</v>
      </c>
      <c r="B5614" s="1" t="s">
        <v>4442</v>
      </c>
      <c r="C5614" s="1" t="s">
        <v>45</v>
      </c>
      <c r="D5614" s="1" t="s">
        <v>4455</v>
      </c>
    </row>
    <row r="5615" spans="1:4">
      <c r="A5615" s="1" t="s">
        <v>18</v>
      </c>
      <c r="B5615" s="1" t="s">
        <v>4442</v>
      </c>
      <c r="C5615" s="1" t="s">
        <v>45</v>
      </c>
      <c r="D5615" s="1" t="s">
        <v>4456</v>
      </c>
    </row>
    <row r="5616" spans="1:4">
      <c r="A5616" s="1" t="s">
        <v>18</v>
      </c>
      <c r="B5616" s="1" t="s">
        <v>4442</v>
      </c>
      <c r="C5616" s="1" t="s">
        <v>45</v>
      </c>
      <c r="D5616" s="1" t="s">
        <v>4457</v>
      </c>
    </row>
    <row r="5617" spans="1:4">
      <c r="A5617" s="1" t="s">
        <v>18</v>
      </c>
      <c r="B5617" s="1" t="s">
        <v>4442</v>
      </c>
      <c r="C5617" s="1" t="s">
        <v>45</v>
      </c>
      <c r="D5617" s="1" t="s">
        <v>4458</v>
      </c>
    </row>
    <row r="5618" spans="1:4">
      <c r="A5618" s="1" t="s">
        <v>18</v>
      </c>
      <c r="B5618" s="1" t="s">
        <v>4442</v>
      </c>
      <c r="C5618" s="1" t="s">
        <v>45</v>
      </c>
      <c r="D5618" s="1" t="s">
        <v>4459</v>
      </c>
    </row>
    <row r="5619" spans="1:4">
      <c r="A5619" s="1" t="s">
        <v>18</v>
      </c>
      <c r="B5619" s="1" t="s">
        <v>4442</v>
      </c>
      <c r="C5619" s="1" t="s">
        <v>45</v>
      </c>
      <c r="D5619" s="1" t="s">
        <v>4460</v>
      </c>
    </row>
    <row r="5620" spans="1:4">
      <c r="A5620" s="1" t="s">
        <v>18</v>
      </c>
      <c r="B5620" s="1" t="s">
        <v>4442</v>
      </c>
      <c r="C5620" s="1" t="s">
        <v>45</v>
      </c>
      <c r="D5620" s="1" t="s">
        <v>4461</v>
      </c>
    </row>
    <row r="5621" spans="1:4">
      <c r="A5621" s="1" t="s">
        <v>18</v>
      </c>
      <c r="B5621" s="1" t="s">
        <v>4442</v>
      </c>
      <c r="C5621" s="1" t="s">
        <v>45</v>
      </c>
      <c r="D5621" s="1" t="s">
        <v>4462</v>
      </c>
    </row>
    <row r="5622" spans="1:4">
      <c r="A5622" s="1" t="s">
        <v>18</v>
      </c>
      <c r="B5622" s="1" t="s">
        <v>4442</v>
      </c>
      <c r="C5622" s="1" t="s">
        <v>45</v>
      </c>
      <c r="D5622" s="1" t="s">
        <v>4463</v>
      </c>
    </row>
    <row r="5623" spans="1:4">
      <c r="A5623" s="1" t="s">
        <v>18</v>
      </c>
      <c r="B5623" s="1" t="s">
        <v>4442</v>
      </c>
      <c r="C5623" s="1" t="s">
        <v>45</v>
      </c>
      <c r="D5623" s="1" t="s">
        <v>4464</v>
      </c>
    </row>
    <row r="5624" spans="1:4">
      <c r="A5624" s="1" t="s">
        <v>18</v>
      </c>
      <c r="B5624" s="1" t="s">
        <v>4442</v>
      </c>
      <c r="C5624" s="1" t="s">
        <v>45</v>
      </c>
      <c r="D5624" s="1" t="s">
        <v>4465</v>
      </c>
    </row>
    <row r="5625" spans="1:4">
      <c r="A5625" s="1" t="s">
        <v>18</v>
      </c>
      <c r="B5625" s="1" t="s">
        <v>4442</v>
      </c>
      <c r="C5625" s="1" t="s">
        <v>45</v>
      </c>
      <c r="D5625" s="1" t="s">
        <v>4466</v>
      </c>
    </row>
    <row r="5626" spans="1:4">
      <c r="A5626" s="1" t="s">
        <v>18</v>
      </c>
      <c r="B5626" s="1" t="s">
        <v>4442</v>
      </c>
      <c r="C5626" s="1" t="s">
        <v>45</v>
      </c>
      <c r="D5626" s="1" t="s">
        <v>4467</v>
      </c>
    </row>
    <row r="5627" spans="1:4">
      <c r="A5627" s="1" t="s">
        <v>18</v>
      </c>
      <c r="B5627" s="1" t="s">
        <v>4442</v>
      </c>
      <c r="C5627" s="1" t="s">
        <v>45</v>
      </c>
      <c r="D5627" s="1" t="s">
        <v>4468</v>
      </c>
    </row>
    <row r="5628" spans="1:4">
      <c r="A5628" s="1" t="s">
        <v>18</v>
      </c>
      <c r="B5628" s="1" t="s">
        <v>4442</v>
      </c>
      <c r="C5628" s="1" t="s">
        <v>45</v>
      </c>
      <c r="D5628" s="1" t="s">
        <v>4469</v>
      </c>
    </row>
    <row r="5629" spans="1:4">
      <c r="A5629" s="1" t="s">
        <v>18</v>
      </c>
      <c r="B5629" s="1" t="s">
        <v>4442</v>
      </c>
      <c r="C5629" s="1" t="s">
        <v>45</v>
      </c>
      <c r="D5629" s="1" t="s">
        <v>4470</v>
      </c>
    </row>
    <row r="5630" spans="1:4">
      <c r="A5630" s="1" t="s">
        <v>18</v>
      </c>
      <c r="B5630" s="1" t="s">
        <v>4442</v>
      </c>
      <c r="C5630" s="1" t="s">
        <v>45</v>
      </c>
      <c r="D5630" s="1" t="s">
        <v>4471</v>
      </c>
    </row>
    <row r="5631" spans="1:4">
      <c r="A5631" s="1" t="s">
        <v>18</v>
      </c>
      <c r="B5631" s="1" t="s">
        <v>4442</v>
      </c>
      <c r="C5631" s="1" t="s">
        <v>45</v>
      </c>
      <c r="D5631" s="1" t="s">
        <v>4472</v>
      </c>
    </row>
    <row r="5632" spans="1:4">
      <c r="A5632" s="1" t="s">
        <v>18</v>
      </c>
      <c r="B5632" s="1" t="s">
        <v>4442</v>
      </c>
      <c r="C5632" s="1" t="s">
        <v>45</v>
      </c>
      <c r="D5632" s="1" t="s">
        <v>4473</v>
      </c>
    </row>
    <row r="5633" spans="1:4">
      <c r="A5633" s="1" t="s">
        <v>18</v>
      </c>
      <c r="B5633" s="1" t="s">
        <v>4442</v>
      </c>
      <c r="C5633" s="1" t="s">
        <v>45</v>
      </c>
      <c r="D5633" s="1" t="s">
        <v>4474</v>
      </c>
    </row>
    <row r="5634" spans="1:4">
      <c r="A5634" s="1" t="s">
        <v>18</v>
      </c>
      <c r="B5634" s="1" t="s">
        <v>4442</v>
      </c>
      <c r="C5634" s="1" t="s">
        <v>45</v>
      </c>
      <c r="D5634" s="1" t="s">
        <v>4475</v>
      </c>
    </row>
    <row r="5635" spans="1:4">
      <c r="A5635" s="1" t="s">
        <v>18</v>
      </c>
      <c r="B5635" s="1" t="s">
        <v>4442</v>
      </c>
      <c r="C5635" s="1" t="s">
        <v>45</v>
      </c>
      <c r="D5635" s="1" t="s">
        <v>4476</v>
      </c>
    </row>
    <row r="5636" spans="1:4">
      <c r="A5636" s="1" t="s">
        <v>18</v>
      </c>
      <c r="B5636" s="1" t="s">
        <v>4442</v>
      </c>
      <c r="C5636" s="1" t="s">
        <v>45</v>
      </c>
      <c r="D5636" s="1" t="s">
        <v>4477</v>
      </c>
    </row>
    <row r="5637" spans="1:4">
      <c r="A5637" s="1" t="s">
        <v>18</v>
      </c>
      <c r="B5637" s="1" t="s">
        <v>4442</v>
      </c>
      <c r="C5637" s="1" t="s">
        <v>45</v>
      </c>
      <c r="D5637" s="1" t="s">
        <v>4478</v>
      </c>
    </row>
    <row r="5638" spans="1:4">
      <c r="A5638" s="1" t="s">
        <v>18</v>
      </c>
      <c r="B5638" s="1" t="s">
        <v>4442</v>
      </c>
      <c r="C5638" s="1" t="s">
        <v>45</v>
      </c>
      <c r="D5638" s="1" t="s">
        <v>4479</v>
      </c>
    </row>
    <row r="5639" spans="1:4">
      <c r="A5639" s="1" t="s">
        <v>18</v>
      </c>
      <c r="B5639" s="1" t="s">
        <v>4442</v>
      </c>
      <c r="C5639" s="1" t="s">
        <v>45</v>
      </c>
      <c r="D5639" s="1" t="s">
        <v>4480</v>
      </c>
    </row>
    <row r="5640" spans="1:4">
      <c r="A5640" s="1" t="s">
        <v>18</v>
      </c>
      <c r="B5640" s="1" t="s">
        <v>4442</v>
      </c>
      <c r="C5640" s="1" t="s">
        <v>45</v>
      </c>
      <c r="D5640" s="1" t="s">
        <v>4481</v>
      </c>
    </row>
    <row r="5641" spans="1:4">
      <c r="A5641" s="1" t="s">
        <v>18</v>
      </c>
      <c r="B5641" s="1" t="s">
        <v>4442</v>
      </c>
      <c r="C5641" s="1" t="s">
        <v>45</v>
      </c>
      <c r="D5641" s="1" t="s">
        <v>4482</v>
      </c>
    </row>
    <row r="5642" spans="1:4">
      <c r="A5642" s="1" t="s">
        <v>18</v>
      </c>
      <c r="B5642" s="1" t="s">
        <v>4442</v>
      </c>
      <c r="C5642" s="1" t="s">
        <v>45</v>
      </c>
      <c r="D5642" s="1" t="s">
        <v>4483</v>
      </c>
    </row>
    <row r="5643" spans="1:4">
      <c r="A5643" s="1" t="s">
        <v>18</v>
      </c>
      <c r="B5643" s="1" t="s">
        <v>4442</v>
      </c>
      <c r="C5643" s="1" t="s">
        <v>45</v>
      </c>
      <c r="D5643" s="1" t="s">
        <v>4484</v>
      </c>
    </row>
    <row r="5644" spans="1:4">
      <c r="A5644" s="1" t="s">
        <v>18</v>
      </c>
      <c r="B5644" s="1" t="s">
        <v>4442</v>
      </c>
      <c r="C5644" s="1" t="s">
        <v>45</v>
      </c>
      <c r="D5644" s="1" t="s">
        <v>1286</v>
      </c>
    </row>
    <row r="5645" spans="1:4">
      <c r="A5645" s="1" t="s">
        <v>18</v>
      </c>
      <c r="B5645" s="1" t="s">
        <v>4442</v>
      </c>
      <c r="C5645" s="1" t="s">
        <v>45</v>
      </c>
      <c r="D5645" s="1" t="s">
        <v>4485</v>
      </c>
    </row>
    <row r="5646" spans="1:4">
      <c r="A5646" s="1" t="s">
        <v>18</v>
      </c>
      <c r="B5646" s="1" t="s">
        <v>4442</v>
      </c>
      <c r="C5646" s="1" t="s">
        <v>45</v>
      </c>
      <c r="D5646" s="1" t="s">
        <v>4486</v>
      </c>
    </row>
    <row r="5647" spans="1:4">
      <c r="A5647" s="1" t="s">
        <v>18</v>
      </c>
      <c r="B5647" s="1" t="s">
        <v>4442</v>
      </c>
      <c r="C5647" s="1" t="s">
        <v>45</v>
      </c>
      <c r="D5647" s="1" t="s">
        <v>4487</v>
      </c>
    </row>
    <row r="5648" spans="1:4">
      <c r="A5648" s="1" t="s">
        <v>18</v>
      </c>
      <c r="B5648" s="1" t="s">
        <v>4442</v>
      </c>
      <c r="C5648" s="1" t="s">
        <v>45</v>
      </c>
      <c r="D5648" s="1" t="s">
        <v>4488</v>
      </c>
    </row>
    <row r="5649" spans="1:4">
      <c r="A5649" s="1" t="s">
        <v>18</v>
      </c>
      <c r="B5649" s="1" t="s">
        <v>4442</v>
      </c>
      <c r="C5649" s="1" t="s">
        <v>45</v>
      </c>
      <c r="D5649" s="1" t="s">
        <v>4489</v>
      </c>
    </row>
    <row r="5650" spans="1:4">
      <c r="A5650" s="1" t="s">
        <v>18</v>
      </c>
      <c r="B5650" s="1" t="s">
        <v>4442</v>
      </c>
      <c r="C5650" s="1" t="s">
        <v>45</v>
      </c>
      <c r="D5650" s="1" t="s">
        <v>4490</v>
      </c>
    </row>
    <row r="5651" spans="1:4">
      <c r="A5651" s="1" t="s">
        <v>18</v>
      </c>
      <c r="B5651" s="1" t="s">
        <v>4442</v>
      </c>
      <c r="C5651" s="1" t="s">
        <v>45</v>
      </c>
      <c r="D5651" s="1" t="s">
        <v>832</v>
      </c>
    </row>
    <row r="5652" spans="1:4">
      <c r="A5652" s="1" t="s">
        <v>18</v>
      </c>
      <c r="B5652" s="1" t="s">
        <v>4442</v>
      </c>
      <c r="C5652" s="1" t="s">
        <v>45</v>
      </c>
      <c r="D5652" s="1" t="s">
        <v>4491</v>
      </c>
    </row>
    <row r="5653" spans="1:4">
      <c r="A5653" s="1" t="s">
        <v>18</v>
      </c>
      <c r="B5653" s="1" t="s">
        <v>4442</v>
      </c>
      <c r="C5653" s="1" t="s">
        <v>45</v>
      </c>
      <c r="D5653" s="1" t="s">
        <v>4492</v>
      </c>
    </row>
    <row r="5654" spans="1:4">
      <c r="A5654" s="1" t="s">
        <v>18</v>
      </c>
      <c r="B5654" s="1" t="s">
        <v>4442</v>
      </c>
      <c r="C5654" s="1" t="s">
        <v>45</v>
      </c>
      <c r="D5654" s="1" t="s">
        <v>4493</v>
      </c>
    </row>
    <row r="5655" spans="1:4">
      <c r="A5655" s="1" t="s">
        <v>18</v>
      </c>
      <c r="B5655" s="1" t="s">
        <v>4442</v>
      </c>
      <c r="C5655" s="1" t="s">
        <v>45</v>
      </c>
      <c r="D5655" s="1" t="s">
        <v>4494</v>
      </c>
    </row>
    <row r="5656" spans="1:4">
      <c r="A5656" s="1" t="s">
        <v>18</v>
      </c>
      <c r="B5656" s="1" t="s">
        <v>4442</v>
      </c>
      <c r="C5656" s="1" t="s">
        <v>45</v>
      </c>
      <c r="D5656" s="1" t="s">
        <v>1415</v>
      </c>
    </row>
    <row r="5657" spans="1:4">
      <c r="A5657" s="1" t="s">
        <v>18</v>
      </c>
      <c r="B5657" s="1" t="s">
        <v>4442</v>
      </c>
      <c r="C5657" s="1" t="s">
        <v>52</v>
      </c>
      <c r="D5657" s="1" t="s">
        <v>4495</v>
      </c>
    </row>
    <row r="5658" spans="1:4">
      <c r="A5658" s="1" t="s">
        <v>18</v>
      </c>
      <c r="B5658" s="1" t="s">
        <v>4442</v>
      </c>
      <c r="C5658" s="1" t="s">
        <v>54</v>
      </c>
      <c r="D5658" s="1" t="s">
        <v>4496</v>
      </c>
    </row>
    <row r="5659" spans="1:4">
      <c r="A5659" s="1" t="s">
        <v>18</v>
      </c>
      <c r="B5659" s="1" t="s">
        <v>4442</v>
      </c>
      <c r="C5659" s="1" t="s">
        <v>74</v>
      </c>
      <c r="D5659" s="1">
        <v>67020</v>
      </c>
    </row>
    <row r="5660" spans="1:4">
      <c r="A5660" s="1" t="s">
        <v>18</v>
      </c>
      <c r="B5660" s="1" t="s">
        <v>4442</v>
      </c>
      <c r="C5660" s="1" t="s">
        <v>55</v>
      </c>
      <c r="D5660" s="1" t="s">
        <v>4497</v>
      </c>
    </row>
    <row r="5661" spans="1:4">
      <c r="A5661" s="1" t="s">
        <v>18</v>
      </c>
      <c r="B5661" s="1" t="s">
        <v>4442</v>
      </c>
      <c r="C5661" s="1" t="s">
        <v>58</v>
      </c>
      <c r="D5661" s="1" t="s">
        <v>4498</v>
      </c>
    </row>
    <row r="5662" spans="1:4">
      <c r="A5662" s="1" t="s">
        <v>18</v>
      </c>
      <c r="B5662" s="1" t="s">
        <v>4499</v>
      </c>
      <c r="C5662" s="1" t="s">
        <v>20</v>
      </c>
      <c r="D5662" s="1" t="s">
        <v>21</v>
      </c>
    </row>
    <row r="5663" spans="1:4">
      <c r="A5663" s="1" t="s">
        <v>18</v>
      </c>
      <c r="B5663" s="1" t="s">
        <v>4499</v>
      </c>
      <c r="C5663" s="1" t="s">
        <v>22</v>
      </c>
      <c r="D5663" s="1" t="s">
        <v>23</v>
      </c>
    </row>
    <row r="5664" spans="1:4">
      <c r="A5664" s="1" t="s">
        <v>18</v>
      </c>
      <c r="B5664" s="1" t="s">
        <v>4499</v>
      </c>
      <c r="C5664" s="1" t="s">
        <v>24</v>
      </c>
      <c r="D5664" s="1" t="s">
        <v>4500</v>
      </c>
    </row>
    <row r="5665" spans="1:4">
      <c r="A5665" s="1" t="s">
        <v>18</v>
      </c>
      <c r="B5665" s="1" t="s">
        <v>4499</v>
      </c>
      <c r="C5665" s="1" t="s">
        <v>24</v>
      </c>
      <c r="D5665" s="1" t="s">
        <v>4501</v>
      </c>
    </row>
    <row r="5666" spans="1:4">
      <c r="A5666" s="1" t="s">
        <v>18</v>
      </c>
      <c r="B5666" s="1" t="s">
        <v>4499</v>
      </c>
      <c r="C5666" s="1" t="s">
        <v>24</v>
      </c>
      <c r="D5666" s="1" t="s">
        <v>4502</v>
      </c>
    </row>
    <row r="5667" spans="1:4">
      <c r="A5667" s="1" t="s">
        <v>18</v>
      </c>
      <c r="B5667" s="1" t="s">
        <v>4499</v>
      </c>
      <c r="C5667" s="1" t="s">
        <v>24</v>
      </c>
      <c r="D5667" s="1" t="s">
        <v>4503</v>
      </c>
    </row>
    <row r="5668" spans="1:4">
      <c r="A5668" s="1" t="s">
        <v>18</v>
      </c>
      <c r="B5668" s="1" t="s">
        <v>4499</v>
      </c>
      <c r="C5668" s="1" t="s">
        <v>24</v>
      </c>
      <c r="D5668" s="1" t="s">
        <v>4504</v>
      </c>
    </row>
    <row r="5669" spans="1:4">
      <c r="A5669" s="1" t="s">
        <v>18</v>
      </c>
      <c r="B5669" s="1" t="s">
        <v>4499</v>
      </c>
      <c r="C5669" s="1" t="s">
        <v>24</v>
      </c>
      <c r="D5669" s="1" t="s">
        <v>4505</v>
      </c>
    </row>
    <row r="5670" spans="1:4">
      <c r="A5670" s="1" t="s">
        <v>18</v>
      </c>
      <c r="B5670" s="1" t="s">
        <v>4499</v>
      </c>
      <c r="C5670" s="1" t="s">
        <v>24</v>
      </c>
      <c r="D5670" s="1" t="s">
        <v>4506</v>
      </c>
    </row>
    <row r="5671" spans="1:4">
      <c r="A5671" s="1" t="s">
        <v>18</v>
      </c>
      <c r="B5671" s="1" t="s">
        <v>4499</v>
      </c>
      <c r="C5671" s="1" t="s">
        <v>24</v>
      </c>
      <c r="D5671" s="1" t="s">
        <v>4507</v>
      </c>
    </row>
    <row r="5672" spans="1:4">
      <c r="A5672" s="1" t="s">
        <v>18</v>
      </c>
      <c r="B5672" s="1" t="s">
        <v>4499</v>
      </c>
      <c r="C5672" s="1" t="s">
        <v>24</v>
      </c>
      <c r="D5672" s="1" t="s">
        <v>4508</v>
      </c>
    </row>
    <row r="5673" spans="1:4">
      <c r="A5673" s="1" t="s">
        <v>18</v>
      </c>
      <c r="B5673" s="1" t="s">
        <v>4499</v>
      </c>
      <c r="C5673" s="1" t="s">
        <v>29</v>
      </c>
      <c r="D5673" s="1" t="s">
        <v>4509</v>
      </c>
    </row>
    <row r="5674" spans="1:4">
      <c r="A5674" s="1" t="s">
        <v>18</v>
      </c>
      <c r="B5674" s="1" t="s">
        <v>4499</v>
      </c>
      <c r="C5674" s="1" t="s">
        <v>31</v>
      </c>
      <c r="D5674" s="1" t="s">
        <v>4510</v>
      </c>
    </row>
    <row r="5675" spans="1:4">
      <c r="A5675" s="1" t="s">
        <v>18</v>
      </c>
      <c r="B5675" s="1" t="s">
        <v>4499</v>
      </c>
      <c r="C5675" s="1" t="s">
        <v>33</v>
      </c>
      <c r="D5675" s="1" t="s">
        <v>34</v>
      </c>
    </row>
    <row r="5676" spans="1:4">
      <c r="A5676" s="1" t="s">
        <v>18</v>
      </c>
      <c r="B5676" s="1" t="s">
        <v>4499</v>
      </c>
      <c r="C5676" s="1" t="s">
        <v>35</v>
      </c>
      <c r="D5676" s="1" t="s">
        <v>4511</v>
      </c>
    </row>
    <row r="5677" spans="1:4">
      <c r="A5677" s="1" t="s">
        <v>18</v>
      </c>
      <c r="B5677" s="1" t="s">
        <v>4499</v>
      </c>
      <c r="C5677" s="1" t="s">
        <v>52</v>
      </c>
      <c r="D5677" s="1" t="s">
        <v>4512</v>
      </c>
    </row>
    <row r="5678" spans="1:4">
      <c r="A5678" s="1" t="s">
        <v>18</v>
      </c>
      <c r="B5678" s="1" t="s">
        <v>4499</v>
      </c>
      <c r="C5678" s="1" t="s">
        <v>54</v>
      </c>
      <c r="D5678" s="1" t="s">
        <v>4512</v>
      </c>
    </row>
    <row r="5679" spans="1:4">
      <c r="A5679" s="1" t="s">
        <v>18</v>
      </c>
      <c r="B5679" s="1" t="s">
        <v>4499</v>
      </c>
      <c r="C5679" s="1" t="s">
        <v>74</v>
      </c>
      <c r="D5679" s="1">
        <v>134227</v>
      </c>
    </row>
    <row r="5680" spans="1:4">
      <c r="A5680" s="1" t="s">
        <v>18</v>
      </c>
      <c r="B5680" s="1" t="s">
        <v>4499</v>
      </c>
      <c r="C5680" s="1" t="s">
        <v>55</v>
      </c>
      <c r="D5680" s="1" t="s">
        <v>4513</v>
      </c>
    </row>
    <row r="5681" spans="1:4">
      <c r="A5681" s="1" t="s">
        <v>18</v>
      </c>
      <c r="B5681" s="1" t="s">
        <v>4499</v>
      </c>
      <c r="C5681" s="1" t="s">
        <v>58</v>
      </c>
      <c r="D5681" s="1" t="s">
        <v>4514</v>
      </c>
    </row>
    <row r="5682" spans="1:4">
      <c r="A5682" s="1" t="s">
        <v>18</v>
      </c>
      <c r="B5682" s="1" t="s">
        <v>4515</v>
      </c>
      <c r="C5682" s="1" t="s">
        <v>20</v>
      </c>
      <c r="D5682" s="1" t="s">
        <v>21</v>
      </c>
    </row>
    <row r="5683" spans="1:4">
      <c r="A5683" s="1" t="s">
        <v>18</v>
      </c>
      <c r="B5683" s="1" t="s">
        <v>4515</v>
      </c>
      <c r="C5683" s="1" t="s">
        <v>22</v>
      </c>
      <c r="D5683" s="1" t="s">
        <v>23</v>
      </c>
    </row>
    <row r="5684" spans="1:4">
      <c r="A5684" s="1" t="s">
        <v>18</v>
      </c>
      <c r="B5684" s="1" t="s">
        <v>4515</v>
      </c>
      <c r="C5684" s="1" t="s">
        <v>24</v>
      </c>
      <c r="D5684" s="1" t="s">
        <v>4516</v>
      </c>
    </row>
    <row r="5685" spans="1:4">
      <c r="A5685" s="1" t="s">
        <v>18</v>
      </c>
      <c r="B5685" s="1" t="s">
        <v>4515</v>
      </c>
      <c r="C5685" s="1" t="s">
        <v>24</v>
      </c>
      <c r="D5685" s="1" t="s">
        <v>4517</v>
      </c>
    </row>
    <row r="5686" spans="1:4">
      <c r="A5686" s="1" t="s">
        <v>18</v>
      </c>
      <c r="B5686" s="1" t="s">
        <v>4515</v>
      </c>
      <c r="C5686" s="1" t="s">
        <v>24</v>
      </c>
      <c r="D5686" s="1" t="s">
        <v>4518</v>
      </c>
    </row>
    <row r="5687" spans="1:4">
      <c r="A5687" s="1" t="s">
        <v>18</v>
      </c>
      <c r="B5687" s="1" t="s">
        <v>4515</v>
      </c>
      <c r="C5687" s="1" t="s">
        <v>24</v>
      </c>
      <c r="D5687" s="1" t="s">
        <v>4519</v>
      </c>
    </row>
    <row r="5688" spans="1:4">
      <c r="A5688" s="1" t="s">
        <v>18</v>
      </c>
      <c r="B5688" s="1" t="s">
        <v>4515</v>
      </c>
      <c r="C5688" s="1" t="s">
        <v>29</v>
      </c>
      <c r="D5688" s="1" t="s">
        <v>4520</v>
      </c>
    </row>
    <row r="5689" spans="1:4">
      <c r="A5689" s="1" t="s">
        <v>18</v>
      </c>
      <c r="B5689" s="1" t="s">
        <v>4515</v>
      </c>
      <c r="C5689" s="1" t="s">
        <v>31</v>
      </c>
      <c r="D5689" s="1" t="s">
        <v>4521</v>
      </c>
    </row>
    <row r="5690" spans="1:4">
      <c r="A5690" s="1" t="s">
        <v>18</v>
      </c>
      <c r="B5690" s="1" t="s">
        <v>4515</v>
      </c>
      <c r="C5690" s="1" t="s">
        <v>33</v>
      </c>
      <c r="D5690" s="1" t="s">
        <v>34</v>
      </c>
    </row>
    <row r="5691" spans="1:4">
      <c r="A5691" s="1" t="s">
        <v>18</v>
      </c>
      <c r="B5691" s="1" t="s">
        <v>4515</v>
      </c>
      <c r="C5691" s="1" t="s">
        <v>35</v>
      </c>
      <c r="D5691" s="1" t="s">
        <v>4522</v>
      </c>
    </row>
    <row r="5692" spans="1:4">
      <c r="A5692" s="1" t="s">
        <v>18</v>
      </c>
      <c r="B5692" s="1" t="s">
        <v>4515</v>
      </c>
      <c r="C5692" s="1" t="s">
        <v>37</v>
      </c>
      <c r="D5692" s="1" t="s">
        <v>4523</v>
      </c>
    </row>
    <row r="5693" spans="1:4">
      <c r="A5693" s="1" t="s">
        <v>18</v>
      </c>
      <c r="B5693" s="1" t="s">
        <v>4515</v>
      </c>
      <c r="C5693" s="1" t="s">
        <v>37</v>
      </c>
      <c r="D5693" s="1" t="s">
        <v>4524</v>
      </c>
    </row>
    <row r="5694" spans="1:4">
      <c r="A5694" s="1" t="s">
        <v>18</v>
      </c>
      <c r="B5694" s="1" t="s">
        <v>4515</v>
      </c>
      <c r="C5694" s="1" t="s">
        <v>37</v>
      </c>
      <c r="D5694" s="1" t="s">
        <v>4453</v>
      </c>
    </row>
    <row r="5695" spans="1:4">
      <c r="A5695" s="1" t="s">
        <v>18</v>
      </c>
      <c r="B5695" s="1" t="s">
        <v>4515</v>
      </c>
      <c r="C5695" s="1" t="s">
        <v>37</v>
      </c>
      <c r="D5695" s="1" t="s">
        <v>4525</v>
      </c>
    </row>
    <row r="5696" spans="1:4">
      <c r="A5696" s="1" t="s">
        <v>18</v>
      </c>
      <c r="B5696" s="1" t="s">
        <v>4515</v>
      </c>
      <c r="C5696" s="1" t="s">
        <v>47</v>
      </c>
      <c r="D5696" s="1" t="s">
        <v>4526</v>
      </c>
    </row>
    <row r="5697" spans="1:4">
      <c r="A5697" s="1" t="s">
        <v>18</v>
      </c>
      <c r="B5697" s="1" t="s">
        <v>4515</v>
      </c>
      <c r="C5697" s="1" t="s">
        <v>47</v>
      </c>
      <c r="D5697" s="1" t="s">
        <v>4527</v>
      </c>
    </row>
    <row r="5698" spans="1:4">
      <c r="A5698" s="1" t="s">
        <v>18</v>
      </c>
      <c r="B5698" s="1" t="s">
        <v>4515</v>
      </c>
      <c r="C5698" s="1" t="s">
        <v>52</v>
      </c>
      <c r="D5698" s="1" t="s">
        <v>4528</v>
      </c>
    </row>
    <row r="5699" spans="1:4">
      <c r="A5699" s="1" t="s">
        <v>18</v>
      </c>
      <c r="B5699" s="1" t="s">
        <v>4515</v>
      </c>
      <c r="C5699" s="1" t="s">
        <v>54</v>
      </c>
      <c r="D5699" s="1" t="s">
        <v>4528</v>
      </c>
    </row>
    <row r="5700" spans="1:4">
      <c r="A5700" s="1" t="s">
        <v>18</v>
      </c>
      <c r="B5700" s="1" t="s">
        <v>4515</v>
      </c>
      <c r="C5700" s="1" t="s">
        <v>74</v>
      </c>
      <c r="D5700" s="1">
        <v>24420</v>
      </c>
    </row>
    <row r="5701" spans="1:4">
      <c r="A5701" s="1" t="s">
        <v>18</v>
      </c>
      <c r="B5701" s="1" t="s">
        <v>4515</v>
      </c>
      <c r="C5701" s="1" t="s">
        <v>55</v>
      </c>
      <c r="D5701" s="1" t="s">
        <v>4529</v>
      </c>
    </row>
    <row r="5702" spans="1:4">
      <c r="A5702" s="1" t="s">
        <v>18</v>
      </c>
      <c r="B5702" s="1" t="s">
        <v>4515</v>
      </c>
      <c r="C5702" s="1" t="s">
        <v>55</v>
      </c>
      <c r="D5702" s="1" t="s">
        <v>4530</v>
      </c>
    </row>
    <row r="5703" spans="1:4">
      <c r="A5703" s="1" t="s">
        <v>18</v>
      </c>
      <c r="B5703" s="1" t="s">
        <v>4515</v>
      </c>
      <c r="C5703" s="1" t="s">
        <v>58</v>
      </c>
      <c r="D5703" s="1" t="s">
        <v>4531</v>
      </c>
    </row>
    <row r="5704" spans="1:4">
      <c r="A5704" s="1" t="s">
        <v>18</v>
      </c>
      <c r="B5704" s="1" t="s">
        <v>4532</v>
      </c>
      <c r="C5704" s="1" t="s">
        <v>20</v>
      </c>
      <c r="D5704" s="1" t="s">
        <v>21</v>
      </c>
    </row>
    <row r="5705" spans="1:4">
      <c r="A5705" s="1" t="s">
        <v>18</v>
      </c>
      <c r="B5705" s="1" t="s">
        <v>4532</v>
      </c>
      <c r="C5705" s="1" t="s">
        <v>22</v>
      </c>
      <c r="D5705" s="1" t="s">
        <v>23</v>
      </c>
    </row>
    <row r="5706" spans="1:4">
      <c r="A5706" s="1" t="s">
        <v>18</v>
      </c>
      <c r="B5706" s="1" t="s">
        <v>4532</v>
      </c>
      <c r="C5706" s="1" t="s">
        <v>24</v>
      </c>
      <c r="D5706" s="1" t="s">
        <v>4533</v>
      </c>
    </row>
    <row r="5707" spans="1:4">
      <c r="A5707" s="1" t="s">
        <v>18</v>
      </c>
      <c r="B5707" s="1" t="s">
        <v>4532</v>
      </c>
      <c r="C5707" s="1" t="s">
        <v>24</v>
      </c>
      <c r="D5707" s="1" t="s">
        <v>4534</v>
      </c>
    </row>
    <row r="5708" spans="1:4">
      <c r="A5708" s="1" t="s">
        <v>18</v>
      </c>
      <c r="B5708" s="1" t="s">
        <v>4532</v>
      </c>
      <c r="C5708" s="1" t="s">
        <v>29</v>
      </c>
      <c r="D5708" s="1" t="s">
        <v>4535</v>
      </c>
    </row>
    <row r="5709" spans="1:4">
      <c r="A5709" s="1" t="s">
        <v>18</v>
      </c>
      <c r="B5709" s="1" t="s">
        <v>4532</v>
      </c>
      <c r="C5709" s="1" t="s">
        <v>31</v>
      </c>
      <c r="D5709" s="1" t="s">
        <v>4536</v>
      </c>
    </row>
    <row r="5710" spans="1:4">
      <c r="A5710" s="1" t="s">
        <v>18</v>
      </c>
      <c r="B5710" s="1" t="s">
        <v>4532</v>
      </c>
      <c r="C5710" s="1" t="s">
        <v>33</v>
      </c>
      <c r="D5710" s="1" t="s">
        <v>34</v>
      </c>
    </row>
    <row r="5711" spans="1:4">
      <c r="A5711" s="1" t="s">
        <v>18</v>
      </c>
      <c r="B5711" s="1" t="s">
        <v>4532</v>
      </c>
      <c r="C5711" s="1" t="s">
        <v>35</v>
      </c>
      <c r="D5711" s="1" t="s">
        <v>4537</v>
      </c>
    </row>
    <row r="5712" spans="1:4">
      <c r="A5712" s="1" t="s">
        <v>18</v>
      </c>
      <c r="B5712" s="1" t="s">
        <v>4532</v>
      </c>
      <c r="C5712" s="1" t="s">
        <v>37</v>
      </c>
      <c r="D5712" s="1" t="s">
        <v>4538</v>
      </c>
    </row>
    <row r="5713" spans="1:4">
      <c r="A5713" s="1" t="s">
        <v>18</v>
      </c>
      <c r="B5713" s="1" t="s">
        <v>4532</v>
      </c>
      <c r="C5713" s="1" t="s">
        <v>37</v>
      </c>
      <c r="D5713" s="1" t="s">
        <v>4539</v>
      </c>
    </row>
    <row r="5714" spans="1:4">
      <c r="A5714" s="1" t="s">
        <v>18</v>
      </c>
      <c r="B5714" s="1" t="s">
        <v>4532</v>
      </c>
      <c r="C5714" s="1" t="s">
        <v>37</v>
      </c>
      <c r="D5714" s="1" t="s">
        <v>4540</v>
      </c>
    </row>
    <row r="5715" spans="1:4">
      <c r="A5715" s="1" t="s">
        <v>18</v>
      </c>
      <c r="B5715" s="1" t="s">
        <v>4532</v>
      </c>
      <c r="C5715" s="1" t="s">
        <v>37</v>
      </c>
      <c r="D5715" s="1" t="s">
        <v>4541</v>
      </c>
    </row>
    <row r="5716" spans="1:4">
      <c r="A5716" s="1" t="s">
        <v>18</v>
      </c>
      <c r="B5716" s="1" t="s">
        <v>4532</v>
      </c>
      <c r="C5716" s="1" t="s">
        <v>37</v>
      </c>
      <c r="D5716" s="1" t="s">
        <v>4542</v>
      </c>
    </row>
    <row r="5717" spans="1:4">
      <c r="A5717" s="1" t="s">
        <v>18</v>
      </c>
      <c r="B5717" s="1" t="s">
        <v>4532</v>
      </c>
      <c r="C5717" s="1" t="s">
        <v>52</v>
      </c>
      <c r="D5717" s="1" t="s">
        <v>4543</v>
      </c>
    </row>
    <row r="5718" spans="1:4">
      <c r="A5718" s="1" t="s">
        <v>18</v>
      </c>
      <c r="B5718" s="1" t="s">
        <v>4532</v>
      </c>
      <c r="C5718" s="1" t="s">
        <v>54</v>
      </c>
      <c r="D5718" s="1" t="s">
        <v>4544</v>
      </c>
    </row>
    <row r="5719" spans="1:4">
      <c r="A5719" s="1" t="s">
        <v>18</v>
      </c>
      <c r="B5719" s="1" t="s">
        <v>4532</v>
      </c>
      <c r="C5719" s="1" t="s">
        <v>74</v>
      </c>
      <c r="D5719" s="1">
        <v>563737638</v>
      </c>
    </row>
    <row r="5720" spans="1:4">
      <c r="A5720" s="1" t="s">
        <v>18</v>
      </c>
      <c r="B5720" s="1" t="s">
        <v>4532</v>
      </c>
      <c r="C5720" s="1" t="s">
        <v>55</v>
      </c>
      <c r="D5720" s="1" t="s">
        <v>4545</v>
      </c>
    </row>
    <row r="5721" spans="1:4">
      <c r="A5721" s="1" t="s">
        <v>18</v>
      </c>
      <c r="B5721" s="1" t="s">
        <v>4532</v>
      </c>
      <c r="C5721" s="1" t="s">
        <v>58</v>
      </c>
      <c r="D5721" s="1" t="s">
        <v>4546</v>
      </c>
    </row>
    <row r="5722" spans="1:4">
      <c r="A5722" s="1" t="s">
        <v>18</v>
      </c>
      <c r="B5722" s="1" t="s">
        <v>4547</v>
      </c>
      <c r="C5722" s="1" t="s">
        <v>118</v>
      </c>
      <c r="D5722" s="1" t="s">
        <v>21</v>
      </c>
    </row>
    <row r="5723" spans="1:4">
      <c r="A5723" s="1" t="s">
        <v>18</v>
      </c>
      <c r="B5723" s="1" t="s">
        <v>4547</v>
      </c>
      <c r="C5723" s="1" t="s">
        <v>119</v>
      </c>
      <c r="D5723" s="1" t="s">
        <v>120</v>
      </c>
    </row>
    <row r="5724" spans="1:4">
      <c r="A5724" s="1" t="s">
        <v>18</v>
      </c>
      <c r="B5724" s="1" t="s">
        <v>4547</v>
      </c>
      <c r="C5724" s="1" t="s">
        <v>121</v>
      </c>
      <c r="D5724" s="1" t="s">
        <v>1319</v>
      </c>
    </row>
    <row r="5725" spans="1:4">
      <c r="A5725" s="1" t="s">
        <v>18</v>
      </c>
      <c r="B5725" s="1" t="s">
        <v>4547</v>
      </c>
      <c r="C5725" s="1" t="s">
        <v>121</v>
      </c>
      <c r="D5725" s="1" t="s">
        <v>1320</v>
      </c>
    </row>
    <row r="5726" spans="1:4">
      <c r="A5726" s="1" t="s">
        <v>18</v>
      </c>
      <c r="B5726" s="1" t="s">
        <v>4547</v>
      </c>
      <c r="C5726" s="1" t="s">
        <v>121</v>
      </c>
      <c r="D5726" s="1" t="s">
        <v>1321</v>
      </c>
    </row>
    <row r="5727" spans="1:4">
      <c r="A5727" s="1" t="s">
        <v>18</v>
      </c>
      <c r="B5727" s="1" t="s">
        <v>4547</v>
      </c>
      <c r="C5727" s="1" t="s">
        <v>121</v>
      </c>
      <c r="D5727" s="1" t="s">
        <v>1322</v>
      </c>
    </row>
    <row r="5728" spans="1:4">
      <c r="A5728" s="1" t="s">
        <v>18</v>
      </c>
      <c r="B5728" s="1" t="s">
        <v>4547</v>
      </c>
      <c r="C5728" s="1" t="s">
        <v>121</v>
      </c>
      <c r="D5728" s="1" t="s">
        <v>1323</v>
      </c>
    </row>
    <row r="5729" spans="1:4">
      <c r="A5729" s="1" t="s">
        <v>18</v>
      </c>
      <c r="B5729" s="1" t="s">
        <v>4547</v>
      </c>
      <c r="C5729" s="1" t="s">
        <v>128</v>
      </c>
      <c r="D5729" s="1" t="s">
        <v>4548</v>
      </c>
    </row>
    <row r="5730" spans="1:4">
      <c r="A5730" s="1" t="s">
        <v>18</v>
      </c>
      <c r="B5730" s="1" t="s">
        <v>4547</v>
      </c>
      <c r="C5730" s="1" t="s">
        <v>130</v>
      </c>
      <c r="D5730" s="1" t="s">
        <v>4548</v>
      </c>
    </row>
    <row r="5731" spans="1:4">
      <c r="A5731" s="1" t="s">
        <v>18</v>
      </c>
      <c r="B5731" s="1" t="s">
        <v>4547</v>
      </c>
      <c r="C5731" s="1" t="s">
        <v>131</v>
      </c>
      <c r="D5731" s="1" t="s">
        <v>4549</v>
      </c>
    </row>
    <row r="5732" spans="1:4">
      <c r="A5732" s="1" t="s">
        <v>18</v>
      </c>
      <c r="B5732" s="1" t="s">
        <v>4547</v>
      </c>
      <c r="C5732" s="1" t="s">
        <v>133</v>
      </c>
      <c r="D5732" s="1" t="s">
        <v>1333</v>
      </c>
    </row>
    <row r="5733" spans="1:4">
      <c r="A5733" s="1" t="s">
        <v>18</v>
      </c>
      <c r="B5733" s="1" t="s">
        <v>4547</v>
      </c>
      <c r="C5733" s="1" t="s">
        <v>135</v>
      </c>
      <c r="D5733" s="1" t="s">
        <v>4550</v>
      </c>
    </row>
    <row r="5734" spans="1:4">
      <c r="A5734" s="1" t="s">
        <v>18</v>
      </c>
      <c r="B5734" s="1" t="s">
        <v>4547</v>
      </c>
      <c r="C5734" s="1" t="s">
        <v>137</v>
      </c>
      <c r="D5734" s="1" t="s">
        <v>1327</v>
      </c>
    </row>
    <row r="5735" spans="1:4">
      <c r="A5735" s="1" t="s">
        <v>18</v>
      </c>
      <c r="B5735" s="1" t="s">
        <v>4547</v>
      </c>
      <c r="C5735" s="1" t="s">
        <v>137</v>
      </c>
      <c r="D5735" s="1" t="s">
        <v>1328</v>
      </c>
    </row>
    <row r="5736" spans="1:4">
      <c r="A5736" s="1" t="s">
        <v>18</v>
      </c>
      <c r="B5736" s="1" t="s">
        <v>4547</v>
      </c>
      <c r="C5736" s="1" t="s">
        <v>137</v>
      </c>
      <c r="D5736" s="1" t="s">
        <v>113</v>
      </c>
    </row>
    <row r="5737" spans="1:4">
      <c r="A5737" s="1" t="s">
        <v>18</v>
      </c>
      <c r="B5737" s="1" t="s">
        <v>4547</v>
      </c>
      <c r="C5737" s="1" t="s">
        <v>137</v>
      </c>
      <c r="D5737" s="1" t="s">
        <v>1329</v>
      </c>
    </row>
    <row r="5738" spans="1:4">
      <c r="A5738" s="1" t="s">
        <v>18</v>
      </c>
      <c r="B5738" s="1" t="s">
        <v>4547</v>
      </c>
      <c r="C5738" s="1" t="s">
        <v>137</v>
      </c>
      <c r="D5738" s="1" t="s">
        <v>1330</v>
      </c>
    </row>
    <row r="5739" spans="1:4">
      <c r="A5739" s="1" t="s">
        <v>18</v>
      </c>
      <c r="B5739" s="1" t="s">
        <v>4547</v>
      </c>
      <c r="C5739" s="1" t="s">
        <v>153</v>
      </c>
      <c r="D5739" s="1" t="s">
        <v>4551</v>
      </c>
    </row>
    <row r="5740" spans="1:4">
      <c r="A5740" s="1" t="s">
        <v>18</v>
      </c>
      <c r="B5740" s="1" t="s">
        <v>4547</v>
      </c>
      <c r="C5740" s="1" t="s">
        <v>155</v>
      </c>
      <c r="D5740" s="1" t="s">
        <v>4552</v>
      </c>
    </row>
    <row r="5741" spans="1:4">
      <c r="A5741" s="1" t="s">
        <v>18</v>
      </c>
      <c r="B5741" s="1" t="s">
        <v>4547</v>
      </c>
      <c r="C5741" s="1" t="s">
        <v>155</v>
      </c>
      <c r="D5741" s="1" t="s">
        <v>4553</v>
      </c>
    </row>
    <row r="5742" spans="1:4">
      <c r="A5742" s="1" t="s">
        <v>18</v>
      </c>
      <c r="B5742" s="1" t="s">
        <v>4547</v>
      </c>
      <c r="C5742" s="1" t="s">
        <v>155</v>
      </c>
      <c r="D5742" s="1" t="s">
        <v>4554</v>
      </c>
    </row>
    <row r="5743" spans="1:4">
      <c r="A5743" s="1" t="s">
        <v>18</v>
      </c>
      <c r="B5743" s="1" t="s">
        <v>4547</v>
      </c>
      <c r="C5743" s="1" t="s">
        <v>155</v>
      </c>
      <c r="D5743" s="1" t="s">
        <v>4555</v>
      </c>
    </row>
    <row r="5744" spans="1:4">
      <c r="A5744" s="1" t="s">
        <v>18</v>
      </c>
      <c r="B5744" s="1" t="s">
        <v>4547</v>
      </c>
      <c r="C5744" s="1" t="s">
        <v>155</v>
      </c>
      <c r="D5744" s="1" t="s">
        <v>4556</v>
      </c>
    </row>
    <row r="5745" spans="1:4">
      <c r="A5745" s="1" t="s">
        <v>18</v>
      </c>
      <c r="B5745" s="1" t="s">
        <v>4547</v>
      </c>
      <c r="C5745" s="1" t="s">
        <v>155</v>
      </c>
      <c r="D5745" s="1" t="s">
        <v>4557</v>
      </c>
    </row>
    <row r="5746" spans="1:4">
      <c r="A5746" s="1" t="s">
        <v>18</v>
      </c>
      <c r="B5746" s="1" t="s">
        <v>4547</v>
      </c>
      <c r="C5746" s="1" t="s">
        <v>155</v>
      </c>
      <c r="D5746" s="1" t="s">
        <v>4558</v>
      </c>
    </row>
    <row r="5747" spans="1:4">
      <c r="A5747" s="1" t="s">
        <v>18</v>
      </c>
      <c r="B5747" s="1" t="s">
        <v>4547</v>
      </c>
      <c r="C5747" s="1" t="s">
        <v>155</v>
      </c>
      <c r="D5747" s="1" t="s">
        <v>4559</v>
      </c>
    </row>
    <row r="5748" spans="1:4">
      <c r="A5748" s="1" t="s">
        <v>18</v>
      </c>
      <c r="B5748" s="1" t="s">
        <v>4547</v>
      </c>
      <c r="C5748" s="1" t="s">
        <v>155</v>
      </c>
      <c r="D5748" s="1" t="s">
        <v>4560</v>
      </c>
    </row>
    <row r="5749" spans="1:4">
      <c r="A5749" s="1" t="s">
        <v>18</v>
      </c>
      <c r="B5749" s="1" t="s">
        <v>4547</v>
      </c>
      <c r="C5749" s="1" t="s">
        <v>155</v>
      </c>
      <c r="D5749" s="1" t="s">
        <v>4561</v>
      </c>
    </row>
    <row r="5750" spans="1:4">
      <c r="A5750" s="1" t="s">
        <v>18</v>
      </c>
      <c r="B5750" s="1" t="s">
        <v>4547</v>
      </c>
      <c r="C5750" s="1" t="s">
        <v>155</v>
      </c>
      <c r="D5750" s="1" t="s">
        <v>1325</v>
      </c>
    </row>
    <row r="5751" spans="1:4">
      <c r="A5751" s="1" t="s">
        <v>18</v>
      </c>
      <c r="B5751" s="1" t="s">
        <v>4562</v>
      </c>
      <c r="C5751" s="1" t="s">
        <v>20</v>
      </c>
      <c r="D5751" s="1" t="s">
        <v>21</v>
      </c>
    </row>
    <row r="5752" spans="1:4">
      <c r="A5752" s="1" t="s">
        <v>18</v>
      </c>
      <c r="B5752" s="1" t="s">
        <v>4562</v>
      </c>
      <c r="C5752" s="1" t="s">
        <v>22</v>
      </c>
      <c r="D5752" s="1" t="s">
        <v>23</v>
      </c>
    </row>
    <row r="5753" spans="1:4">
      <c r="A5753" s="1" t="s">
        <v>18</v>
      </c>
      <c r="B5753" s="1" t="s">
        <v>4562</v>
      </c>
      <c r="C5753" s="1" t="s">
        <v>24</v>
      </c>
      <c r="D5753" s="1" t="s">
        <v>4563</v>
      </c>
    </row>
    <row r="5754" spans="1:4">
      <c r="A5754" s="1" t="s">
        <v>18</v>
      </c>
      <c r="B5754" s="1" t="s">
        <v>4562</v>
      </c>
      <c r="C5754" s="1" t="s">
        <v>24</v>
      </c>
      <c r="D5754" s="1" t="s">
        <v>4564</v>
      </c>
    </row>
    <row r="5755" spans="1:4">
      <c r="A5755" s="1" t="s">
        <v>18</v>
      </c>
      <c r="B5755" s="1" t="s">
        <v>4562</v>
      </c>
      <c r="C5755" s="1" t="s">
        <v>24</v>
      </c>
      <c r="D5755" s="1" t="s">
        <v>4565</v>
      </c>
    </row>
    <row r="5756" spans="1:4">
      <c r="A5756" s="1" t="s">
        <v>18</v>
      </c>
      <c r="B5756" s="1" t="s">
        <v>4562</v>
      </c>
      <c r="C5756" s="1" t="s">
        <v>24</v>
      </c>
      <c r="D5756" s="1" t="s">
        <v>4566</v>
      </c>
    </row>
    <row r="5757" spans="1:4">
      <c r="A5757" s="1" t="s">
        <v>18</v>
      </c>
      <c r="B5757" s="1" t="s">
        <v>4562</v>
      </c>
      <c r="C5757" s="1" t="s">
        <v>24</v>
      </c>
      <c r="D5757" s="1" t="s">
        <v>4567</v>
      </c>
    </row>
    <row r="5758" spans="1:4">
      <c r="A5758" s="1" t="s">
        <v>18</v>
      </c>
      <c r="B5758" s="1" t="s">
        <v>4562</v>
      </c>
      <c r="C5758" s="1" t="s">
        <v>29</v>
      </c>
      <c r="D5758" s="1" t="s">
        <v>4568</v>
      </c>
    </row>
    <row r="5759" spans="1:4">
      <c r="A5759" s="1" t="s">
        <v>18</v>
      </c>
      <c r="B5759" s="1" t="s">
        <v>4562</v>
      </c>
      <c r="C5759" s="1" t="s">
        <v>31</v>
      </c>
      <c r="D5759" s="1" t="s">
        <v>4569</v>
      </c>
    </row>
    <row r="5760" spans="1:4">
      <c r="A5760" s="1" t="s">
        <v>18</v>
      </c>
      <c r="B5760" s="1" t="s">
        <v>4562</v>
      </c>
      <c r="C5760" s="1" t="s">
        <v>33</v>
      </c>
      <c r="D5760" s="1" t="s">
        <v>34</v>
      </c>
    </row>
    <row r="5761" spans="1:4">
      <c r="A5761" s="1" t="s">
        <v>18</v>
      </c>
      <c r="B5761" s="1" t="s">
        <v>4562</v>
      </c>
      <c r="C5761" s="1" t="s">
        <v>37</v>
      </c>
      <c r="D5761" s="1" t="s">
        <v>4570</v>
      </c>
    </row>
    <row r="5762" spans="1:4">
      <c r="A5762" s="1" t="s">
        <v>18</v>
      </c>
      <c r="B5762" s="1" t="s">
        <v>4562</v>
      </c>
      <c r="C5762" s="1" t="s">
        <v>37</v>
      </c>
      <c r="D5762" s="1" t="s">
        <v>4571</v>
      </c>
    </row>
    <row r="5763" spans="1:4">
      <c r="A5763" s="1" t="s">
        <v>18</v>
      </c>
      <c r="B5763" s="1" t="s">
        <v>4562</v>
      </c>
      <c r="C5763" s="1" t="s">
        <v>37</v>
      </c>
      <c r="D5763" s="1" t="s">
        <v>4572</v>
      </c>
    </row>
    <row r="5764" spans="1:4">
      <c r="A5764" s="1" t="s">
        <v>18</v>
      </c>
      <c r="B5764" s="1" t="s">
        <v>4562</v>
      </c>
      <c r="C5764" s="1" t="s">
        <v>37</v>
      </c>
      <c r="D5764" s="1" t="s">
        <v>4573</v>
      </c>
    </row>
    <row r="5765" spans="1:4">
      <c r="A5765" s="1" t="s">
        <v>18</v>
      </c>
      <c r="B5765" s="1" t="s">
        <v>4562</v>
      </c>
      <c r="C5765" s="1" t="s">
        <v>37</v>
      </c>
      <c r="D5765" s="1" t="s">
        <v>4574</v>
      </c>
    </row>
    <row r="5766" spans="1:4">
      <c r="A5766" s="1" t="s">
        <v>18</v>
      </c>
      <c r="B5766" s="1" t="s">
        <v>4562</v>
      </c>
      <c r="C5766" s="1" t="s">
        <v>52</v>
      </c>
      <c r="D5766" s="1" t="s">
        <v>4575</v>
      </c>
    </row>
    <row r="5767" spans="1:4">
      <c r="A5767" s="1" t="s">
        <v>18</v>
      </c>
      <c r="B5767" s="1" t="s">
        <v>4562</v>
      </c>
      <c r="C5767" s="1" t="s">
        <v>54</v>
      </c>
      <c r="D5767" s="1" t="s">
        <v>4575</v>
      </c>
    </row>
    <row r="5768" spans="1:4">
      <c r="A5768" s="1" t="s">
        <v>18</v>
      </c>
      <c r="B5768" s="1" t="s">
        <v>4562</v>
      </c>
      <c r="C5768" s="1" t="s">
        <v>74</v>
      </c>
      <c r="D5768" s="1">
        <v>677329225</v>
      </c>
    </row>
    <row r="5769" spans="1:4">
      <c r="A5769" s="1" t="s">
        <v>18</v>
      </c>
      <c r="B5769" s="1" t="s">
        <v>4562</v>
      </c>
      <c r="C5769" s="1" t="s">
        <v>55</v>
      </c>
      <c r="D5769" s="1" t="s">
        <v>4576</v>
      </c>
    </row>
    <row r="5770" spans="1:4">
      <c r="A5770" s="1" t="s">
        <v>18</v>
      </c>
      <c r="B5770" s="1" t="s">
        <v>4562</v>
      </c>
      <c r="C5770" s="1" t="s">
        <v>55</v>
      </c>
      <c r="D5770" s="1" t="s">
        <v>4577</v>
      </c>
    </row>
    <row r="5771" spans="1:4">
      <c r="A5771" s="1" t="s">
        <v>18</v>
      </c>
      <c r="B5771" s="1" t="s">
        <v>4562</v>
      </c>
      <c r="C5771" s="1" t="s">
        <v>58</v>
      </c>
      <c r="D5771" s="1" t="s">
        <v>4578</v>
      </c>
    </row>
    <row r="5772" spans="1:4">
      <c r="A5772" s="1" t="s">
        <v>18</v>
      </c>
      <c r="B5772" s="1" t="s">
        <v>4579</v>
      </c>
      <c r="C5772" s="1" t="s">
        <v>118</v>
      </c>
      <c r="D5772" s="1" t="s">
        <v>21</v>
      </c>
    </row>
    <row r="5773" spans="1:4">
      <c r="A5773" s="1" t="s">
        <v>18</v>
      </c>
      <c r="B5773" s="1" t="s">
        <v>4579</v>
      </c>
      <c r="C5773" s="1" t="s">
        <v>119</v>
      </c>
      <c r="D5773" s="1" t="s">
        <v>120</v>
      </c>
    </row>
    <row r="5774" spans="1:4">
      <c r="A5774" s="1" t="s">
        <v>18</v>
      </c>
      <c r="B5774" s="1" t="s">
        <v>4579</v>
      </c>
      <c r="C5774" s="1" t="s">
        <v>121</v>
      </c>
      <c r="D5774" s="1" t="s">
        <v>4580</v>
      </c>
    </row>
    <row r="5775" spans="1:4">
      <c r="A5775" s="1" t="s">
        <v>18</v>
      </c>
      <c r="B5775" s="1" t="s">
        <v>4579</v>
      </c>
      <c r="C5775" s="1" t="s">
        <v>121</v>
      </c>
      <c r="D5775" s="1" t="s">
        <v>4581</v>
      </c>
    </row>
    <row r="5776" spans="1:4">
      <c r="A5776" s="1" t="s">
        <v>18</v>
      </c>
      <c r="B5776" s="1" t="s">
        <v>4579</v>
      </c>
      <c r="C5776" s="1" t="s">
        <v>121</v>
      </c>
      <c r="D5776" s="1" t="s">
        <v>4582</v>
      </c>
    </row>
    <row r="5777" spans="1:4">
      <c r="A5777" s="1" t="s">
        <v>18</v>
      </c>
      <c r="B5777" s="1" t="s">
        <v>4579</v>
      </c>
      <c r="C5777" s="1" t="s">
        <v>128</v>
      </c>
      <c r="D5777" s="1" t="s">
        <v>4583</v>
      </c>
    </row>
    <row r="5778" spans="1:4">
      <c r="A5778" s="1" t="s">
        <v>18</v>
      </c>
      <c r="B5778" s="1" t="s">
        <v>4579</v>
      </c>
      <c r="C5778" s="1" t="s">
        <v>130</v>
      </c>
      <c r="D5778" s="1" t="s">
        <v>4583</v>
      </c>
    </row>
    <row r="5779" spans="1:4">
      <c r="A5779" s="1" t="s">
        <v>18</v>
      </c>
      <c r="B5779" s="1" t="s">
        <v>4579</v>
      </c>
      <c r="C5779" s="1" t="s">
        <v>131</v>
      </c>
      <c r="D5779" s="1" t="s">
        <v>4584</v>
      </c>
    </row>
    <row r="5780" spans="1:4">
      <c r="A5780" s="1" t="s">
        <v>18</v>
      </c>
      <c r="B5780" s="1" t="s">
        <v>4579</v>
      </c>
      <c r="C5780" s="1" t="s">
        <v>133</v>
      </c>
      <c r="D5780" s="1" t="s">
        <v>4585</v>
      </c>
    </row>
    <row r="5781" spans="1:4">
      <c r="A5781" s="1" t="s">
        <v>18</v>
      </c>
      <c r="B5781" s="1" t="s">
        <v>4579</v>
      </c>
      <c r="C5781" s="1" t="s">
        <v>135</v>
      </c>
      <c r="D5781" s="1" t="s">
        <v>4586</v>
      </c>
    </row>
    <row r="5782" spans="1:4">
      <c r="A5782" s="1" t="s">
        <v>18</v>
      </c>
      <c r="B5782" s="1" t="s">
        <v>4579</v>
      </c>
      <c r="C5782" s="1" t="s">
        <v>137</v>
      </c>
      <c r="D5782" s="1" t="s">
        <v>817</v>
      </c>
    </row>
    <row r="5783" spans="1:4">
      <c r="A5783" s="1" t="s">
        <v>18</v>
      </c>
      <c r="B5783" s="1" t="s">
        <v>4579</v>
      </c>
      <c r="C5783" s="1" t="s">
        <v>137</v>
      </c>
      <c r="D5783" s="1" t="s">
        <v>4587</v>
      </c>
    </row>
    <row r="5784" spans="1:4">
      <c r="A5784" s="1" t="s">
        <v>18</v>
      </c>
      <c r="B5784" s="1" t="s">
        <v>4579</v>
      </c>
      <c r="C5784" s="1" t="s">
        <v>137</v>
      </c>
      <c r="D5784" s="1" t="s">
        <v>2214</v>
      </c>
    </row>
    <row r="5785" spans="1:4">
      <c r="A5785" s="1" t="s">
        <v>18</v>
      </c>
      <c r="B5785" s="1" t="s">
        <v>4579</v>
      </c>
      <c r="C5785" s="1" t="s">
        <v>137</v>
      </c>
      <c r="D5785" s="1" t="s">
        <v>4588</v>
      </c>
    </row>
    <row r="5786" spans="1:4">
      <c r="A5786" s="1" t="s">
        <v>18</v>
      </c>
      <c r="B5786" s="1" t="s">
        <v>4579</v>
      </c>
      <c r="C5786" s="1" t="s">
        <v>137</v>
      </c>
      <c r="D5786" s="1" t="s">
        <v>2083</v>
      </c>
    </row>
    <row r="5787" spans="1:4">
      <c r="A5787" s="1" t="s">
        <v>18</v>
      </c>
      <c r="B5787" s="1" t="s">
        <v>4579</v>
      </c>
      <c r="C5787" s="1" t="s">
        <v>137</v>
      </c>
      <c r="D5787" s="1" t="s">
        <v>2199</v>
      </c>
    </row>
    <row r="5788" spans="1:4">
      <c r="A5788" s="1" t="s">
        <v>18</v>
      </c>
      <c r="B5788" s="1" t="s">
        <v>4579</v>
      </c>
      <c r="C5788" s="1" t="s">
        <v>142</v>
      </c>
      <c r="D5788" s="1" t="s">
        <v>4589</v>
      </c>
    </row>
    <row r="5789" spans="1:4">
      <c r="A5789" s="1" t="s">
        <v>18</v>
      </c>
      <c r="B5789" s="1" t="s">
        <v>4579</v>
      </c>
      <c r="C5789" s="1" t="s">
        <v>142</v>
      </c>
      <c r="D5789" s="1" t="s">
        <v>4590</v>
      </c>
    </row>
    <row r="5790" spans="1:4">
      <c r="A5790" s="1" t="s">
        <v>18</v>
      </c>
      <c r="B5790" s="1" t="s">
        <v>4579</v>
      </c>
      <c r="C5790" s="1" t="s">
        <v>144</v>
      </c>
      <c r="D5790" s="1" t="s">
        <v>4591</v>
      </c>
    </row>
    <row r="5791" spans="1:4">
      <c r="A5791" s="1" t="s">
        <v>18</v>
      </c>
      <c r="B5791" s="1" t="s">
        <v>4579</v>
      </c>
      <c r="C5791" s="1" t="s">
        <v>144</v>
      </c>
      <c r="D5791" s="1" t="s">
        <v>4592</v>
      </c>
    </row>
    <row r="5792" spans="1:4">
      <c r="A5792" s="1" t="s">
        <v>18</v>
      </c>
      <c r="B5792" s="1" t="s">
        <v>4579</v>
      </c>
      <c r="C5792" s="1" t="s">
        <v>144</v>
      </c>
      <c r="D5792" s="1" t="s">
        <v>4593</v>
      </c>
    </row>
    <row r="5793" spans="1:4">
      <c r="A5793" s="1" t="s">
        <v>18</v>
      </c>
      <c r="B5793" s="1" t="s">
        <v>4579</v>
      </c>
      <c r="C5793" s="1" t="s">
        <v>144</v>
      </c>
      <c r="D5793" s="1" t="s">
        <v>4594</v>
      </c>
    </row>
    <row r="5794" spans="1:4">
      <c r="A5794" s="1" t="s">
        <v>18</v>
      </c>
      <c r="B5794" s="1" t="s">
        <v>4579</v>
      </c>
      <c r="C5794" s="1" t="s">
        <v>153</v>
      </c>
      <c r="D5794" s="1" t="s">
        <v>4595</v>
      </c>
    </row>
    <row r="5795" spans="1:4">
      <c r="A5795" s="1" t="s">
        <v>18</v>
      </c>
      <c r="B5795" s="1" t="s">
        <v>4579</v>
      </c>
      <c r="C5795" s="1" t="s">
        <v>155</v>
      </c>
      <c r="D5795" s="1" t="s">
        <v>4596</v>
      </c>
    </row>
    <row r="5796" spans="1:4">
      <c r="A5796" s="1" t="s">
        <v>18</v>
      </c>
      <c r="B5796" s="1" t="s">
        <v>4597</v>
      </c>
      <c r="C5796" s="1" t="s">
        <v>20</v>
      </c>
      <c r="D5796" s="1" t="s">
        <v>21</v>
      </c>
    </row>
    <row r="5797" spans="1:4">
      <c r="A5797" s="1" t="s">
        <v>18</v>
      </c>
      <c r="B5797" s="1" t="s">
        <v>4597</v>
      </c>
      <c r="C5797" s="1" t="s">
        <v>22</v>
      </c>
      <c r="D5797" s="1" t="s">
        <v>23</v>
      </c>
    </row>
    <row r="5798" spans="1:4">
      <c r="A5798" s="1" t="s">
        <v>18</v>
      </c>
      <c r="B5798" s="1" t="s">
        <v>4597</v>
      </c>
      <c r="C5798" s="1" t="s">
        <v>24</v>
      </c>
      <c r="D5798" s="1" t="s">
        <v>4598</v>
      </c>
    </row>
    <row r="5799" spans="1:4">
      <c r="A5799" s="1" t="s">
        <v>18</v>
      </c>
      <c r="B5799" s="1" t="s">
        <v>4597</v>
      </c>
      <c r="C5799" s="1" t="s">
        <v>24</v>
      </c>
      <c r="D5799" s="1" t="s">
        <v>4599</v>
      </c>
    </row>
    <row r="5800" spans="1:4">
      <c r="A5800" s="1" t="s">
        <v>18</v>
      </c>
      <c r="B5800" s="1" t="s">
        <v>4597</v>
      </c>
      <c r="C5800" s="1" t="s">
        <v>29</v>
      </c>
      <c r="D5800" s="1" t="s">
        <v>4600</v>
      </c>
    </row>
    <row r="5801" spans="1:4">
      <c r="A5801" s="1" t="s">
        <v>18</v>
      </c>
      <c r="B5801" s="1" t="s">
        <v>4597</v>
      </c>
      <c r="C5801" s="1" t="s">
        <v>31</v>
      </c>
      <c r="D5801" s="1" t="s">
        <v>4601</v>
      </c>
    </row>
    <row r="5802" spans="1:4">
      <c r="A5802" s="1" t="s">
        <v>18</v>
      </c>
      <c r="B5802" s="1" t="s">
        <v>4597</v>
      </c>
      <c r="C5802" s="1" t="s">
        <v>33</v>
      </c>
      <c r="D5802" s="1" t="s">
        <v>34</v>
      </c>
    </row>
    <row r="5803" spans="1:4">
      <c r="A5803" s="1" t="s">
        <v>18</v>
      </c>
      <c r="B5803" s="1" t="s">
        <v>4597</v>
      </c>
      <c r="C5803" s="1" t="s">
        <v>35</v>
      </c>
      <c r="D5803" s="1" t="s">
        <v>4602</v>
      </c>
    </row>
    <row r="5804" spans="1:4">
      <c r="A5804" s="1" t="s">
        <v>18</v>
      </c>
      <c r="B5804" s="1" t="s">
        <v>4597</v>
      </c>
      <c r="C5804" s="1" t="s">
        <v>37</v>
      </c>
      <c r="D5804" s="1" t="s">
        <v>4603</v>
      </c>
    </row>
    <row r="5805" spans="1:4">
      <c r="A5805" s="1" t="s">
        <v>18</v>
      </c>
      <c r="B5805" s="1" t="s">
        <v>4597</v>
      </c>
      <c r="C5805" s="1" t="s">
        <v>37</v>
      </c>
      <c r="D5805" s="1" t="s">
        <v>4604</v>
      </c>
    </row>
    <row r="5806" spans="1:4">
      <c r="A5806" s="1" t="s">
        <v>18</v>
      </c>
      <c r="B5806" s="1" t="s">
        <v>4597</v>
      </c>
      <c r="C5806" s="1" t="s">
        <v>37</v>
      </c>
      <c r="D5806" s="1" t="s">
        <v>4605</v>
      </c>
    </row>
    <row r="5807" spans="1:4">
      <c r="A5807" s="1" t="s">
        <v>18</v>
      </c>
      <c r="B5807" s="1" t="s">
        <v>4597</v>
      </c>
      <c r="C5807" s="1" t="s">
        <v>37</v>
      </c>
      <c r="D5807" s="1" t="s">
        <v>4606</v>
      </c>
    </row>
    <row r="5808" spans="1:4">
      <c r="A5808" s="1" t="s">
        <v>18</v>
      </c>
      <c r="B5808" s="1" t="s">
        <v>4597</v>
      </c>
      <c r="C5808" s="1" t="s">
        <v>37</v>
      </c>
      <c r="D5808" s="1" t="s">
        <v>4607</v>
      </c>
    </row>
    <row r="5809" spans="1:4">
      <c r="A5809" s="1" t="s">
        <v>18</v>
      </c>
      <c r="B5809" s="1" t="s">
        <v>4597</v>
      </c>
      <c r="C5809" s="1" t="s">
        <v>37</v>
      </c>
      <c r="D5809" s="1" t="s">
        <v>4608</v>
      </c>
    </row>
    <row r="5810" spans="1:4">
      <c r="A5810" s="1" t="s">
        <v>18</v>
      </c>
      <c r="B5810" s="1" t="s">
        <v>4597</v>
      </c>
      <c r="C5810" s="1" t="s">
        <v>45</v>
      </c>
      <c r="D5810" s="1" t="s">
        <v>4609</v>
      </c>
    </row>
    <row r="5811" spans="1:4">
      <c r="A5811" s="1" t="s">
        <v>18</v>
      </c>
      <c r="B5811" s="1" t="s">
        <v>4597</v>
      </c>
      <c r="C5811" s="1" t="s">
        <v>45</v>
      </c>
      <c r="D5811" s="1" t="s">
        <v>4610</v>
      </c>
    </row>
    <row r="5812" spans="1:4">
      <c r="A5812" s="1" t="s">
        <v>18</v>
      </c>
      <c r="B5812" s="1" t="s">
        <v>4597</v>
      </c>
      <c r="C5812" s="1" t="s">
        <v>45</v>
      </c>
      <c r="D5812" s="1" t="s">
        <v>4611</v>
      </c>
    </row>
    <row r="5813" spans="1:4">
      <c r="A5813" s="1" t="s">
        <v>18</v>
      </c>
      <c r="B5813" s="1" t="s">
        <v>4597</v>
      </c>
      <c r="C5813" s="1" t="s">
        <v>45</v>
      </c>
      <c r="D5813" s="1" t="s">
        <v>4612</v>
      </c>
    </row>
    <row r="5814" spans="1:4">
      <c r="A5814" s="1" t="s">
        <v>18</v>
      </c>
      <c r="B5814" s="1" t="s">
        <v>4597</v>
      </c>
      <c r="C5814" s="1" t="s">
        <v>45</v>
      </c>
      <c r="D5814" s="1" t="s">
        <v>4613</v>
      </c>
    </row>
    <row r="5815" spans="1:4">
      <c r="A5815" s="1" t="s">
        <v>18</v>
      </c>
      <c r="B5815" s="1" t="s">
        <v>4597</v>
      </c>
      <c r="C5815" s="1" t="s">
        <v>45</v>
      </c>
      <c r="D5815" s="1" t="s">
        <v>4614</v>
      </c>
    </row>
    <row r="5816" spans="1:4">
      <c r="A5816" s="1" t="s">
        <v>18</v>
      </c>
      <c r="B5816" s="1" t="s">
        <v>4597</v>
      </c>
      <c r="C5816" s="1" t="s">
        <v>45</v>
      </c>
      <c r="D5816" s="1" t="s">
        <v>4615</v>
      </c>
    </row>
    <row r="5817" spans="1:4">
      <c r="A5817" s="1" t="s">
        <v>18</v>
      </c>
      <c r="B5817" s="1" t="s">
        <v>4597</v>
      </c>
      <c r="C5817" s="1" t="s">
        <v>45</v>
      </c>
      <c r="D5817" s="1" t="s">
        <v>4616</v>
      </c>
    </row>
    <row r="5818" spans="1:4">
      <c r="A5818" s="1" t="s">
        <v>18</v>
      </c>
      <c r="B5818" s="1" t="s">
        <v>4597</v>
      </c>
      <c r="C5818" s="1" t="s">
        <v>45</v>
      </c>
      <c r="D5818" s="1" t="s">
        <v>4617</v>
      </c>
    </row>
    <row r="5819" spans="1:4">
      <c r="A5819" s="1" t="s">
        <v>18</v>
      </c>
      <c r="B5819" s="1" t="s">
        <v>4597</v>
      </c>
      <c r="C5819" s="1" t="s">
        <v>45</v>
      </c>
      <c r="D5819" s="1" t="s">
        <v>4618</v>
      </c>
    </row>
    <row r="5820" spans="1:4">
      <c r="A5820" s="1" t="s">
        <v>18</v>
      </c>
      <c r="B5820" s="1" t="s">
        <v>4597</v>
      </c>
      <c r="C5820" s="1" t="s">
        <v>45</v>
      </c>
      <c r="D5820" s="1" t="s">
        <v>4619</v>
      </c>
    </row>
    <row r="5821" spans="1:4">
      <c r="A5821" s="1" t="s">
        <v>18</v>
      </c>
      <c r="B5821" s="1" t="s">
        <v>4597</v>
      </c>
      <c r="C5821" s="1" t="s">
        <v>45</v>
      </c>
      <c r="D5821" s="1" t="s">
        <v>4620</v>
      </c>
    </row>
    <row r="5822" spans="1:4">
      <c r="A5822" s="1" t="s">
        <v>18</v>
      </c>
      <c r="B5822" s="1" t="s">
        <v>4597</v>
      </c>
      <c r="C5822" s="1" t="s">
        <v>45</v>
      </c>
      <c r="D5822" s="1" t="s">
        <v>4621</v>
      </c>
    </row>
    <row r="5823" spans="1:4">
      <c r="A5823" s="1" t="s">
        <v>18</v>
      </c>
      <c r="B5823" s="1" t="s">
        <v>4597</v>
      </c>
      <c r="C5823" s="1" t="s">
        <v>45</v>
      </c>
      <c r="D5823" s="1" t="s">
        <v>3480</v>
      </c>
    </row>
    <row r="5824" spans="1:4">
      <c r="A5824" s="1" t="s">
        <v>18</v>
      </c>
      <c r="B5824" s="1" t="s">
        <v>4597</v>
      </c>
      <c r="C5824" s="1" t="s">
        <v>45</v>
      </c>
      <c r="D5824" s="1" t="s">
        <v>4622</v>
      </c>
    </row>
    <row r="5825" spans="1:4">
      <c r="A5825" s="1" t="s">
        <v>18</v>
      </c>
      <c r="B5825" s="1" t="s">
        <v>4597</v>
      </c>
      <c r="C5825" s="1" t="s">
        <v>45</v>
      </c>
      <c r="D5825" s="1" t="s">
        <v>4623</v>
      </c>
    </row>
    <row r="5826" spans="1:4">
      <c r="A5826" s="1" t="s">
        <v>18</v>
      </c>
      <c r="B5826" s="1" t="s">
        <v>4597</v>
      </c>
      <c r="C5826" s="1" t="s">
        <v>45</v>
      </c>
      <c r="D5826" s="1" t="s">
        <v>4624</v>
      </c>
    </row>
    <row r="5827" spans="1:4">
      <c r="A5827" s="1" t="s">
        <v>18</v>
      </c>
      <c r="B5827" s="1" t="s">
        <v>4597</v>
      </c>
      <c r="C5827" s="1" t="s">
        <v>45</v>
      </c>
      <c r="D5827" s="1" t="s">
        <v>4625</v>
      </c>
    </row>
    <row r="5828" spans="1:4">
      <c r="A5828" s="1" t="s">
        <v>18</v>
      </c>
      <c r="B5828" s="1" t="s">
        <v>4597</v>
      </c>
      <c r="C5828" s="1" t="s">
        <v>45</v>
      </c>
      <c r="D5828" s="1" t="s">
        <v>4626</v>
      </c>
    </row>
    <row r="5829" spans="1:4">
      <c r="A5829" s="1" t="s">
        <v>18</v>
      </c>
      <c r="B5829" s="1" t="s">
        <v>4597</v>
      </c>
      <c r="C5829" s="1" t="s">
        <v>45</v>
      </c>
      <c r="D5829" s="1" t="s">
        <v>4627</v>
      </c>
    </row>
    <row r="5830" spans="1:4">
      <c r="A5830" s="1" t="s">
        <v>18</v>
      </c>
      <c r="B5830" s="1" t="s">
        <v>4597</v>
      </c>
      <c r="C5830" s="1" t="s">
        <v>45</v>
      </c>
      <c r="D5830" s="1" t="s">
        <v>4628</v>
      </c>
    </row>
    <row r="5831" spans="1:4">
      <c r="A5831" s="1" t="s">
        <v>18</v>
      </c>
      <c r="B5831" s="1" t="s">
        <v>4597</v>
      </c>
      <c r="C5831" s="1" t="s">
        <v>45</v>
      </c>
      <c r="D5831" s="1" t="s">
        <v>4629</v>
      </c>
    </row>
    <row r="5832" spans="1:4">
      <c r="A5832" s="1" t="s">
        <v>18</v>
      </c>
      <c r="B5832" s="1" t="s">
        <v>4597</v>
      </c>
      <c r="C5832" s="1" t="s">
        <v>45</v>
      </c>
      <c r="D5832" s="1" t="s">
        <v>4630</v>
      </c>
    </row>
    <row r="5833" spans="1:4">
      <c r="A5833" s="1" t="s">
        <v>18</v>
      </c>
      <c r="B5833" s="1" t="s">
        <v>4597</v>
      </c>
      <c r="C5833" s="1" t="s">
        <v>45</v>
      </c>
      <c r="D5833" s="1" t="s">
        <v>4631</v>
      </c>
    </row>
    <row r="5834" spans="1:4">
      <c r="A5834" s="1" t="s">
        <v>18</v>
      </c>
      <c r="B5834" s="1" t="s">
        <v>4597</v>
      </c>
      <c r="C5834" s="1" t="s">
        <v>45</v>
      </c>
      <c r="D5834" s="1" t="s">
        <v>4632</v>
      </c>
    </row>
    <row r="5835" spans="1:4">
      <c r="A5835" s="1" t="s">
        <v>18</v>
      </c>
      <c r="B5835" s="1" t="s">
        <v>4597</v>
      </c>
      <c r="C5835" s="1" t="s">
        <v>45</v>
      </c>
      <c r="D5835" s="1" t="s">
        <v>4633</v>
      </c>
    </row>
    <row r="5836" spans="1:4">
      <c r="A5836" s="1" t="s">
        <v>18</v>
      </c>
      <c r="B5836" s="1" t="s">
        <v>4597</v>
      </c>
      <c r="C5836" s="1" t="s">
        <v>45</v>
      </c>
      <c r="D5836" s="1" t="s">
        <v>4634</v>
      </c>
    </row>
    <row r="5837" spans="1:4">
      <c r="A5837" s="1" t="s">
        <v>18</v>
      </c>
      <c r="B5837" s="1" t="s">
        <v>4597</v>
      </c>
      <c r="C5837" s="1" t="s">
        <v>45</v>
      </c>
      <c r="D5837" s="1" t="s">
        <v>4635</v>
      </c>
    </row>
    <row r="5838" spans="1:4">
      <c r="A5838" s="1" t="s">
        <v>18</v>
      </c>
      <c r="B5838" s="1" t="s">
        <v>4597</v>
      </c>
      <c r="C5838" s="1" t="s">
        <v>45</v>
      </c>
      <c r="D5838" s="1" t="s">
        <v>4636</v>
      </c>
    </row>
    <row r="5839" spans="1:4">
      <c r="A5839" s="1" t="s">
        <v>18</v>
      </c>
      <c r="B5839" s="1" t="s">
        <v>4597</v>
      </c>
      <c r="C5839" s="1" t="s">
        <v>45</v>
      </c>
      <c r="D5839" s="1" t="s">
        <v>4637</v>
      </c>
    </row>
    <row r="5840" spans="1:4">
      <c r="A5840" s="1" t="s">
        <v>18</v>
      </c>
      <c r="B5840" s="1" t="s">
        <v>4597</v>
      </c>
      <c r="C5840" s="1" t="s">
        <v>45</v>
      </c>
      <c r="D5840" s="1" t="s">
        <v>4638</v>
      </c>
    </row>
    <row r="5841" spans="1:4">
      <c r="A5841" s="1" t="s">
        <v>18</v>
      </c>
      <c r="B5841" s="1" t="s">
        <v>4597</v>
      </c>
      <c r="C5841" s="1" t="s">
        <v>45</v>
      </c>
      <c r="D5841" s="1" t="s">
        <v>4639</v>
      </c>
    </row>
    <row r="5842" spans="1:4">
      <c r="A5842" s="1" t="s">
        <v>18</v>
      </c>
      <c r="B5842" s="1" t="s">
        <v>4597</v>
      </c>
      <c r="C5842" s="1" t="s">
        <v>45</v>
      </c>
      <c r="D5842" s="1" t="s">
        <v>4640</v>
      </c>
    </row>
    <row r="5843" spans="1:4">
      <c r="A5843" s="1" t="s">
        <v>18</v>
      </c>
      <c r="B5843" s="1" t="s">
        <v>4597</v>
      </c>
      <c r="C5843" s="1" t="s">
        <v>45</v>
      </c>
      <c r="D5843" s="1" t="s">
        <v>4641</v>
      </c>
    </row>
    <row r="5844" spans="1:4">
      <c r="A5844" s="1" t="s">
        <v>18</v>
      </c>
      <c r="B5844" s="1" t="s">
        <v>4597</v>
      </c>
      <c r="C5844" s="1" t="s">
        <v>45</v>
      </c>
      <c r="D5844" s="1" t="s">
        <v>4642</v>
      </c>
    </row>
    <row r="5845" spans="1:4">
      <c r="A5845" s="1" t="s">
        <v>18</v>
      </c>
      <c r="B5845" s="1" t="s">
        <v>4597</v>
      </c>
      <c r="C5845" s="1" t="s">
        <v>45</v>
      </c>
      <c r="D5845" s="1" t="s">
        <v>4643</v>
      </c>
    </row>
    <row r="5846" spans="1:4">
      <c r="A5846" s="1" t="s">
        <v>18</v>
      </c>
      <c r="B5846" s="1" t="s">
        <v>4597</v>
      </c>
      <c r="C5846" s="1" t="s">
        <v>45</v>
      </c>
      <c r="D5846" s="1" t="s">
        <v>4644</v>
      </c>
    </row>
    <row r="5847" spans="1:4">
      <c r="A5847" s="1" t="s">
        <v>18</v>
      </c>
      <c r="B5847" s="1" t="s">
        <v>4597</v>
      </c>
      <c r="C5847" s="1" t="s">
        <v>45</v>
      </c>
      <c r="D5847" s="1" t="s">
        <v>4645</v>
      </c>
    </row>
    <row r="5848" spans="1:4">
      <c r="A5848" s="1" t="s">
        <v>18</v>
      </c>
      <c r="B5848" s="1" t="s">
        <v>4597</v>
      </c>
      <c r="C5848" s="1" t="s">
        <v>45</v>
      </c>
      <c r="D5848" s="1" t="s">
        <v>4646</v>
      </c>
    </row>
    <row r="5849" spans="1:4">
      <c r="A5849" s="1" t="s">
        <v>18</v>
      </c>
      <c r="B5849" s="1" t="s">
        <v>4597</v>
      </c>
      <c r="C5849" s="1" t="s">
        <v>45</v>
      </c>
      <c r="D5849" s="1" t="s">
        <v>4647</v>
      </c>
    </row>
    <row r="5850" spans="1:4">
      <c r="A5850" s="1" t="s">
        <v>18</v>
      </c>
      <c r="B5850" s="1" t="s">
        <v>4597</v>
      </c>
      <c r="C5850" s="1" t="s">
        <v>45</v>
      </c>
      <c r="D5850" s="1" t="s">
        <v>4648</v>
      </c>
    </row>
    <row r="5851" spans="1:4">
      <c r="A5851" s="1" t="s">
        <v>18</v>
      </c>
      <c r="B5851" s="1" t="s">
        <v>4597</v>
      </c>
      <c r="C5851" s="1" t="s">
        <v>45</v>
      </c>
      <c r="D5851" s="1" t="s">
        <v>4649</v>
      </c>
    </row>
    <row r="5852" spans="1:4">
      <c r="A5852" s="1" t="s">
        <v>18</v>
      </c>
      <c r="B5852" s="1" t="s">
        <v>4597</v>
      </c>
      <c r="C5852" s="1" t="s">
        <v>45</v>
      </c>
      <c r="D5852" s="1" t="s">
        <v>4650</v>
      </c>
    </row>
    <row r="5853" spans="1:4">
      <c r="A5853" s="1" t="s">
        <v>18</v>
      </c>
      <c r="B5853" s="1" t="s">
        <v>4597</v>
      </c>
      <c r="C5853" s="1" t="s">
        <v>45</v>
      </c>
      <c r="D5853" s="1" t="s">
        <v>4651</v>
      </c>
    </row>
    <row r="5854" spans="1:4">
      <c r="A5854" s="1" t="s">
        <v>18</v>
      </c>
      <c r="B5854" s="1" t="s">
        <v>4597</v>
      </c>
      <c r="C5854" s="1" t="s">
        <v>45</v>
      </c>
      <c r="D5854" s="1" t="s">
        <v>4652</v>
      </c>
    </row>
    <row r="5855" spans="1:4">
      <c r="A5855" s="1" t="s">
        <v>18</v>
      </c>
      <c r="B5855" s="1" t="s">
        <v>4597</v>
      </c>
      <c r="C5855" s="1" t="s">
        <v>45</v>
      </c>
      <c r="D5855" s="1" t="s">
        <v>4653</v>
      </c>
    </row>
    <row r="5856" spans="1:4">
      <c r="A5856" s="1" t="s">
        <v>18</v>
      </c>
      <c r="B5856" s="1" t="s">
        <v>4597</v>
      </c>
      <c r="C5856" s="1" t="s">
        <v>45</v>
      </c>
      <c r="D5856" s="1" t="s">
        <v>4654</v>
      </c>
    </row>
    <row r="5857" spans="1:4">
      <c r="A5857" s="1" t="s">
        <v>18</v>
      </c>
      <c r="B5857" s="1" t="s">
        <v>4597</v>
      </c>
      <c r="C5857" s="1" t="s">
        <v>45</v>
      </c>
      <c r="D5857" s="1" t="s">
        <v>4655</v>
      </c>
    </row>
    <row r="5858" spans="1:4">
      <c r="A5858" s="1" t="s">
        <v>18</v>
      </c>
      <c r="B5858" s="1" t="s">
        <v>4597</v>
      </c>
      <c r="C5858" s="1" t="s">
        <v>45</v>
      </c>
      <c r="D5858" s="1" t="s">
        <v>4656</v>
      </c>
    </row>
    <row r="5859" spans="1:4">
      <c r="A5859" s="1" t="s">
        <v>18</v>
      </c>
      <c r="B5859" s="1" t="s">
        <v>4597</v>
      </c>
      <c r="C5859" s="1" t="s">
        <v>45</v>
      </c>
      <c r="D5859" s="1" t="s">
        <v>4657</v>
      </c>
    </row>
    <row r="5860" spans="1:4">
      <c r="A5860" s="1" t="s">
        <v>18</v>
      </c>
      <c r="B5860" s="1" t="s">
        <v>4597</v>
      </c>
      <c r="C5860" s="1" t="s">
        <v>45</v>
      </c>
      <c r="D5860" s="1" t="s">
        <v>4658</v>
      </c>
    </row>
    <row r="5861" spans="1:4">
      <c r="A5861" s="1" t="s">
        <v>18</v>
      </c>
      <c r="B5861" s="1" t="s">
        <v>4597</v>
      </c>
      <c r="C5861" s="1" t="s">
        <v>45</v>
      </c>
      <c r="D5861" s="1" t="s">
        <v>4659</v>
      </c>
    </row>
    <row r="5862" spans="1:4">
      <c r="A5862" s="1" t="s">
        <v>18</v>
      </c>
      <c r="B5862" s="1" t="s">
        <v>4597</v>
      </c>
      <c r="C5862" s="1" t="s">
        <v>45</v>
      </c>
      <c r="D5862" s="1" t="s">
        <v>4660</v>
      </c>
    </row>
    <row r="5863" spans="1:4">
      <c r="A5863" s="1" t="s">
        <v>18</v>
      </c>
      <c r="B5863" s="1" t="s">
        <v>4597</v>
      </c>
      <c r="C5863" s="1" t="s">
        <v>45</v>
      </c>
      <c r="D5863" s="1" t="s">
        <v>4661</v>
      </c>
    </row>
    <row r="5864" spans="1:4">
      <c r="A5864" s="1" t="s">
        <v>18</v>
      </c>
      <c r="B5864" s="1" t="s">
        <v>4597</v>
      </c>
      <c r="C5864" s="1" t="s">
        <v>45</v>
      </c>
      <c r="D5864" s="1" t="s">
        <v>4662</v>
      </c>
    </row>
    <row r="5865" spans="1:4">
      <c r="A5865" s="1" t="s">
        <v>18</v>
      </c>
      <c r="B5865" s="1" t="s">
        <v>4597</v>
      </c>
      <c r="C5865" s="1" t="s">
        <v>45</v>
      </c>
      <c r="D5865" s="1" t="s">
        <v>4663</v>
      </c>
    </row>
    <row r="5866" spans="1:4">
      <c r="A5866" s="1" t="s">
        <v>18</v>
      </c>
      <c r="B5866" s="1" t="s">
        <v>4597</v>
      </c>
      <c r="C5866" s="1" t="s">
        <v>45</v>
      </c>
      <c r="D5866" s="1" t="s">
        <v>4664</v>
      </c>
    </row>
    <row r="5867" spans="1:4">
      <c r="A5867" s="1" t="s">
        <v>18</v>
      </c>
      <c r="B5867" s="1" t="s">
        <v>4597</v>
      </c>
      <c r="C5867" s="1" t="s">
        <v>45</v>
      </c>
      <c r="D5867" s="1" t="s">
        <v>4665</v>
      </c>
    </row>
    <row r="5868" spans="1:4">
      <c r="A5868" s="1" t="s">
        <v>18</v>
      </c>
      <c r="B5868" s="1" t="s">
        <v>4597</v>
      </c>
      <c r="C5868" s="1" t="s">
        <v>45</v>
      </c>
      <c r="D5868" s="1" t="s">
        <v>4666</v>
      </c>
    </row>
    <row r="5869" spans="1:4">
      <c r="A5869" s="1" t="s">
        <v>18</v>
      </c>
      <c r="B5869" s="1" t="s">
        <v>4597</v>
      </c>
      <c r="C5869" s="1" t="s">
        <v>45</v>
      </c>
      <c r="D5869" s="1" t="s">
        <v>4667</v>
      </c>
    </row>
    <row r="5870" spans="1:4">
      <c r="A5870" s="1" t="s">
        <v>18</v>
      </c>
      <c r="B5870" s="1" t="s">
        <v>4597</v>
      </c>
      <c r="C5870" s="1" t="s">
        <v>45</v>
      </c>
      <c r="D5870" s="1" t="s">
        <v>4668</v>
      </c>
    </row>
    <row r="5871" spans="1:4">
      <c r="A5871" s="1" t="s">
        <v>18</v>
      </c>
      <c r="B5871" s="1" t="s">
        <v>4597</v>
      </c>
      <c r="C5871" s="1" t="s">
        <v>45</v>
      </c>
      <c r="D5871" s="1" t="s">
        <v>4669</v>
      </c>
    </row>
    <row r="5872" spans="1:4">
      <c r="A5872" s="1" t="s">
        <v>18</v>
      </c>
      <c r="B5872" s="1" t="s">
        <v>4597</v>
      </c>
      <c r="C5872" s="1" t="s">
        <v>45</v>
      </c>
      <c r="D5872" s="1" t="s">
        <v>4670</v>
      </c>
    </row>
    <row r="5873" spans="1:4">
      <c r="A5873" s="1" t="s">
        <v>18</v>
      </c>
      <c r="B5873" s="1" t="s">
        <v>4597</v>
      </c>
      <c r="C5873" s="1" t="s">
        <v>45</v>
      </c>
      <c r="D5873" s="1" t="s">
        <v>4671</v>
      </c>
    </row>
    <row r="5874" spans="1:4">
      <c r="A5874" s="1" t="s">
        <v>18</v>
      </c>
      <c r="B5874" s="1" t="s">
        <v>4597</v>
      </c>
      <c r="C5874" s="1" t="s">
        <v>45</v>
      </c>
      <c r="D5874" s="1" t="s">
        <v>4672</v>
      </c>
    </row>
    <row r="5875" spans="1:4">
      <c r="A5875" s="1" t="s">
        <v>18</v>
      </c>
      <c r="B5875" s="1" t="s">
        <v>4597</v>
      </c>
      <c r="C5875" s="1" t="s">
        <v>45</v>
      </c>
      <c r="D5875" s="1" t="s">
        <v>4673</v>
      </c>
    </row>
    <row r="5876" spans="1:4">
      <c r="A5876" s="1" t="s">
        <v>18</v>
      </c>
      <c r="B5876" s="1" t="s">
        <v>4597</v>
      </c>
      <c r="C5876" s="1" t="s">
        <v>45</v>
      </c>
      <c r="D5876" s="1" t="s">
        <v>4674</v>
      </c>
    </row>
    <row r="5877" spans="1:4">
      <c r="A5877" s="1" t="s">
        <v>18</v>
      </c>
      <c r="B5877" s="1" t="s">
        <v>4597</v>
      </c>
      <c r="C5877" s="1" t="s">
        <v>45</v>
      </c>
      <c r="D5877" s="1" t="s">
        <v>4675</v>
      </c>
    </row>
    <row r="5878" spans="1:4">
      <c r="A5878" s="1" t="s">
        <v>18</v>
      </c>
      <c r="B5878" s="1" t="s">
        <v>4597</v>
      </c>
      <c r="C5878" s="1" t="s">
        <v>45</v>
      </c>
      <c r="D5878" s="1" t="s">
        <v>4676</v>
      </c>
    </row>
    <row r="5879" spans="1:4">
      <c r="A5879" s="1" t="s">
        <v>18</v>
      </c>
      <c r="B5879" s="1" t="s">
        <v>4597</v>
      </c>
      <c r="C5879" s="1" t="s">
        <v>45</v>
      </c>
      <c r="D5879" s="1" t="s">
        <v>1518</v>
      </c>
    </row>
    <row r="5880" spans="1:4">
      <c r="A5880" s="1" t="s">
        <v>18</v>
      </c>
      <c r="B5880" s="1" t="s">
        <v>4597</v>
      </c>
      <c r="C5880" s="1" t="s">
        <v>45</v>
      </c>
      <c r="D5880" s="1" t="s">
        <v>4677</v>
      </c>
    </row>
    <row r="5881" spans="1:4">
      <c r="A5881" s="1" t="s">
        <v>18</v>
      </c>
      <c r="B5881" s="1" t="s">
        <v>4597</v>
      </c>
      <c r="C5881" s="1" t="s">
        <v>45</v>
      </c>
      <c r="D5881" s="1" t="s">
        <v>4678</v>
      </c>
    </row>
    <row r="5882" spans="1:4">
      <c r="A5882" s="1" t="s">
        <v>18</v>
      </c>
      <c r="B5882" s="1" t="s">
        <v>4597</v>
      </c>
      <c r="C5882" s="1" t="s">
        <v>45</v>
      </c>
      <c r="D5882" s="1" t="s">
        <v>4679</v>
      </c>
    </row>
    <row r="5883" spans="1:4">
      <c r="A5883" s="1" t="s">
        <v>18</v>
      </c>
      <c r="B5883" s="1" t="s">
        <v>4597</v>
      </c>
      <c r="C5883" s="1" t="s">
        <v>45</v>
      </c>
      <c r="D5883" s="1" t="s">
        <v>4680</v>
      </c>
    </row>
    <row r="5884" spans="1:4">
      <c r="A5884" s="1" t="s">
        <v>18</v>
      </c>
      <c r="B5884" s="1" t="s">
        <v>4597</v>
      </c>
      <c r="C5884" s="1" t="s">
        <v>45</v>
      </c>
      <c r="D5884" s="1" t="s">
        <v>4681</v>
      </c>
    </row>
    <row r="5885" spans="1:4">
      <c r="A5885" s="1" t="s">
        <v>18</v>
      </c>
      <c r="B5885" s="1" t="s">
        <v>4597</v>
      </c>
      <c r="C5885" s="1" t="s">
        <v>45</v>
      </c>
      <c r="D5885" s="1" t="s">
        <v>4682</v>
      </c>
    </row>
    <row r="5886" spans="1:4">
      <c r="A5886" s="1" t="s">
        <v>18</v>
      </c>
      <c r="B5886" s="1" t="s">
        <v>4597</v>
      </c>
      <c r="C5886" s="1" t="s">
        <v>45</v>
      </c>
      <c r="D5886" s="1" t="s">
        <v>4683</v>
      </c>
    </row>
    <row r="5887" spans="1:4">
      <c r="A5887" s="1" t="s">
        <v>18</v>
      </c>
      <c r="B5887" s="1" t="s">
        <v>4597</v>
      </c>
      <c r="C5887" s="1" t="s">
        <v>45</v>
      </c>
      <c r="D5887" s="1" t="s">
        <v>2951</v>
      </c>
    </row>
    <row r="5888" spans="1:4">
      <c r="A5888" s="1" t="s">
        <v>18</v>
      </c>
      <c r="B5888" s="1" t="s">
        <v>4597</v>
      </c>
      <c r="C5888" s="1" t="s">
        <v>45</v>
      </c>
      <c r="D5888" s="1" t="s">
        <v>4684</v>
      </c>
    </row>
    <row r="5889" spans="1:4">
      <c r="A5889" s="1" t="s">
        <v>18</v>
      </c>
      <c r="B5889" s="1" t="s">
        <v>4597</v>
      </c>
      <c r="C5889" s="1" t="s">
        <v>45</v>
      </c>
      <c r="D5889" s="1" t="s">
        <v>4685</v>
      </c>
    </row>
    <row r="5890" spans="1:4">
      <c r="A5890" s="1" t="s">
        <v>18</v>
      </c>
      <c r="B5890" s="1" t="s">
        <v>4597</v>
      </c>
      <c r="C5890" s="1" t="s">
        <v>45</v>
      </c>
      <c r="D5890" s="1" t="s">
        <v>4686</v>
      </c>
    </row>
    <row r="5891" spans="1:4">
      <c r="A5891" s="1" t="s">
        <v>18</v>
      </c>
      <c r="B5891" s="1" t="s">
        <v>4597</v>
      </c>
      <c r="C5891" s="1" t="s">
        <v>45</v>
      </c>
      <c r="D5891" s="1" t="s">
        <v>4687</v>
      </c>
    </row>
    <row r="5892" spans="1:4">
      <c r="A5892" s="1" t="s">
        <v>18</v>
      </c>
      <c r="B5892" s="1" t="s">
        <v>4597</v>
      </c>
      <c r="C5892" s="1" t="s">
        <v>45</v>
      </c>
      <c r="D5892" s="1" t="s">
        <v>4688</v>
      </c>
    </row>
    <row r="5893" spans="1:4">
      <c r="A5893" s="1" t="s">
        <v>18</v>
      </c>
      <c r="B5893" s="1" t="s">
        <v>4597</v>
      </c>
      <c r="C5893" s="1" t="s">
        <v>45</v>
      </c>
      <c r="D5893" s="1" t="s">
        <v>4689</v>
      </c>
    </row>
    <row r="5894" spans="1:4">
      <c r="A5894" s="1" t="s">
        <v>18</v>
      </c>
      <c r="B5894" s="1" t="s">
        <v>4597</v>
      </c>
      <c r="C5894" s="1" t="s">
        <v>45</v>
      </c>
      <c r="D5894" s="1" t="s">
        <v>4690</v>
      </c>
    </row>
    <row r="5895" spans="1:4">
      <c r="A5895" s="1" t="s">
        <v>18</v>
      </c>
      <c r="B5895" s="1" t="s">
        <v>4597</v>
      </c>
      <c r="C5895" s="1" t="s">
        <v>45</v>
      </c>
      <c r="D5895" s="1" t="s">
        <v>4691</v>
      </c>
    </row>
    <row r="5896" spans="1:4">
      <c r="A5896" s="1" t="s">
        <v>18</v>
      </c>
      <c r="B5896" s="1" t="s">
        <v>4597</v>
      </c>
      <c r="C5896" s="1" t="s">
        <v>45</v>
      </c>
      <c r="D5896" s="1" t="s">
        <v>4692</v>
      </c>
    </row>
    <row r="5897" spans="1:4">
      <c r="A5897" s="1" t="s">
        <v>18</v>
      </c>
      <c r="B5897" s="1" t="s">
        <v>4597</v>
      </c>
      <c r="C5897" s="1" t="s">
        <v>45</v>
      </c>
      <c r="D5897" s="1" t="s">
        <v>4693</v>
      </c>
    </row>
    <row r="5898" spans="1:4">
      <c r="A5898" s="1" t="s">
        <v>18</v>
      </c>
      <c r="B5898" s="1" t="s">
        <v>4597</v>
      </c>
      <c r="C5898" s="1" t="s">
        <v>45</v>
      </c>
      <c r="D5898" s="1" t="s">
        <v>4694</v>
      </c>
    </row>
    <row r="5899" spans="1:4">
      <c r="A5899" s="1" t="s">
        <v>18</v>
      </c>
      <c r="B5899" s="1" t="s">
        <v>4597</v>
      </c>
      <c r="C5899" s="1" t="s">
        <v>45</v>
      </c>
      <c r="D5899" s="1" t="s">
        <v>4695</v>
      </c>
    </row>
    <row r="5900" spans="1:4">
      <c r="A5900" s="1" t="s">
        <v>18</v>
      </c>
      <c r="B5900" s="1" t="s">
        <v>4597</v>
      </c>
      <c r="C5900" s="1" t="s">
        <v>45</v>
      </c>
      <c r="D5900" s="1" t="s">
        <v>4696</v>
      </c>
    </row>
    <row r="5901" spans="1:4">
      <c r="A5901" s="1" t="s">
        <v>18</v>
      </c>
      <c r="B5901" s="1" t="s">
        <v>4597</v>
      </c>
      <c r="C5901" s="1" t="s">
        <v>45</v>
      </c>
      <c r="D5901" s="1" t="s">
        <v>1286</v>
      </c>
    </row>
    <row r="5902" spans="1:4">
      <c r="A5902" s="1" t="s">
        <v>18</v>
      </c>
      <c r="B5902" s="1" t="s">
        <v>4597</v>
      </c>
      <c r="C5902" s="1" t="s">
        <v>45</v>
      </c>
      <c r="D5902" s="1" t="s">
        <v>4697</v>
      </c>
    </row>
    <row r="5903" spans="1:4">
      <c r="A5903" s="1" t="s">
        <v>18</v>
      </c>
      <c r="B5903" s="1" t="s">
        <v>4597</v>
      </c>
      <c r="C5903" s="1" t="s">
        <v>45</v>
      </c>
      <c r="D5903" s="1" t="s">
        <v>4698</v>
      </c>
    </row>
    <row r="5904" spans="1:4">
      <c r="A5904" s="1" t="s">
        <v>18</v>
      </c>
      <c r="B5904" s="1" t="s">
        <v>4597</v>
      </c>
      <c r="C5904" s="1" t="s">
        <v>45</v>
      </c>
      <c r="D5904" s="1" t="s">
        <v>4699</v>
      </c>
    </row>
    <row r="5905" spans="1:4">
      <c r="A5905" s="1" t="s">
        <v>18</v>
      </c>
      <c r="B5905" s="1" t="s">
        <v>4597</v>
      </c>
      <c r="C5905" s="1" t="s">
        <v>45</v>
      </c>
      <c r="D5905" s="1" t="s">
        <v>4700</v>
      </c>
    </row>
    <row r="5906" spans="1:4">
      <c r="A5906" s="1" t="s">
        <v>18</v>
      </c>
      <c r="B5906" s="1" t="s">
        <v>4597</v>
      </c>
      <c r="C5906" s="1" t="s">
        <v>45</v>
      </c>
      <c r="D5906" s="1" t="s">
        <v>4701</v>
      </c>
    </row>
    <row r="5907" spans="1:4">
      <c r="A5907" s="1" t="s">
        <v>18</v>
      </c>
      <c r="B5907" s="1" t="s">
        <v>4597</v>
      </c>
      <c r="C5907" s="1" t="s">
        <v>45</v>
      </c>
      <c r="D5907" s="1" t="s">
        <v>4702</v>
      </c>
    </row>
    <row r="5908" spans="1:4">
      <c r="A5908" s="1" t="s">
        <v>18</v>
      </c>
      <c r="B5908" s="1" t="s">
        <v>4597</v>
      </c>
      <c r="C5908" s="1" t="s">
        <v>45</v>
      </c>
      <c r="D5908" s="1" t="s">
        <v>4703</v>
      </c>
    </row>
    <row r="5909" spans="1:4">
      <c r="A5909" s="1" t="s">
        <v>18</v>
      </c>
      <c r="B5909" s="1" t="s">
        <v>4597</v>
      </c>
      <c r="C5909" s="1" t="s">
        <v>45</v>
      </c>
      <c r="D5909" s="1" t="s">
        <v>4704</v>
      </c>
    </row>
    <row r="5910" spans="1:4">
      <c r="A5910" s="1" t="s">
        <v>18</v>
      </c>
      <c r="B5910" s="1" t="s">
        <v>4597</v>
      </c>
      <c r="C5910" s="1" t="s">
        <v>45</v>
      </c>
      <c r="D5910" s="1" t="s">
        <v>4705</v>
      </c>
    </row>
    <row r="5911" spans="1:4">
      <c r="A5911" s="1" t="s">
        <v>18</v>
      </c>
      <c r="B5911" s="1" t="s">
        <v>4597</v>
      </c>
      <c r="C5911" s="1" t="s">
        <v>45</v>
      </c>
      <c r="D5911" s="1" t="s">
        <v>4706</v>
      </c>
    </row>
    <row r="5912" spans="1:4">
      <c r="A5912" s="1" t="s">
        <v>18</v>
      </c>
      <c r="B5912" s="1" t="s">
        <v>4597</v>
      </c>
      <c r="C5912" s="1" t="s">
        <v>45</v>
      </c>
      <c r="D5912" s="1" t="s">
        <v>4707</v>
      </c>
    </row>
    <row r="5913" spans="1:4">
      <c r="A5913" s="1" t="s">
        <v>18</v>
      </c>
      <c r="B5913" s="1" t="s">
        <v>4597</v>
      </c>
      <c r="C5913" s="1" t="s">
        <v>45</v>
      </c>
      <c r="D5913" s="1" t="s">
        <v>4708</v>
      </c>
    </row>
    <row r="5914" spans="1:4">
      <c r="A5914" s="1" t="s">
        <v>18</v>
      </c>
      <c r="B5914" s="1" t="s">
        <v>4597</v>
      </c>
      <c r="C5914" s="1" t="s">
        <v>45</v>
      </c>
      <c r="D5914" s="1" t="s">
        <v>4709</v>
      </c>
    </row>
    <row r="5915" spans="1:4">
      <c r="A5915" s="1" t="s">
        <v>18</v>
      </c>
      <c r="B5915" s="1" t="s">
        <v>4597</v>
      </c>
      <c r="C5915" s="1" t="s">
        <v>45</v>
      </c>
      <c r="D5915" s="1" t="s">
        <v>4710</v>
      </c>
    </row>
    <row r="5916" spans="1:4">
      <c r="A5916" s="1" t="s">
        <v>18</v>
      </c>
      <c r="B5916" s="1" t="s">
        <v>4597</v>
      </c>
      <c r="C5916" s="1" t="s">
        <v>45</v>
      </c>
      <c r="D5916" s="1" t="s">
        <v>4711</v>
      </c>
    </row>
    <row r="5917" spans="1:4">
      <c r="A5917" s="1" t="s">
        <v>18</v>
      </c>
      <c r="B5917" s="1" t="s">
        <v>4597</v>
      </c>
      <c r="C5917" s="1" t="s">
        <v>45</v>
      </c>
      <c r="D5917" s="1" t="s">
        <v>4712</v>
      </c>
    </row>
    <row r="5918" spans="1:4">
      <c r="A5918" s="1" t="s">
        <v>18</v>
      </c>
      <c r="B5918" s="1" t="s">
        <v>4597</v>
      </c>
      <c r="C5918" s="1" t="s">
        <v>52</v>
      </c>
      <c r="D5918" s="1" t="s">
        <v>4713</v>
      </c>
    </row>
    <row r="5919" spans="1:4">
      <c r="A5919" s="1" t="s">
        <v>18</v>
      </c>
      <c r="B5919" s="1" t="s">
        <v>4597</v>
      </c>
      <c r="C5919" s="1" t="s">
        <v>54</v>
      </c>
      <c r="D5919" s="1" t="s">
        <v>4713</v>
      </c>
    </row>
    <row r="5920" spans="1:4">
      <c r="A5920" s="1" t="s">
        <v>18</v>
      </c>
      <c r="B5920" s="1" t="s">
        <v>4597</v>
      </c>
      <c r="C5920" s="1" t="s">
        <v>55</v>
      </c>
      <c r="D5920" s="1" t="s">
        <v>4714</v>
      </c>
    </row>
    <row r="5921" spans="1:4">
      <c r="A5921" s="1" t="s">
        <v>18</v>
      </c>
      <c r="B5921" s="1" t="s">
        <v>4597</v>
      </c>
      <c r="C5921" s="1" t="s">
        <v>58</v>
      </c>
      <c r="D5921" s="1" t="s">
        <v>4715</v>
      </c>
    </row>
    <row r="5922" spans="1:4">
      <c r="A5922" s="1" t="s">
        <v>18</v>
      </c>
      <c r="B5922" s="1" t="s">
        <v>4716</v>
      </c>
      <c r="C5922" s="1" t="s">
        <v>20</v>
      </c>
      <c r="D5922" s="1" t="s">
        <v>21</v>
      </c>
    </row>
    <row r="5923" spans="1:4">
      <c r="A5923" s="1" t="s">
        <v>18</v>
      </c>
      <c r="B5923" s="1" t="s">
        <v>4716</v>
      </c>
      <c r="C5923" s="1" t="s">
        <v>22</v>
      </c>
      <c r="D5923" s="1" t="s">
        <v>23</v>
      </c>
    </row>
    <row r="5924" spans="1:4">
      <c r="A5924" s="1" t="s">
        <v>18</v>
      </c>
      <c r="B5924" s="1" t="s">
        <v>4716</v>
      </c>
      <c r="C5924" s="1" t="s">
        <v>24</v>
      </c>
      <c r="D5924" s="1" t="s">
        <v>4717</v>
      </c>
    </row>
    <row r="5925" spans="1:4">
      <c r="A5925" s="1" t="s">
        <v>18</v>
      </c>
      <c r="B5925" s="1" t="s">
        <v>4716</v>
      </c>
      <c r="C5925" s="1" t="s">
        <v>24</v>
      </c>
      <c r="D5925" s="1" t="s">
        <v>4718</v>
      </c>
    </row>
    <row r="5926" spans="1:4">
      <c r="A5926" s="1" t="s">
        <v>18</v>
      </c>
      <c r="B5926" s="1" t="s">
        <v>4716</v>
      </c>
      <c r="C5926" s="1" t="s">
        <v>24</v>
      </c>
      <c r="D5926" s="1" t="s">
        <v>4719</v>
      </c>
    </row>
    <row r="5927" spans="1:4">
      <c r="A5927" s="1" t="s">
        <v>18</v>
      </c>
      <c r="B5927" s="1" t="s">
        <v>4716</v>
      </c>
      <c r="C5927" s="1" t="s">
        <v>24</v>
      </c>
      <c r="D5927" s="1" t="s">
        <v>1865</v>
      </c>
    </row>
    <row r="5928" spans="1:4">
      <c r="A5928" s="1" t="s">
        <v>18</v>
      </c>
      <c r="B5928" s="1" t="s">
        <v>4716</v>
      </c>
      <c r="C5928" s="1" t="s">
        <v>24</v>
      </c>
      <c r="D5928" s="1" t="s">
        <v>4720</v>
      </c>
    </row>
    <row r="5929" spans="1:4">
      <c r="A5929" s="1" t="s">
        <v>18</v>
      </c>
      <c r="B5929" s="1" t="s">
        <v>4716</v>
      </c>
      <c r="C5929" s="1" t="s">
        <v>29</v>
      </c>
      <c r="D5929" s="1" t="s">
        <v>4721</v>
      </c>
    </row>
    <row r="5930" spans="1:4">
      <c r="A5930" s="1" t="s">
        <v>18</v>
      </c>
      <c r="B5930" s="1" t="s">
        <v>4716</v>
      </c>
      <c r="C5930" s="1" t="s">
        <v>31</v>
      </c>
      <c r="D5930" s="1" t="s">
        <v>4722</v>
      </c>
    </row>
    <row r="5931" spans="1:4">
      <c r="A5931" s="1" t="s">
        <v>18</v>
      </c>
      <c r="B5931" s="1" t="s">
        <v>4716</v>
      </c>
      <c r="C5931" s="1" t="s">
        <v>33</v>
      </c>
      <c r="D5931" s="1" t="s">
        <v>34</v>
      </c>
    </row>
    <row r="5932" spans="1:4">
      <c r="A5932" s="1" t="s">
        <v>18</v>
      </c>
      <c r="B5932" s="1" t="s">
        <v>4716</v>
      </c>
      <c r="C5932" s="1" t="s">
        <v>35</v>
      </c>
      <c r="D5932" s="1" t="s">
        <v>4723</v>
      </c>
    </row>
    <row r="5933" spans="1:4">
      <c r="A5933" s="1" t="s">
        <v>18</v>
      </c>
      <c r="B5933" s="1" t="s">
        <v>4716</v>
      </c>
      <c r="C5933" s="1" t="s">
        <v>37</v>
      </c>
      <c r="D5933" s="1" t="s">
        <v>87</v>
      </c>
    </row>
    <row r="5934" spans="1:4">
      <c r="A5934" s="1" t="s">
        <v>18</v>
      </c>
      <c r="B5934" s="1" t="s">
        <v>4716</v>
      </c>
      <c r="C5934" s="1" t="s">
        <v>37</v>
      </c>
      <c r="D5934" s="1" t="s">
        <v>4724</v>
      </c>
    </row>
    <row r="5935" spans="1:4">
      <c r="A5935" s="1" t="s">
        <v>18</v>
      </c>
      <c r="B5935" s="1" t="s">
        <v>4716</v>
      </c>
      <c r="C5935" s="1" t="s">
        <v>37</v>
      </c>
      <c r="D5935" s="1" t="s">
        <v>724</v>
      </c>
    </row>
    <row r="5936" spans="1:4">
      <c r="A5936" s="1" t="s">
        <v>18</v>
      </c>
      <c r="B5936" s="1" t="s">
        <v>4716</v>
      </c>
      <c r="C5936" s="1" t="s">
        <v>45</v>
      </c>
      <c r="D5936" s="1" t="s">
        <v>1875</v>
      </c>
    </row>
    <row r="5937" spans="1:4">
      <c r="A5937" s="1" t="s">
        <v>18</v>
      </c>
      <c r="B5937" s="1" t="s">
        <v>4716</v>
      </c>
      <c r="C5937" s="1" t="s">
        <v>47</v>
      </c>
      <c r="D5937" s="1" t="s">
        <v>2620</v>
      </c>
    </row>
    <row r="5938" spans="1:4">
      <c r="A5938" s="1" t="s">
        <v>18</v>
      </c>
      <c r="B5938" s="1" t="s">
        <v>4716</v>
      </c>
      <c r="C5938" s="1" t="s">
        <v>52</v>
      </c>
      <c r="D5938" s="1" t="s">
        <v>4725</v>
      </c>
    </row>
    <row r="5939" spans="1:4">
      <c r="A5939" s="1" t="s">
        <v>18</v>
      </c>
      <c r="B5939" s="1" t="s">
        <v>4716</v>
      </c>
      <c r="C5939" s="1" t="s">
        <v>54</v>
      </c>
      <c r="D5939" s="1" t="s">
        <v>4726</v>
      </c>
    </row>
    <row r="5940" spans="1:4">
      <c r="A5940" s="1" t="s">
        <v>18</v>
      </c>
      <c r="B5940" s="1" t="s">
        <v>4716</v>
      </c>
      <c r="C5940" s="1" t="s">
        <v>55</v>
      </c>
      <c r="D5940" s="1" t="s">
        <v>4727</v>
      </c>
    </row>
    <row r="5941" spans="1:4">
      <c r="A5941" s="1" t="s">
        <v>18</v>
      </c>
      <c r="B5941" s="1" t="s">
        <v>4716</v>
      </c>
      <c r="C5941" s="1" t="s">
        <v>58</v>
      </c>
      <c r="D5941" s="1" t="s">
        <v>4728</v>
      </c>
    </row>
    <row r="5942" spans="1:4">
      <c r="A5942" s="1" t="s">
        <v>18</v>
      </c>
      <c r="B5942" s="1" t="s">
        <v>4729</v>
      </c>
      <c r="C5942" s="1" t="s">
        <v>20</v>
      </c>
      <c r="D5942" s="1" t="s">
        <v>21</v>
      </c>
    </row>
    <row r="5943" spans="1:4">
      <c r="A5943" s="1" t="s">
        <v>18</v>
      </c>
      <c r="B5943" s="1" t="s">
        <v>4729</v>
      </c>
      <c r="C5943" s="1" t="s">
        <v>22</v>
      </c>
      <c r="D5943" s="1" t="s">
        <v>23</v>
      </c>
    </row>
    <row r="5944" spans="1:4">
      <c r="A5944" s="1" t="s">
        <v>18</v>
      </c>
      <c r="B5944" s="1" t="s">
        <v>4729</v>
      </c>
      <c r="C5944" s="1" t="s">
        <v>24</v>
      </c>
      <c r="D5944" s="1" t="s">
        <v>4730</v>
      </c>
    </row>
    <row r="5945" spans="1:4">
      <c r="A5945" s="1" t="s">
        <v>18</v>
      </c>
      <c r="B5945" s="1" t="s">
        <v>4729</v>
      </c>
      <c r="C5945" s="1" t="s">
        <v>24</v>
      </c>
      <c r="D5945" s="1" t="s">
        <v>4731</v>
      </c>
    </row>
    <row r="5946" spans="1:4">
      <c r="A5946" s="1" t="s">
        <v>18</v>
      </c>
      <c r="B5946" s="1" t="s">
        <v>4729</v>
      </c>
      <c r="C5946" s="1" t="s">
        <v>29</v>
      </c>
      <c r="D5946" s="1" t="s">
        <v>4732</v>
      </c>
    </row>
    <row r="5947" spans="1:4">
      <c r="A5947" s="1" t="s">
        <v>18</v>
      </c>
      <c r="B5947" s="1" t="s">
        <v>4729</v>
      </c>
      <c r="C5947" s="1" t="s">
        <v>31</v>
      </c>
      <c r="D5947" s="1" t="s">
        <v>4733</v>
      </c>
    </row>
    <row r="5948" spans="1:4">
      <c r="A5948" s="1" t="s">
        <v>18</v>
      </c>
      <c r="B5948" s="1" t="s">
        <v>4729</v>
      </c>
      <c r="C5948" s="1" t="s">
        <v>33</v>
      </c>
      <c r="D5948" s="1" t="s">
        <v>34</v>
      </c>
    </row>
    <row r="5949" spans="1:4">
      <c r="A5949" s="1" t="s">
        <v>18</v>
      </c>
      <c r="B5949" s="1" t="s">
        <v>4729</v>
      </c>
      <c r="C5949" s="1" t="s">
        <v>37</v>
      </c>
      <c r="D5949" s="1" t="s">
        <v>4734</v>
      </c>
    </row>
    <row r="5950" spans="1:4">
      <c r="A5950" s="1" t="s">
        <v>18</v>
      </c>
      <c r="B5950" s="1" t="s">
        <v>4729</v>
      </c>
      <c r="C5950" s="1" t="s">
        <v>37</v>
      </c>
      <c r="D5950" s="1" t="s">
        <v>4735</v>
      </c>
    </row>
    <row r="5951" spans="1:4">
      <c r="A5951" s="1" t="s">
        <v>18</v>
      </c>
      <c r="B5951" s="1" t="s">
        <v>4729</v>
      </c>
      <c r="C5951" s="1" t="s">
        <v>37</v>
      </c>
      <c r="D5951" s="1" t="s">
        <v>4736</v>
      </c>
    </row>
    <row r="5952" spans="1:4">
      <c r="A5952" s="1" t="s">
        <v>18</v>
      </c>
      <c r="B5952" s="1" t="s">
        <v>4729</v>
      </c>
      <c r="C5952" s="1" t="s">
        <v>37</v>
      </c>
      <c r="D5952" s="1" t="s">
        <v>2299</v>
      </c>
    </row>
    <row r="5953" spans="1:4">
      <c r="A5953" s="1" t="s">
        <v>18</v>
      </c>
      <c r="B5953" s="1" t="s">
        <v>4729</v>
      </c>
      <c r="C5953" s="1" t="s">
        <v>37</v>
      </c>
      <c r="D5953" s="1" t="s">
        <v>4737</v>
      </c>
    </row>
    <row r="5954" spans="1:4">
      <c r="A5954" s="1" t="s">
        <v>18</v>
      </c>
      <c r="B5954" s="1" t="s">
        <v>4729</v>
      </c>
      <c r="C5954" s="1" t="s">
        <v>37</v>
      </c>
      <c r="D5954" s="1" t="s">
        <v>4738</v>
      </c>
    </row>
    <row r="5955" spans="1:4">
      <c r="A5955" s="1" t="s">
        <v>18</v>
      </c>
      <c r="B5955" s="1" t="s">
        <v>4729</v>
      </c>
      <c r="C5955" s="1" t="s">
        <v>37</v>
      </c>
      <c r="D5955" s="1" t="s">
        <v>4739</v>
      </c>
    </row>
    <row r="5956" spans="1:4">
      <c r="A5956" s="1" t="s">
        <v>18</v>
      </c>
      <c r="B5956" s="1" t="s">
        <v>4729</v>
      </c>
      <c r="C5956" s="1" t="s">
        <v>52</v>
      </c>
      <c r="D5956" s="1" t="s">
        <v>4740</v>
      </c>
    </row>
    <row r="5957" spans="1:4">
      <c r="A5957" s="1" t="s">
        <v>18</v>
      </c>
      <c r="B5957" s="1" t="s">
        <v>4729</v>
      </c>
      <c r="C5957" s="1" t="s">
        <v>54</v>
      </c>
      <c r="D5957" s="1" t="s">
        <v>4740</v>
      </c>
    </row>
    <row r="5958" spans="1:4">
      <c r="A5958" s="1" t="s">
        <v>18</v>
      </c>
      <c r="B5958" s="1" t="s">
        <v>4729</v>
      </c>
      <c r="C5958" s="1" t="s">
        <v>55</v>
      </c>
      <c r="D5958" s="1" t="s">
        <v>4741</v>
      </c>
    </row>
    <row r="5959" spans="1:4">
      <c r="A5959" s="1" t="s">
        <v>18</v>
      </c>
      <c r="B5959" s="1" t="s">
        <v>4729</v>
      </c>
      <c r="C5959" s="1" t="s">
        <v>58</v>
      </c>
      <c r="D5959" s="1" t="s">
        <v>4742</v>
      </c>
    </row>
    <row r="5960" spans="1:4">
      <c r="A5960" s="1" t="s">
        <v>18</v>
      </c>
      <c r="B5960" s="1" t="s">
        <v>4743</v>
      </c>
      <c r="C5960" s="1" t="s">
        <v>20</v>
      </c>
      <c r="D5960" s="1" t="s">
        <v>21</v>
      </c>
    </row>
    <row r="5961" spans="1:4">
      <c r="A5961" s="1" t="s">
        <v>18</v>
      </c>
      <c r="B5961" s="1" t="s">
        <v>4743</v>
      </c>
      <c r="C5961" s="1" t="s">
        <v>22</v>
      </c>
      <c r="D5961" s="1" t="s">
        <v>23</v>
      </c>
    </row>
    <row r="5962" spans="1:4">
      <c r="A5962" s="1" t="s">
        <v>18</v>
      </c>
      <c r="B5962" s="1" t="s">
        <v>4743</v>
      </c>
      <c r="C5962" s="1" t="s">
        <v>24</v>
      </c>
      <c r="D5962" s="1" t="s">
        <v>4744</v>
      </c>
    </row>
    <row r="5963" spans="1:4">
      <c r="A5963" s="1" t="s">
        <v>18</v>
      </c>
      <c r="B5963" s="1" t="s">
        <v>4743</v>
      </c>
      <c r="C5963" s="1" t="s">
        <v>24</v>
      </c>
      <c r="D5963" s="1" t="s">
        <v>4745</v>
      </c>
    </row>
    <row r="5964" spans="1:4">
      <c r="A5964" s="1" t="s">
        <v>18</v>
      </c>
      <c r="B5964" s="1" t="s">
        <v>4743</v>
      </c>
      <c r="C5964" s="1" t="s">
        <v>24</v>
      </c>
      <c r="D5964" s="1" t="s">
        <v>4746</v>
      </c>
    </row>
    <row r="5965" spans="1:4">
      <c r="A5965" s="1" t="s">
        <v>18</v>
      </c>
      <c r="B5965" s="1" t="s">
        <v>4743</v>
      </c>
      <c r="C5965" s="1" t="s">
        <v>24</v>
      </c>
      <c r="D5965" s="1" t="s">
        <v>4747</v>
      </c>
    </row>
    <row r="5966" spans="1:4">
      <c r="A5966" s="1" t="s">
        <v>18</v>
      </c>
      <c r="B5966" s="1" t="s">
        <v>4743</v>
      </c>
      <c r="C5966" s="1" t="s">
        <v>29</v>
      </c>
      <c r="D5966" s="1" t="s">
        <v>4748</v>
      </c>
    </row>
    <row r="5967" spans="1:4">
      <c r="A5967" s="1" t="s">
        <v>18</v>
      </c>
      <c r="B5967" s="1" t="s">
        <v>4743</v>
      </c>
      <c r="C5967" s="1" t="s">
        <v>31</v>
      </c>
      <c r="D5967" s="1" t="s">
        <v>4749</v>
      </c>
    </row>
    <row r="5968" spans="1:4">
      <c r="A5968" s="1" t="s">
        <v>18</v>
      </c>
      <c r="B5968" s="1" t="s">
        <v>4743</v>
      </c>
      <c r="C5968" s="1" t="s">
        <v>33</v>
      </c>
      <c r="D5968" s="1" t="s">
        <v>34</v>
      </c>
    </row>
    <row r="5969" spans="1:4">
      <c r="A5969" s="1" t="s">
        <v>18</v>
      </c>
      <c r="B5969" s="1" t="s">
        <v>4743</v>
      </c>
      <c r="C5969" s="1" t="s">
        <v>35</v>
      </c>
      <c r="D5969" s="1" t="s">
        <v>4750</v>
      </c>
    </row>
    <row r="5970" spans="1:4">
      <c r="A5970" s="1" t="s">
        <v>18</v>
      </c>
      <c r="B5970" s="1" t="s">
        <v>4743</v>
      </c>
      <c r="C5970" s="1" t="s">
        <v>37</v>
      </c>
      <c r="D5970" s="1" t="s">
        <v>4751</v>
      </c>
    </row>
    <row r="5971" spans="1:4">
      <c r="A5971" s="1" t="s">
        <v>18</v>
      </c>
      <c r="B5971" s="1" t="s">
        <v>4743</v>
      </c>
      <c r="C5971" s="1" t="s">
        <v>37</v>
      </c>
      <c r="D5971" s="1" t="s">
        <v>4752</v>
      </c>
    </row>
    <row r="5972" spans="1:4">
      <c r="A5972" s="1" t="s">
        <v>18</v>
      </c>
      <c r="B5972" s="1" t="s">
        <v>4743</v>
      </c>
      <c r="C5972" s="1" t="s">
        <v>37</v>
      </c>
      <c r="D5972" s="1" t="s">
        <v>4753</v>
      </c>
    </row>
    <row r="5973" spans="1:4">
      <c r="A5973" s="1" t="s">
        <v>18</v>
      </c>
      <c r="B5973" s="1" t="s">
        <v>4743</v>
      </c>
      <c r="C5973" s="1" t="s">
        <v>37</v>
      </c>
      <c r="D5973" s="1" t="s">
        <v>4754</v>
      </c>
    </row>
    <row r="5974" spans="1:4">
      <c r="A5974" s="1" t="s">
        <v>18</v>
      </c>
      <c r="B5974" s="1" t="s">
        <v>4743</v>
      </c>
      <c r="C5974" s="1" t="s">
        <v>37</v>
      </c>
      <c r="D5974" s="1" t="s">
        <v>3592</v>
      </c>
    </row>
    <row r="5975" spans="1:4">
      <c r="A5975" s="1" t="s">
        <v>18</v>
      </c>
      <c r="B5975" s="1" t="s">
        <v>4743</v>
      </c>
      <c r="C5975" s="1" t="s">
        <v>37</v>
      </c>
      <c r="D5975" s="1" t="s">
        <v>2009</v>
      </c>
    </row>
    <row r="5976" spans="1:4">
      <c r="A5976" s="1" t="s">
        <v>18</v>
      </c>
      <c r="B5976" s="1" t="s">
        <v>4743</v>
      </c>
      <c r="C5976" s="1" t="s">
        <v>45</v>
      </c>
      <c r="D5976" s="1" t="s">
        <v>4755</v>
      </c>
    </row>
    <row r="5977" spans="1:4">
      <c r="A5977" s="1" t="s">
        <v>18</v>
      </c>
      <c r="B5977" s="1" t="s">
        <v>4743</v>
      </c>
      <c r="C5977" s="1" t="s">
        <v>47</v>
      </c>
      <c r="D5977" s="1" t="s">
        <v>4756</v>
      </c>
    </row>
    <row r="5978" spans="1:4">
      <c r="A5978" s="1" t="s">
        <v>18</v>
      </c>
      <c r="B5978" s="1" t="s">
        <v>4743</v>
      </c>
      <c r="C5978" s="1" t="s">
        <v>52</v>
      </c>
      <c r="D5978" s="1" t="s">
        <v>4757</v>
      </c>
    </row>
    <row r="5979" spans="1:4">
      <c r="A5979" s="1" t="s">
        <v>18</v>
      </c>
      <c r="B5979" s="1" t="s">
        <v>4743</v>
      </c>
      <c r="C5979" s="1" t="s">
        <v>54</v>
      </c>
      <c r="D5979" s="1" t="s">
        <v>4758</v>
      </c>
    </row>
    <row r="5980" spans="1:4">
      <c r="A5980" s="1" t="s">
        <v>18</v>
      </c>
      <c r="B5980" s="1" t="s">
        <v>4743</v>
      </c>
      <c r="C5980" s="1" t="s">
        <v>55</v>
      </c>
      <c r="D5980" s="1" t="s">
        <v>4759</v>
      </c>
    </row>
    <row r="5981" spans="1:4">
      <c r="A5981" s="1" t="s">
        <v>18</v>
      </c>
      <c r="B5981" s="1" t="s">
        <v>4743</v>
      </c>
      <c r="C5981" s="1" t="s">
        <v>58</v>
      </c>
      <c r="D5981" s="1" t="s">
        <v>4760</v>
      </c>
    </row>
    <row r="5982" spans="1:4">
      <c r="A5982" s="1" t="s">
        <v>18</v>
      </c>
      <c r="B5982" s="1" t="s">
        <v>4761</v>
      </c>
      <c r="C5982" s="1" t="s">
        <v>20</v>
      </c>
      <c r="D5982" s="1" t="s">
        <v>21</v>
      </c>
    </row>
    <row r="5983" spans="1:4">
      <c r="A5983" s="1" t="s">
        <v>18</v>
      </c>
      <c r="B5983" s="1" t="s">
        <v>4761</v>
      </c>
      <c r="C5983" s="1" t="s">
        <v>22</v>
      </c>
      <c r="D5983" s="1" t="s">
        <v>23</v>
      </c>
    </row>
    <row r="5984" spans="1:4">
      <c r="A5984" s="1" t="s">
        <v>18</v>
      </c>
      <c r="B5984" s="1" t="s">
        <v>4761</v>
      </c>
      <c r="C5984" s="1" t="s">
        <v>24</v>
      </c>
      <c r="D5984" s="1" t="s">
        <v>4762</v>
      </c>
    </row>
    <row r="5985" spans="1:4">
      <c r="A5985" s="1" t="s">
        <v>18</v>
      </c>
      <c r="B5985" s="1" t="s">
        <v>4761</v>
      </c>
      <c r="C5985" s="1" t="s">
        <v>24</v>
      </c>
      <c r="D5985" s="1" t="s">
        <v>4763</v>
      </c>
    </row>
    <row r="5986" spans="1:4">
      <c r="A5986" s="1" t="s">
        <v>18</v>
      </c>
      <c r="B5986" s="1" t="s">
        <v>4761</v>
      </c>
      <c r="C5986" s="1" t="s">
        <v>24</v>
      </c>
      <c r="D5986" s="1" t="s">
        <v>4764</v>
      </c>
    </row>
    <row r="5987" spans="1:4">
      <c r="A5987" s="1" t="s">
        <v>18</v>
      </c>
      <c r="B5987" s="1" t="s">
        <v>4761</v>
      </c>
      <c r="C5987" s="1" t="s">
        <v>24</v>
      </c>
      <c r="D5987" s="1" t="s">
        <v>4765</v>
      </c>
    </row>
    <row r="5988" spans="1:4">
      <c r="A5988" s="1" t="s">
        <v>18</v>
      </c>
      <c r="B5988" s="1" t="s">
        <v>4761</v>
      </c>
      <c r="C5988" s="1" t="s">
        <v>29</v>
      </c>
      <c r="D5988" s="1" t="s">
        <v>4766</v>
      </c>
    </row>
    <row r="5989" spans="1:4">
      <c r="A5989" s="1" t="s">
        <v>18</v>
      </c>
      <c r="B5989" s="1" t="s">
        <v>4761</v>
      </c>
      <c r="C5989" s="1" t="s">
        <v>31</v>
      </c>
      <c r="D5989" s="1" t="s">
        <v>4767</v>
      </c>
    </row>
    <row r="5990" spans="1:4">
      <c r="A5990" s="1" t="s">
        <v>18</v>
      </c>
      <c r="B5990" s="1" t="s">
        <v>4761</v>
      </c>
      <c r="C5990" s="1" t="s">
        <v>33</v>
      </c>
      <c r="D5990" s="1" t="s">
        <v>34</v>
      </c>
    </row>
    <row r="5991" spans="1:4">
      <c r="A5991" s="1" t="s">
        <v>18</v>
      </c>
      <c r="B5991" s="1" t="s">
        <v>4761</v>
      </c>
      <c r="C5991" s="1" t="s">
        <v>35</v>
      </c>
      <c r="D5991" s="1" t="s">
        <v>4768</v>
      </c>
    </row>
    <row r="5992" spans="1:4">
      <c r="A5992" s="1" t="s">
        <v>18</v>
      </c>
      <c r="B5992" s="1" t="s">
        <v>4761</v>
      </c>
      <c r="C5992" s="1" t="s">
        <v>37</v>
      </c>
      <c r="D5992" s="1" t="s">
        <v>4769</v>
      </c>
    </row>
    <row r="5993" spans="1:4">
      <c r="A5993" s="1" t="s">
        <v>18</v>
      </c>
      <c r="B5993" s="1" t="s">
        <v>4761</v>
      </c>
      <c r="C5993" s="1" t="s">
        <v>37</v>
      </c>
      <c r="D5993" s="1" t="s">
        <v>4770</v>
      </c>
    </row>
    <row r="5994" spans="1:4">
      <c r="A5994" s="1" t="s">
        <v>18</v>
      </c>
      <c r="B5994" s="1" t="s">
        <v>4761</v>
      </c>
      <c r="C5994" s="1" t="s">
        <v>37</v>
      </c>
      <c r="D5994" s="1" t="s">
        <v>4771</v>
      </c>
    </row>
    <row r="5995" spans="1:4">
      <c r="A5995" s="1" t="s">
        <v>18</v>
      </c>
      <c r="B5995" s="1" t="s">
        <v>4761</v>
      </c>
      <c r="C5995" s="1" t="s">
        <v>37</v>
      </c>
      <c r="D5995" s="1" t="s">
        <v>4772</v>
      </c>
    </row>
    <row r="5996" spans="1:4">
      <c r="A5996" s="1" t="s">
        <v>18</v>
      </c>
      <c r="B5996" s="1" t="s">
        <v>4761</v>
      </c>
      <c r="C5996" s="1" t="s">
        <v>37</v>
      </c>
      <c r="D5996" s="1" t="s">
        <v>4773</v>
      </c>
    </row>
    <row r="5997" spans="1:4">
      <c r="A5997" s="1" t="s">
        <v>18</v>
      </c>
      <c r="B5997" s="1" t="s">
        <v>4761</v>
      </c>
      <c r="C5997" s="1" t="s">
        <v>37</v>
      </c>
      <c r="D5997" s="1" t="s">
        <v>4774</v>
      </c>
    </row>
    <row r="5998" spans="1:4">
      <c r="A5998" s="1" t="s">
        <v>18</v>
      </c>
      <c r="B5998" s="1" t="s">
        <v>4761</v>
      </c>
      <c r="C5998" s="1" t="s">
        <v>37</v>
      </c>
      <c r="D5998" s="1" t="s">
        <v>4775</v>
      </c>
    </row>
    <row r="5999" spans="1:4">
      <c r="A5999" s="1" t="s">
        <v>18</v>
      </c>
      <c r="B5999" s="1" t="s">
        <v>4761</v>
      </c>
      <c r="C5999" s="1" t="s">
        <v>52</v>
      </c>
      <c r="D5999" s="1" t="s">
        <v>4776</v>
      </c>
    </row>
    <row r="6000" spans="1:4">
      <c r="A6000" s="1" t="s">
        <v>18</v>
      </c>
      <c r="B6000" s="1" t="s">
        <v>4761</v>
      </c>
      <c r="C6000" s="1" t="s">
        <v>54</v>
      </c>
      <c r="D6000" s="1" t="s">
        <v>4776</v>
      </c>
    </row>
    <row r="6001" spans="1:4">
      <c r="A6001" s="1" t="s">
        <v>18</v>
      </c>
      <c r="B6001" s="1" t="s">
        <v>4761</v>
      </c>
      <c r="C6001" s="1" t="s">
        <v>74</v>
      </c>
      <c r="D6001" s="1">
        <v>144724</v>
      </c>
    </row>
    <row r="6002" spans="1:4">
      <c r="A6002" s="1" t="s">
        <v>18</v>
      </c>
      <c r="B6002" s="1" t="s">
        <v>4761</v>
      </c>
      <c r="C6002" s="1" t="s">
        <v>55</v>
      </c>
      <c r="D6002" s="1" t="s">
        <v>4777</v>
      </c>
    </row>
    <row r="6003" spans="1:4">
      <c r="A6003" s="1" t="s">
        <v>18</v>
      </c>
      <c r="B6003" s="1" t="s">
        <v>4761</v>
      </c>
      <c r="C6003" s="1" t="s">
        <v>55</v>
      </c>
      <c r="D6003" s="1" t="s">
        <v>4778</v>
      </c>
    </row>
    <row r="6004" spans="1:4">
      <c r="A6004" s="1" t="s">
        <v>18</v>
      </c>
      <c r="B6004" s="1" t="s">
        <v>4761</v>
      </c>
      <c r="C6004" s="1" t="s">
        <v>58</v>
      </c>
      <c r="D6004" s="1" t="s">
        <v>4779</v>
      </c>
    </row>
    <row r="6005" spans="1:4">
      <c r="A6005" s="1" t="s">
        <v>18</v>
      </c>
      <c r="B6005" s="1" t="s">
        <v>4780</v>
      </c>
      <c r="C6005" s="1" t="s">
        <v>118</v>
      </c>
      <c r="D6005" s="1" t="s">
        <v>21</v>
      </c>
    </row>
    <row r="6006" spans="1:4">
      <c r="A6006" s="1" t="s">
        <v>18</v>
      </c>
      <c r="B6006" s="1" t="s">
        <v>4780</v>
      </c>
      <c r="C6006" s="1" t="s">
        <v>119</v>
      </c>
      <c r="D6006" s="1" t="s">
        <v>120</v>
      </c>
    </row>
    <row r="6007" spans="1:4">
      <c r="A6007" s="1" t="s">
        <v>18</v>
      </c>
      <c r="B6007" s="1" t="s">
        <v>4780</v>
      </c>
      <c r="C6007" s="1" t="s">
        <v>121</v>
      </c>
      <c r="D6007" s="1" t="s">
        <v>4781</v>
      </c>
    </row>
    <row r="6008" spans="1:4">
      <c r="A6008" s="1" t="s">
        <v>18</v>
      </c>
      <c r="B6008" s="1" t="s">
        <v>4780</v>
      </c>
      <c r="C6008" s="1" t="s">
        <v>121</v>
      </c>
      <c r="D6008" s="1" t="s">
        <v>4782</v>
      </c>
    </row>
    <row r="6009" spans="1:4">
      <c r="A6009" s="1" t="s">
        <v>18</v>
      </c>
      <c r="B6009" s="1" t="s">
        <v>4780</v>
      </c>
      <c r="C6009" s="1" t="s">
        <v>121</v>
      </c>
      <c r="D6009" s="1" t="s">
        <v>4783</v>
      </c>
    </row>
    <row r="6010" spans="1:4">
      <c r="A6010" s="1" t="s">
        <v>18</v>
      </c>
      <c r="B6010" s="1" t="s">
        <v>4780</v>
      </c>
      <c r="C6010" s="1" t="s">
        <v>128</v>
      </c>
      <c r="D6010" s="1" t="s">
        <v>4784</v>
      </c>
    </row>
    <row r="6011" spans="1:4">
      <c r="A6011" s="1" t="s">
        <v>18</v>
      </c>
      <c r="B6011" s="1" t="s">
        <v>4780</v>
      </c>
      <c r="C6011" s="1" t="s">
        <v>130</v>
      </c>
      <c r="D6011" s="1" t="s">
        <v>4784</v>
      </c>
    </row>
    <row r="6012" spans="1:4">
      <c r="A6012" s="1" t="s">
        <v>18</v>
      </c>
      <c r="B6012" s="1" t="s">
        <v>4780</v>
      </c>
      <c r="C6012" s="1" t="s">
        <v>131</v>
      </c>
      <c r="D6012" s="1" t="s">
        <v>4785</v>
      </c>
    </row>
    <row r="6013" spans="1:4">
      <c r="A6013" s="1" t="s">
        <v>18</v>
      </c>
      <c r="B6013" s="1" t="s">
        <v>4780</v>
      </c>
      <c r="C6013" s="1" t="s">
        <v>133</v>
      </c>
      <c r="D6013" s="1" t="s">
        <v>4786</v>
      </c>
    </row>
    <row r="6014" spans="1:4">
      <c r="A6014" s="1" t="s">
        <v>18</v>
      </c>
      <c r="B6014" s="1" t="s">
        <v>4780</v>
      </c>
      <c r="C6014" s="1" t="s">
        <v>135</v>
      </c>
      <c r="D6014" s="1" t="s">
        <v>4787</v>
      </c>
    </row>
    <row r="6015" spans="1:4">
      <c r="A6015" s="1" t="s">
        <v>18</v>
      </c>
      <c r="B6015" s="1" t="s">
        <v>4780</v>
      </c>
      <c r="C6015" s="1" t="s">
        <v>137</v>
      </c>
      <c r="D6015" s="1" t="s">
        <v>4788</v>
      </c>
    </row>
    <row r="6016" spans="1:4">
      <c r="A6016" s="1" t="s">
        <v>18</v>
      </c>
      <c r="B6016" s="1" t="s">
        <v>4780</v>
      </c>
      <c r="C6016" s="1" t="s">
        <v>137</v>
      </c>
      <c r="D6016" s="1" t="s">
        <v>4789</v>
      </c>
    </row>
    <row r="6017" spans="1:4">
      <c r="A6017" s="1" t="s">
        <v>18</v>
      </c>
      <c r="B6017" s="1" t="s">
        <v>4780</v>
      </c>
      <c r="C6017" s="1" t="s">
        <v>137</v>
      </c>
      <c r="D6017" s="1" t="s">
        <v>4790</v>
      </c>
    </row>
    <row r="6018" spans="1:4">
      <c r="A6018" s="1" t="s">
        <v>18</v>
      </c>
      <c r="B6018" s="1" t="s">
        <v>4780</v>
      </c>
      <c r="C6018" s="1" t="s">
        <v>137</v>
      </c>
      <c r="D6018" s="1" t="s">
        <v>4791</v>
      </c>
    </row>
    <row r="6019" spans="1:4">
      <c r="A6019" s="1" t="s">
        <v>18</v>
      </c>
      <c r="B6019" s="1" t="s">
        <v>4780</v>
      </c>
      <c r="C6019" s="1" t="s">
        <v>153</v>
      </c>
      <c r="D6019" s="1" t="s">
        <v>4792</v>
      </c>
    </row>
    <row r="6020" spans="1:4">
      <c r="A6020" s="1" t="s">
        <v>18</v>
      </c>
      <c r="B6020" s="1" t="s">
        <v>4780</v>
      </c>
      <c r="C6020" s="1" t="s">
        <v>155</v>
      </c>
      <c r="D6020" s="1" t="s">
        <v>4793</v>
      </c>
    </row>
    <row r="6021" spans="1:4">
      <c r="A6021" s="1" t="s">
        <v>18</v>
      </c>
      <c r="B6021" s="1" t="s">
        <v>4780</v>
      </c>
      <c r="C6021" s="1" t="s">
        <v>155</v>
      </c>
      <c r="D6021" s="1" t="s">
        <v>4794</v>
      </c>
    </row>
    <row r="6022" spans="1:4">
      <c r="A6022" s="1" t="s">
        <v>18</v>
      </c>
      <c r="B6022" s="1" t="s">
        <v>4780</v>
      </c>
      <c r="C6022" s="1" t="s">
        <v>155</v>
      </c>
      <c r="D6022" s="1" t="s">
        <v>4795</v>
      </c>
    </row>
    <row r="6023" spans="1:4">
      <c r="A6023" s="1" t="s">
        <v>18</v>
      </c>
      <c r="B6023" s="1" t="s">
        <v>4796</v>
      </c>
      <c r="C6023" s="1" t="s">
        <v>20</v>
      </c>
      <c r="D6023" s="1" t="s">
        <v>21</v>
      </c>
    </row>
    <row r="6024" spans="1:4">
      <c r="A6024" s="1" t="s">
        <v>18</v>
      </c>
      <c r="B6024" s="1" t="s">
        <v>4796</v>
      </c>
      <c r="C6024" s="1" t="s">
        <v>22</v>
      </c>
      <c r="D6024" s="1" t="s">
        <v>23</v>
      </c>
    </row>
    <row r="6025" spans="1:4">
      <c r="A6025" s="1" t="s">
        <v>18</v>
      </c>
      <c r="B6025" s="1" t="s">
        <v>4796</v>
      </c>
      <c r="C6025" s="1" t="s">
        <v>24</v>
      </c>
      <c r="D6025" s="1" t="s">
        <v>563</v>
      </c>
    </row>
    <row r="6026" spans="1:4">
      <c r="A6026" s="1" t="s">
        <v>18</v>
      </c>
      <c r="B6026" s="1" t="s">
        <v>4796</v>
      </c>
      <c r="C6026" s="1" t="s">
        <v>24</v>
      </c>
      <c r="D6026" s="1" t="s">
        <v>564</v>
      </c>
    </row>
    <row r="6027" spans="1:4">
      <c r="A6027" s="1" t="s">
        <v>18</v>
      </c>
      <c r="B6027" s="1" t="s">
        <v>4796</v>
      </c>
      <c r="C6027" s="1" t="s">
        <v>24</v>
      </c>
      <c r="D6027" s="1" t="s">
        <v>565</v>
      </c>
    </row>
    <row r="6028" spans="1:4">
      <c r="A6028" s="1" t="s">
        <v>18</v>
      </c>
      <c r="B6028" s="1" t="s">
        <v>4796</v>
      </c>
      <c r="C6028" s="1" t="s">
        <v>24</v>
      </c>
      <c r="D6028" s="1" t="s">
        <v>566</v>
      </c>
    </row>
    <row r="6029" spans="1:4">
      <c r="A6029" s="1" t="s">
        <v>18</v>
      </c>
      <c r="B6029" s="1" t="s">
        <v>4796</v>
      </c>
      <c r="C6029" s="1" t="s">
        <v>29</v>
      </c>
      <c r="D6029" s="1" t="s">
        <v>4797</v>
      </c>
    </row>
    <row r="6030" spans="1:4">
      <c r="A6030" s="1" t="s">
        <v>18</v>
      </c>
      <c r="B6030" s="1" t="s">
        <v>4796</v>
      </c>
      <c r="C6030" s="1" t="s">
        <v>31</v>
      </c>
      <c r="D6030" s="1" t="s">
        <v>587</v>
      </c>
    </row>
    <row r="6031" spans="1:4">
      <c r="A6031" s="1" t="s">
        <v>18</v>
      </c>
      <c r="B6031" s="1" t="s">
        <v>4796</v>
      </c>
      <c r="C6031" s="1" t="s">
        <v>33</v>
      </c>
      <c r="D6031" s="1" t="s">
        <v>34</v>
      </c>
    </row>
    <row r="6032" spans="1:4">
      <c r="A6032" s="1" t="s">
        <v>18</v>
      </c>
      <c r="B6032" s="1" t="s">
        <v>4796</v>
      </c>
      <c r="C6032" s="1" t="s">
        <v>35</v>
      </c>
      <c r="D6032" s="1" t="s">
        <v>4798</v>
      </c>
    </row>
    <row r="6033" spans="1:4">
      <c r="A6033" s="1" t="s">
        <v>18</v>
      </c>
      <c r="B6033" s="1" t="s">
        <v>4796</v>
      </c>
      <c r="C6033" s="1" t="s">
        <v>37</v>
      </c>
      <c r="D6033" s="1" t="s">
        <v>571</v>
      </c>
    </row>
    <row r="6034" spans="1:4">
      <c r="A6034" s="1" t="s">
        <v>18</v>
      </c>
      <c r="B6034" s="1" t="s">
        <v>4796</v>
      </c>
      <c r="C6034" s="1" t="s">
        <v>37</v>
      </c>
      <c r="D6034" s="1" t="s">
        <v>572</v>
      </c>
    </row>
    <row r="6035" spans="1:4">
      <c r="A6035" s="1" t="s">
        <v>18</v>
      </c>
      <c r="B6035" s="1" t="s">
        <v>4796</v>
      </c>
      <c r="C6035" s="1" t="s">
        <v>37</v>
      </c>
      <c r="D6035" s="1" t="s">
        <v>573</v>
      </c>
    </row>
    <row r="6036" spans="1:4">
      <c r="A6036" s="1" t="s">
        <v>18</v>
      </c>
      <c r="B6036" s="1" t="s">
        <v>4796</v>
      </c>
      <c r="C6036" s="1" t="s">
        <v>37</v>
      </c>
      <c r="D6036" s="1" t="s">
        <v>574</v>
      </c>
    </row>
    <row r="6037" spans="1:4">
      <c r="A6037" s="1" t="s">
        <v>18</v>
      </c>
      <c r="B6037" s="1" t="s">
        <v>4796</v>
      </c>
      <c r="C6037" s="1" t="s">
        <v>37</v>
      </c>
      <c r="D6037" s="1" t="s">
        <v>575</v>
      </c>
    </row>
    <row r="6038" spans="1:4">
      <c r="A6038" s="1" t="s">
        <v>18</v>
      </c>
      <c r="B6038" s="1" t="s">
        <v>4796</v>
      </c>
      <c r="C6038" s="1" t="s">
        <v>45</v>
      </c>
      <c r="D6038" s="1" t="s">
        <v>576</v>
      </c>
    </row>
    <row r="6039" spans="1:4">
      <c r="A6039" s="1" t="s">
        <v>18</v>
      </c>
      <c r="B6039" s="1" t="s">
        <v>4796</v>
      </c>
      <c r="C6039" s="1" t="s">
        <v>45</v>
      </c>
      <c r="D6039" s="1" t="s">
        <v>577</v>
      </c>
    </row>
    <row r="6040" spans="1:4">
      <c r="A6040" s="1" t="s">
        <v>18</v>
      </c>
      <c r="B6040" s="1" t="s">
        <v>4796</v>
      </c>
      <c r="C6040" s="1" t="s">
        <v>45</v>
      </c>
      <c r="D6040" s="1" t="s">
        <v>578</v>
      </c>
    </row>
    <row r="6041" spans="1:4">
      <c r="A6041" s="1" t="s">
        <v>18</v>
      </c>
      <c r="B6041" s="1" t="s">
        <v>4796</v>
      </c>
      <c r="C6041" s="1" t="s">
        <v>52</v>
      </c>
      <c r="D6041" s="1" t="s">
        <v>4799</v>
      </c>
    </row>
    <row r="6042" spans="1:4">
      <c r="A6042" s="1" t="s">
        <v>18</v>
      </c>
      <c r="B6042" s="1" t="s">
        <v>4796</v>
      </c>
      <c r="C6042" s="1" t="s">
        <v>54</v>
      </c>
      <c r="D6042" s="1" t="s">
        <v>4800</v>
      </c>
    </row>
    <row r="6043" spans="1:4">
      <c r="A6043" s="1" t="s">
        <v>18</v>
      </c>
      <c r="B6043" s="1" t="s">
        <v>4796</v>
      </c>
      <c r="C6043" s="1" t="s">
        <v>74</v>
      </c>
      <c r="D6043" s="1">
        <v>1439</v>
      </c>
    </row>
    <row r="6044" spans="1:4">
      <c r="A6044" s="1" t="s">
        <v>18</v>
      </c>
      <c r="B6044" s="1" t="s">
        <v>4796</v>
      </c>
      <c r="C6044" s="1" t="s">
        <v>55</v>
      </c>
      <c r="D6044" s="1" t="s">
        <v>4801</v>
      </c>
    </row>
    <row r="6045" spans="1:4">
      <c r="A6045" s="1" t="s">
        <v>18</v>
      </c>
      <c r="B6045" s="1" t="s">
        <v>4796</v>
      </c>
      <c r="C6045" s="1" t="s">
        <v>58</v>
      </c>
      <c r="D6045" s="1" t="s">
        <v>569</v>
      </c>
    </row>
    <row r="6046" spans="1:4">
      <c r="A6046" s="1" t="s">
        <v>18</v>
      </c>
      <c r="B6046" s="1" t="s">
        <v>4802</v>
      </c>
      <c r="C6046" s="1" t="s">
        <v>20</v>
      </c>
      <c r="D6046" s="1" t="s">
        <v>21</v>
      </c>
    </row>
    <row r="6047" spans="1:4">
      <c r="A6047" s="1" t="s">
        <v>18</v>
      </c>
      <c r="B6047" s="1" t="s">
        <v>4802</v>
      </c>
      <c r="C6047" s="1" t="s">
        <v>22</v>
      </c>
      <c r="D6047" s="1" t="s">
        <v>23</v>
      </c>
    </row>
    <row r="6048" spans="1:4">
      <c r="A6048" s="1" t="s">
        <v>18</v>
      </c>
      <c r="B6048" s="1" t="s">
        <v>4802</v>
      </c>
      <c r="C6048" s="1" t="s">
        <v>24</v>
      </c>
      <c r="D6048" s="1" t="s">
        <v>4803</v>
      </c>
    </row>
    <row r="6049" spans="1:4">
      <c r="A6049" s="1" t="s">
        <v>18</v>
      </c>
      <c r="B6049" s="1" t="s">
        <v>4802</v>
      </c>
      <c r="C6049" s="1" t="s">
        <v>24</v>
      </c>
      <c r="D6049" s="1" t="s">
        <v>4804</v>
      </c>
    </row>
    <row r="6050" spans="1:4">
      <c r="A6050" s="1" t="s">
        <v>18</v>
      </c>
      <c r="B6050" s="1" t="s">
        <v>4802</v>
      </c>
      <c r="C6050" s="1" t="s">
        <v>24</v>
      </c>
      <c r="D6050" s="1" t="s">
        <v>4805</v>
      </c>
    </row>
    <row r="6051" spans="1:4">
      <c r="A6051" s="1" t="s">
        <v>18</v>
      </c>
      <c r="B6051" s="1" t="s">
        <v>4802</v>
      </c>
      <c r="C6051" s="1" t="s">
        <v>29</v>
      </c>
      <c r="D6051" s="1" t="s">
        <v>4806</v>
      </c>
    </row>
    <row r="6052" spans="1:4">
      <c r="A6052" s="1" t="s">
        <v>18</v>
      </c>
      <c r="B6052" s="1" t="s">
        <v>4802</v>
      </c>
      <c r="C6052" s="1" t="s">
        <v>31</v>
      </c>
      <c r="D6052" s="1" t="s">
        <v>4807</v>
      </c>
    </row>
    <row r="6053" spans="1:4">
      <c r="A6053" s="1" t="s">
        <v>18</v>
      </c>
      <c r="B6053" s="1" t="s">
        <v>4802</v>
      </c>
      <c r="C6053" s="1" t="s">
        <v>33</v>
      </c>
      <c r="D6053" s="1" t="s">
        <v>34</v>
      </c>
    </row>
    <row r="6054" spans="1:4">
      <c r="A6054" s="1" t="s">
        <v>18</v>
      </c>
      <c r="B6054" s="1" t="s">
        <v>4802</v>
      </c>
      <c r="C6054" s="1" t="s">
        <v>37</v>
      </c>
      <c r="D6054" s="1" t="s">
        <v>4808</v>
      </c>
    </row>
    <row r="6055" spans="1:4">
      <c r="A6055" s="1" t="s">
        <v>18</v>
      </c>
      <c r="B6055" s="1" t="s">
        <v>4802</v>
      </c>
      <c r="C6055" s="1" t="s">
        <v>37</v>
      </c>
      <c r="D6055" s="1" t="s">
        <v>2009</v>
      </c>
    </row>
    <row r="6056" spans="1:4">
      <c r="A6056" s="1" t="s">
        <v>18</v>
      </c>
      <c r="B6056" s="1" t="s">
        <v>4802</v>
      </c>
      <c r="C6056" s="1" t="s">
        <v>37</v>
      </c>
      <c r="D6056" s="1" t="s">
        <v>1125</v>
      </c>
    </row>
    <row r="6057" spans="1:4">
      <c r="A6057" s="1" t="s">
        <v>18</v>
      </c>
      <c r="B6057" s="1" t="s">
        <v>4802</v>
      </c>
      <c r="C6057" s="1" t="s">
        <v>37</v>
      </c>
      <c r="D6057" s="1" t="s">
        <v>2159</v>
      </c>
    </row>
    <row r="6058" spans="1:4">
      <c r="A6058" s="1" t="s">
        <v>18</v>
      </c>
      <c r="B6058" s="1" t="s">
        <v>4802</v>
      </c>
      <c r="C6058" s="1" t="s">
        <v>37</v>
      </c>
      <c r="D6058" s="1" t="s">
        <v>4809</v>
      </c>
    </row>
    <row r="6059" spans="1:4">
      <c r="A6059" s="1" t="s">
        <v>18</v>
      </c>
      <c r="B6059" s="1" t="s">
        <v>4802</v>
      </c>
      <c r="C6059" s="1" t="s">
        <v>45</v>
      </c>
      <c r="D6059" s="1" t="s">
        <v>4810</v>
      </c>
    </row>
    <row r="6060" spans="1:4">
      <c r="A6060" s="1" t="s">
        <v>18</v>
      </c>
      <c r="B6060" s="1" t="s">
        <v>4802</v>
      </c>
      <c r="C6060" s="1" t="s">
        <v>45</v>
      </c>
      <c r="D6060" s="1" t="s">
        <v>4811</v>
      </c>
    </row>
    <row r="6061" spans="1:4">
      <c r="A6061" s="1" t="s">
        <v>18</v>
      </c>
      <c r="B6061" s="1" t="s">
        <v>4802</v>
      </c>
      <c r="C6061" s="1" t="s">
        <v>45</v>
      </c>
      <c r="D6061" s="1" t="s">
        <v>4812</v>
      </c>
    </row>
    <row r="6062" spans="1:4">
      <c r="A6062" s="1" t="s">
        <v>18</v>
      </c>
      <c r="B6062" s="1" t="s">
        <v>4802</v>
      </c>
      <c r="C6062" s="1" t="s">
        <v>52</v>
      </c>
      <c r="D6062" s="1" t="s">
        <v>4813</v>
      </c>
    </row>
    <row r="6063" spans="1:4">
      <c r="A6063" s="1" t="s">
        <v>18</v>
      </c>
      <c r="B6063" s="1" t="s">
        <v>4802</v>
      </c>
      <c r="C6063" s="1" t="s">
        <v>54</v>
      </c>
      <c r="D6063" s="1" t="s">
        <v>4813</v>
      </c>
    </row>
    <row r="6064" spans="1:4">
      <c r="A6064" s="1" t="s">
        <v>18</v>
      </c>
      <c r="B6064" s="1" t="s">
        <v>4802</v>
      </c>
      <c r="C6064" s="1" t="s">
        <v>74</v>
      </c>
      <c r="D6064" s="1">
        <v>3481631</v>
      </c>
    </row>
    <row r="6065" spans="1:4">
      <c r="A6065" s="1" t="s">
        <v>18</v>
      </c>
      <c r="B6065" s="1" t="s">
        <v>4802</v>
      </c>
      <c r="C6065" s="1" t="s">
        <v>55</v>
      </c>
      <c r="D6065" s="1" t="s">
        <v>4814</v>
      </c>
    </row>
    <row r="6066" spans="1:4">
      <c r="A6066" s="1" t="s">
        <v>18</v>
      </c>
      <c r="B6066" s="1" t="s">
        <v>4802</v>
      </c>
      <c r="C6066" s="1" t="s">
        <v>55</v>
      </c>
      <c r="D6066" s="1" t="s">
        <v>4815</v>
      </c>
    </row>
    <row r="6067" spans="1:4">
      <c r="A6067" s="1" t="s">
        <v>18</v>
      </c>
      <c r="B6067" s="1" t="s">
        <v>4802</v>
      </c>
      <c r="C6067" s="1" t="s">
        <v>58</v>
      </c>
      <c r="D6067" s="1" t="s">
        <v>4816</v>
      </c>
    </row>
    <row r="6068" spans="1:4">
      <c r="A6068" s="1" t="s">
        <v>4817</v>
      </c>
      <c r="B6068" s="1" t="s">
        <v>4818</v>
      </c>
      <c r="C6068" s="1" t="s">
        <v>20</v>
      </c>
      <c r="D6068" s="1" t="s">
        <v>21</v>
      </c>
    </row>
    <row r="6069" spans="1:4">
      <c r="A6069" s="1" t="s">
        <v>4817</v>
      </c>
      <c r="B6069" s="1" t="s">
        <v>4818</v>
      </c>
      <c r="C6069" s="1" t="s">
        <v>22</v>
      </c>
      <c r="D6069" s="1" t="s">
        <v>23</v>
      </c>
    </row>
    <row r="6070" spans="1:4">
      <c r="A6070" s="1" t="s">
        <v>4817</v>
      </c>
      <c r="B6070" s="1" t="s">
        <v>4818</v>
      </c>
      <c r="C6070" s="1" t="s">
        <v>24</v>
      </c>
      <c r="D6070" s="1" t="s">
        <v>4819</v>
      </c>
    </row>
    <row r="6071" spans="1:4">
      <c r="A6071" s="1" t="s">
        <v>4817</v>
      </c>
      <c r="B6071" s="1" t="s">
        <v>4818</v>
      </c>
      <c r="C6071" s="1" t="s">
        <v>24</v>
      </c>
      <c r="D6071" s="1" t="s">
        <v>4820</v>
      </c>
    </row>
    <row r="6072" spans="1:4">
      <c r="A6072" s="1" t="s">
        <v>4817</v>
      </c>
      <c r="B6072" s="1" t="s">
        <v>4818</v>
      </c>
      <c r="C6072" s="1" t="s">
        <v>24</v>
      </c>
      <c r="D6072" s="1" t="s">
        <v>4821</v>
      </c>
    </row>
    <row r="6073" spans="1:4">
      <c r="A6073" s="1" t="s">
        <v>4817</v>
      </c>
      <c r="B6073" s="1" t="s">
        <v>4818</v>
      </c>
      <c r="C6073" s="1" t="s">
        <v>29</v>
      </c>
      <c r="D6073" s="1" t="s">
        <v>3067</v>
      </c>
    </row>
    <row r="6074" spans="1:4">
      <c r="A6074" s="1" t="s">
        <v>4817</v>
      </c>
      <c r="B6074" s="1" t="s">
        <v>4818</v>
      </c>
      <c r="C6074" s="1" t="s">
        <v>31</v>
      </c>
      <c r="D6074" s="1" t="s">
        <v>4822</v>
      </c>
    </row>
    <row r="6075" spans="1:4">
      <c r="A6075" s="1" t="s">
        <v>4817</v>
      </c>
      <c r="B6075" s="1" t="s">
        <v>4818</v>
      </c>
      <c r="C6075" s="1" t="s">
        <v>31</v>
      </c>
      <c r="D6075" s="1" t="s">
        <v>4822</v>
      </c>
    </row>
    <row r="6076" spans="1:4">
      <c r="A6076" s="1" t="s">
        <v>4817</v>
      </c>
      <c r="B6076" s="1" t="s">
        <v>4818</v>
      </c>
      <c r="C6076" s="1" t="s">
        <v>33</v>
      </c>
      <c r="D6076" s="1" t="s">
        <v>34</v>
      </c>
    </row>
    <row r="6077" spans="1:4">
      <c r="A6077" s="1" t="s">
        <v>4817</v>
      </c>
      <c r="B6077" s="1" t="s">
        <v>4818</v>
      </c>
      <c r="C6077" s="1" t="s">
        <v>35</v>
      </c>
      <c r="D6077" s="1" t="s">
        <v>4823</v>
      </c>
    </row>
    <row r="6078" spans="1:4">
      <c r="A6078" s="1" t="s">
        <v>4817</v>
      </c>
      <c r="B6078" s="1" t="s">
        <v>4818</v>
      </c>
      <c r="C6078" s="1" t="s">
        <v>45</v>
      </c>
      <c r="D6078" s="1" t="s">
        <v>4824</v>
      </c>
    </row>
    <row r="6079" spans="1:4">
      <c r="A6079" s="1" t="s">
        <v>4817</v>
      </c>
      <c r="B6079" s="1" t="s">
        <v>4818</v>
      </c>
      <c r="C6079" s="1" t="s">
        <v>52</v>
      </c>
      <c r="D6079" s="1" t="s">
        <v>4825</v>
      </c>
    </row>
    <row r="6080" spans="1:4">
      <c r="A6080" s="1" t="s">
        <v>4817</v>
      </c>
      <c r="B6080" s="1" t="s">
        <v>4818</v>
      </c>
      <c r="C6080" s="1" t="s">
        <v>54</v>
      </c>
      <c r="D6080" s="1" t="s">
        <v>4825</v>
      </c>
    </row>
    <row r="6081" spans="1:4">
      <c r="A6081" s="1" t="s">
        <v>4817</v>
      </c>
      <c r="B6081" s="1" t="s">
        <v>4818</v>
      </c>
      <c r="C6081" s="1" t="s">
        <v>55</v>
      </c>
      <c r="D6081" s="1" t="s">
        <v>4826</v>
      </c>
    </row>
    <row r="6082" spans="1:4">
      <c r="A6082" s="1" t="s">
        <v>4817</v>
      </c>
      <c r="B6082" s="1" t="s">
        <v>4818</v>
      </c>
      <c r="C6082" s="1" t="s">
        <v>58</v>
      </c>
      <c r="D6082" s="1" t="s">
        <v>4827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workbookViewId="0">
      <selection activeCell="A19" sqref="A19:D32"/>
      <pivotSelection pane="bottomRight" showHeader="1" extendable="1" axis="axisRow" start="16" max="31" activeRow="18" previousRow="31" click="1" r:id="rId1">
        <pivotArea dataOnly="0" axis="axisRow" fieldPosition="0">
          <references count="1">
            <reference field="2" count="14">
              <x v="16"/>
              <x v="17"/>
              <x v="18"/>
              <x v="19"/>
              <x v="20"/>
              <x v="21"/>
              <x v="22"/>
              <x v="23"/>
              <x v="24"/>
              <x v="25"/>
              <x v="26"/>
              <x v="27"/>
              <x v="28"/>
              <x v="29"/>
            </reference>
          </references>
        </pivotArea>
      </pivotSelection>
    </sheetView>
  </sheetViews>
  <sheetFormatPr baseColWidth="10" defaultRowHeight="15" x14ac:dyDescent="0"/>
  <cols>
    <col min="1" max="1" width="40.5" customWidth="1"/>
    <col min="2" max="2" width="15.5" bestFit="1" customWidth="1"/>
    <col min="3" max="3" width="22" bestFit="1" customWidth="1"/>
    <col min="4" max="4" width="10.6640625" bestFit="1" customWidth="1"/>
  </cols>
  <sheetData>
    <row r="1" spans="1:4">
      <c r="A1" s="27" t="s">
        <v>4830</v>
      </c>
      <c r="B1" s="27" t="s">
        <v>4828</v>
      </c>
      <c r="C1" s="25"/>
      <c r="D1" s="26"/>
    </row>
    <row r="2" spans="1:4">
      <c r="A2" s="27" t="s">
        <v>4829</v>
      </c>
      <c r="B2" s="24" t="s">
        <v>18</v>
      </c>
      <c r="C2" s="28" t="s">
        <v>4817</v>
      </c>
      <c r="D2" s="29" t="s">
        <v>2</v>
      </c>
    </row>
    <row r="3" spans="1:4">
      <c r="A3" s="30" t="s">
        <v>20</v>
      </c>
      <c r="B3" s="31">
        <v>164</v>
      </c>
      <c r="C3" s="32">
        <v>1</v>
      </c>
      <c r="D3" s="33">
        <v>165</v>
      </c>
    </row>
    <row r="4" spans="1:4">
      <c r="A4" s="30" t="s">
        <v>54</v>
      </c>
      <c r="B4" s="31">
        <v>164</v>
      </c>
      <c r="C4" s="32">
        <v>1</v>
      </c>
      <c r="D4" s="33">
        <v>165</v>
      </c>
    </row>
    <row r="5" spans="1:4">
      <c r="A5" s="30" t="s">
        <v>24</v>
      </c>
      <c r="B5" s="31">
        <v>783</v>
      </c>
      <c r="C5" s="32">
        <v>3</v>
      </c>
      <c r="D5" s="33">
        <v>786</v>
      </c>
    </row>
    <row r="6" spans="1:4">
      <c r="A6" s="30" t="s">
        <v>52</v>
      </c>
      <c r="B6" s="31">
        <v>164</v>
      </c>
      <c r="C6" s="32">
        <v>1</v>
      </c>
      <c r="D6" s="33">
        <v>165</v>
      </c>
    </row>
    <row r="7" spans="1:4">
      <c r="A7" s="30" t="s">
        <v>35</v>
      </c>
      <c r="B7" s="31">
        <v>124</v>
      </c>
      <c r="C7" s="32">
        <v>1</v>
      </c>
      <c r="D7" s="33">
        <v>125</v>
      </c>
    </row>
    <row r="8" spans="1:4">
      <c r="A8" s="30" t="s">
        <v>74</v>
      </c>
      <c r="B8" s="31">
        <v>63</v>
      </c>
      <c r="C8" s="32"/>
      <c r="D8" s="33">
        <v>63</v>
      </c>
    </row>
    <row r="9" spans="1:4">
      <c r="A9" s="30" t="s">
        <v>31</v>
      </c>
      <c r="B9" s="31">
        <v>188</v>
      </c>
      <c r="C9" s="32">
        <v>2</v>
      </c>
      <c r="D9" s="33">
        <v>190</v>
      </c>
    </row>
    <row r="10" spans="1:4">
      <c r="A10" s="30" t="s">
        <v>58</v>
      </c>
      <c r="B10" s="31">
        <v>164</v>
      </c>
      <c r="C10" s="32">
        <v>1</v>
      </c>
      <c r="D10" s="33">
        <v>165</v>
      </c>
    </row>
    <row r="11" spans="1:4">
      <c r="A11" s="30" t="s">
        <v>55</v>
      </c>
      <c r="B11" s="31">
        <v>224</v>
      </c>
      <c r="C11" s="32">
        <v>1</v>
      </c>
      <c r="D11" s="33">
        <v>225</v>
      </c>
    </row>
    <row r="12" spans="1:4">
      <c r="A12" s="30" t="s">
        <v>33</v>
      </c>
      <c r="B12" s="31">
        <v>164</v>
      </c>
      <c r="C12" s="32">
        <v>1</v>
      </c>
      <c r="D12" s="33">
        <v>165</v>
      </c>
    </row>
    <row r="13" spans="1:4">
      <c r="A13" s="30" t="s">
        <v>47</v>
      </c>
      <c r="B13" s="31">
        <v>182</v>
      </c>
      <c r="C13" s="32"/>
      <c r="D13" s="33">
        <v>182</v>
      </c>
    </row>
    <row r="14" spans="1:4">
      <c r="A14" s="30" t="s">
        <v>37</v>
      </c>
      <c r="B14" s="31">
        <v>749</v>
      </c>
      <c r="C14" s="32"/>
      <c r="D14" s="33">
        <v>749</v>
      </c>
    </row>
    <row r="15" spans="1:4">
      <c r="A15" s="30" t="s">
        <v>50</v>
      </c>
      <c r="B15" s="31">
        <v>56</v>
      </c>
      <c r="C15" s="32"/>
      <c r="D15" s="33">
        <v>56</v>
      </c>
    </row>
    <row r="16" spans="1:4">
      <c r="A16" s="30" t="s">
        <v>29</v>
      </c>
      <c r="B16" s="31">
        <v>164</v>
      </c>
      <c r="C16" s="32">
        <v>1</v>
      </c>
      <c r="D16" s="33">
        <v>165</v>
      </c>
    </row>
    <row r="17" spans="1:4">
      <c r="A17" s="30" t="s">
        <v>22</v>
      </c>
      <c r="B17" s="31">
        <v>164</v>
      </c>
      <c r="C17" s="32">
        <v>1</v>
      </c>
      <c r="D17" s="33">
        <v>165</v>
      </c>
    </row>
    <row r="18" spans="1:4">
      <c r="A18" s="30" t="s">
        <v>45</v>
      </c>
      <c r="B18" s="31">
        <v>493</v>
      </c>
      <c r="C18" s="32">
        <v>1</v>
      </c>
      <c r="D18" s="33">
        <v>494</v>
      </c>
    </row>
    <row r="19" spans="1:4">
      <c r="A19" s="30" t="s">
        <v>118</v>
      </c>
      <c r="B19" s="31">
        <v>86</v>
      </c>
      <c r="C19" s="32"/>
      <c r="D19" s="33">
        <v>86</v>
      </c>
    </row>
    <row r="20" spans="1:4">
      <c r="A20" s="30" t="s">
        <v>130</v>
      </c>
      <c r="B20" s="31">
        <v>86</v>
      </c>
      <c r="C20" s="32"/>
      <c r="D20" s="33">
        <v>86</v>
      </c>
    </row>
    <row r="21" spans="1:4">
      <c r="A21" s="30" t="s">
        <v>121</v>
      </c>
      <c r="B21" s="31">
        <v>439</v>
      </c>
      <c r="C21" s="32"/>
      <c r="D21" s="33">
        <v>439</v>
      </c>
    </row>
    <row r="22" spans="1:4">
      <c r="A22" s="30" t="s">
        <v>128</v>
      </c>
      <c r="B22" s="31">
        <v>86</v>
      </c>
      <c r="C22" s="32"/>
      <c r="D22" s="33">
        <v>86</v>
      </c>
    </row>
    <row r="23" spans="1:4">
      <c r="A23" s="30" t="s">
        <v>135</v>
      </c>
      <c r="B23" s="31">
        <v>85</v>
      </c>
      <c r="C23" s="32"/>
      <c r="D23" s="33">
        <v>85</v>
      </c>
    </row>
    <row r="24" spans="1:4">
      <c r="A24" s="30" t="s">
        <v>155</v>
      </c>
      <c r="B24" s="31">
        <v>256</v>
      </c>
      <c r="C24" s="32"/>
      <c r="D24" s="33">
        <v>256</v>
      </c>
    </row>
    <row r="25" spans="1:4">
      <c r="A25" s="30" t="s">
        <v>133</v>
      </c>
      <c r="B25" s="31">
        <v>94</v>
      </c>
      <c r="C25" s="32"/>
      <c r="D25" s="33">
        <v>94</v>
      </c>
    </row>
    <row r="26" spans="1:4">
      <c r="A26" s="30" t="s">
        <v>153</v>
      </c>
      <c r="B26" s="31">
        <v>79</v>
      </c>
      <c r="C26" s="32"/>
      <c r="D26" s="33">
        <v>79</v>
      </c>
    </row>
    <row r="27" spans="1:4">
      <c r="A27" s="30" t="s">
        <v>144</v>
      </c>
      <c r="B27" s="31">
        <v>107</v>
      </c>
      <c r="C27" s="32"/>
      <c r="D27" s="33">
        <v>107</v>
      </c>
    </row>
    <row r="28" spans="1:4">
      <c r="A28" s="30" t="s">
        <v>137</v>
      </c>
      <c r="B28" s="31">
        <v>401</v>
      </c>
      <c r="C28" s="32"/>
      <c r="D28" s="33">
        <v>401</v>
      </c>
    </row>
    <row r="29" spans="1:4">
      <c r="A29" s="30" t="s">
        <v>408</v>
      </c>
      <c r="B29" s="31">
        <v>20</v>
      </c>
      <c r="C29" s="32"/>
      <c r="D29" s="33">
        <v>20</v>
      </c>
    </row>
    <row r="30" spans="1:4">
      <c r="A30" s="30" t="s">
        <v>131</v>
      </c>
      <c r="B30" s="31">
        <v>86</v>
      </c>
      <c r="C30" s="32"/>
      <c r="D30" s="33">
        <v>86</v>
      </c>
    </row>
    <row r="31" spans="1:4">
      <c r="A31" s="30" t="s">
        <v>119</v>
      </c>
      <c r="B31" s="31">
        <v>86</v>
      </c>
      <c r="C31" s="32"/>
      <c r="D31" s="33">
        <v>86</v>
      </c>
    </row>
    <row r="32" spans="1:4">
      <c r="A32" s="30" t="s">
        <v>142</v>
      </c>
      <c r="B32" s="31">
        <v>145</v>
      </c>
      <c r="C32" s="32"/>
      <c r="D32" s="33">
        <v>145</v>
      </c>
    </row>
    <row r="33" spans="1:4">
      <c r="A33" s="34" t="s">
        <v>2</v>
      </c>
      <c r="B33" s="35">
        <v>6066</v>
      </c>
      <c r="C33" s="36">
        <v>15</v>
      </c>
      <c r="D33" s="37">
        <v>6081</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23"/>
  <sheetViews>
    <sheetView zoomScale="125" zoomScaleNormal="125" zoomScalePageLayoutView="125" workbookViewId="0">
      <selection activeCell="B1" sqref="B1:D7"/>
    </sheetView>
  </sheetViews>
  <sheetFormatPr baseColWidth="10" defaultRowHeight="15" x14ac:dyDescent="0"/>
  <cols>
    <col min="1" max="1" width="72.33203125" customWidth="1"/>
    <col min="2" max="3" width="21.33203125" customWidth="1"/>
    <col min="6" max="6" width="14.5" customWidth="1"/>
    <col min="7" max="7" width="20.83203125" customWidth="1"/>
    <col min="9" max="9" width="22.33203125" customWidth="1"/>
  </cols>
  <sheetData>
    <row r="1" spans="1:13">
      <c r="A1" s="1"/>
      <c r="B1" s="11" t="s">
        <v>9</v>
      </c>
      <c r="C1" s="3"/>
      <c r="D1" s="4"/>
      <c r="E1" s="3"/>
      <c r="F1" s="3"/>
      <c r="G1" s="3"/>
      <c r="H1" s="3"/>
      <c r="I1" s="3"/>
      <c r="J1" s="3"/>
      <c r="K1" s="3"/>
      <c r="L1" s="3"/>
      <c r="M1" s="3"/>
    </row>
    <row r="2" spans="1:13">
      <c r="A2" s="1"/>
      <c r="B2" s="5" t="s">
        <v>10</v>
      </c>
      <c r="C2" s="1" t="s">
        <v>18</v>
      </c>
      <c r="D2" s="6">
        <f>MATCH(C2,CollectionNames)</f>
        <v>1</v>
      </c>
      <c r="E2" s="10"/>
      <c r="F2" s="10"/>
      <c r="G2" s="10"/>
      <c r="H2" s="10"/>
      <c r="I2" s="10"/>
      <c r="J2" s="10"/>
      <c r="K2" s="10"/>
      <c r="L2" s="10"/>
      <c r="M2" s="1"/>
    </row>
    <row r="3" spans="1:13">
      <c r="A3" s="1"/>
      <c r="B3" s="7" t="s">
        <v>11</v>
      </c>
      <c r="C3" s="8" t="e">
        <f>INDEX(allData,,$D$2)</f>
        <v>#VALUE!</v>
      </c>
      <c r="D3" s="9">
        <f>SUM(INDEX(allData,,$D$2))</f>
        <v>24.451219512195124</v>
      </c>
      <c r="E3" s="10"/>
      <c r="F3" s="10"/>
      <c r="G3" s="10"/>
      <c r="H3" s="10"/>
      <c r="I3" s="10"/>
      <c r="J3" s="10"/>
      <c r="K3" s="10"/>
      <c r="L3" s="10"/>
      <c r="M3" s="1"/>
    </row>
    <row r="4" spans="1:13">
      <c r="A4" s="1"/>
      <c r="B4" s="1"/>
      <c r="C4" s="1"/>
      <c r="D4" s="1"/>
      <c r="E4" s="1"/>
      <c r="F4" s="1"/>
      <c r="G4" s="1"/>
      <c r="H4" s="1"/>
      <c r="I4" s="1"/>
      <c r="J4" s="1"/>
      <c r="K4" s="1"/>
      <c r="L4" s="1"/>
      <c r="M4" s="1"/>
    </row>
    <row r="5" spans="1:13">
      <c r="A5" s="1"/>
      <c r="B5" s="2" t="s">
        <v>12</v>
      </c>
      <c r="C5" s="23" t="s">
        <v>13</v>
      </c>
      <c r="D5" s="1"/>
      <c r="E5" s="1"/>
      <c r="F5" s="1"/>
      <c r="G5" s="1"/>
      <c r="H5" s="1"/>
      <c r="I5" s="1"/>
      <c r="J5" s="1"/>
      <c r="K5" s="1"/>
      <c r="L5" s="1"/>
      <c r="M5" s="1"/>
    </row>
    <row r="6" spans="1:13">
      <c r="A6" s="1"/>
      <c r="B6" s="5" t="s">
        <v>14</v>
      </c>
      <c r="C6" s="21">
        <v>2</v>
      </c>
      <c r="D6" s="1"/>
      <c r="E6" s="1"/>
      <c r="F6" s="1"/>
      <c r="G6" s="1"/>
      <c r="H6" s="1"/>
      <c r="I6" s="1"/>
      <c r="J6" s="1"/>
      <c r="K6" s="1"/>
      <c r="L6" s="1"/>
      <c r="M6" s="1"/>
    </row>
    <row r="7" spans="1:13">
      <c r="A7" s="1"/>
      <c r="B7" s="7" t="s">
        <v>15</v>
      </c>
      <c r="C7" s="22">
        <v>5</v>
      </c>
      <c r="D7" s="1"/>
      <c r="E7" s="1"/>
      <c r="F7" s="1"/>
      <c r="G7" s="1"/>
      <c r="H7" s="1"/>
      <c r="I7" s="1"/>
      <c r="J7" s="1"/>
      <c r="K7" s="1"/>
      <c r="L7" s="1"/>
      <c r="M7" s="1"/>
    </row>
    <row r="8" spans="1:13">
      <c r="A8" s="1"/>
      <c r="B8" s="1"/>
      <c r="C8" s="1"/>
      <c r="D8" s="1"/>
      <c r="E8" s="1"/>
      <c r="F8" s="1"/>
      <c r="G8" s="1"/>
      <c r="H8" s="1"/>
      <c r="I8" s="1"/>
      <c r="J8" s="1"/>
      <c r="K8" s="1"/>
      <c r="L8" s="1"/>
      <c r="M8" s="1"/>
    </row>
    <row r="9" spans="1:13">
      <c r="A9" s="1"/>
    </row>
    <row r="10" spans="1:13">
      <c r="A10" s="1"/>
    </row>
    <row r="11" spans="1:13">
      <c r="A11" s="1"/>
    </row>
    <row r="12" spans="1:13">
      <c r="A12" s="1"/>
    </row>
    <row r="13" spans="1:13">
      <c r="A13" s="1"/>
    </row>
    <row r="14" spans="1:13">
      <c r="A14" s="1"/>
    </row>
    <row r="15" spans="1:13">
      <c r="A15" s="11"/>
      <c r="B15" s="12"/>
      <c r="C15" s="13" t="s">
        <v>0</v>
      </c>
      <c r="D15" s="14" t="e">
        <f>VALUE(GETPIVOTDATA("Value",Summary!$A$5,"Collection",D17,"Path","titleConceptPathHere"))</f>
        <v>#REF!</v>
      </c>
      <c r="E15" s="14"/>
      <c r="F15" s="14">
        <f>VALUE(SUM(D16:E16))</f>
        <v>165</v>
      </c>
      <c r="G15" s="3"/>
      <c r="H15" s="3"/>
      <c r="I15" s="4"/>
    </row>
    <row r="16" spans="1:13">
      <c r="A16" s="15"/>
      <c r="B16" s="16"/>
      <c r="C16" s="17"/>
      <c r="D16" s="10">
        <v>164</v>
      </c>
      <c r="E16" s="10">
        <v>1</v>
      </c>
      <c r="F16" s="10">
        <v>165</v>
      </c>
      <c r="G16" s="10"/>
      <c r="H16" s="10"/>
      <c r="I16" s="6"/>
    </row>
    <row r="17" spans="1:11">
      <c r="A17" s="18" t="s">
        <v>16</v>
      </c>
      <c r="B17" s="19" t="s">
        <v>1</v>
      </c>
      <c r="C17" s="19" t="s">
        <v>8</v>
      </c>
      <c r="D17" t="s">
        <v>18</v>
      </c>
      <c r="E17" t="s">
        <v>4817</v>
      </c>
      <c r="F17" s="19" t="s">
        <v>4831</v>
      </c>
      <c r="G17" s="19" t="s">
        <v>17</v>
      </c>
      <c r="H17" s="19"/>
      <c r="I17" s="20" t="s">
        <v>3</v>
      </c>
      <c r="K17" s="1"/>
    </row>
    <row r="18" spans="1:11">
      <c r="A18" t="s">
        <v>20</v>
      </c>
      <c r="B18" t="str">
        <f>RIGHT(A18,LEN(A18)-FIND("|",SUBSTITUTE(A18,"/","|",LEN(A18)-LEN(SUBSTITUTE(A18,"/","")))))</f>
        <v>@xsi:schemaLocation</v>
      </c>
      <c r="C18" s="1" t="str">
        <f>MID(A18,FIND("|",SUBSTITUTE(A18,Delimiter,"|",Start))+1,IF(ISERROR(FIND("|",SUBSTITUTE(A18,Delimiter,"|",End))),255,FIND("|",SUBSTITUTE(A18,Delimiter,"|",End))-FIND("|",SUBSTITUTE(A18,Delimiter,"|",Start))-1))</f>
        <v>@xsi:schemaLocation</v>
      </c>
      <c r="D18" s="39">
        <f>GETPIVOTDATA("Value",Summary!$A$9,"Collection",D$17,"Path",$A18)/$D$16</f>
        <v>1</v>
      </c>
      <c r="E18" s="39">
        <f>GETPIVOTDATA("Value",Summary!$A$9,"Collection",E$17,"Path",$A18)/E$16</f>
        <v>1</v>
      </c>
      <c r="F18" s="39">
        <f>(I18/$F$15)</f>
        <v>1</v>
      </c>
      <c r="G18">
        <f>COUNTIF(D18:E18,"&gt;0")</f>
        <v>2</v>
      </c>
      <c r="I18" s="38">
        <v>165</v>
      </c>
    </row>
    <row r="19" spans="1:11">
      <c r="A19" t="s">
        <v>54</v>
      </c>
      <c r="B19" t="str">
        <f>RIGHT(A19,LEN(A19)-FIND("|",SUBSTITUTE(A19,"/","|",LEN(A19)-LEN(SUBSTITUTE(A19,"/","")))))</f>
        <v>ns2:available</v>
      </c>
      <c r="C19" s="1" t="str">
        <f>MID(A19,FIND("|",SUBSTITUTE(A19,Delimiter,"|",Start))+1,IF(ISERROR(FIND("|",SUBSTITUTE(A19,Delimiter,"|",End))),255,FIND("|",SUBSTITUTE(A19,Delimiter,"|",End))-FIND("|",SUBSTITUTE(A19,Delimiter,"|",Start))-1))</f>
        <v>ns2:available</v>
      </c>
      <c r="D19" s="39">
        <f>GETPIVOTDATA("Value",Summary!$A$9,"Collection",$D$17,"Path",$A19)/$D$16</f>
        <v>1</v>
      </c>
      <c r="E19" s="39">
        <f>GETPIVOTDATA("Value",Summary!$A$9,"Collection",E$17,"Path",$A19)/E$16</f>
        <v>1</v>
      </c>
      <c r="F19" s="39">
        <f>(I19/$F$15)</f>
        <v>1</v>
      </c>
      <c r="G19">
        <f>COUNTIF(D19:E19,"&gt;0")</f>
        <v>2</v>
      </c>
      <c r="I19" s="38">
        <v>165</v>
      </c>
    </row>
    <row r="20" spans="1:11">
      <c r="A20" t="s">
        <v>24</v>
      </c>
      <c r="B20" t="str">
        <f>RIGHT(A20,LEN(A20)-FIND("|",SUBSTITUTE(A20,"/","|",LEN(A20)-LEN(SUBSTITUTE(A20,"/","")))))</f>
        <v>ns2:creator</v>
      </c>
      <c r="C20" s="1" t="str">
        <f>MID(A20,FIND("|",SUBSTITUTE(A20,Delimiter,"|",Start))+1,IF(ISERROR(FIND("|",SUBSTITUTE(A20,Delimiter,"|",End))),255,FIND("|",SUBSTITUTE(A20,Delimiter,"|",End))-FIND("|",SUBSTITUTE(A20,Delimiter,"|",Start))-1))</f>
        <v>ns2:creator</v>
      </c>
      <c r="D20" s="39">
        <f>GETPIVOTDATA("Value",Summary!$A$9,"Collection",$D$17,"Path",$A20)/$D$16</f>
        <v>4.774390243902439</v>
      </c>
      <c r="E20" s="39">
        <f>GETPIVOTDATA("Value",Summary!$A$9,"Collection",E$17,"Path",$A20)/E$16</f>
        <v>3</v>
      </c>
      <c r="F20" s="39">
        <f>(I20/$F$15)</f>
        <v>4.7636363636363637</v>
      </c>
      <c r="G20">
        <f>COUNTIF(D20:E20,"&gt;0")</f>
        <v>2</v>
      </c>
      <c r="I20" s="38">
        <v>786</v>
      </c>
    </row>
    <row r="21" spans="1:11">
      <c r="A21" t="s">
        <v>52</v>
      </c>
      <c r="B21" t="str">
        <f>RIGHT(A21,LEN(A21)-FIND("|",SUBSTITUTE(A21,"/","|",LEN(A21)-LEN(SUBSTITUTE(A21,"/","")))))</f>
        <v>ns2:dateSubmitted</v>
      </c>
      <c r="C21" s="1" t="str">
        <f>MID(A21,FIND("|",SUBSTITUTE(A21,Delimiter,"|",Start))+1,IF(ISERROR(FIND("|",SUBSTITUTE(A21,Delimiter,"|",End))),255,FIND("|",SUBSTITUTE(A21,Delimiter,"|",End))-FIND("|",SUBSTITUTE(A21,Delimiter,"|",Start))-1))</f>
        <v>ns2:dateSubmitted</v>
      </c>
      <c r="D21" s="39">
        <f>GETPIVOTDATA("Value",Summary!$A$9,"Collection",$D$17,"Path",$A21)/$D$16</f>
        <v>1</v>
      </c>
      <c r="E21" s="39">
        <f>GETPIVOTDATA("Value",Summary!$A$9,"Collection",E$17,"Path",$A21)/E$16</f>
        <v>1</v>
      </c>
      <c r="F21" s="39">
        <f>(I21/$F$15)</f>
        <v>1</v>
      </c>
      <c r="G21">
        <f>COUNTIF(D21:E21,"&gt;0")</f>
        <v>2</v>
      </c>
      <c r="I21" s="38">
        <v>165</v>
      </c>
    </row>
    <row r="22" spans="1:11">
      <c r="A22" t="s">
        <v>35</v>
      </c>
      <c r="B22" t="str">
        <f>RIGHT(A22,LEN(A22)-FIND("|",SUBSTITUTE(A22,"/","|",LEN(A22)-LEN(SUBSTITUTE(A22,"/","")))))</f>
        <v>ns2:description</v>
      </c>
      <c r="C22" s="1" t="str">
        <f>MID(A22,FIND("|",SUBSTITUTE(A22,Delimiter,"|",Start))+1,IF(ISERROR(FIND("|",SUBSTITUTE(A22,Delimiter,"|",End))),255,FIND("|",SUBSTITUTE(A22,Delimiter,"|",End))-FIND("|",SUBSTITUTE(A22,Delimiter,"|",Start))-1))</f>
        <v>ns2:description</v>
      </c>
      <c r="D22" s="39">
        <f>GETPIVOTDATA("Value",Summary!$A$9,"Collection",$D$17,"Path",$A22)/$D$16</f>
        <v>0.75609756097560976</v>
      </c>
      <c r="E22" s="39">
        <f>GETPIVOTDATA("Value",Summary!$A$9,"Collection",E$17,"Path",$A22)/E$16</f>
        <v>1</v>
      </c>
      <c r="F22" s="39">
        <f>(I22/$F$15)</f>
        <v>0.75757575757575757</v>
      </c>
      <c r="G22">
        <f>COUNTIF(D22:E22,"&gt;0")</f>
        <v>2</v>
      </c>
      <c r="I22" s="38">
        <v>125</v>
      </c>
    </row>
    <row r="23" spans="1:11">
      <c r="A23" t="s">
        <v>74</v>
      </c>
      <c r="B23" t="str">
        <f>RIGHT(A23,LEN(A23)-FIND("|",SUBSTITUTE(A23,"/","|",LEN(A23)-LEN(SUBSTITUTE(A23,"/","")))))</f>
        <v>ns2:format</v>
      </c>
      <c r="C23" s="1" t="str">
        <f>MID(A23,FIND("|",SUBSTITUTE(A23,Delimiter,"|",Start))+1,IF(ISERROR(FIND("|",SUBSTITUTE(A23,Delimiter,"|",End))),255,FIND("|",SUBSTITUTE(A23,Delimiter,"|",End))-FIND("|",SUBSTITUTE(A23,Delimiter,"|",Start))-1))</f>
        <v>ns2:format</v>
      </c>
      <c r="D23" s="39">
        <f>GETPIVOTDATA("Value",Summary!$A$9,"Collection",$D$17,"Path",$A23)/$D$16</f>
        <v>0.38414634146341464</v>
      </c>
      <c r="E23" s="39">
        <f>GETPIVOTDATA("Value",Summary!$A$9,"Collection",E$17,"Path",$A23)/E$16</f>
        <v>0</v>
      </c>
      <c r="F23" s="39">
        <f>(I23/$F$15)</f>
        <v>0.38181818181818183</v>
      </c>
      <c r="G23">
        <f>COUNTIF(D23:E23,"&gt;0")</f>
        <v>1</v>
      </c>
      <c r="I23" s="38">
        <v>63</v>
      </c>
    </row>
    <row r="24" spans="1:11">
      <c r="A24" t="s">
        <v>31</v>
      </c>
      <c r="B24" t="str">
        <f>RIGHT(A24,LEN(A24)-FIND("|",SUBSTITUTE(A24,"/","|",LEN(A24)-LEN(SUBSTITUTE(A24,"/","")))))</f>
        <v>ns2:identifier</v>
      </c>
      <c r="C24" s="1" t="str">
        <f>MID(A24,FIND("|",SUBSTITUTE(A24,Delimiter,"|",Start))+1,IF(ISERROR(FIND("|",SUBSTITUTE(A24,Delimiter,"|",End))),255,FIND("|",SUBSTITUTE(A24,Delimiter,"|",End))-FIND("|",SUBSTITUTE(A24,Delimiter,"|",Start))-1))</f>
        <v>ns2:identifier</v>
      </c>
      <c r="D24" s="39">
        <f>GETPIVOTDATA("Value",Summary!$A$9,"Collection",$D$17,"Path",$A24)/$D$16</f>
        <v>1.1463414634146341</v>
      </c>
      <c r="E24" s="39">
        <f>GETPIVOTDATA("Value",Summary!$A$9,"Collection",E$17,"Path",$A24)/E$16</f>
        <v>2</v>
      </c>
      <c r="F24" s="39">
        <f>(I24/$F$15)</f>
        <v>1.1515151515151516</v>
      </c>
      <c r="G24">
        <f>COUNTIF(D24:E24,"&gt;0")</f>
        <v>2</v>
      </c>
      <c r="I24" s="38">
        <v>190</v>
      </c>
    </row>
    <row r="25" spans="1:11">
      <c r="A25" t="s">
        <v>58</v>
      </c>
      <c r="B25" t="str">
        <f>RIGHT(A25,LEN(A25)-FIND("|",SUBSTITUTE(A25,"/","|",LEN(A25)-LEN(SUBSTITUTE(A25,"/","")))))</f>
        <v>ns2:isPartOf</v>
      </c>
      <c r="C25" s="1" t="str">
        <f>MID(A25,FIND("|",SUBSTITUTE(A25,Delimiter,"|",Start))+1,IF(ISERROR(FIND("|",SUBSTITUTE(A25,Delimiter,"|",End))),255,FIND("|",SUBSTITUTE(A25,Delimiter,"|",End))-FIND("|",SUBSTITUTE(A25,Delimiter,"|",Start))-1))</f>
        <v>ns2:isPartOf</v>
      </c>
      <c r="D25" s="39">
        <f>GETPIVOTDATA("Value",Summary!$A$9,"Collection",$D$17,"Path",$A25)/$D$16</f>
        <v>1</v>
      </c>
      <c r="E25" s="39">
        <f>GETPIVOTDATA("Value",Summary!$A$9,"Collection",E$17,"Path",$A25)/E$16</f>
        <v>1</v>
      </c>
      <c r="F25" s="39">
        <f>(I25/$F$15)</f>
        <v>1</v>
      </c>
      <c r="G25">
        <f>COUNTIF(D25:E25,"&gt;0")</f>
        <v>2</v>
      </c>
      <c r="I25" s="38">
        <v>165</v>
      </c>
    </row>
    <row r="26" spans="1:11">
      <c r="A26" t="s">
        <v>55</v>
      </c>
      <c r="B26" t="str">
        <f>RIGHT(A26,LEN(A26)-FIND("|",SUBSTITUTE(A26,"/","|",LEN(A26)-LEN(SUBSTITUTE(A26,"/","")))))</f>
        <v>ns2:provenance</v>
      </c>
      <c r="C26" s="1" t="str">
        <f>MID(A26,FIND("|",SUBSTITUTE(A26,Delimiter,"|",Start))+1,IF(ISERROR(FIND("|",SUBSTITUTE(A26,Delimiter,"|",End))),255,FIND("|",SUBSTITUTE(A26,Delimiter,"|",End))-FIND("|",SUBSTITUTE(A26,Delimiter,"|",Start))-1))</f>
        <v>ns2:provenance</v>
      </c>
      <c r="D26" s="39">
        <f>GETPIVOTDATA("Value",Summary!$A$9,"Collection",$D$17,"Path",$A26)/$D$16</f>
        <v>1.3658536585365855</v>
      </c>
      <c r="E26" s="39">
        <f>GETPIVOTDATA("Value",Summary!$A$9,"Collection",E$17,"Path",$A26)/E$16</f>
        <v>1</v>
      </c>
      <c r="F26" s="39">
        <f>(I26/$F$15)</f>
        <v>1.3636363636363635</v>
      </c>
      <c r="G26">
        <f>COUNTIF(D26:E26,"&gt;0")</f>
        <v>2</v>
      </c>
      <c r="I26" s="38">
        <v>225</v>
      </c>
    </row>
    <row r="27" spans="1:11">
      <c r="A27" t="s">
        <v>33</v>
      </c>
      <c r="B27" t="str">
        <f>RIGHT(A27,LEN(A27)-FIND("|",SUBSTITUTE(A27,"/","|",LEN(A27)-LEN(SUBSTITUTE(A27,"/","")))))</f>
        <v>ns2:rights</v>
      </c>
      <c r="C27" s="1" t="str">
        <f>MID(A27,FIND("|",SUBSTITUTE(A27,Delimiter,"|",Start))+1,IF(ISERROR(FIND("|",SUBSTITUTE(A27,Delimiter,"|",End))),255,FIND("|",SUBSTITUTE(A27,Delimiter,"|",End))-FIND("|",SUBSTITUTE(A27,Delimiter,"|",Start))-1))</f>
        <v>ns2:rights</v>
      </c>
      <c r="D27" s="39">
        <f>GETPIVOTDATA("Value",Summary!$A$9,"Collection",$D$17,"Path",$A27)/$D$16</f>
        <v>1</v>
      </c>
      <c r="E27" s="39">
        <f>GETPIVOTDATA("Value",Summary!$A$9,"Collection",E$17,"Path",$A27)/E$16</f>
        <v>1</v>
      </c>
      <c r="F27" s="39">
        <f>(I27/$F$15)</f>
        <v>1</v>
      </c>
      <c r="G27">
        <f>COUNTIF(D27:E27,"&gt;0")</f>
        <v>2</v>
      </c>
      <c r="I27" s="38">
        <v>165</v>
      </c>
    </row>
    <row r="28" spans="1:11">
      <c r="A28" t="s">
        <v>47</v>
      </c>
      <c r="B28" t="str">
        <f>RIGHT(A28,LEN(A28)-FIND("|",SUBSTITUTE(A28,"/","|",LEN(A28)-LEN(SUBSTITUTE(A28,"/","")))))</f>
        <v>ns2:spatial</v>
      </c>
      <c r="C28" s="1" t="str">
        <f>MID(A28,FIND("|",SUBSTITUTE(A28,Delimiter,"|",Start))+1,IF(ISERROR(FIND("|",SUBSTITUTE(A28,Delimiter,"|",End))),255,FIND("|",SUBSTITUTE(A28,Delimiter,"|",End))-FIND("|",SUBSTITUTE(A28,Delimiter,"|",Start))-1))</f>
        <v>ns2:spatial</v>
      </c>
      <c r="D28" s="39">
        <f>GETPIVOTDATA("Value",Summary!$A$9,"Collection",$D$17,"Path",$A28)/$D$16</f>
        <v>1.1097560975609757</v>
      </c>
      <c r="E28" s="39">
        <f>GETPIVOTDATA("Value",Summary!$A$9,"Collection",E$17,"Path",$A28)/E$16</f>
        <v>0</v>
      </c>
      <c r="F28" s="39">
        <f>(I28/$F$15)</f>
        <v>1.103030303030303</v>
      </c>
      <c r="G28">
        <f>COUNTIF(D28:E28,"&gt;0")</f>
        <v>1</v>
      </c>
      <c r="I28" s="38">
        <v>182</v>
      </c>
    </row>
    <row r="29" spans="1:11">
      <c r="A29" t="s">
        <v>37</v>
      </c>
      <c r="B29" t="str">
        <f>RIGHT(A29,LEN(A29)-FIND("|",SUBSTITUTE(A29,"/","|",LEN(A29)-LEN(SUBSTITUTE(A29,"/","")))))</f>
        <v>ns2:subject</v>
      </c>
      <c r="C29" s="1" t="str">
        <f>MID(A29,FIND("|",SUBSTITUTE(A29,Delimiter,"|",Start))+1,IF(ISERROR(FIND("|",SUBSTITUTE(A29,Delimiter,"|",End))),255,FIND("|",SUBSTITUTE(A29,Delimiter,"|",End))-FIND("|",SUBSTITUTE(A29,Delimiter,"|",Start))-1))</f>
        <v>ns2:subject</v>
      </c>
      <c r="D29" s="39">
        <f>GETPIVOTDATA("Value",Summary!$A$9,"Collection",$D$17,"Path",$A29)/$D$16</f>
        <v>4.5670731707317076</v>
      </c>
      <c r="E29" s="39">
        <f>GETPIVOTDATA("Value",Summary!$A$9,"Collection",E$17,"Path",$A29)/E$16</f>
        <v>0</v>
      </c>
      <c r="F29" s="39">
        <f>(I29/$F$15)</f>
        <v>4.5393939393939391</v>
      </c>
      <c r="G29">
        <f>COUNTIF(D29:E29,"&gt;0")</f>
        <v>1</v>
      </c>
      <c r="I29" s="38">
        <v>749</v>
      </c>
    </row>
    <row r="30" spans="1:11">
      <c r="A30" t="s">
        <v>50</v>
      </c>
      <c r="B30" t="str">
        <f>RIGHT(A30,LEN(A30)-FIND("|",SUBSTITUTE(A30,"/","|",LEN(A30)-LEN(SUBSTITUTE(A30,"/","")))))</f>
        <v>ns2:temporal</v>
      </c>
      <c r="C30" s="1" t="str">
        <f>MID(A30,FIND("|",SUBSTITUTE(A30,Delimiter,"|",Start))+1,IF(ISERROR(FIND("|",SUBSTITUTE(A30,Delimiter,"|",End))),255,FIND("|",SUBSTITUTE(A30,Delimiter,"|",End))-FIND("|",SUBSTITUTE(A30,Delimiter,"|",Start))-1))</f>
        <v>ns2:temporal</v>
      </c>
      <c r="D30" s="39">
        <f>GETPIVOTDATA("Value",Summary!$A$9,"Collection",$D$17,"Path",$A30)/$D$16</f>
        <v>0.34146341463414637</v>
      </c>
      <c r="E30" s="39">
        <f>GETPIVOTDATA("Value",Summary!$A$9,"Collection",E$17,"Path",$A30)/E$16</f>
        <v>0</v>
      </c>
      <c r="F30" s="39">
        <f>(I30/$F$15)</f>
        <v>0.33939393939393941</v>
      </c>
      <c r="G30">
        <f>COUNTIF(D30:E30,"&gt;0")</f>
        <v>1</v>
      </c>
      <c r="I30" s="38">
        <v>56</v>
      </c>
    </row>
    <row r="31" spans="1:11">
      <c r="A31" t="s">
        <v>29</v>
      </c>
      <c r="B31" t="str">
        <f>RIGHT(A31,LEN(A31)-FIND("|",SUBSTITUTE(A31,"/","|",LEN(A31)-LEN(SUBSTITUTE(A31,"/","")))))</f>
        <v>ns2:title</v>
      </c>
      <c r="C31" s="1" t="str">
        <f>MID(A31,FIND("|",SUBSTITUTE(A31,Delimiter,"|",Start))+1,IF(ISERROR(FIND("|",SUBSTITUTE(A31,Delimiter,"|",End))),255,FIND("|",SUBSTITUTE(A31,Delimiter,"|",End))-FIND("|",SUBSTITUTE(A31,Delimiter,"|",Start))-1))</f>
        <v>ns2:title</v>
      </c>
      <c r="D31" s="39">
        <f>GETPIVOTDATA("Value",Summary!$A$9,"Collection",$D$17,"Path",$A31)/$D$16</f>
        <v>1</v>
      </c>
      <c r="E31" s="39">
        <f>GETPIVOTDATA("Value",Summary!$A$9,"Collection",E$17,"Path",$A31)/E$16</f>
        <v>1</v>
      </c>
      <c r="F31" s="39">
        <f>(I31/$F$15)</f>
        <v>1</v>
      </c>
      <c r="G31">
        <f>COUNTIF(D31:E31,"&gt;0")</f>
        <v>2</v>
      </c>
      <c r="I31" s="38">
        <v>165</v>
      </c>
    </row>
    <row r="32" spans="1:11">
      <c r="A32" t="s">
        <v>22</v>
      </c>
      <c r="B32" t="str">
        <f>RIGHT(A32,LEN(A32)-FIND("|",SUBSTITUTE(A32,"/","|",LEN(A32)-LEN(SUBSTITUTE(A32,"/","")))))</f>
        <v>ns2:type</v>
      </c>
      <c r="C32" s="1" t="str">
        <f>MID(A32,FIND("|",SUBSTITUTE(A32,Delimiter,"|",Start))+1,IF(ISERROR(FIND("|",SUBSTITUTE(A32,Delimiter,"|",End))),255,FIND("|",SUBSTITUTE(A32,Delimiter,"|",End))-FIND("|",SUBSTITUTE(A32,Delimiter,"|",Start))-1))</f>
        <v>ns2:type</v>
      </c>
      <c r="D32" s="39">
        <f>GETPIVOTDATA("Value",Summary!$A$9,"Collection",$D$17,"Path",$A32)/$D$16</f>
        <v>1</v>
      </c>
      <c r="E32" s="39">
        <f>GETPIVOTDATA("Value",Summary!$A$9,"Collection",E$17,"Path",$A32)/E$16</f>
        <v>1</v>
      </c>
      <c r="F32" s="39">
        <f>(I32/$F$15)</f>
        <v>1</v>
      </c>
      <c r="G32">
        <f>COUNTIF(D32:E32,"&gt;0")</f>
        <v>2</v>
      </c>
      <c r="I32" s="38">
        <v>165</v>
      </c>
    </row>
    <row r="33" spans="1:9">
      <c r="A33" t="s">
        <v>45</v>
      </c>
      <c r="B33" t="str">
        <f>RIGHT(A33,LEN(A33)-FIND("|",SUBSTITUTE(A33,"/","|",LEN(A33)-LEN(SUBSTITUTE(A33,"/","")))))</f>
        <v>ns3:scientificName</v>
      </c>
      <c r="C33" s="1" t="str">
        <f>MID(A33,FIND("|",SUBSTITUTE(A33,Delimiter,"|",Start))+1,IF(ISERROR(FIND("|",SUBSTITUTE(A33,Delimiter,"|",End))),255,FIND("|",SUBSTITUTE(A33,Delimiter,"|",End))-FIND("|",SUBSTITUTE(A33,Delimiter,"|",Start))-1))</f>
        <v>ns3:scientificName</v>
      </c>
      <c r="D33" s="39">
        <f>GETPIVOTDATA("Value",Summary!$A$9,"Collection",$D$17,"Path",$A33)/$D$16</f>
        <v>3.0060975609756095</v>
      </c>
      <c r="E33" s="39">
        <f>GETPIVOTDATA("Value",Summary!$A$9,"Collection",E$17,"Path",$A33)/E$16</f>
        <v>1</v>
      </c>
      <c r="F33" s="39">
        <f>(I33/$F$15)</f>
        <v>2.9939393939393941</v>
      </c>
      <c r="G33">
        <f>COUNTIF(D33:E33,"&gt;0")</f>
        <v>2</v>
      </c>
      <c r="I33" s="38">
        <v>494</v>
      </c>
    </row>
    <row r="48" spans="1:9">
      <c r="A48" s="1"/>
    </row>
    <row r="49" spans="1:1">
      <c r="A49" s="1"/>
    </row>
    <row r="50" spans="1:1">
      <c r="A50" s="1"/>
    </row>
    <row r="51" spans="1:1">
      <c r="A51" s="1"/>
    </row>
    <row r="52" spans="1:1">
      <c r="A52" s="1"/>
    </row>
    <row r="53" spans="1:1">
      <c r="A53" s="1"/>
    </row>
    <row r="54" spans="1:1">
      <c r="A54" s="1"/>
    </row>
    <row r="55" spans="1:1">
      <c r="A55" s="1"/>
    </row>
    <row r="56" spans="1:1">
      <c r="A56" s="1"/>
    </row>
    <row r="57" spans="1:1">
      <c r="A57" s="1"/>
    </row>
    <row r="58" spans="1:1">
      <c r="A58" s="1"/>
    </row>
    <row r="59" spans="1:1">
      <c r="A59" s="1"/>
    </row>
    <row r="60" spans="1:1">
      <c r="A60" s="1"/>
    </row>
    <row r="61" spans="1:1">
      <c r="A61" s="1"/>
    </row>
    <row r="62" spans="1:1">
      <c r="A62" s="1"/>
    </row>
    <row r="63" spans="1:1">
      <c r="A63" s="1"/>
    </row>
    <row r="64" spans="1:1">
      <c r="A64" s="1"/>
    </row>
    <row r="65" spans="1:1">
      <c r="A65" s="1"/>
    </row>
    <row r="66" spans="1:1">
      <c r="A66" s="1"/>
    </row>
    <row r="67" spans="1:1">
      <c r="A67" s="1"/>
    </row>
    <row r="68" spans="1:1">
      <c r="A68" s="1"/>
    </row>
    <row r="69" spans="1:1">
      <c r="A69" s="1"/>
    </row>
    <row r="70" spans="1:1">
      <c r="A70" s="1"/>
    </row>
    <row r="71" spans="1:1">
      <c r="A71" s="1"/>
    </row>
    <row r="72" spans="1:1">
      <c r="A72" s="1"/>
    </row>
    <row r="73" spans="1:1">
      <c r="A73" s="1"/>
    </row>
    <row r="74" spans="1:1">
      <c r="A74" s="1"/>
    </row>
    <row r="75" spans="1:1">
      <c r="A75" s="1"/>
    </row>
    <row r="76" spans="1:1">
      <c r="A76" s="1"/>
    </row>
    <row r="77" spans="1:1">
      <c r="A77" s="1"/>
    </row>
    <row r="78" spans="1:1">
      <c r="A78" s="1"/>
    </row>
    <row r="79" spans="1:1">
      <c r="A79" s="1"/>
    </row>
    <row r="80" spans="1:1">
      <c r="A80" s="1"/>
    </row>
    <row r="81" spans="1:1">
      <c r="A81" s="1"/>
    </row>
    <row r="82" spans="1:1">
      <c r="A82" s="1"/>
    </row>
    <row r="83" spans="1:1">
      <c r="A83" s="1"/>
    </row>
    <row r="84" spans="1:1">
      <c r="A84" s="1"/>
    </row>
    <row r="85" spans="1:1">
      <c r="A85" s="1"/>
    </row>
    <row r="86" spans="1:1">
      <c r="A86" s="1"/>
    </row>
    <row r="87" spans="1:1">
      <c r="A87" s="1"/>
    </row>
    <row r="88" spans="1:1">
      <c r="A88" s="1"/>
    </row>
    <row r="89" spans="1:1">
      <c r="A89" s="1"/>
    </row>
    <row r="90" spans="1:1">
      <c r="A90" s="1"/>
    </row>
    <row r="91" spans="1:1">
      <c r="A91" s="1"/>
    </row>
    <row r="92" spans="1:1">
      <c r="A92" s="1"/>
    </row>
    <row r="93" spans="1:1">
      <c r="A93" s="1"/>
    </row>
    <row r="94" spans="1:1">
      <c r="A94" s="1"/>
    </row>
    <row r="95" spans="1:1">
      <c r="A95" s="1"/>
    </row>
    <row r="96" spans="1:1">
      <c r="A96" s="1"/>
    </row>
    <row r="97" spans="1:1">
      <c r="A97" s="1"/>
    </row>
    <row r="98" spans="1:1">
      <c r="A98" s="1"/>
    </row>
    <row r="99" spans="1:1">
      <c r="A99" s="1"/>
    </row>
    <row r="100" spans="1:1">
      <c r="A100" s="1"/>
    </row>
    <row r="101" spans="1:1">
      <c r="A101" s="1"/>
    </row>
    <row r="102" spans="1:1">
      <c r="A102" s="1"/>
    </row>
    <row r="103" spans="1:1">
      <c r="A103" s="1"/>
    </row>
    <row r="104" spans="1:1">
      <c r="A104" s="1"/>
    </row>
    <row r="105" spans="1:1">
      <c r="A105" s="1"/>
    </row>
    <row r="106" spans="1:1">
      <c r="A106" s="1"/>
    </row>
    <row r="107" spans="1:1">
      <c r="A107" s="1"/>
    </row>
    <row r="108" spans="1:1">
      <c r="A108" s="1"/>
    </row>
    <row r="109" spans="1:1">
      <c r="A109" s="1"/>
    </row>
    <row r="110" spans="1:1">
      <c r="A110" s="1"/>
    </row>
    <row r="111" spans="1:1">
      <c r="A111" s="1"/>
    </row>
    <row r="112" spans="1:1">
      <c r="A112" s="1"/>
    </row>
    <row r="113" spans="1:1">
      <c r="A113" s="1"/>
    </row>
    <row r="114" spans="1:1">
      <c r="A114" s="1"/>
    </row>
    <row r="115" spans="1:1">
      <c r="A115" s="1"/>
    </row>
    <row r="116" spans="1:1">
      <c r="A116" s="1"/>
    </row>
    <row r="117" spans="1:1">
      <c r="A117" s="1"/>
    </row>
    <row r="118" spans="1:1">
      <c r="A118" s="1"/>
    </row>
    <row r="119" spans="1:1">
      <c r="A119" s="1"/>
    </row>
    <row r="120" spans="1:1">
      <c r="A120" s="1"/>
    </row>
    <row r="121" spans="1:1">
      <c r="A121" s="1"/>
    </row>
    <row r="122" spans="1:1">
      <c r="A122" s="1"/>
    </row>
    <row r="123" spans="1:1">
      <c r="A123" s="1"/>
    </row>
    <row r="124" spans="1:1">
      <c r="A124" s="1"/>
    </row>
    <row r="125" spans="1:1">
      <c r="A125" s="1"/>
    </row>
    <row r="126" spans="1:1">
      <c r="A126" s="1"/>
    </row>
    <row r="127" spans="1:1">
      <c r="A127" s="1"/>
    </row>
    <row r="128" spans="1:1">
      <c r="A128" s="1"/>
    </row>
    <row r="129" spans="1:1">
      <c r="A129" s="1"/>
    </row>
    <row r="130" spans="1:1">
      <c r="A130" s="1"/>
    </row>
    <row r="131" spans="1:1">
      <c r="A131" s="1"/>
    </row>
    <row r="132" spans="1:1">
      <c r="A132" s="1"/>
    </row>
    <row r="133" spans="1:1">
      <c r="A133" s="1"/>
    </row>
    <row r="134" spans="1:1">
      <c r="A134" s="1"/>
    </row>
    <row r="135" spans="1:1">
      <c r="A135" s="1"/>
    </row>
    <row r="136" spans="1:1">
      <c r="A136" s="1"/>
    </row>
    <row r="137" spans="1:1">
      <c r="A137" s="1"/>
    </row>
    <row r="138" spans="1:1">
      <c r="A138" s="1"/>
    </row>
    <row r="139" spans="1:1">
      <c r="A139" s="1"/>
    </row>
    <row r="140" spans="1:1">
      <c r="A140" s="1"/>
    </row>
    <row r="141" spans="1:1">
      <c r="A141" s="1"/>
    </row>
    <row r="142" spans="1:1">
      <c r="A142" s="1"/>
    </row>
    <row r="143" spans="1:1">
      <c r="A143" s="1"/>
    </row>
    <row r="144" spans="1:1">
      <c r="A144" s="1"/>
    </row>
    <row r="145" spans="1:1">
      <c r="A145" s="1"/>
    </row>
    <row r="146" spans="1:1">
      <c r="A146" s="1"/>
    </row>
    <row r="147" spans="1:1">
      <c r="A147" s="1"/>
    </row>
    <row r="148" spans="1:1">
      <c r="A148" s="1"/>
    </row>
    <row r="149" spans="1:1">
      <c r="A149" s="1"/>
    </row>
    <row r="150" spans="1:1">
      <c r="A150" s="1"/>
    </row>
    <row r="151" spans="1:1">
      <c r="A151" s="1"/>
    </row>
    <row r="152" spans="1:1">
      <c r="A152" s="1"/>
    </row>
    <row r="153" spans="1:1">
      <c r="A153" s="1"/>
    </row>
    <row r="154" spans="1:1">
      <c r="A154" s="1"/>
    </row>
    <row r="155" spans="1:1">
      <c r="A155" s="1"/>
    </row>
    <row r="156" spans="1:1">
      <c r="A156" s="1"/>
    </row>
    <row r="157" spans="1:1">
      <c r="A157" s="1"/>
    </row>
    <row r="158" spans="1:1">
      <c r="A158" s="1"/>
    </row>
    <row r="159" spans="1:1">
      <c r="A159" s="1"/>
    </row>
    <row r="160" spans="1:1">
      <c r="A160" s="1"/>
    </row>
    <row r="161" spans="1:1">
      <c r="A161" s="1"/>
    </row>
    <row r="162" spans="1:1">
      <c r="A162" s="1"/>
    </row>
    <row r="163" spans="1:1">
      <c r="A163" s="1"/>
    </row>
    <row r="164" spans="1:1">
      <c r="A164" s="1"/>
    </row>
    <row r="165" spans="1:1">
      <c r="A165" s="1"/>
    </row>
    <row r="166" spans="1:1">
      <c r="A166" s="1"/>
    </row>
    <row r="167" spans="1:1">
      <c r="A167" s="1"/>
    </row>
    <row r="168" spans="1:1">
      <c r="A168" s="1"/>
    </row>
    <row r="169" spans="1:1">
      <c r="A169" s="1"/>
    </row>
    <row r="170" spans="1:1">
      <c r="A170" s="1"/>
    </row>
    <row r="171" spans="1:1">
      <c r="A171" s="1"/>
    </row>
    <row r="172" spans="1:1">
      <c r="A172" s="1"/>
    </row>
    <row r="173" spans="1:1">
      <c r="A173" s="1"/>
    </row>
    <row r="174" spans="1:1">
      <c r="A174" s="1"/>
    </row>
    <row r="175" spans="1:1">
      <c r="A175" s="1"/>
    </row>
    <row r="176" spans="1:1">
      <c r="A176" s="1"/>
    </row>
    <row r="177" spans="1:1">
      <c r="A177" s="1"/>
    </row>
    <row r="178" spans="1:1">
      <c r="A178" s="1"/>
    </row>
    <row r="179" spans="1:1">
      <c r="A179" s="1"/>
    </row>
    <row r="180" spans="1:1">
      <c r="A180" s="1"/>
    </row>
    <row r="181" spans="1:1">
      <c r="A181" s="1"/>
    </row>
    <row r="182" spans="1:1">
      <c r="A182" s="1"/>
    </row>
    <row r="183" spans="1:1">
      <c r="A183" s="1"/>
    </row>
    <row r="184" spans="1:1">
      <c r="A184" s="1"/>
    </row>
    <row r="185" spans="1:1">
      <c r="A185" s="1"/>
    </row>
    <row r="186" spans="1:1">
      <c r="A186" s="1"/>
    </row>
    <row r="187" spans="1:1">
      <c r="A187" s="1"/>
    </row>
    <row r="188" spans="1:1">
      <c r="A188" s="1"/>
    </row>
    <row r="189" spans="1:1">
      <c r="A189" s="1"/>
    </row>
    <row r="190" spans="1:1">
      <c r="A190" s="1"/>
    </row>
    <row r="191" spans="1:1">
      <c r="A191" s="1"/>
    </row>
    <row r="192" spans="1:1">
      <c r="A192" s="1"/>
    </row>
    <row r="193" spans="1:1">
      <c r="A193" s="1"/>
    </row>
    <row r="194" spans="1:1">
      <c r="A194" s="1"/>
    </row>
    <row r="195" spans="1:1">
      <c r="A195" s="1"/>
    </row>
    <row r="196" spans="1:1">
      <c r="A196" s="1"/>
    </row>
    <row r="197" spans="1:1">
      <c r="A197" s="1"/>
    </row>
    <row r="198" spans="1:1">
      <c r="A198" s="1"/>
    </row>
    <row r="199" spans="1:1">
      <c r="A199" s="1"/>
    </row>
    <row r="200" spans="1:1">
      <c r="A200" s="1"/>
    </row>
    <row r="201" spans="1:1">
      <c r="A201" s="1"/>
    </row>
    <row r="202" spans="1:1">
      <c r="A202" s="1"/>
    </row>
    <row r="203" spans="1:1">
      <c r="A203" s="1"/>
    </row>
    <row r="204" spans="1:1">
      <c r="A204" s="1"/>
    </row>
    <row r="205" spans="1:1">
      <c r="A205" s="1"/>
    </row>
    <row r="206" spans="1:1">
      <c r="A206" s="1"/>
    </row>
    <row r="207" spans="1:1">
      <c r="A207" s="1"/>
    </row>
    <row r="208" spans="1:1">
      <c r="A208" s="1"/>
    </row>
    <row r="209" spans="1:1">
      <c r="A209" s="1"/>
    </row>
    <row r="210" spans="1:1">
      <c r="A210" s="1"/>
    </row>
    <row r="211" spans="1:1">
      <c r="A211" s="1"/>
    </row>
    <row r="212" spans="1:1">
      <c r="A212" s="1"/>
    </row>
    <row r="213" spans="1:1">
      <c r="A213" s="1"/>
    </row>
    <row r="214" spans="1:1">
      <c r="A214" s="1"/>
    </row>
    <row r="215" spans="1:1">
      <c r="A215" s="1"/>
    </row>
    <row r="216" spans="1:1">
      <c r="A216" s="1"/>
    </row>
    <row r="217" spans="1:1">
      <c r="A217" s="1"/>
    </row>
    <row r="218" spans="1:1">
      <c r="A218" s="1"/>
    </row>
    <row r="219" spans="1:1">
      <c r="A219" s="1"/>
    </row>
    <row r="220" spans="1:1">
      <c r="A220" s="1"/>
    </row>
    <row r="221" spans="1:1">
      <c r="A221" s="1"/>
    </row>
    <row r="222" spans="1:1">
      <c r="A222" s="1"/>
    </row>
    <row r="223" spans="1:1">
      <c r="A223" s="1"/>
    </row>
  </sheetData>
  <dataValidations count="1">
    <dataValidation type="list" allowBlank="1" showInputMessage="1" showErrorMessage="1" sqref="C2">
      <formula1>$D$17:$F$17</formula1>
    </dataValidation>
  </dataValidations>
  <pageMargins left="0.75" right="0.75" top="1" bottom="1" header="0.5" footer="0.5"/>
  <pageSetup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3078" r:id="rId3" name="Spinner 6">
              <controlPr defaultSize="0" autoPict="0">
                <anchor moveWithCells="1" sizeWithCells="1">
                  <from>
                    <xdr:col>2</xdr:col>
                    <xdr:colOff>1397000</xdr:colOff>
                    <xdr:row>4</xdr:row>
                    <xdr:rowOff>177800</xdr:rowOff>
                  </from>
                  <to>
                    <xdr:col>2</xdr:col>
                    <xdr:colOff>1600200</xdr:colOff>
                    <xdr:row>5</xdr:row>
                    <xdr:rowOff>177800</xdr:rowOff>
                  </to>
                </anchor>
              </controlPr>
            </control>
          </mc:Choice>
          <mc:Fallback/>
        </mc:AlternateContent>
        <mc:AlternateContent xmlns:mc="http://schemas.openxmlformats.org/markup-compatibility/2006">
          <mc:Choice Requires="x14">
            <control shapeId="3079" r:id="rId4" name="Spinner 7">
              <controlPr defaultSize="0" autoPict="0">
                <anchor moveWithCells="1" sizeWithCells="1">
                  <from>
                    <xdr:col>2</xdr:col>
                    <xdr:colOff>1384300</xdr:colOff>
                    <xdr:row>6</xdr:row>
                    <xdr:rowOff>0</xdr:rowOff>
                  </from>
                  <to>
                    <xdr:col>2</xdr:col>
                    <xdr:colOff>1600200</xdr:colOff>
                    <xdr:row>7</xdr:row>
                    <xdr:rowOff>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1"/>
  <sheetViews>
    <sheetView workbookViewId="0">
      <selection activeCell="C6" sqref="C6"/>
    </sheetView>
  </sheetViews>
  <sheetFormatPr baseColWidth="10" defaultRowHeight="15" x14ac:dyDescent="0"/>
  <sheetData>
    <row r="1" spans="1:9">
      <c r="B1" s="11" t="s">
        <v>9</v>
      </c>
      <c r="C1" s="3"/>
      <c r="D1" s="4"/>
    </row>
    <row r="2" spans="1:9">
      <c r="B2" s="5" t="s">
        <v>10</v>
      </c>
      <c r="C2" s="1" t="s">
        <v>18</v>
      </c>
      <c r="D2" s="6">
        <f>MATCH(C2,CollectionNames)</f>
        <v>1</v>
      </c>
    </row>
    <row r="3" spans="1:9">
      <c r="B3" s="7" t="s">
        <v>11</v>
      </c>
      <c r="C3" s="8" t="e">
        <f>INDEX(allData2,,$D$2)</f>
        <v>#VALUE!</v>
      </c>
      <c r="D3" s="9">
        <f>SUM(INDEX(allData2,,$D$2))</f>
        <v>23.90697674418605</v>
      </c>
    </row>
    <row r="4" spans="1:9">
      <c r="B4" s="1"/>
      <c r="C4" s="1"/>
      <c r="D4" s="1"/>
    </row>
    <row r="5" spans="1:9">
      <c r="B5" s="2" t="s">
        <v>12</v>
      </c>
      <c r="C5" s="23" t="s">
        <v>13</v>
      </c>
      <c r="D5" s="1"/>
    </row>
    <row r="6" spans="1:9">
      <c r="B6" s="5" t="s">
        <v>14</v>
      </c>
      <c r="C6" s="21">
        <v>2</v>
      </c>
      <c r="D6" s="1"/>
    </row>
    <row r="7" spans="1:9">
      <c r="B7" s="7" t="s">
        <v>15</v>
      </c>
      <c r="C7" s="22">
        <v>5</v>
      </c>
      <c r="D7" s="1"/>
    </row>
    <row r="15" spans="1:9">
      <c r="A15" s="11"/>
      <c r="B15" s="13"/>
      <c r="C15" s="13" t="s">
        <v>0</v>
      </c>
      <c r="D15" s="14" t="e">
        <v>#REF!</v>
      </c>
      <c r="E15" s="14"/>
      <c r="F15" s="14">
        <v>86</v>
      </c>
      <c r="G15" s="3"/>
      <c r="H15" s="3"/>
      <c r="I15" s="4"/>
    </row>
    <row r="16" spans="1:9">
      <c r="A16" s="15"/>
      <c r="B16" s="40"/>
      <c r="C16" s="40"/>
      <c r="D16" s="1">
        <v>86</v>
      </c>
      <c r="E16" s="1">
        <v>0</v>
      </c>
      <c r="F16" s="1">
        <v>86</v>
      </c>
      <c r="G16" s="1"/>
      <c r="H16" s="1"/>
      <c r="I16" s="6"/>
    </row>
    <row r="17" spans="1:9">
      <c r="A17" s="18" t="s">
        <v>16</v>
      </c>
      <c r="B17" s="19" t="s">
        <v>1</v>
      </c>
      <c r="C17" s="19" t="s">
        <v>8</v>
      </c>
      <c r="D17" s="1" t="s">
        <v>18</v>
      </c>
      <c r="E17" s="1" t="s">
        <v>4817</v>
      </c>
      <c r="F17" s="19" t="s">
        <v>4831</v>
      </c>
      <c r="G17" s="19" t="s">
        <v>17</v>
      </c>
      <c r="H17" s="19"/>
      <c r="I17" s="20" t="s">
        <v>3</v>
      </c>
    </row>
    <row r="18" spans="1:9">
      <c r="A18" t="s">
        <v>118</v>
      </c>
      <c r="B18" t="str">
        <f>RIGHT(A18,LEN(A18)-FIND("|",SUBSTITUTE(A18,"/","|",LEN(A18)-LEN(SUBSTITUTE(A18,"/","")))))</f>
        <v>@xsi:schemaLocation</v>
      </c>
      <c r="C18" s="1" t="str">
        <f>MID(A18,FIND("|",SUBSTITUTE(A18,Delimiter2,"|",Start2))+1,IF(ISERROR(FIND("|",SUBSTITUTE(A18,Delimiter2,"|",Endd))),255,FIND("|",SUBSTITUTE(A18,Delimiter2,"|",Endd))-FIND("|",SUBSTITUTE(A18,Delimiter2,"|",Start2))-1))</f>
        <v>@xsi:schemaLocation</v>
      </c>
      <c r="D18" s="39">
        <f>GETPIVOTDATA("Value",Summary!$A$9,"Collection",D$17,"Path",$A18)/$D$16</f>
        <v>1</v>
      </c>
      <c r="E18" s="39" t="e">
        <f>GETPIVOTDATA("Value",Summary!$A$9,"Collection",E$17,"Path",$A18)/E$16</f>
        <v>#DIV/0!</v>
      </c>
      <c r="F18" s="39">
        <f>(I18/$F$15)</f>
        <v>1</v>
      </c>
      <c r="G18">
        <f>COUNTIF(D18:E18,"&gt;0")</f>
        <v>1</v>
      </c>
      <c r="I18" s="38">
        <v>86</v>
      </c>
    </row>
    <row r="19" spans="1:9">
      <c r="A19" t="s">
        <v>130</v>
      </c>
      <c r="B19" t="str">
        <f>RIGHT(A19,LEN(A19)-FIND("|",SUBSTITUTE(A19,"/","|",LEN(A19)-LEN(SUBSTITUTE(A19,"/","")))))</f>
        <v>ns2:available</v>
      </c>
      <c r="C19" s="1" t="str">
        <f>MID(A19,FIND("|",SUBSTITUTE(A19,Delimiter2,"|",Start2))+1,IF(ISERROR(FIND("|",SUBSTITUTE(A19,Delimiter2,"|",Endd))),255,FIND("|",SUBSTITUTE(A19,Delimiter2,"|",Endd))-FIND("|",SUBSTITUTE(A19,Delimiter2,"|",Start2))-1))</f>
        <v>ns2:available</v>
      </c>
      <c r="D19" s="39">
        <f>GETPIVOTDATA("Value",Summary!$A$9,"Collection",D$17,"Path",$A19)/$D$16</f>
        <v>1</v>
      </c>
      <c r="E19" s="39" t="e">
        <f>GETPIVOTDATA("Value",Summary!$A$9,"Collection",E$17,"Path",$A19)/E$16</f>
        <v>#DIV/0!</v>
      </c>
      <c r="F19" s="39">
        <f t="shared" ref="F19:F31" si="0">(I19/$F$15)</f>
        <v>1</v>
      </c>
      <c r="G19">
        <f>COUNTIF(D19:E19,"&gt;0")</f>
        <v>1</v>
      </c>
      <c r="I19" s="38">
        <v>86</v>
      </c>
    </row>
    <row r="20" spans="1:9">
      <c r="A20" t="s">
        <v>121</v>
      </c>
      <c r="B20" t="str">
        <f>RIGHT(A20,LEN(A20)-FIND("|",SUBSTITUTE(A20,"/","|",LEN(A20)-LEN(SUBSTITUTE(A20,"/","")))))</f>
        <v>ns2:creator</v>
      </c>
      <c r="C20" s="1" t="str">
        <f>MID(A20,FIND("|",SUBSTITUTE(A20,Delimiter2,"|",Start2))+1,IF(ISERROR(FIND("|",SUBSTITUTE(A20,Delimiter2,"|",Endd))),255,FIND("|",SUBSTITUTE(A20,Delimiter2,"|",Endd))-FIND("|",SUBSTITUTE(A20,Delimiter2,"|",Start2))-1))</f>
        <v>ns2:creator</v>
      </c>
      <c r="D20" s="39">
        <f>GETPIVOTDATA("Value",Summary!$A$9,"Collection",D$17,"Path",$A20)/$D$16</f>
        <v>5.1046511627906979</v>
      </c>
      <c r="E20" s="39" t="e">
        <f>GETPIVOTDATA("Value",Summary!$A$9,"Collection",E$17,"Path",$A20)/E$16</f>
        <v>#DIV/0!</v>
      </c>
      <c r="F20" s="39">
        <f t="shared" si="0"/>
        <v>5.1046511627906979</v>
      </c>
      <c r="G20">
        <f>COUNTIF(D20:E20,"&gt;0")</f>
        <v>1</v>
      </c>
      <c r="I20" s="38">
        <v>439</v>
      </c>
    </row>
    <row r="21" spans="1:9">
      <c r="A21" t="s">
        <v>128</v>
      </c>
      <c r="B21" t="str">
        <f>RIGHT(A21,LEN(A21)-FIND("|",SUBSTITUTE(A21,"/","|",LEN(A21)-LEN(SUBSTITUTE(A21,"/","")))))</f>
        <v>ns2:dateSubmitted</v>
      </c>
      <c r="C21" s="1" t="str">
        <f>MID(A21,FIND("|",SUBSTITUTE(A21,Delimiter2,"|",Start2))+1,IF(ISERROR(FIND("|",SUBSTITUTE(A21,Delimiter2,"|",Endd))),255,FIND("|",SUBSTITUTE(A21,Delimiter2,"|",Endd))-FIND("|",SUBSTITUTE(A21,Delimiter2,"|",Start2))-1))</f>
        <v>ns2:dateSubmitted</v>
      </c>
      <c r="D21" s="39">
        <f>GETPIVOTDATA("Value",Summary!$A$9,"Collection",D$17,"Path",$A21)/$D$16</f>
        <v>1</v>
      </c>
      <c r="E21" s="39" t="e">
        <f>GETPIVOTDATA("Value",Summary!$A$9,"Collection",E$17,"Path",$A21)/E$16</f>
        <v>#DIV/0!</v>
      </c>
      <c r="F21" s="39">
        <f t="shared" si="0"/>
        <v>1</v>
      </c>
      <c r="G21">
        <f>COUNTIF(D21:E21,"&gt;0")</f>
        <v>1</v>
      </c>
      <c r="I21" s="38">
        <v>86</v>
      </c>
    </row>
    <row r="22" spans="1:9">
      <c r="A22" t="s">
        <v>135</v>
      </c>
      <c r="B22" t="str">
        <f>RIGHT(A22,LEN(A22)-FIND("|",SUBSTITUTE(A22,"/","|",LEN(A22)-LEN(SUBSTITUTE(A22,"/","")))))</f>
        <v>ns2:description</v>
      </c>
      <c r="C22" s="1" t="str">
        <f>MID(A22,FIND("|",SUBSTITUTE(A22,Delimiter2,"|",Start2))+1,IF(ISERROR(FIND("|",SUBSTITUTE(A22,Delimiter2,"|",Endd))),255,FIND("|",SUBSTITUTE(A22,Delimiter2,"|",Endd))-FIND("|",SUBSTITUTE(A22,Delimiter2,"|",Start2))-1))</f>
        <v>ns2:description</v>
      </c>
      <c r="D22" s="39">
        <f>GETPIVOTDATA("Value",Summary!$A$9,"Collection",D$17,"Path",$A22)/$D$16</f>
        <v>0.98837209302325579</v>
      </c>
      <c r="E22" s="39" t="e">
        <f>GETPIVOTDATA("Value",Summary!$A$9,"Collection",E$17,"Path",$A22)/E$16</f>
        <v>#DIV/0!</v>
      </c>
      <c r="F22" s="39">
        <f t="shared" si="0"/>
        <v>0.98837209302325579</v>
      </c>
      <c r="G22">
        <f>COUNTIF(D22:E22,"&gt;0")</f>
        <v>1</v>
      </c>
      <c r="I22" s="38">
        <v>85</v>
      </c>
    </row>
    <row r="23" spans="1:9">
      <c r="A23" t="s">
        <v>155</v>
      </c>
      <c r="B23" t="str">
        <f>RIGHT(A23,LEN(A23)-FIND("|",SUBSTITUTE(A23,"/","|",LEN(A23)-LEN(SUBSTITUTE(A23,"/","")))))</f>
        <v>ns2:hasPart</v>
      </c>
      <c r="C23" s="1" t="str">
        <f>MID(A23,FIND("|",SUBSTITUTE(A23,Delimiter2,"|",Start2))+1,IF(ISERROR(FIND("|",SUBSTITUTE(A23,Delimiter2,"|",Endd))),255,FIND("|",SUBSTITUTE(A23,Delimiter2,"|",Endd))-FIND("|",SUBSTITUTE(A23,Delimiter2,"|",Start2))-1))</f>
        <v>ns2:hasPart</v>
      </c>
      <c r="D23" s="39">
        <f>GETPIVOTDATA("Value",Summary!$A$9,"Collection",D$17,"Path",$A23)/$D$16</f>
        <v>2.9767441860465116</v>
      </c>
      <c r="E23" s="39" t="e">
        <f>GETPIVOTDATA("Value",Summary!$A$9,"Collection",E$17,"Path",$A23)/E$16</f>
        <v>#DIV/0!</v>
      </c>
      <c r="F23" s="39">
        <f t="shared" si="0"/>
        <v>2.9767441860465116</v>
      </c>
      <c r="G23">
        <f>COUNTIF(D23:E23,"&gt;0")</f>
        <v>1</v>
      </c>
      <c r="I23" s="38">
        <v>256</v>
      </c>
    </row>
    <row r="24" spans="1:9">
      <c r="A24" t="s">
        <v>133</v>
      </c>
      <c r="B24" t="str">
        <f>RIGHT(A24,LEN(A24)-FIND("|",SUBSTITUTE(A24,"/","|",LEN(A24)-LEN(SUBSTITUTE(A24,"/","")))))</f>
        <v>ns2:identifier</v>
      </c>
      <c r="C24" s="1" t="str">
        <f>MID(A24,FIND("|",SUBSTITUTE(A24,Delimiter2,"|",Start2))+1,IF(ISERROR(FIND("|",SUBSTITUTE(A24,Delimiter2,"|",Endd))),255,FIND("|",SUBSTITUTE(A24,Delimiter2,"|",Endd))-FIND("|",SUBSTITUTE(A24,Delimiter2,"|",Start2))-1))</f>
        <v>ns2:identifier</v>
      </c>
      <c r="D24" s="39">
        <f>GETPIVOTDATA("Value",Summary!$A$9,"Collection",D$17,"Path",$A24)/$D$16</f>
        <v>1.0930232558139534</v>
      </c>
      <c r="E24" s="39" t="e">
        <f>GETPIVOTDATA("Value",Summary!$A$9,"Collection",E$17,"Path",$A24)/E$16</f>
        <v>#DIV/0!</v>
      </c>
      <c r="F24" s="39">
        <f t="shared" si="0"/>
        <v>1.0930232558139534</v>
      </c>
      <c r="G24">
        <f>COUNTIF(D24:E24,"&gt;0")</f>
        <v>1</v>
      </c>
      <c r="I24" s="38">
        <v>94</v>
      </c>
    </row>
    <row r="25" spans="1:9">
      <c r="A25" t="s">
        <v>153</v>
      </c>
      <c r="B25" t="str">
        <f>RIGHT(A25,LEN(A25)-FIND("|",SUBSTITUTE(A25,"/","|",LEN(A25)-LEN(SUBSTITUTE(A25,"/","")))))</f>
        <v>ns2:references</v>
      </c>
      <c r="C25" s="1" t="str">
        <f>MID(A25,FIND("|",SUBSTITUTE(A25,Delimiter2,"|",Start2))+1,IF(ISERROR(FIND("|",SUBSTITUTE(A25,Delimiter2,"|",Endd))),255,FIND("|",SUBSTITUTE(A25,Delimiter2,"|",Endd))-FIND("|",SUBSTITUTE(A25,Delimiter2,"|",Start2))-1))</f>
        <v>ns2:references</v>
      </c>
      <c r="D25" s="39">
        <f>GETPIVOTDATA("Value",Summary!$A$9,"Collection",D$17,"Path",$A25)/$D$16</f>
        <v>0.91860465116279066</v>
      </c>
      <c r="E25" s="39" t="e">
        <f>GETPIVOTDATA("Value",Summary!$A$9,"Collection",E$17,"Path",$A25)/E$16</f>
        <v>#DIV/0!</v>
      </c>
      <c r="F25" s="39">
        <f t="shared" si="0"/>
        <v>0.91860465116279066</v>
      </c>
      <c r="G25">
        <f>COUNTIF(D25:E25,"&gt;0")</f>
        <v>1</v>
      </c>
      <c r="I25" s="38">
        <v>79</v>
      </c>
    </row>
    <row r="26" spans="1:9">
      <c r="A26" t="s">
        <v>144</v>
      </c>
      <c r="B26" t="str">
        <f>RIGHT(A26,LEN(A26)-FIND("|",SUBSTITUTE(A26,"/","|",LEN(A26)-LEN(SUBSTITUTE(A26,"/","")))))</f>
        <v>ns2:spatial</v>
      </c>
      <c r="C26" s="1" t="str">
        <f>MID(A26,FIND("|",SUBSTITUTE(A26,Delimiter2,"|",Start2))+1,IF(ISERROR(FIND("|",SUBSTITUTE(A26,Delimiter2,"|",Endd))),255,FIND("|",SUBSTITUTE(A26,Delimiter2,"|",Endd))-FIND("|",SUBSTITUTE(A26,Delimiter2,"|",Start2))-1))</f>
        <v>ns2:spatial</v>
      </c>
      <c r="D26" s="39">
        <f>GETPIVOTDATA("Value",Summary!$A$9,"Collection",D$17,"Path",$A26)/$D$16</f>
        <v>1.2441860465116279</v>
      </c>
      <c r="E26" s="39" t="e">
        <f>GETPIVOTDATA("Value",Summary!$A$9,"Collection",E$17,"Path",$A26)/E$16</f>
        <v>#DIV/0!</v>
      </c>
      <c r="F26" s="39">
        <f t="shared" si="0"/>
        <v>1.2441860465116279</v>
      </c>
      <c r="G26">
        <f>COUNTIF(D26:E26,"&gt;0")</f>
        <v>1</v>
      </c>
      <c r="I26" s="38">
        <v>107</v>
      </c>
    </row>
    <row r="27" spans="1:9">
      <c r="A27" t="s">
        <v>137</v>
      </c>
      <c r="B27" t="str">
        <f>RIGHT(A27,LEN(A27)-FIND("|",SUBSTITUTE(A27,"/","|",LEN(A27)-LEN(SUBSTITUTE(A27,"/","")))))</f>
        <v>ns2:subject</v>
      </c>
      <c r="C27" s="1" t="str">
        <f>MID(A27,FIND("|",SUBSTITUTE(A27,Delimiter2,"|",Start2))+1,IF(ISERROR(FIND("|",SUBSTITUTE(A27,Delimiter2,"|",Endd))),255,FIND("|",SUBSTITUTE(A27,Delimiter2,"|",Endd))-FIND("|",SUBSTITUTE(A27,Delimiter2,"|",Start2))-1))</f>
        <v>ns2:subject</v>
      </c>
      <c r="D27" s="39">
        <f>GETPIVOTDATA("Value",Summary!$A$9,"Collection",D$17,"Path",$A27)/$D$16</f>
        <v>4.6627906976744189</v>
      </c>
      <c r="E27" s="39" t="e">
        <f>GETPIVOTDATA("Value",Summary!$A$9,"Collection",E$17,"Path",$A27)/E$16</f>
        <v>#DIV/0!</v>
      </c>
      <c r="F27" s="39">
        <f t="shared" si="0"/>
        <v>4.6627906976744189</v>
      </c>
      <c r="G27">
        <f>COUNTIF(D27:E27,"&gt;0")</f>
        <v>1</v>
      </c>
      <c r="I27" s="38">
        <v>401</v>
      </c>
    </row>
    <row r="28" spans="1:9">
      <c r="A28" t="s">
        <v>408</v>
      </c>
      <c r="B28" t="str">
        <f>RIGHT(A28,LEN(A28)-FIND("|",SUBSTITUTE(A28,"/","|",LEN(A28)-LEN(SUBSTITUTE(A28,"/","")))))</f>
        <v>ns2:temporal</v>
      </c>
      <c r="C28" s="1" t="str">
        <f>MID(A28,FIND("|",SUBSTITUTE(A28,Delimiter2,"|",Start2))+1,IF(ISERROR(FIND("|",SUBSTITUTE(A28,Delimiter2,"|",Endd))),255,FIND("|",SUBSTITUTE(A28,Delimiter2,"|",Endd))-FIND("|",SUBSTITUTE(A28,Delimiter2,"|",Start2))-1))</f>
        <v>ns2:temporal</v>
      </c>
      <c r="D28" s="39">
        <f>GETPIVOTDATA("Value",Summary!$A$9,"Collection",D$17,"Path",$A28)/$D$16</f>
        <v>0.23255813953488372</v>
      </c>
      <c r="E28" s="39" t="e">
        <f>GETPIVOTDATA("Value",Summary!$A$9,"Collection",E$17,"Path",$A28)/E$16</f>
        <v>#DIV/0!</v>
      </c>
      <c r="F28" s="39">
        <f t="shared" si="0"/>
        <v>0.23255813953488372</v>
      </c>
      <c r="G28">
        <f>COUNTIF(D28:E28,"&gt;0")</f>
        <v>1</v>
      </c>
      <c r="I28" s="38">
        <v>20</v>
      </c>
    </row>
    <row r="29" spans="1:9">
      <c r="A29" t="s">
        <v>131</v>
      </c>
      <c r="B29" t="str">
        <f>RIGHT(A29,LEN(A29)-FIND("|",SUBSTITUTE(A29,"/","|",LEN(A29)-LEN(SUBSTITUTE(A29,"/","")))))</f>
        <v>ns2:title</v>
      </c>
      <c r="C29" s="1" t="str">
        <f>MID(A29,FIND("|",SUBSTITUTE(A29,Delimiter2,"|",Start2))+1,IF(ISERROR(FIND("|",SUBSTITUTE(A29,Delimiter2,"|",Endd))),255,FIND("|",SUBSTITUTE(A29,Delimiter2,"|",Endd))-FIND("|",SUBSTITUTE(A29,Delimiter2,"|",Start2))-1))</f>
        <v>ns2:title</v>
      </c>
      <c r="D29" s="39">
        <f>GETPIVOTDATA("Value",Summary!$A$9,"Collection",D$17,"Path",$A29)/$D$16</f>
        <v>1</v>
      </c>
      <c r="E29" s="39" t="e">
        <f>GETPIVOTDATA("Value",Summary!$A$9,"Collection",E$17,"Path",$A29)/E$16</f>
        <v>#DIV/0!</v>
      </c>
      <c r="F29" s="39">
        <f t="shared" si="0"/>
        <v>1</v>
      </c>
      <c r="G29">
        <f>COUNTIF(D29:E29,"&gt;0")</f>
        <v>1</v>
      </c>
      <c r="I29" s="38">
        <v>86</v>
      </c>
    </row>
    <row r="30" spans="1:9">
      <c r="A30" t="s">
        <v>119</v>
      </c>
      <c r="B30" t="str">
        <f>RIGHT(A30,LEN(A30)-FIND("|",SUBSTITUTE(A30,"/","|",LEN(A30)-LEN(SUBSTITUTE(A30,"/","")))))</f>
        <v>ns2:type</v>
      </c>
      <c r="C30" s="1" t="str">
        <f>MID(A30,FIND("|",SUBSTITUTE(A30,Delimiter2,"|",Start2))+1,IF(ISERROR(FIND("|",SUBSTITUTE(A30,Delimiter2,"|",Endd))),255,FIND("|",SUBSTITUTE(A30,Delimiter2,"|",Endd))-FIND("|",SUBSTITUTE(A30,Delimiter2,"|",Start2))-1))</f>
        <v>ns2:type</v>
      </c>
      <c r="D30" s="39">
        <f>GETPIVOTDATA("Value",Summary!$A$9,"Collection",D$17,"Path",$A30)/$D$16</f>
        <v>1</v>
      </c>
      <c r="E30" s="39" t="e">
        <f>GETPIVOTDATA("Value",Summary!$A$9,"Collection",E$17,"Path",$A30)/E$16</f>
        <v>#DIV/0!</v>
      </c>
      <c r="F30" s="39">
        <f t="shared" si="0"/>
        <v>1</v>
      </c>
      <c r="G30">
        <f>COUNTIF(D30:E30,"&gt;0")</f>
        <v>1</v>
      </c>
      <c r="I30" s="38">
        <v>86</v>
      </c>
    </row>
    <row r="31" spans="1:9">
      <c r="A31" t="s">
        <v>142</v>
      </c>
      <c r="B31" t="str">
        <f>RIGHT(A31,LEN(A31)-FIND("|",SUBSTITUTE(A31,"/","|",LEN(A31)-LEN(SUBSTITUTE(A31,"/","")))))</f>
        <v>ns3:scientificName</v>
      </c>
      <c r="C31" s="1" t="str">
        <f>MID(A31,FIND("|",SUBSTITUTE(A31,Delimiter2,"|",Start2))+1,IF(ISERROR(FIND("|",SUBSTITUTE(A31,Delimiter2,"|",Endd))),255,FIND("|",SUBSTITUTE(A31,Delimiter2,"|",Endd))-FIND("|",SUBSTITUTE(A31,Delimiter2,"|",Start2))-1))</f>
        <v>ns3:scientificName</v>
      </c>
      <c r="D31" s="39">
        <f>GETPIVOTDATA("Value",Summary!$A$9,"Collection",D$17,"Path",$A31)/$D$16</f>
        <v>1.6860465116279071</v>
      </c>
      <c r="E31" s="39" t="e">
        <f>GETPIVOTDATA("Value",Summary!$A$9,"Collection",E$17,"Path",$A31)/E$16</f>
        <v>#DIV/0!</v>
      </c>
      <c r="F31" s="39">
        <f t="shared" si="0"/>
        <v>1.6860465116279071</v>
      </c>
      <c r="G31">
        <f>COUNTIF(D31:E31,"&gt;0")</f>
        <v>1</v>
      </c>
      <c r="I31" s="38">
        <v>145</v>
      </c>
    </row>
  </sheetData>
  <dataValidations count="1">
    <dataValidation type="list" allowBlank="1" showInputMessage="1" showErrorMessage="1" sqref="C2">
      <formula1>$D$17:$F$17</formula1>
    </dataValidation>
  </dataValidations>
  <pageMargins left="0.75" right="0.75" top="1" bottom="1" header="0.5" footer="0.5"/>
  <drawing r:id="rId1"/>
  <legacyDrawing r:id="rId2"/>
  <mc:AlternateContent xmlns:mc="http://schemas.openxmlformats.org/markup-compatibility/2006">
    <mc:Choice Requires="x14">
      <controls>
        <mc:AlternateContent xmlns:mc="http://schemas.openxmlformats.org/markup-compatibility/2006">
          <mc:Choice Requires="x14">
            <control shapeId="7169" r:id="rId3" name="Spinner 1">
              <controlPr defaultSize="0" autoPict="0">
                <anchor moveWithCells="1" sizeWithCells="1">
                  <from>
                    <xdr:col>3</xdr:col>
                    <xdr:colOff>0</xdr:colOff>
                    <xdr:row>4</xdr:row>
                    <xdr:rowOff>177800</xdr:rowOff>
                  </from>
                  <to>
                    <xdr:col>3</xdr:col>
                    <xdr:colOff>0</xdr:colOff>
                    <xdr:row>5</xdr:row>
                    <xdr:rowOff>177800</xdr:rowOff>
                  </to>
                </anchor>
              </controlPr>
            </control>
          </mc:Choice>
          <mc:Fallback/>
        </mc:AlternateContent>
        <mc:AlternateContent xmlns:mc="http://schemas.openxmlformats.org/markup-compatibility/2006">
          <mc:Choice Requires="x14">
            <control shapeId="7170" r:id="rId4" name="Spinner 2">
              <controlPr defaultSize="0" autoPict="0">
                <anchor moveWithCells="1" sizeWithCells="1">
                  <from>
                    <xdr:col>3</xdr:col>
                    <xdr:colOff>0</xdr:colOff>
                    <xdr:row>6</xdr:row>
                    <xdr:rowOff>0</xdr:rowOff>
                  </from>
                  <to>
                    <xdr:col>3</xdr:col>
                    <xdr:colOff>0</xdr:colOff>
                    <xdr:row>7</xdr:row>
                    <xdr:rowOff>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2</vt:i4>
      </vt:variant>
    </vt:vector>
  </HeadingPairs>
  <TitlesOfParts>
    <vt:vector size="6" baseType="lpstr">
      <vt:lpstr>Data</vt:lpstr>
      <vt:lpstr>Summary</vt:lpstr>
      <vt:lpstr>Analysis</vt:lpstr>
      <vt:lpstr>Analysis_DataPackage</vt:lpstr>
      <vt:lpstr>ElementDistribution</vt:lpstr>
      <vt:lpstr>ElementDistribution_dataPackage</vt:lpstr>
    </vt:vector>
  </TitlesOfParts>
  <Manager/>
  <Company>The HDF Group</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Sean Gordon</dc:creator>
  <cp:keywords/>
  <dc:description/>
  <cp:lastModifiedBy>Sean Gordon</cp:lastModifiedBy>
  <dcterms:created xsi:type="dcterms:W3CDTF">2015-08-25T19:25:51Z</dcterms:created>
  <dcterms:modified xsi:type="dcterms:W3CDTF">2015-10-05T17:14:49Z</dcterms:modified>
  <cp:category/>
</cp:coreProperties>
</file>